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agarikawickramasingha 94 70 493 0115\childen\"/>
    </mc:Choice>
  </mc:AlternateContent>
  <xr:revisionPtr revIDLastSave="0" documentId="13_ncr:1_{A2369FB9-3DF5-41E2-956A-44563D5C83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2" i="1" l="1"/>
  <c r="D385" i="1"/>
  <c r="D219" i="1"/>
  <c r="D306" i="1"/>
  <c r="D283" i="1"/>
  <c r="E12" i="1"/>
  <c r="F12" i="1" s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E32" i="1"/>
  <c r="F32" i="1"/>
  <c r="E33" i="1"/>
  <c r="F33" i="1" s="1"/>
  <c r="E34" i="1"/>
  <c r="F34" i="1"/>
  <c r="E11" i="1"/>
  <c r="F11" i="1" s="1"/>
  <c r="F10" i="1"/>
  <c r="E10" i="1"/>
  <c r="D35" i="1"/>
  <c r="G10" i="1"/>
  <c r="D521" i="1"/>
  <c r="D347" i="1"/>
  <c r="D264" i="1"/>
  <c r="D182" i="1"/>
  <c r="D160" i="1"/>
  <c r="D138" i="1"/>
  <c r="D115" i="1"/>
  <c r="E561" i="1"/>
  <c r="F561" i="1" s="1"/>
  <c r="E560" i="1"/>
  <c r="F560" i="1" s="1"/>
  <c r="E559" i="1"/>
  <c r="F559" i="1" s="1"/>
  <c r="G559" i="1" s="1"/>
  <c r="E539" i="1"/>
  <c r="F539" i="1" s="1"/>
  <c r="E538" i="1"/>
  <c r="F538" i="1" s="1"/>
  <c r="G538" i="1" s="1"/>
  <c r="E518" i="1"/>
  <c r="F518" i="1" s="1"/>
  <c r="E519" i="1"/>
  <c r="F519" i="1" s="1"/>
  <c r="E520" i="1"/>
  <c r="F520" i="1" s="1"/>
  <c r="E517" i="1"/>
  <c r="F517" i="1" s="1"/>
  <c r="E516" i="1"/>
  <c r="F516" i="1" s="1"/>
  <c r="G516" i="1" s="1"/>
  <c r="E479" i="1"/>
  <c r="F479" i="1" s="1"/>
  <c r="E478" i="1"/>
  <c r="F478" i="1" s="1"/>
  <c r="G478" i="1" s="1"/>
  <c r="E460" i="1"/>
  <c r="F460" i="1" s="1"/>
  <c r="E459" i="1"/>
  <c r="F459" i="1" s="1"/>
  <c r="G459" i="1" s="1"/>
  <c r="E441" i="1"/>
  <c r="F441" i="1" s="1"/>
  <c r="E440" i="1"/>
  <c r="F440" i="1" s="1"/>
  <c r="G440" i="1" s="1"/>
  <c r="E422" i="1"/>
  <c r="F422" i="1" s="1"/>
  <c r="E421" i="1"/>
  <c r="F421" i="1" s="1"/>
  <c r="G421" i="1" s="1"/>
  <c r="E403" i="1"/>
  <c r="F403" i="1" s="1"/>
  <c r="E402" i="1"/>
  <c r="F402" i="1" s="1"/>
  <c r="G402" i="1" s="1"/>
  <c r="E384" i="1"/>
  <c r="F384" i="1" s="1"/>
  <c r="E383" i="1"/>
  <c r="F383" i="1" s="1"/>
  <c r="G383" i="1" s="1"/>
  <c r="E365" i="1"/>
  <c r="F365" i="1" s="1"/>
  <c r="E364" i="1"/>
  <c r="F364" i="1" s="1"/>
  <c r="G364" i="1" s="1"/>
  <c r="E344" i="1"/>
  <c r="F344" i="1" s="1"/>
  <c r="E345" i="1"/>
  <c r="F345" i="1" s="1"/>
  <c r="E346" i="1"/>
  <c r="F346" i="1" s="1"/>
  <c r="E343" i="1"/>
  <c r="F343" i="1" s="1"/>
  <c r="E342" i="1"/>
  <c r="F342" i="1" s="1"/>
  <c r="G342" i="1" s="1"/>
  <c r="E324" i="1"/>
  <c r="F324" i="1" s="1"/>
  <c r="E323" i="1"/>
  <c r="F323" i="1" s="1"/>
  <c r="G323" i="1" s="1"/>
  <c r="E302" i="1"/>
  <c r="F302" i="1" s="1"/>
  <c r="E303" i="1"/>
  <c r="F303" i="1" s="1"/>
  <c r="E304" i="1"/>
  <c r="F304" i="1" s="1"/>
  <c r="E305" i="1"/>
  <c r="F305" i="1" s="1"/>
  <c r="E301" i="1"/>
  <c r="F301" i="1" s="1"/>
  <c r="E300" i="1"/>
  <c r="F300" i="1" s="1"/>
  <c r="G300" i="1" s="1"/>
  <c r="E282" i="1"/>
  <c r="F282" i="1" s="1"/>
  <c r="E281" i="1"/>
  <c r="F281" i="1" s="1"/>
  <c r="G281" i="1" s="1"/>
  <c r="E262" i="1"/>
  <c r="F262" i="1" s="1"/>
  <c r="E263" i="1"/>
  <c r="F263" i="1" s="1"/>
  <c r="E261" i="1"/>
  <c r="F261" i="1" s="1"/>
  <c r="E260" i="1"/>
  <c r="F260" i="1" s="1"/>
  <c r="G260" i="1" s="1"/>
  <c r="E242" i="1"/>
  <c r="F242" i="1" s="1"/>
  <c r="E241" i="1"/>
  <c r="F241" i="1" s="1"/>
  <c r="G241" i="1" s="1"/>
  <c r="E217" i="1"/>
  <c r="F217" i="1" s="1"/>
  <c r="E218" i="1"/>
  <c r="F218" i="1" s="1"/>
  <c r="E216" i="1"/>
  <c r="F216" i="1" s="1"/>
  <c r="E215" i="1"/>
  <c r="F215" i="1" s="1"/>
  <c r="G215" i="1" s="1"/>
  <c r="E198" i="1"/>
  <c r="F198" i="1" s="1"/>
  <c r="E197" i="1"/>
  <c r="F197" i="1" s="1"/>
  <c r="E196" i="1"/>
  <c r="F196" i="1" s="1"/>
  <c r="G196" i="1" s="1"/>
  <c r="E179" i="1"/>
  <c r="F179" i="1" s="1"/>
  <c r="E180" i="1"/>
  <c r="F180" i="1" s="1"/>
  <c r="E181" i="1"/>
  <c r="F181" i="1" s="1"/>
  <c r="E178" i="1"/>
  <c r="F178" i="1" s="1"/>
  <c r="E177" i="1"/>
  <c r="F177" i="1" s="1"/>
  <c r="G177" i="1" s="1"/>
  <c r="E157" i="1"/>
  <c r="F157" i="1" s="1"/>
  <c r="E158" i="1"/>
  <c r="F158" i="1" s="1"/>
  <c r="E159" i="1"/>
  <c r="F159" i="1" s="1"/>
  <c r="E156" i="1"/>
  <c r="F156" i="1" s="1"/>
  <c r="E155" i="1"/>
  <c r="F155" i="1" s="1"/>
  <c r="G155" i="1" s="1"/>
  <c r="E134" i="1"/>
  <c r="F134" i="1" s="1"/>
  <c r="E135" i="1"/>
  <c r="F135" i="1" s="1"/>
  <c r="E136" i="1"/>
  <c r="F136" i="1" s="1"/>
  <c r="E137" i="1"/>
  <c r="F137" i="1" s="1"/>
  <c r="E133" i="1"/>
  <c r="F133" i="1" s="1"/>
  <c r="E132" i="1"/>
  <c r="F132" i="1" s="1"/>
  <c r="G132" i="1" s="1"/>
  <c r="E114" i="1"/>
  <c r="F114" i="1" s="1"/>
  <c r="E113" i="1"/>
  <c r="F113" i="1" s="1"/>
  <c r="E112" i="1"/>
  <c r="F112" i="1" s="1"/>
  <c r="G112" i="1" s="1"/>
  <c r="E94" i="1"/>
  <c r="F94" i="1" s="1"/>
  <c r="E93" i="1"/>
  <c r="F93" i="1" s="1"/>
  <c r="G93" i="1" s="1"/>
  <c r="E75" i="1"/>
  <c r="F75" i="1" s="1"/>
  <c r="E76" i="1"/>
  <c r="F76" i="1" s="1"/>
  <c r="E77" i="1"/>
  <c r="F77" i="1" s="1"/>
  <c r="E74" i="1"/>
  <c r="F74" i="1" s="1"/>
  <c r="E73" i="1"/>
  <c r="F73" i="1" s="1"/>
  <c r="G73" i="1" s="1"/>
  <c r="E54" i="1"/>
  <c r="F54" i="1" s="1"/>
  <c r="E55" i="1"/>
  <c r="F55" i="1" s="1"/>
  <c r="E56" i="1"/>
  <c r="F56" i="1" s="1"/>
  <c r="E53" i="1"/>
  <c r="F53" i="1" s="1"/>
  <c r="G53" i="1" s="1"/>
  <c r="E306" i="1" l="1"/>
  <c r="F306" i="1"/>
  <c r="E219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422" i="1"/>
  <c r="F160" i="1"/>
  <c r="G539" i="1"/>
  <c r="E160" i="1"/>
  <c r="E562" i="1"/>
  <c r="F562" i="1"/>
  <c r="G517" i="1"/>
  <c r="E521" i="1"/>
  <c r="F521" i="1"/>
  <c r="E385" i="1"/>
  <c r="F385" i="1"/>
  <c r="E347" i="1"/>
  <c r="F347" i="1"/>
  <c r="G261" i="1"/>
  <c r="E264" i="1"/>
  <c r="F264" i="1"/>
  <c r="G216" i="1"/>
  <c r="G217" i="1" s="1"/>
  <c r="G218" i="1" s="1"/>
  <c r="F219" i="1"/>
  <c r="G178" i="1"/>
  <c r="G179" i="1" s="1"/>
  <c r="G180" i="1" s="1"/>
  <c r="G181" i="1" s="1"/>
  <c r="E182" i="1"/>
  <c r="F182" i="1"/>
  <c r="G156" i="1"/>
  <c r="G157" i="1" s="1"/>
  <c r="G158" i="1" s="1"/>
  <c r="G159" i="1" s="1"/>
  <c r="G197" i="1"/>
  <c r="G198" i="1" s="1"/>
  <c r="G403" i="1"/>
  <c r="G441" i="1"/>
  <c r="G479" i="1"/>
  <c r="G460" i="1"/>
  <c r="G242" i="1"/>
  <c r="G133" i="1"/>
  <c r="G134" i="1" s="1"/>
  <c r="G135" i="1" s="1"/>
  <c r="G136" i="1" s="1"/>
  <c r="G137" i="1" s="1"/>
  <c r="G301" i="1"/>
  <c r="G302" i="1" s="1"/>
  <c r="G303" i="1" s="1"/>
  <c r="G304" i="1" s="1"/>
  <c r="G305" i="1" s="1"/>
  <c r="G343" i="1"/>
  <c r="G344" i="1" s="1"/>
  <c r="G345" i="1" s="1"/>
  <c r="G346" i="1" s="1"/>
  <c r="G384" i="1"/>
  <c r="G518" i="1"/>
  <c r="G519" i="1" s="1"/>
  <c r="G520" i="1" s="1"/>
  <c r="G74" i="1"/>
  <c r="G75" i="1" s="1"/>
  <c r="G76" i="1" s="1"/>
  <c r="G77" i="1" s="1"/>
  <c r="G282" i="1"/>
  <c r="G324" i="1"/>
  <c r="G365" i="1"/>
  <c r="G113" i="1"/>
  <c r="G114" i="1" s="1"/>
  <c r="G560" i="1"/>
  <c r="G561" i="1" s="1"/>
  <c r="G262" i="1"/>
  <c r="G263" i="1" s="1"/>
  <c r="G94" i="1"/>
  <c r="G54" i="1"/>
  <c r="G55" i="1" s="1"/>
  <c r="G56" i="1" s="1"/>
</calcChain>
</file>

<file path=xl/sharedStrings.xml><?xml version="1.0" encoding="utf-8"?>
<sst xmlns="http://schemas.openxmlformats.org/spreadsheetml/2006/main" count="263" uniqueCount="117">
  <si>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</si>
  <si>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</si>
  <si>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</si>
  <si>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</si>
  <si>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</si>
  <si>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</si>
  <si>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</si>
  <si>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</si>
  <si>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</si>
  <si>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mqreI</t>
  </si>
  <si>
    <t>ia;%S</t>
  </si>
  <si>
    <t>fjk;a</t>
  </si>
  <si>
    <t>Tõ</t>
  </si>
  <si>
    <t>ke;</t>
  </si>
  <si>
    <t>3. ඉගෙනුම ලබන ශ්‍රේණිය</t>
  </si>
  <si>
    <t>2. පාසල අයත් දිස්ත්‍රික්කය</t>
  </si>
  <si>
    <t>4.	ස්ත්‍රී/ පුරුෂ භාවය</t>
  </si>
  <si>
    <t>5. ඔබේ පාසල අයත් වන්නේ,</t>
  </si>
  <si>
    <t>6 ) ඔබේ පාසලෙහි ස්වභාවය</t>
  </si>
  <si>
    <t>7. ඔබ සන්නිවේදනය සහ මාධ්‍ය අධ්‍යනය විෂය හදාරන්නේ ඇයි?</t>
  </si>
  <si>
    <t>8. ඔබ සන්නිවේදනය සහ මාධ්‍ය අධ්‍යයනය විෂය, විෂය ඒකකයක් ලෙස ඉගෙනීමට තෝරා ගන්නා ලද්දේ ඇයි?</t>
  </si>
  <si>
    <t>9. ඔබ පාසලේදී සන්නිවේදනය සහ මාධ්‍ය අධ්‍යනය විෂය ඉගෙන ගැනීමේදී ලැබෙන දැනුම,</t>
  </si>
  <si>
    <t>10. සන්නිවේදනය සහ මාධ්‍ය අධ්‍යයනය ලබාදීම සඳහා පාසල තුළ ක්‍රියාත්මක වන වැඩසටහන් මොනවාද?</t>
  </si>
  <si>
    <t>11. ඔබගේ පාසල තුළ පාසල් මාධ්‍ය සමාජයක් ක්‍රියාත්මක වන්නේ ද?</t>
  </si>
  <si>
    <t>12. පාසල් මාධ්‍ය සමාජ තුළින් ඔබ තුළ දියුණු වන හැකියාවන් වන්නේ</t>
  </si>
  <si>
    <t>13. ඔබ ජනමාධ්‍ය අමාත්‍යංශය විසින් මෙහෙයවන පාසල් මාධ්‍ය සමාජ ප්‍රවර්ධන ජාතික වැඩසටහන යටතේ ක්‍රියාත්මක අධ්‍යාපනික සම්මන්ත්‍රණ මාලාවන්ට සහභාගි වන්නේද?</t>
  </si>
  <si>
    <t>14. උක්ත “13” පැනයට “ඔව්” නම් ඉන් සන්නිවේදනය සහ මාධ්‍ය අධ්‍යනය හදාරන ශිෂ්‍යයෙකු ලෙස ඔබට ලැබෙන ප්‍රතිලාභ මොනවාද?</t>
  </si>
  <si>
    <t>15. ජනමාධ්‍ය අමාත්‍යාංශය විසින් ක්‍රියාත්මක වන විශ්ව සම්භාවනීය සිනමා දැක්ම වැඩසටහන පිළිබඳ ඔබ දැනුවත්ද?</t>
  </si>
  <si>
    <t>16. උක්ත “15” පැනයට පිළිතුර ඔව් නම් එම වැඩසටහන තුළින් ඔබට තුළ වර්ධනය වන්නේ,</t>
  </si>
  <si>
    <t>17. ජන මාධ්‍ය අමාත්‍යාංශය විසින් මෙහෙයවන පාසල් මාධ්‍ය සමාජ වැඩසටහන යටතේ ඔබේ පාසලට සන්නිවේදන උපකරණ ලබා දුන්නේද?</t>
  </si>
  <si>
    <t>18. උක්ත “17” පැනයට පිළිතුර “ඔව්” නම් ඉන් ඔබගේ පාසලට ලැබුන උපකරණ මොනවාද?</t>
  </si>
  <si>
    <t>19. ජන මාධ්‍ය අමාත්‍යාංශය විසින් වාර්ෂිකව පවත්වන පාසල් මාධ්‍ය සමාජ නිර්මාණාත්මක සන්නිවේදන කෙටිකතා තරගාවලිය පිළිබඳ ඔබ දැනුවත්ද?</t>
  </si>
  <si>
    <t>20. උක්ත “19” පැනයට “ඔව්” නම් කෙටිකතා තරගාවලිය සඳහා ඔබ නිර්මාණ ඉදිරිපත් කරන්නේද?</t>
  </si>
  <si>
    <t>21. ජනමාධ්‍ය අමාත්‍යාංශය විසින් පාසල් වෙත බෙදාහරින පාසල් මාධ්‍ය පුවත්පත සිසුන් ලෙස ඔබ පරිහරණය කරන්නේද?</t>
  </si>
  <si>
    <t>22. මාධ්‍ය පුවත් කියවීම තුළින් ඔබට සන්නිවේදනය සහ මාධ්‍ය අධ්‍යනය විෂය සමගාමී අධ්‍යාපනයක් ලැබෙන්නේ ද?</t>
  </si>
  <si>
    <t>23. ජනමාධ්‍ය අමාත්‍යාංශය විසින් මෙහෙයවන දීප ව්‍යාප්ත ඡායාරූපකරණය සම්බන්ධ වැඩමුළු පිළිබඳ ඔබ දැනුවත්ද?</t>
  </si>
  <si>
    <t xml:space="preserve">24. එම ඡායාරූපකරණය පිළිබඳ වැඩමුළු සඳහා ඔබ සම්බන්ධ වූවා නම් එයින් ඔබ තුළ වර්ධනය වූ කුසලතා වන්නේ, </t>
  </si>
  <si>
    <t>25. ජනමාධ්‍ය අමාත්‍යාංශයේ දායකත්වයෙන් විෂන් FM නාලිකාව හරහා විකාශනය වන රේඩියෝ පාසල වැඩසටහන පිළිබඳව ඔබ දැනුවත්ද?</t>
  </si>
  <si>
    <t>26. රේඩියෝ පාසල වැඩසටහන ඔබ ශ්‍රවණය කරන්නේ නම් එයින් ඔබ තුළ වර්ධනය වූයේ,</t>
  </si>
  <si>
    <t>udOH idlaIr;dj ms&lt;sn|oekqu</t>
  </si>
  <si>
    <t>f.da,Sh udOHfha iuld,SkyeisÍu</t>
  </si>
  <si>
    <t>udOHfha oDIaájdoh</t>
  </si>
  <si>
    <t>leurd j¾. y÷kd.ekSu</t>
  </si>
  <si>
    <t>leurd fldaK yÿkd.ekSu</t>
  </si>
  <si>
    <t>leurdjla ksjerÈ f,i yiqrejk wdldrh</t>
  </si>
  <si>
    <t>ksjerÈ f,i PdhdrEmhla ,nd .kakd wdldrh</t>
  </si>
  <si>
    <t>ikaksfõok fmd;a lÜg,</t>
  </si>
  <si>
    <t>ì;a;s mqj;am;a</t>
  </si>
  <si>
    <t>iskudj ms&lt;sn| oekqu</t>
  </si>
  <si>
    <t>hï ikafoaYhla úpdrh lsÍfï yelshdj'</t>
  </si>
  <si>
    <t>ks¾udKd;aul ixfoaYlrKh '</t>
  </si>
  <si>
    <t>leurdlrKh ms&lt;sn| oekqu'</t>
  </si>
  <si>
    <t>úIh ks¾foaYhg iSud fkdjQ oekqu ,nd.; yels ùu'</t>
  </si>
  <si>
    <t>úIfhys ffoksl Ndú;h y÷kd.ekSu'</t>
  </si>
  <si>
    <t>ld,Sk udOH iudch ms&lt;sn| y÷kd .ekSu'</t>
  </si>
  <si>
    <t>úIfhys m%dfhda.sl Ndjh y÷kd .ekSu'</t>
  </si>
  <si>
    <t>úNd.h i|yd kj ms&lt;s;=rla f.dvk.d .; yels ùu'</t>
  </si>
  <si>
    <t>,sùfï yelshdj</t>
  </si>
  <si>
    <t>ksfõok yelshdj</t>
  </si>
  <si>
    <t>ks¾udKd;aul Ñka;kyelshdj</t>
  </si>
  <si>
    <t>ikaksfõok yelshdj</t>
  </si>
  <si>
    <t>foaYk</t>
  </si>
  <si>
    <t>iïuka;%K</t>
  </si>
  <si>
    <t>jevuq¿</t>
  </si>
  <si>
    <t>lafIa;% pdßld</t>
  </si>
  <si>
    <t>kHdhd;aul oekqu muKla ,efnhs</t>
  </si>
  <si>
    <t>m%dfhda.sl oekqu mukla ,efnhs</t>
  </si>
  <si>
    <t>kHdhd;aul iy m%dfhda.sl ,enQoekqu ,efnhs</t>
  </si>
  <si>
    <t>úIhg mj;sk leue;a; ksid</t>
  </si>
  <si>
    <t>.=rejrhd fyd¢ka W.kajkksid</t>
  </si>
  <si>
    <t>fndfyda isiqka m%udKhlaúIh yodrk ksid</t>
  </si>
  <si>
    <t>úIfhys mj;sk ld,Sk njksid</t>
  </si>
  <si>
    <t>by; ish,a,</t>
  </si>
  <si>
    <t>ikaksfõokh ms&lt;sn| l=i,;d" ksmqK;d" oekqu j¾Okh i|yd</t>
  </si>
  <si>
    <t>;ud i;= iyc ikaksfõokhl=i,;d j¾Okh i|yd</t>
  </si>
  <si>
    <t>ikaksfõok lafIa;%fha Wiia wOHdmkhg" úYajúoHd, m%fõYh i|yd</t>
  </si>
  <si>
    <t>ikaksfõok lafIa;%fha Wiia/lshdjlg m%fõY ùu i|yd</t>
  </si>
  <si>
    <t>m%d:ñl</t>
  </si>
  <si>
    <t>lksIaG</t>
  </si>
  <si>
    <t>uyd úoHd,h</t>
  </si>
  <si>
    <t>uOH uyd úoHd,</t>
  </si>
  <si>
    <t>kfjdaoH</t>
  </si>
  <si>
    <t>cd;sl mdi,a</t>
  </si>
  <si>
    <t>wkqrdOmqrh</t>
  </si>
  <si>
    <t>fld&lt;U</t>
  </si>
  <si>
    <t>nÿ,a,</t>
  </si>
  <si>
    <t>fudKrd.,</t>
  </si>
  <si>
    <t>r;akmqr</t>
  </si>
  <si>
    <t>10 fYa‚h</t>
  </si>
  <si>
    <t>11 fYa‚h</t>
  </si>
  <si>
    <t>12 fYa‚h</t>
  </si>
  <si>
    <t>13 fYa‚h</t>
  </si>
  <si>
    <t>මො/නිශ්ශංක ජාතික පාසල</t>
  </si>
  <si>
    <t>මො/පැල්වත්ත මහා විද්‍යාලය</t>
  </si>
  <si>
    <t>මො/දැලිව මහා විද්‍යාලය</t>
  </si>
  <si>
    <t>මො/ඔබ්බේගොඩ ද්විතියික පාසල</t>
  </si>
  <si>
    <t>මො/වෙල්ලස්ස මහාවිද්‍යාලය</t>
  </si>
  <si>
    <t>ර/අමුහේන්කන්ද ශ්‍රී විමලසාර මහා විද්‍යාලය</t>
  </si>
  <si>
    <t>ර/ ඇඹි/ රාහුල ජාතික පාසල</t>
  </si>
  <si>
    <t>ර/ කරවිට මහා විද්‍යාලය</t>
  </si>
  <si>
    <t>ර/ පල්ලේබැද්ද ජාතික පාසල</t>
  </si>
  <si>
    <t>ර/ විද්‍යාලෝක මධ්‍ය මහා විද්‍යාලය</t>
  </si>
  <si>
    <t>බ/ජාතික පාසල</t>
  </si>
  <si>
    <t>බ/ධර්මාශෝක මධ්‍ය මහා විද්‍යාලය</t>
  </si>
  <si>
    <t>බ/ඔරුබැදිවැව ජාතික පාසල</t>
  </si>
  <si>
    <t>බ/සුජාතා මහා විද්‍යාලය</t>
  </si>
  <si>
    <t>බ/ධර්මදූත විද්‍යාලය</t>
  </si>
  <si>
    <t>කො/ආනන්ද බාලිකා විද්‍යාලය</t>
  </si>
  <si>
    <t>හෝමාගම ජනාධිපති විද්‍යාලය</t>
  </si>
  <si>
    <t>බප/ජය/ආදර්ශ පිරිමි විද්‍යාලය</t>
  </si>
  <si>
    <t>සීතාවක ජාතික පාසල</t>
  </si>
  <si>
    <t>ධර්මපාල විද්‍යාලය පන්නිපිටිය</t>
  </si>
  <si>
    <t>අ/නිවන්තකචේතිය ජාතික පාසල</t>
  </si>
  <si>
    <t>අ/ශ්‍රී සිද්ධාර්ථ ජාතික පාසල</t>
  </si>
  <si>
    <t>ගලෙන් බිදුනු වැව මධ්‍ය මහා විද්‍යාලය</t>
  </si>
  <si>
    <t>තම්මැන්නාව වේළුසුමන මහා විද්‍යාලය</t>
  </si>
  <si>
    <t>සිරිමාපුර මහා විද්‍යාලය -  අනුරාධපුරය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</si>
</sst>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3">
    <xf numFmtId="0" fontId="0" fillId="0" borderId="0" xfId="0"/>
    <xf numFmtId="164" fontId="3" fillId="0" borderId="12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2" xfId="10" applyFont="1" applyBorder="1" applyAlignment="1">
      <alignment horizontal="left" vertical="top" wrapText="1"/>
    </xf>
    <xf numFmtId="164" fontId="3" fillId="0" borderId="23" xfId="34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2" xfId="43" applyNumberFormat="1" applyFont="1" applyBorder="1" applyAlignment="1">
      <alignment horizontal="right" vertical="top"/>
    </xf>
    <xf numFmtId="164" fontId="3" fillId="0" borderId="16" xfId="47" applyNumberFormat="1" applyFont="1" applyBorder="1" applyAlignment="1">
      <alignment horizontal="right" vertical="top"/>
    </xf>
    <xf numFmtId="0" fontId="5" fillId="0" borderId="5" xfId="50" applyFont="1" applyBorder="1" applyAlignment="1">
      <alignment horizontal="left" vertical="top" wrapText="1"/>
    </xf>
    <xf numFmtId="164" fontId="3" fillId="0" borderId="13" xfId="51" applyNumberFormat="1" applyFont="1" applyBorder="1" applyAlignment="1">
      <alignment horizontal="right" vertical="top"/>
    </xf>
    <xf numFmtId="165" fontId="3" fillId="0" borderId="14" xfId="52" applyNumberFormat="1" applyFont="1" applyBorder="1" applyAlignment="1">
      <alignment horizontal="right" vertical="top"/>
    </xf>
    <xf numFmtId="0" fontId="3" fillId="0" borderId="15" xfId="53" applyFont="1" applyBorder="1" applyAlignment="1">
      <alignment horizontal="left" vertical="top" wrapText="1"/>
    </xf>
    <xf numFmtId="164" fontId="3" fillId="0" borderId="27" xfId="34" applyNumberFormat="1" applyFont="1" applyBorder="1" applyAlignment="1">
      <alignment horizontal="right" vertical="top"/>
    </xf>
    <xf numFmtId="165" fontId="3" fillId="0" borderId="22" xfId="36" applyNumberFormat="1" applyFont="1" applyBorder="1" applyAlignment="1">
      <alignment horizontal="right" vertical="top"/>
    </xf>
    <xf numFmtId="164" fontId="3" fillId="0" borderId="6" xfId="47" applyNumberFormat="1" applyFont="1" applyBorder="1" applyAlignment="1">
      <alignment horizontal="right" vertical="top"/>
    </xf>
    <xf numFmtId="165" fontId="3" fillId="0" borderId="29" xfId="44" applyNumberFormat="1" applyFont="1" applyBorder="1" applyAlignment="1">
      <alignment horizontal="right" vertical="top"/>
    </xf>
    <xf numFmtId="165" fontId="3" fillId="0" borderId="26" xfId="44" applyNumberFormat="1" applyFont="1" applyBorder="1" applyAlignment="1">
      <alignment horizontal="right" vertical="top"/>
    </xf>
    <xf numFmtId="165" fontId="3" fillId="0" borderId="3" xfId="44" applyNumberFormat="1" applyFont="1" applyAlignment="1">
      <alignment horizontal="right" vertical="top"/>
    </xf>
    <xf numFmtId="0" fontId="5" fillId="0" borderId="11" xfId="42" applyFont="1" applyBorder="1" applyAlignment="1">
      <alignment horizontal="left" vertical="top" wrapText="1"/>
    </xf>
    <xf numFmtId="0" fontId="5" fillId="0" borderId="6" xfId="46" applyFont="1" applyBorder="1" applyAlignment="1">
      <alignment horizontal="left" vertical="top" wrapText="1"/>
    </xf>
    <xf numFmtId="0" fontId="5" fillId="0" borderId="22" xfId="46" applyFont="1" applyBorder="1" applyAlignment="1">
      <alignment horizontal="left" vertical="top" wrapText="1"/>
    </xf>
    <xf numFmtId="165" fontId="3" fillId="0" borderId="28" xfId="44" applyNumberFormat="1" applyFont="1" applyBorder="1" applyAlignment="1">
      <alignment horizontal="right" vertical="top"/>
    </xf>
    <xf numFmtId="0" fontId="5" fillId="0" borderId="3" xfId="50" applyFont="1" applyAlignment="1">
      <alignment horizontal="left" vertical="top" wrapText="1"/>
    </xf>
    <xf numFmtId="164" fontId="3" fillId="0" borderId="3" xfId="51" applyNumberFormat="1" applyFont="1" applyAlignment="1">
      <alignment horizontal="right" vertical="top"/>
    </xf>
    <xf numFmtId="164" fontId="3" fillId="0" borderId="22" xfId="47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3" xfId="39" applyFont="1" applyAlignment="1">
      <alignment horizontal="center" vertical="center" wrapText="1"/>
    </xf>
    <xf numFmtId="0" fontId="2" fillId="0" borderId="3" xfId="40" applyFont="1" applyAlignment="1">
      <alignment horizontal="center" vertical="center" wrapText="1"/>
    </xf>
    <xf numFmtId="0" fontId="2" fillId="0" borderId="3" xfId="41" applyFont="1" applyAlignment="1">
      <alignment horizontal="center" vertical="center" wrapText="1"/>
    </xf>
  </cellXfs>
  <cellStyles count="54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922558638" xfId="40" xr:uid="{6623AE3A-9C0A-475F-B7D8-A8B958D037DB}"/>
    <cellStyle name="style1686922558722" xfId="41" xr:uid="{ACCB872A-D0A9-47C7-8BC6-16FE32EB00F8}"/>
    <cellStyle name="style1686922558811" xfId="39" xr:uid="{FFFAC864-BBDC-4AE1-AB4D-EC0435CDC683}"/>
    <cellStyle name="style1686922559143" xfId="46" xr:uid="{92BFE87A-B31E-43B6-BCBD-301EEAC92645}"/>
    <cellStyle name="style1686922559312" xfId="50" xr:uid="{9A4A8E4B-E02D-4439-9308-8E3C22EE65D1}"/>
    <cellStyle name="style1686922560339" xfId="42" xr:uid="{A8E28BE0-4C1A-43DA-80DA-F400B698284D}"/>
    <cellStyle name="style1686922560427" xfId="43" xr:uid="{E7912148-4EF7-44CE-94C3-3CBC1F890383}"/>
    <cellStyle name="style1686922560764" xfId="51" xr:uid="{FFFE2BF1-408F-4797-9BA8-337A185ED8D4}"/>
    <cellStyle name="style1686922561092" xfId="44" xr:uid="{3DA0AEAF-BABE-404F-A4E0-EB75C52A3519}"/>
    <cellStyle name="style1686922561166" xfId="45" xr:uid="{84BCD662-C308-40E9-836B-B4ED33DCF09F}"/>
    <cellStyle name="style1686922561240" xfId="47" xr:uid="{0244A60D-EDDF-4EAE-AE32-1C1DCB0687A5}"/>
    <cellStyle name="style1686922561337" xfId="48" xr:uid="{ACD7E504-449F-4C7A-9243-669C026A3746}"/>
    <cellStyle name="style1686922561433" xfId="49" xr:uid="{EB0A7465-BC69-4219-9DA3-981C4D1072B9}"/>
    <cellStyle name="style1686922561537" xfId="52" xr:uid="{CF49A842-EC4C-40C5-85D5-A9CBFDA96F31}"/>
    <cellStyle name="style1686922561602" xfId="53" xr:uid="{D6F17FC7-51BF-4C3A-A5BC-551A1BC717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Sheet1!$C$53:$C$56</c:f>
              <c:strCache>
                <c:ptCount val="4"/>
                <c:pt idx="0">
                  <c:v>10 fYa‚h</c:v>
                </c:pt>
                <c:pt idx="1">
                  <c:v>11 fYa‚h</c:v>
                </c:pt>
                <c:pt idx="2">
                  <c:v>12 fYa‚h</c:v>
                </c:pt>
                <c:pt idx="3">
                  <c:v>13 fYa‚h</c:v>
                </c:pt>
              </c:strCache>
            </c:strRef>
          </c:cat>
          <c:val>
            <c:numRef>
              <c:f>Sheet1!$D$53:$D$56</c:f>
              <c:numCache>
                <c:formatCode>###0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Sheet1!$C$132:$C$137</c:f>
              <c:strCache>
                <c:ptCount val="6"/>
                <c:pt idx="0">
                  <c:v>m%d:ñl</c:v>
                </c:pt>
                <c:pt idx="1">
                  <c:v>lksIaG</c:v>
                </c:pt>
                <c:pt idx="2">
                  <c:v>uyd úoHd,h</c:v>
                </c:pt>
                <c:pt idx="3">
                  <c:v>uOH uyd úoHd,</c:v>
                </c:pt>
                <c:pt idx="4">
                  <c:v>kfjdaoH</c:v>
                </c:pt>
                <c:pt idx="5">
                  <c:v>cd;sl mdi,a</c:v>
                </c:pt>
              </c:strCache>
            </c:strRef>
          </c:cat>
          <c:val>
            <c:numRef>
              <c:f>Sheet1!$D$132:$D$137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55</c:v>
                </c:pt>
                <c:pt idx="3">
                  <c:v>20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Sheet1!$C$155:$C$159</c:f>
              <c:strCache>
                <c:ptCount val="5"/>
                <c:pt idx="0">
                  <c:v>ikaksfõokh ms&lt;sn| l=i,;d" ksmqK;d" oekqu j¾Okh i|yd</c:v>
                </c:pt>
                <c:pt idx="1">
                  <c:v>;ud i;= iyc ikaksfõokhl=i,;d j¾Okh i|yd</c:v>
                </c:pt>
                <c:pt idx="2">
                  <c:v>ikaksfõok lafIa;%fha Wiia wOHdmkhg" úYajúoHd, m%fõYh i|yd</c:v>
                </c:pt>
                <c:pt idx="3">
                  <c:v>ikaksfõok lafIa;%fha Wiia/lshdjlg m%fõY ùu i|yd</c:v>
                </c:pt>
                <c:pt idx="4">
                  <c:v>by; ish,a,</c:v>
                </c:pt>
              </c:strCache>
            </c:strRef>
          </c:cat>
          <c:val>
            <c:numRef>
              <c:f>Sheet1!$D$155:$D$159</c:f>
              <c:numCache>
                <c:formatCode>###0</c:formatCode>
                <c:ptCount val="5"/>
                <c:pt idx="0">
                  <c:v>44</c:v>
                </c:pt>
                <c:pt idx="1">
                  <c:v>42</c:v>
                </c:pt>
                <c:pt idx="2">
                  <c:v>36</c:v>
                </c:pt>
                <c:pt idx="3">
                  <c:v>44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Sheet1!$C$177:$C$181</c:f>
              <c:strCache>
                <c:ptCount val="5"/>
                <c:pt idx="0">
                  <c:v>úIhg mj;sk leue;a; ksid</c:v>
                </c:pt>
                <c:pt idx="1">
                  <c:v>.=rejrhd fyd¢ka W.kajkksid</c:v>
                </c:pt>
                <c:pt idx="2">
                  <c:v>fndfyda isiqka m%udKhlaúIh yodrk ksid</c:v>
                </c:pt>
                <c:pt idx="3">
                  <c:v>úIfhys mj;sk ld,Sk njksid</c:v>
                </c:pt>
                <c:pt idx="4">
                  <c:v>by; ish,a,</c:v>
                </c:pt>
              </c:strCache>
            </c:strRef>
          </c:cat>
          <c:val>
            <c:numRef>
              <c:f>Sheet1!$D$177:$D$181</c:f>
              <c:numCache>
                <c:formatCode>###0</c:formatCode>
                <c:ptCount val="5"/>
                <c:pt idx="0">
                  <c:v>86</c:v>
                </c:pt>
                <c:pt idx="1">
                  <c:v>28</c:v>
                </c:pt>
                <c:pt idx="2">
                  <c:v>2</c:v>
                </c:pt>
                <c:pt idx="3">
                  <c:v>60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Sheet1!$C$196:$C$198</c:f>
              <c:strCache>
                <c:ptCount val="3"/>
                <c:pt idx="0">
                  <c:v>kHdhd;aul oekqu muKla ,efnhs</c:v>
                </c:pt>
                <c:pt idx="1">
                  <c:v>m%dfhda.sl oekqu mukla ,efnhs</c:v>
                </c:pt>
                <c:pt idx="2">
                  <c:v>kHdhd;aul iy m%dfhda.sl ,enQoekqu ,efnhs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Sheet1!$C$196:$C$198</c:f>
              <c:strCache>
                <c:ptCount val="3"/>
                <c:pt idx="0">
                  <c:v>kHdhd;aul oekqu muKla ,efnhs</c:v>
                </c:pt>
                <c:pt idx="1">
                  <c:v>m%dfhda.sl oekqu mukla ,efnhs</c:v>
                </c:pt>
                <c:pt idx="2">
                  <c:v>kHdhd;aul iy m%dfhda.sl ,enQoekqu ,efnhs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Sheet1!$C$215:$C$218</c:f>
              <c:strCache>
                <c:ptCount val="4"/>
                <c:pt idx="0">
                  <c:v>foaYk</c:v>
                </c:pt>
                <c:pt idx="1">
                  <c:v>iïuka;%K</c:v>
                </c:pt>
                <c:pt idx="2">
                  <c:v>jevuq¿</c:v>
                </c:pt>
                <c:pt idx="3">
                  <c:v>lafIa;% pdßld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86</c:v>
                </c:pt>
                <c:pt idx="1">
                  <c:v>72</c:v>
                </c:pt>
                <c:pt idx="2">
                  <c:v>76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Sheet1!$C$241:$C$242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Sheet1!$D$241:$D$242</c:f>
              <c:numCache>
                <c:formatCode>###0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Sheet1!$C$241:$C$242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Sheet1!$D$241:$D$242</c:f>
              <c:numCache>
                <c:formatCode>###0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Sheet1!$C$260:$C$263</c:f>
              <c:strCache>
                <c:ptCount val="4"/>
                <c:pt idx="0">
                  <c:v>,sùfï yelshdj</c:v>
                </c:pt>
                <c:pt idx="1">
                  <c:v>ksfõok yelshdj</c:v>
                </c:pt>
                <c:pt idx="2">
                  <c:v>ks¾udKd;aul Ñka;kyelshdj</c:v>
                </c:pt>
                <c:pt idx="3">
                  <c:v>ikaksfõok yelshdj</c:v>
                </c:pt>
              </c:strCache>
            </c:strRef>
          </c:cat>
          <c:val>
            <c:numRef>
              <c:f>Sheet1!$D$260:$D$263</c:f>
              <c:numCache>
                <c:formatCode>###0</c:formatCode>
                <c:ptCount val="4"/>
                <c:pt idx="0">
                  <c:v>48</c:v>
                </c:pt>
                <c:pt idx="1">
                  <c:v>80</c:v>
                </c:pt>
                <c:pt idx="2">
                  <c:v>98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Sheet1!$C$281:$C$282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Sheet1!$D$281:$D$282</c:f>
              <c:numCache>
                <c:formatCode>###0</c:formatCode>
                <c:ptCount val="2"/>
                <c:pt idx="0">
                  <c:v>89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3-480A-96CC-23998C21C4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3-480A-96CC-23998C21C470}"/>
              </c:ext>
            </c:extLst>
          </c:dPt>
          <c:cat>
            <c:strRef>
              <c:f>Sheet1!$C$53:$C$56</c:f>
              <c:strCache>
                <c:ptCount val="4"/>
                <c:pt idx="0">
                  <c:v>10 fYa‚h</c:v>
                </c:pt>
                <c:pt idx="1">
                  <c:v>11 fYa‚h</c:v>
                </c:pt>
                <c:pt idx="2">
                  <c:v>12 fYa‚h</c:v>
                </c:pt>
                <c:pt idx="3">
                  <c:v>13 fYa‚h</c:v>
                </c:pt>
              </c:strCache>
            </c:strRef>
          </c:cat>
          <c:val>
            <c:numRef>
              <c:f>Sheet1!$D$53:$D$56</c:f>
              <c:numCache>
                <c:formatCode>###0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Sheet1!$C$281:$C$282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Sheet1!$D$281:$D$282</c:f>
              <c:numCache>
                <c:formatCode>###0</c:formatCode>
                <c:ptCount val="2"/>
                <c:pt idx="0">
                  <c:v>89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Sheet1!$C$300:$C$305</c:f>
              <c:strCache>
                <c:ptCount val="6"/>
                <c:pt idx="0">
                  <c:v>úIh ks¾foaYhg iSud fkdjQ oekqu ,nd.; yels ùu'</c:v>
                </c:pt>
                <c:pt idx="1">
                  <c:v>úIfhys ffoksl Ndú;h y÷kd.ekSu'</c:v>
                </c:pt>
                <c:pt idx="2">
                  <c:v>ld,Sk udOH iudch ms&lt;sn| y÷kd .ekSu'</c:v>
                </c:pt>
                <c:pt idx="3">
                  <c:v>úIfhys m%dfhda.sl Ndjh y÷kd .ekSu'</c:v>
                </c:pt>
                <c:pt idx="4">
                  <c:v>úNd.h i|yd kj ms&lt;s;=rla f.dvk.d .; yels ùu'</c:v>
                </c:pt>
                <c:pt idx="5">
                  <c:v>fjk;a</c:v>
                </c:pt>
              </c:strCache>
            </c:strRef>
          </c:cat>
          <c:val>
            <c:numRef>
              <c:f>Sheet1!$D$300:$D$305</c:f>
              <c:numCache>
                <c:formatCode>###0</c:formatCode>
                <c:ptCount val="6"/>
                <c:pt idx="0">
                  <c:v>106</c:v>
                </c:pt>
                <c:pt idx="1">
                  <c:v>48</c:v>
                </c:pt>
                <c:pt idx="2">
                  <c:v>56</c:v>
                </c:pt>
                <c:pt idx="3">
                  <c:v>52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Sheet1!$C$323:$C$324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Sheet1!$D$323:$D$324</c:f>
              <c:numCache>
                <c:formatCode>###0</c:formatCode>
                <c:ptCount val="2"/>
                <c:pt idx="0">
                  <c:v>78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Sheet1!$C$323:$C$324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Sheet1!$D$323:$D$324</c:f>
              <c:numCache>
                <c:formatCode>###0</c:formatCode>
                <c:ptCount val="2"/>
                <c:pt idx="0">
                  <c:v>78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Sheet1!$C$342:$C$346</c:f>
              <c:strCache>
                <c:ptCount val="5"/>
                <c:pt idx="0">
                  <c:v>iskudj ms&lt;sn| oekqu</c:v>
                </c:pt>
                <c:pt idx="1">
                  <c:v>hï ikafoaYhla úpdrh lsÍfï yelshdj'</c:v>
                </c:pt>
                <c:pt idx="2">
                  <c:v>ks¾udKd;aul ixfoaYlrKh '</c:v>
                </c:pt>
                <c:pt idx="3">
                  <c:v>leurdlrKh ms&lt;sn| oekqu'</c:v>
                </c:pt>
                <c:pt idx="4">
                  <c:v>fjk;a</c:v>
                </c:pt>
              </c:strCache>
            </c:strRef>
          </c:cat>
          <c:val>
            <c:numRef>
              <c:f>Sheet1!$D$342:$D$346</c:f>
              <c:numCache>
                <c:formatCode>###0</c:formatCode>
                <c:ptCount val="5"/>
                <c:pt idx="0">
                  <c:v>70</c:v>
                </c:pt>
                <c:pt idx="1">
                  <c:v>46</c:v>
                </c:pt>
                <c:pt idx="2">
                  <c:v>48</c:v>
                </c:pt>
                <c:pt idx="3">
                  <c:v>32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Sheet1!$C$342:$C$346</c:f>
              <c:strCache>
                <c:ptCount val="5"/>
                <c:pt idx="0">
                  <c:v>iskudj ms&lt;sn| oekqu</c:v>
                </c:pt>
                <c:pt idx="1">
                  <c:v>hï ikafoaYhla úpdrh lsÍfï yelshdj'</c:v>
                </c:pt>
                <c:pt idx="2">
                  <c:v>ks¾udKd;aul ixfoaYlrKh '</c:v>
                </c:pt>
                <c:pt idx="3">
                  <c:v>leurdlrKh ms&lt;sn| oekqu'</c:v>
                </c:pt>
                <c:pt idx="4">
                  <c:v>fjk;a</c:v>
                </c:pt>
              </c:strCache>
            </c:strRef>
          </c:cat>
          <c:val>
            <c:numRef>
              <c:f>Sheet1!$D$342:$D$346</c:f>
              <c:numCache>
                <c:formatCode>###0</c:formatCode>
                <c:ptCount val="5"/>
                <c:pt idx="0">
                  <c:v>70</c:v>
                </c:pt>
                <c:pt idx="1">
                  <c:v>46</c:v>
                </c:pt>
                <c:pt idx="2">
                  <c:v>48</c:v>
                </c:pt>
                <c:pt idx="3">
                  <c:v>32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Sheet1!$C$364:$C$365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Sheet1!$D$364:$D$365</c:f>
              <c:numCache>
                <c:formatCode>###0</c:formatCode>
                <c:ptCount val="2"/>
                <c:pt idx="0">
                  <c:v>101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Sheet1!$C$364:$C$365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Sheet1!$D$364:$D$365</c:f>
              <c:numCache>
                <c:formatCode>###0</c:formatCode>
                <c:ptCount val="2"/>
                <c:pt idx="0">
                  <c:v>101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Sheet1!$C$383:$C$384</c:f>
              <c:strCache>
                <c:ptCount val="2"/>
                <c:pt idx="0">
                  <c:v>ikaksfõok fmd;a lÜg,</c:v>
                </c:pt>
                <c:pt idx="1">
                  <c:v>ì;a;s mqj;am;a</c:v>
                </c:pt>
              </c:strCache>
            </c:strRef>
          </c:cat>
          <c:val>
            <c:numRef>
              <c:f>Sheet1!$D$383:$D$384</c:f>
              <c:numCache>
                <c:formatCode>###0</c:formatCode>
                <c:ptCount val="2"/>
                <c:pt idx="0">
                  <c:v>78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Sheet1!$C$402:$C$403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Sheet1!$D$402:$D$403</c:f>
              <c:numCache>
                <c:formatCode>###0</c:formatCode>
                <c:ptCount val="2"/>
                <c:pt idx="0">
                  <c:v>76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Sheet1!$C$73:$C$77</c:f>
              <c:strCache>
                <c:ptCount val="5"/>
                <c:pt idx="0">
                  <c:v>wkqrdOmqrh</c:v>
                </c:pt>
                <c:pt idx="1">
                  <c:v>fld&lt;U</c:v>
                </c:pt>
                <c:pt idx="2">
                  <c:v>nÿ,a,</c:v>
                </c:pt>
                <c:pt idx="3">
                  <c:v>fudKrd.,</c:v>
                </c:pt>
                <c:pt idx="4">
                  <c:v>r;akmqr</c:v>
                </c:pt>
              </c:strCache>
            </c:strRef>
          </c:cat>
          <c:val>
            <c:numRef>
              <c:f>Sheet1!$D$73:$D$77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Sheet1!$C$402:$C$403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Sheet1!$D$402:$D$403</c:f>
              <c:numCache>
                <c:formatCode>###0</c:formatCode>
                <c:ptCount val="2"/>
                <c:pt idx="0">
                  <c:v>76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Sheet1!$C$421:$C$422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Sheet1!$D$421:$D$422</c:f>
              <c:numCache>
                <c:formatCode>###0</c:formatCode>
                <c:ptCount val="2"/>
                <c:pt idx="0">
                  <c:v>45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Sheet1!$C$421:$C$422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Sheet1!$D$421:$D$422</c:f>
              <c:numCache>
                <c:formatCode>###0</c:formatCode>
                <c:ptCount val="2"/>
                <c:pt idx="0">
                  <c:v>45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Sheet1!$C$440:$C$441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Sheet1!$D$440:$D$441</c:f>
              <c:numCache>
                <c:formatCode>###0</c:formatCode>
                <c:ptCount val="2"/>
                <c:pt idx="0">
                  <c:v>73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Sheet1!$C$440:$C$441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Sheet1!$D$440:$D$441</c:f>
              <c:numCache>
                <c:formatCode>###0</c:formatCode>
                <c:ptCount val="2"/>
                <c:pt idx="0">
                  <c:v>73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Sheet1!$C$459:$C$460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Sheet1!$D$459:$D$460</c:f>
              <c:numCache>
                <c:formatCode>###0</c:formatCode>
                <c:ptCount val="2"/>
                <c:pt idx="0">
                  <c:v>108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Sheet1!$C$459:$C$460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Sheet1!$D$459:$D$460</c:f>
              <c:numCache>
                <c:formatCode>###0</c:formatCode>
                <c:ptCount val="2"/>
                <c:pt idx="0">
                  <c:v>108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Sheet1!$C$478:$C$479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Sheet1!$D$478:$D$479</c:f>
              <c:numCache>
                <c:formatCode>###0</c:formatCode>
                <c:ptCount val="2"/>
                <c:pt idx="0">
                  <c:v>78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Sheet1!$C$478:$C$479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Sheet1!$D$478:$D$479</c:f>
              <c:numCache>
                <c:formatCode>###0</c:formatCode>
                <c:ptCount val="2"/>
                <c:pt idx="0">
                  <c:v>78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4-4EDC-B0FA-E3D68C1E7F5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44-4EDC-B0FA-E3D68C1E7F5C}"/>
              </c:ext>
            </c:extLst>
          </c:dPt>
          <c:cat>
            <c:strRef>
              <c:f>Sheet1!$C$559:$C$561</c:f>
              <c:strCache>
                <c:ptCount val="3"/>
                <c:pt idx="0">
                  <c:v>udOH idlaIr;dj ms&lt;sn|oekqu</c:v>
                </c:pt>
                <c:pt idx="1">
                  <c:v>f.da,Sh udOHfha iuld,SkyeisÍu</c:v>
                </c:pt>
                <c:pt idx="2">
                  <c:v>udOHfha oDIaájdoh</c:v>
                </c:pt>
              </c:strCache>
            </c:strRef>
          </c:cat>
          <c:val>
            <c:numRef>
              <c:f>Sheet1!$D$559:$D$561</c:f>
              <c:numCache>
                <c:formatCode>###0</c:formatCode>
                <c:ptCount val="3"/>
                <c:pt idx="0">
                  <c:v>100</c:v>
                </c:pt>
                <c:pt idx="1">
                  <c:v>56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4EDC-B0FA-E3D68C1E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50536"/>
        <c:axId val="110545496"/>
      </c:barChart>
      <c:catAx>
        <c:axId val="11055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0545496"/>
        <c:crosses val="autoZero"/>
        <c:auto val="1"/>
        <c:lblAlgn val="ctr"/>
        <c:lblOffset val="100"/>
        <c:noMultiLvlLbl val="0"/>
      </c:catAx>
      <c:valAx>
        <c:axId val="1105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3-410C-8A46-AEE9233C01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3-410C-8A46-AEE9233C0183}"/>
              </c:ext>
            </c:extLst>
          </c:dPt>
          <c:cat>
            <c:strRef>
              <c:f>Sheet1!$C$73:$C$77</c:f>
              <c:strCache>
                <c:ptCount val="5"/>
                <c:pt idx="0">
                  <c:v>wkqrdOmqrh</c:v>
                </c:pt>
                <c:pt idx="1">
                  <c:v>fld&lt;U</c:v>
                </c:pt>
                <c:pt idx="2">
                  <c:v>nÿ,a,</c:v>
                </c:pt>
                <c:pt idx="3">
                  <c:v>fudKrd.,</c:v>
                </c:pt>
                <c:pt idx="4">
                  <c:v>r;akmqr</c:v>
                </c:pt>
              </c:strCache>
            </c:strRef>
          </c:cat>
          <c:val>
            <c:numRef>
              <c:f>Sheet1!$D$73:$D$77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D6-4F67-871A-B8745F1B9540}"/>
              </c:ext>
            </c:extLst>
          </c:dPt>
          <c:cat>
            <c:strRef>
              <c:f>Sheet1!$C$538:$C$539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Sheet1!$D$538:$D$539</c:f>
              <c:numCache>
                <c:formatCode>###0</c:formatCode>
                <c:ptCount val="2"/>
                <c:pt idx="0">
                  <c:v>83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F67-871A-B8745F1B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45632"/>
        <c:axId val="490746712"/>
      </c:barChart>
      <c:catAx>
        <c:axId val="4907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0746712"/>
        <c:crosses val="autoZero"/>
        <c:auto val="1"/>
        <c:lblAlgn val="ctr"/>
        <c:lblOffset val="100"/>
        <c:noMultiLvlLbl val="0"/>
      </c:catAx>
      <c:valAx>
        <c:axId val="4907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0-4546-815F-9810EDD4B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0-4546-815F-9810EDD4B9C2}"/>
              </c:ext>
            </c:extLst>
          </c:dPt>
          <c:cat>
            <c:strRef>
              <c:f>Sheet1!$C$538:$C$539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Sheet1!$D$538:$D$539</c:f>
              <c:numCache>
                <c:formatCode>###0</c:formatCode>
                <c:ptCount val="2"/>
                <c:pt idx="0">
                  <c:v>83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3-4E4C-A076-3DD4F9B8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Sheet1!$C$516:$C$520</c:f>
              <c:strCache>
                <c:ptCount val="5"/>
                <c:pt idx="0">
                  <c:v>leurd j¾. y÷kd.ekSu</c:v>
                </c:pt>
                <c:pt idx="1">
                  <c:v>leurd fldaK yÿkd.ekSu</c:v>
                </c:pt>
                <c:pt idx="2">
                  <c:v>leurdjla ksjerÈ f,i yiqrejk wdldrh</c:v>
                </c:pt>
                <c:pt idx="3">
                  <c:v>ksjerÈ f,i PdhdrEmhla ,nd .kakd wdldrh</c:v>
                </c:pt>
                <c:pt idx="4">
                  <c:v>fjk;a</c:v>
                </c:pt>
              </c:strCache>
            </c:strRef>
          </c:cat>
          <c:val>
            <c:numRef>
              <c:f>Sheet1!$D$516:$D$520</c:f>
              <c:numCache>
                <c:formatCode>###0</c:formatCode>
                <c:ptCount val="5"/>
                <c:pt idx="0">
                  <c:v>48</c:v>
                </c:pt>
                <c:pt idx="1">
                  <c:v>50</c:v>
                </c:pt>
                <c:pt idx="2">
                  <c:v>70</c:v>
                </c:pt>
                <c:pt idx="3">
                  <c:v>58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4BA-AB11-261D3C7F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895480"/>
        <c:axId val="110550896"/>
      </c:barChart>
      <c:catAx>
        <c:axId val="52489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0550896"/>
        <c:crosses val="autoZero"/>
        <c:auto val="1"/>
        <c:lblAlgn val="ctr"/>
        <c:lblOffset val="100"/>
        <c:noMultiLvlLbl val="0"/>
      </c:catAx>
      <c:valAx>
        <c:axId val="1105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9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Sheet1!$C$10:$C$34</c:f>
              <c:strCache>
                <c:ptCount val="25"/>
                <c:pt idx="0">
                  <c:v>මො/නිශ්ශංක ජාතික පාසල</c:v>
                </c:pt>
                <c:pt idx="1">
                  <c:v>මො/පැල්වත්ත මහා විද්‍යාලය</c:v>
                </c:pt>
                <c:pt idx="2">
                  <c:v>මො/දැලිව මහා විද්‍යාලය</c:v>
                </c:pt>
                <c:pt idx="3">
                  <c:v>මො/ඔබ්බේගොඩ ද්විතියික පාසල</c:v>
                </c:pt>
                <c:pt idx="4">
                  <c:v>මො/වෙල්ලස්ස මහාවිද්‍යාලය</c:v>
                </c:pt>
                <c:pt idx="5">
                  <c:v>ර/අමුහේන්කන්ද ශ්‍රී විමලසාර මහා විද්‍යාලය</c:v>
                </c:pt>
                <c:pt idx="6">
                  <c:v>ර/ ඇඹි/ රාහුල ජාතික පාසල</c:v>
                </c:pt>
                <c:pt idx="7">
                  <c:v>ර/ කරවිට මහා විද්‍යාලය</c:v>
                </c:pt>
                <c:pt idx="8">
                  <c:v>ර/ පල්ලේබැද්ද ජාතික පාසල</c:v>
                </c:pt>
                <c:pt idx="9">
                  <c:v>ර/ විද්‍යාලෝක මධ්‍ය මහා විද්‍යාලය</c:v>
                </c:pt>
                <c:pt idx="10">
                  <c:v>බ/ජාතික පාසල</c:v>
                </c:pt>
                <c:pt idx="11">
                  <c:v>බ/ධර්මාශෝක මධ්‍ය මහා විද්‍යාලය</c:v>
                </c:pt>
                <c:pt idx="12">
                  <c:v>බ/ඔරුබැදිවැව ජාතික පාසල</c:v>
                </c:pt>
                <c:pt idx="13">
                  <c:v>බ/සුජාතා මහා විද්‍යාලය</c:v>
                </c:pt>
                <c:pt idx="14">
                  <c:v>බ/ධර්මදූත විද්‍යාලය</c:v>
                </c:pt>
                <c:pt idx="15">
                  <c:v>කො/ආනන්ද බාලිකා විද්‍යාලය</c:v>
                </c:pt>
                <c:pt idx="16">
                  <c:v>හෝමාගම ජනාධිපති විද්‍යාලය</c:v>
                </c:pt>
                <c:pt idx="17">
                  <c:v>බප/ජය/ආදර්ශ පිරිමි විද්‍යාලය</c:v>
                </c:pt>
                <c:pt idx="18">
                  <c:v>සීතාවක ජාතික පාසල</c:v>
                </c:pt>
                <c:pt idx="19">
                  <c:v>ධර්මපාල විද්‍යාලය පන්නිපිටිය</c:v>
                </c:pt>
                <c:pt idx="20">
                  <c:v>අ/නිවන්තකචේතිය ජාතික පාසල</c:v>
                </c:pt>
                <c:pt idx="21">
                  <c:v>අ/ශ්‍රී සිද්ධාර්ථ ජාතික පාසල</c:v>
                </c:pt>
                <c:pt idx="22">
                  <c:v>ගලෙන් බිදුනු වැව මධ්‍ය මහා විද්‍යාලය</c:v>
                </c:pt>
                <c:pt idx="23">
                  <c:v>තම්මැන්නාව වේළුසුමන මහා විද්‍යාලය</c:v>
                </c:pt>
                <c:pt idx="24">
                  <c:v>සිරිමාපුර මහා විද්‍යාලය -  අනුරාධපුරය</c:v>
                </c:pt>
              </c:strCache>
            </c:strRef>
          </c:cat>
          <c:val>
            <c:numRef>
              <c:f>Sheet1!$D$10:$D$34</c:f>
              <c:numCache>
                <c:formatCode>###0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2-48B2-B7D3-208E1731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02576"/>
        <c:axId val="549710856"/>
      </c:barChart>
      <c:catAx>
        <c:axId val="5497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0856"/>
        <c:crosses val="autoZero"/>
        <c:auto val="1"/>
        <c:lblAlgn val="ctr"/>
        <c:lblOffset val="100"/>
        <c:noMultiLvlLbl val="0"/>
      </c:catAx>
      <c:valAx>
        <c:axId val="5497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Sheet1!$C$93:$C$94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Sheet1!$D$93:$D$94</c:f>
              <c:numCache>
                <c:formatCode>###0</c:formatCode>
                <c:ptCount val="2"/>
                <c:pt idx="0">
                  <c:v>80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Sheet1!$C$93:$C$94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Sheet1!$D$93:$D$94</c:f>
              <c:numCache>
                <c:formatCode>###0</c:formatCode>
                <c:ptCount val="2"/>
                <c:pt idx="0">
                  <c:v>80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Sheet1!$C$112:$C$114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Sheet1!$D$112:$D$114</c:f>
              <c:numCache>
                <c:formatCode>###0</c:formatCode>
                <c:ptCount val="3"/>
                <c:pt idx="0">
                  <c:v>50</c:v>
                </c:pt>
                <c:pt idx="1">
                  <c:v>55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D-48EF-9EAA-B8BD78B7FFF6}"/>
              </c:ext>
            </c:extLst>
          </c:dPt>
          <c:cat>
            <c:strRef>
              <c:f>Sheet1!$C$112:$C$114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Sheet1!$D$112:$D$114</c:f>
              <c:numCache>
                <c:formatCode>###0</c:formatCode>
                <c:ptCount val="3"/>
                <c:pt idx="0">
                  <c:v>50</c:v>
                </c:pt>
                <c:pt idx="1">
                  <c:v>55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Sheet1!$C$132:$C$137</c:f>
              <c:strCache>
                <c:ptCount val="6"/>
                <c:pt idx="0">
                  <c:v>m%d:ñl</c:v>
                </c:pt>
                <c:pt idx="1">
                  <c:v>lksIaG</c:v>
                </c:pt>
                <c:pt idx="2">
                  <c:v>uyd úoHd,h</c:v>
                </c:pt>
                <c:pt idx="3">
                  <c:v>uOH uyd úoHd,</c:v>
                </c:pt>
                <c:pt idx="4">
                  <c:v>kfjdaoH</c:v>
                </c:pt>
                <c:pt idx="5">
                  <c:v>cd;sl mdi,a</c:v>
                </c:pt>
              </c:strCache>
            </c:strRef>
          </c:cat>
          <c:val>
            <c:numRef>
              <c:f>Sheet1!$D$132:$D$137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55</c:v>
                </c:pt>
                <c:pt idx="3">
                  <c:v>20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49</xdr:row>
      <xdr:rowOff>142875</xdr:rowOff>
    </xdr:from>
    <xdr:to>
      <xdr:col>12</xdr:col>
      <xdr:colOff>352425</xdr:colOff>
      <xdr:row>61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49</xdr:row>
      <xdr:rowOff>123825</xdr:rowOff>
    </xdr:from>
    <xdr:to>
      <xdr:col>17</xdr:col>
      <xdr:colOff>457200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72</xdr:row>
      <xdr:rowOff>9525</xdr:rowOff>
    </xdr:from>
    <xdr:to>
      <xdr:col>12</xdr:col>
      <xdr:colOff>247650</xdr:colOff>
      <xdr:row>85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71</xdr:row>
      <xdr:rowOff>342900</xdr:rowOff>
    </xdr:from>
    <xdr:to>
      <xdr:col>17</xdr:col>
      <xdr:colOff>561975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90</xdr:row>
      <xdr:rowOff>238125</xdr:rowOff>
    </xdr:from>
    <xdr:to>
      <xdr:col>12</xdr:col>
      <xdr:colOff>371475</xdr:colOff>
      <xdr:row>103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90</xdr:row>
      <xdr:rowOff>247650</xdr:rowOff>
    </xdr:from>
    <xdr:to>
      <xdr:col>17</xdr:col>
      <xdr:colOff>647700</xdr:colOff>
      <xdr:row>103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110</xdr:row>
      <xdr:rowOff>66675</xdr:rowOff>
    </xdr:from>
    <xdr:to>
      <xdr:col>12</xdr:col>
      <xdr:colOff>657225</xdr:colOff>
      <xdr:row>121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110</xdr:row>
      <xdr:rowOff>66675</xdr:rowOff>
    </xdr:from>
    <xdr:to>
      <xdr:col>18</xdr:col>
      <xdr:colOff>200025</xdr:colOff>
      <xdr:row>121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533400</xdr:colOff>
      <xdr:row>130</xdr:row>
      <xdr:rowOff>85725</xdr:rowOff>
    </xdr:from>
    <xdr:to>
      <xdr:col>17</xdr:col>
      <xdr:colOff>581025</xdr:colOff>
      <xdr:row>141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209550</xdr:colOff>
      <xdr:row>130</xdr:row>
      <xdr:rowOff>161925</xdr:rowOff>
    </xdr:from>
    <xdr:to>
      <xdr:col>12</xdr:col>
      <xdr:colOff>257175</xdr:colOff>
      <xdr:row>142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152</xdr:row>
      <xdr:rowOff>247650</xdr:rowOff>
    </xdr:from>
    <xdr:to>
      <xdr:col>12</xdr:col>
      <xdr:colOff>371475</xdr:colOff>
      <xdr:row>166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552450</xdr:colOff>
      <xdr:row>175</xdr:row>
      <xdr:rowOff>314325</xdr:rowOff>
    </xdr:from>
    <xdr:to>
      <xdr:col>12</xdr:col>
      <xdr:colOff>600075</xdr:colOff>
      <xdr:row>188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238125</xdr:colOff>
      <xdr:row>193</xdr:row>
      <xdr:rowOff>390525</xdr:rowOff>
    </xdr:from>
    <xdr:to>
      <xdr:col>12</xdr:col>
      <xdr:colOff>285750</xdr:colOff>
      <xdr:row>205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676275</xdr:colOff>
      <xdr:row>193</xdr:row>
      <xdr:rowOff>400050</xdr:rowOff>
    </xdr:from>
    <xdr:to>
      <xdr:col>17</xdr:col>
      <xdr:colOff>723900</xdr:colOff>
      <xdr:row>205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447675</xdr:colOff>
      <xdr:row>212</xdr:row>
      <xdr:rowOff>142875</xdr:rowOff>
    </xdr:from>
    <xdr:to>
      <xdr:col>12</xdr:col>
      <xdr:colOff>495300</xdr:colOff>
      <xdr:row>225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476250</xdr:colOff>
      <xdr:row>238</xdr:row>
      <xdr:rowOff>409575</xdr:rowOff>
    </xdr:from>
    <xdr:to>
      <xdr:col>12</xdr:col>
      <xdr:colOff>523875</xdr:colOff>
      <xdr:row>249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762000</xdr:colOff>
      <xdr:row>238</xdr:row>
      <xdr:rowOff>419100</xdr:rowOff>
    </xdr:from>
    <xdr:to>
      <xdr:col>17</xdr:col>
      <xdr:colOff>809625</xdr:colOff>
      <xdr:row>249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285750</xdr:colOff>
      <xdr:row>257</xdr:row>
      <xdr:rowOff>381000</xdr:rowOff>
    </xdr:from>
    <xdr:to>
      <xdr:col>12</xdr:col>
      <xdr:colOff>333375</xdr:colOff>
      <xdr:row>271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657225</xdr:colOff>
      <xdr:row>279</xdr:row>
      <xdr:rowOff>76200</xdr:rowOff>
    </xdr:from>
    <xdr:to>
      <xdr:col>12</xdr:col>
      <xdr:colOff>704850</xdr:colOff>
      <xdr:row>289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9525</xdr:colOff>
      <xdr:row>279</xdr:row>
      <xdr:rowOff>19050</xdr:rowOff>
    </xdr:from>
    <xdr:to>
      <xdr:col>18</xdr:col>
      <xdr:colOff>57150</xdr:colOff>
      <xdr:row>289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276225</xdr:colOff>
      <xdr:row>298</xdr:row>
      <xdr:rowOff>19050</xdr:rowOff>
    </xdr:from>
    <xdr:to>
      <xdr:col>12</xdr:col>
      <xdr:colOff>323850</xdr:colOff>
      <xdr:row>313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228600</xdr:colOff>
      <xdr:row>320</xdr:row>
      <xdr:rowOff>400050</xdr:rowOff>
    </xdr:from>
    <xdr:to>
      <xdr:col>12</xdr:col>
      <xdr:colOff>276225</xdr:colOff>
      <xdr:row>329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523875</xdr:colOff>
      <xdr:row>320</xdr:row>
      <xdr:rowOff>419100</xdr:rowOff>
    </xdr:from>
    <xdr:to>
      <xdr:col>17</xdr:col>
      <xdr:colOff>571500</xdr:colOff>
      <xdr:row>329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590550</xdr:colOff>
      <xdr:row>344</xdr:row>
      <xdr:rowOff>152400</xdr:rowOff>
    </xdr:from>
    <xdr:to>
      <xdr:col>12</xdr:col>
      <xdr:colOff>638175</xdr:colOff>
      <xdr:row>355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28575</xdr:colOff>
      <xdr:row>344</xdr:row>
      <xdr:rowOff>152400</xdr:rowOff>
    </xdr:from>
    <xdr:to>
      <xdr:col>18</xdr:col>
      <xdr:colOff>76200</xdr:colOff>
      <xdr:row>355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638175</xdr:colOff>
      <xdr:row>362</xdr:row>
      <xdr:rowOff>47625</xdr:rowOff>
    </xdr:from>
    <xdr:to>
      <xdr:col>12</xdr:col>
      <xdr:colOff>685800</xdr:colOff>
      <xdr:row>368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428625</xdr:colOff>
      <xdr:row>361</xdr:row>
      <xdr:rowOff>400050</xdr:rowOff>
    </xdr:from>
    <xdr:to>
      <xdr:col>18</xdr:col>
      <xdr:colOff>476250</xdr:colOff>
      <xdr:row>367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781050</xdr:colOff>
      <xdr:row>381</xdr:row>
      <xdr:rowOff>190499</xdr:rowOff>
    </xdr:from>
    <xdr:to>
      <xdr:col>12</xdr:col>
      <xdr:colOff>695325</xdr:colOff>
      <xdr:row>394</xdr:row>
      <xdr:rowOff>66674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438149</xdr:colOff>
      <xdr:row>400</xdr:row>
      <xdr:rowOff>38100</xdr:rowOff>
    </xdr:from>
    <xdr:to>
      <xdr:col>12</xdr:col>
      <xdr:colOff>323849</xdr:colOff>
      <xdr:row>413</xdr:row>
      <xdr:rowOff>19050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495300</xdr:colOff>
      <xdr:row>400</xdr:row>
      <xdr:rowOff>19050</xdr:rowOff>
    </xdr:from>
    <xdr:to>
      <xdr:col>17</xdr:col>
      <xdr:colOff>581025</xdr:colOff>
      <xdr:row>412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733425</xdr:colOff>
      <xdr:row>419</xdr:row>
      <xdr:rowOff>304800</xdr:rowOff>
    </xdr:from>
    <xdr:to>
      <xdr:col>12</xdr:col>
      <xdr:colOff>781050</xdr:colOff>
      <xdr:row>429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333375</xdr:colOff>
      <xdr:row>419</xdr:row>
      <xdr:rowOff>285750</xdr:rowOff>
    </xdr:from>
    <xdr:to>
      <xdr:col>18</xdr:col>
      <xdr:colOff>381000</xdr:colOff>
      <xdr:row>429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581025</xdr:colOff>
      <xdr:row>438</xdr:row>
      <xdr:rowOff>38100</xdr:rowOff>
    </xdr:from>
    <xdr:to>
      <xdr:col>12</xdr:col>
      <xdr:colOff>628650</xdr:colOff>
      <xdr:row>448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781050</xdr:colOff>
      <xdr:row>438</xdr:row>
      <xdr:rowOff>0</xdr:rowOff>
    </xdr:from>
    <xdr:to>
      <xdr:col>17</xdr:col>
      <xdr:colOff>828675</xdr:colOff>
      <xdr:row>448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581025</xdr:colOff>
      <xdr:row>456</xdr:row>
      <xdr:rowOff>409575</xdr:rowOff>
    </xdr:from>
    <xdr:to>
      <xdr:col>12</xdr:col>
      <xdr:colOff>628650</xdr:colOff>
      <xdr:row>466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781050</xdr:colOff>
      <xdr:row>456</xdr:row>
      <xdr:rowOff>438150</xdr:rowOff>
    </xdr:from>
    <xdr:to>
      <xdr:col>18</xdr:col>
      <xdr:colOff>828675</xdr:colOff>
      <xdr:row>466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876299</xdr:colOff>
      <xdr:row>477</xdr:row>
      <xdr:rowOff>95250</xdr:rowOff>
    </xdr:from>
    <xdr:to>
      <xdr:col>12</xdr:col>
      <xdr:colOff>609599</xdr:colOff>
      <xdr:row>491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38100</xdr:colOff>
      <xdr:row>477</xdr:row>
      <xdr:rowOff>66674</xdr:rowOff>
    </xdr:from>
    <xdr:to>
      <xdr:col>17</xdr:col>
      <xdr:colOff>819150</xdr:colOff>
      <xdr:row>490</xdr:row>
      <xdr:rowOff>114300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638175</xdr:colOff>
      <xdr:row>553</xdr:row>
      <xdr:rowOff>161925</xdr:rowOff>
    </xdr:from>
    <xdr:to>
      <xdr:col>12</xdr:col>
      <xdr:colOff>685800</xdr:colOff>
      <xdr:row>566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6E51DF-ECE0-77CD-3401-21EB4B42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438150</xdr:colOff>
      <xdr:row>533</xdr:row>
      <xdr:rowOff>133350</xdr:rowOff>
    </xdr:from>
    <xdr:to>
      <xdr:col>12</xdr:col>
      <xdr:colOff>485775</xdr:colOff>
      <xdr:row>546</xdr:row>
      <xdr:rowOff>104775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E6F3410-F0DE-EB1C-4596-8876A02F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28575</xdr:colOff>
      <xdr:row>533</xdr:row>
      <xdr:rowOff>104775</xdr:rowOff>
    </xdr:from>
    <xdr:to>
      <xdr:col>18</xdr:col>
      <xdr:colOff>76200</xdr:colOff>
      <xdr:row>546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2DB05E5-37A2-3DE6-5C39-91D83239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333375</xdr:colOff>
      <xdr:row>512</xdr:row>
      <xdr:rowOff>57150</xdr:rowOff>
    </xdr:from>
    <xdr:to>
      <xdr:col>13</xdr:col>
      <xdr:colOff>161925</xdr:colOff>
      <xdr:row>525</xdr:row>
      <xdr:rowOff>57150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D4C9D56C-B5D9-2CA5-04E2-97DFC03C9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433386</xdr:colOff>
      <xdr:row>10</xdr:row>
      <xdr:rowOff>95249</xdr:rowOff>
    </xdr:from>
    <xdr:to>
      <xdr:col>13</xdr:col>
      <xdr:colOff>0</xdr:colOff>
      <xdr:row>28</xdr:row>
      <xdr:rowOff>19050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8D4D160-4EC5-9D6C-339E-26D5FE8D8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562"/>
  <sheetViews>
    <sheetView tabSelected="1" topLeftCell="A578" workbookViewId="0">
      <selection activeCell="F567" sqref="F567"/>
    </sheetView>
  </sheetViews>
  <sheetFormatPr defaultRowHeight="15.75" x14ac:dyDescent="0.25"/>
  <cols>
    <col min="2" max="2" width="21.140625" style="8" customWidth="1"/>
    <col min="3" max="3" width="40.42578125" style="19" customWidth="1"/>
    <col min="4" max="4" width="23" customWidth="1"/>
    <col min="5" max="25" width="13.5703125" customWidth="1"/>
  </cols>
  <sheetData>
    <row r="4" spans="2:7" ht="18" x14ac:dyDescent="0.25">
      <c r="B4" s="9" t="s">
        <v>0</v>
      </c>
    </row>
    <row r="5" spans="2:7" ht="18" x14ac:dyDescent="0.25">
      <c r="B5" s="9"/>
    </row>
    <row r="6" spans="2:7" ht="18" x14ac:dyDescent="0.25">
      <c r="B6" s="9"/>
    </row>
    <row r="7" spans="2:7" ht="18" x14ac:dyDescent="0.25">
      <c r="B7" s="9"/>
    </row>
    <row r="8" spans="2:7" ht="15" x14ac:dyDescent="0.25">
      <c r="B8" s="60">
        <v>1</v>
      </c>
      <c r="C8" s="61"/>
      <c r="D8" s="61"/>
      <c r="E8" s="61"/>
      <c r="F8" s="61"/>
      <c r="G8" s="62"/>
    </row>
    <row r="9" spans="2:7" ht="31.5" x14ac:dyDescent="0.25">
      <c r="B9" s="10"/>
      <c r="C9" s="20"/>
      <c r="D9" s="15" t="s">
        <v>2</v>
      </c>
      <c r="E9" s="16" t="s">
        <v>3</v>
      </c>
      <c r="F9" s="16" t="s">
        <v>4</v>
      </c>
      <c r="G9" s="17" t="s">
        <v>5</v>
      </c>
    </row>
    <row r="10" spans="2:7" x14ac:dyDescent="0.25">
      <c r="B10" s="11"/>
      <c r="C10" s="50" t="s">
        <v>92</v>
      </c>
      <c r="D10" s="38">
        <v>5</v>
      </c>
      <c r="E10" s="47">
        <f>D10/125*100</f>
        <v>4</v>
      </c>
      <c r="F10" s="47">
        <f>E10</f>
        <v>4</v>
      </c>
      <c r="G10" s="28">
        <f>F10</f>
        <v>4</v>
      </c>
    </row>
    <row r="11" spans="2:7" x14ac:dyDescent="0.25">
      <c r="B11" s="12"/>
      <c r="C11" s="51" t="s">
        <v>93</v>
      </c>
      <c r="D11" s="46">
        <v>5</v>
      </c>
      <c r="E11" s="49">
        <f>D11/125*100</f>
        <v>4</v>
      </c>
      <c r="F11" s="49">
        <f>E11</f>
        <v>4</v>
      </c>
      <c r="G11" s="45">
        <f>F11+G10</f>
        <v>8</v>
      </c>
    </row>
    <row r="12" spans="2:7" x14ac:dyDescent="0.25">
      <c r="B12" s="13"/>
      <c r="C12" s="51" t="s">
        <v>94</v>
      </c>
      <c r="D12" s="46">
        <v>5</v>
      </c>
      <c r="E12" s="49">
        <f t="shared" ref="E12:E34" si="0">D12/125*100</f>
        <v>4</v>
      </c>
      <c r="F12" s="49">
        <f t="shared" ref="F12:F34" si="1">E12</f>
        <v>4</v>
      </c>
      <c r="G12" s="45">
        <f t="shared" ref="G12:G34" si="2">F12+G11</f>
        <v>12</v>
      </c>
    </row>
    <row r="13" spans="2:7" x14ac:dyDescent="0.25">
      <c r="B13" s="13"/>
      <c r="C13" s="52" t="s">
        <v>95</v>
      </c>
      <c r="D13" s="56">
        <v>5</v>
      </c>
      <c r="E13" s="49">
        <f t="shared" si="0"/>
        <v>4</v>
      </c>
      <c r="F13" s="49">
        <f t="shared" si="1"/>
        <v>4</v>
      </c>
      <c r="G13" s="45">
        <f t="shared" si="2"/>
        <v>16</v>
      </c>
    </row>
    <row r="14" spans="2:7" ht="22.5" customHeight="1" x14ac:dyDescent="0.25">
      <c r="B14" s="13"/>
      <c r="C14" s="54" t="s">
        <v>96</v>
      </c>
      <c r="D14" s="55">
        <v>5</v>
      </c>
      <c r="E14" s="49">
        <f t="shared" si="0"/>
        <v>4</v>
      </c>
      <c r="F14" s="49">
        <f t="shared" si="1"/>
        <v>4</v>
      </c>
      <c r="G14" s="45">
        <f t="shared" si="2"/>
        <v>20</v>
      </c>
    </row>
    <row r="15" spans="2:7" ht="18" x14ac:dyDescent="0.25">
      <c r="B15" s="9"/>
      <c r="C15" s="19" t="s">
        <v>97</v>
      </c>
      <c r="D15" s="55">
        <v>5</v>
      </c>
      <c r="E15" s="49">
        <f t="shared" si="0"/>
        <v>4</v>
      </c>
      <c r="F15" s="49">
        <f t="shared" si="1"/>
        <v>4</v>
      </c>
      <c r="G15" s="45">
        <f t="shared" si="2"/>
        <v>24</v>
      </c>
    </row>
    <row r="16" spans="2:7" ht="18" x14ac:dyDescent="0.25">
      <c r="B16" s="9"/>
      <c r="C16" s="19" t="s">
        <v>98</v>
      </c>
      <c r="D16" s="55">
        <v>5</v>
      </c>
      <c r="E16" s="49">
        <f t="shared" si="0"/>
        <v>4</v>
      </c>
      <c r="F16" s="49">
        <f t="shared" si="1"/>
        <v>4</v>
      </c>
      <c r="G16" s="45">
        <f t="shared" si="2"/>
        <v>28</v>
      </c>
    </row>
    <row r="17" spans="2:7" ht="18" x14ac:dyDescent="0.25">
      <c r="B17" s="9"/>
      <c r="C17" s="19" t="s">
        <v>99</v>
      </c>
      <c r="D17" s="55">
        <v>5</v>
      </c>
      <c r="E17" s="49">
        <f t="shared" si="0"/>
        <v>4</v>
      </c>
      <c r="F17" s="49">
        <f t="shared" si="1"/>
        <v>4</v>
      </c>
      <c r="G17" s="45">
        <f t="shared" si="2"/>
        <v>32</v>
      </c>
    </row>
    <row r="18" spans="2:7" ht="18" x14ac:dyDescent="0.25">
      <c r="B18" s="9"/>
      <c r="C18" s="19" t="s">
        <v>100</v>
      </c>
      <c r="D18" s="55">
        <v>5</v>
      </c>
      <c r="E18" s="49">
        <f t="shared" si="0"/>
        <v>4</v>
      </c>
      <c r="F18" s="49">
        <f t="shared" si="1"/>
        <v>4</v>
      </c>
      <c r="G18" s="45">
        <f t="shared" si="2"/>
        <v>36</v>
      </c>
    </row>
    <row r="19" spans="2:7" ht="18" x14ac:dyDescent="0.25">
      <c r="B19" s="9"/>
      <c r="C19" s="19" t="s">
        <v>101</v>
      </c>
      <c r="D19" s="55">
        <v>5</v>
      </c>
      <c r="E19" s="49">
        <f t="shared" si="0"/>
        <v>4</v>
      </c>
      <c r="F19" s="49">
        <f t="shared" si="1"/>
        <v>4</v>
      </c>
      <c r="G19" s="45">
        <f t="shared" si="2"/>
        <v>40</v>
      </c>
    </row>
    <row r="20" spans="2:7" ht="18" x14ac:dyDescent="0.25">
      <c r="B20" s="9"/>
      <c r="C20" s="19" t="s">
        <v>102</v>
      </c>
      <c r="D20" s="55">
        <v>5</v>
      </c>
      <c r="E20" s="49">
        <f t="shared" si="0"/>
        <v>4</v>
      </c>
      <c r="F20" s="49">
        <f t="shared" si="1"/>
        <v>4</v>
      </c>
      <c r="G20" s="45">
        <f t="shared" si="2"/>
        <v>44</v>
      </c>
    </row>
    <row r="21" spans="2:7" ht="18" x14ac:dyDescent="0.25">
      <c r="B21" s="9"/>
      <c r="C21" s="19" t="s">
        <v>103</v>
      </c>
      <c r="D21" s="55">
        <v>5</v>
      </c>
      <c r="E21" s="49">
        <f t="shared" si="0"/>
        <v>4</v>
      </c>
      <c r="F21" s="49">
        <f t="shared" si="1"/>
        <v>4</v>
      </c>
      <c r="G21" s="45">
        <f t="shared" si="2"/>
        <v>48</v>
      </c>
    </row>
    <row r="22" spans="2:7" ht="18" x14ac:dyDescent="0.25">
      <c r="B22" s="9"/>
      <c r="C22" s="19" t="s">
        <v>104</v>
      </c>
      <c r="D22" s="55">
        <v>5</v>
      </c>
      <c r="E22" s="49">
        <f t="shared" si="0"/>
        <v>4</v>
      </c>
      <c r="F22" s="49">
        <f t="shared" si="1"/>
        <v>4</v>
      </c>
      <c r="G22" s="45">
        <f t="shared" si="2"/>
        <v>52</v>
      </c>
    </row>
    <row r="23" spans="2:7" ht="18" x14ac:dyDescent="0.25">
      <c r="B23" s="9"/>
      <c r="C23" s="19" t="s">
        <v>105</v>
      </c>
      <c r="D23" s="55">
        <v>5</v>
      </c>
      <c r="E23" s="49">
        <f t="shared" si="0"/>
        <v>4</v>
      </c>
      <c r="F23" s="49">
        <f t="shared" si="1"/>
        <v>4</v>
      </c>
      <c r="G23" s="45">
        <f t="shared" si="2"/>
        <v>56</v>
      </c>
    </row>
    <row r="24" spans="2:7" ht="18" x14ac:dyDescent="0.25">
      <c r="B24" s="9"/>
      <c r="C24" s="19" t="s">
        <v>106</v>
      </c>
      <c r="D24" s="55">
        <v>5</v>
      </c>
      <c r="E24" s="49">
        <f t="shared" si="0"/>
        <v>4</v>
      </c>
      <c r="F24" s="49">
        <f t="shared" si="1"/>
        <v>4</v>
      </c>
      <c r="G24" s="45">
        <f t="shared" si="2"/>
        <v>60</v>
      </c>
    </row>
    <row r="25" spans="2:7" ht="18" x14ac:dyDescent="0.25">
      <c r="B25" s="9"/>
      <c r="C25" s="19" t="s">
        <v>107</v>
      </c>
      <c r="D25" s="55">
        <v>5</v>
      </c>
      <c r="E25" s="49">
        <f t="shared" si="0"/>
        <v>4</v>
      </c>
      <c r="F25" s="49">
        <f t="shared" si="1"/>
        <v>4</v>
      </c>
      <c r="G25" s="45">
        <f t="shared" si="2"/>
        <v>64</v>
      </c>
    </row>
    <row r="26" spans="2:7" ht="18" x14ac:dyDescent="0.25">
      <c r="B26" s="9"/>
      <c r="C26" s="19" t="s">
        <v>108</v>
      </c>
      <c r="D26" s="55">
        <v>5</v>
      </c>
      <c r="E26" s="49">
        <f t="shared" si="0"/>
        <v>4</v>
      </c>
      <c r="F26" s="49">
        <f t="shared" si="1"/>
        <v>4</v>
      </c>
      <c r="G26" s="45">
        <f t="shared" si="2"/>
        <v>68</v>
      </c>
    </row>
    <row r="27" spans="2:7" ht="18" x14ac:dyDescent="0.25">
      <c r="B27" s="9"/>
      <c r="C27" s="19" t="s">
        <v>109</v>
      </c>
      <c r="D27" s="55">
        <v>5</v>
      </c>
      <c r="E27" s="49">
        <f t="shared" si="0"/>
        <v>4</v>
      </c>
      <c r="F27" s="49">
        <f t="shared" si="1"/>
        <v>4</v>
      </c>
      <c r="G27" s="45">
        <f t="shared" si="2"/>
        <v>72</v>
      </c>
    </row>
    <row r="28" spans="2:7" ht="18" x14ac:dyDescent="0.25">
      <c r="B28" s="9"/>
      <c r="C28" s="19" t="s">
        <v>110</v>
      </c>
      <c r="D28" s="55">
        <v>5</v>
      </c>
      <c r="E28" s="49">
        <f t="shared" si="0"/>
        <v>4</v>
      </c>
      <c r="F28" s="49">
        <f t="shared" si="1"/>
        <v>4</v>
      </c>
      <c r="G28" s="45">
        <f t="shared" si="2"/>
        <v>76</v>
      </c>
    </row>
    <row r="29" spans="2:7" ht="18" x14ac:dyDescent="0.25">
      <c r="B29" s="9"/>
      <c r="C29" s="19" t="s">
        <v>111</v>
      </c>
      <c r="D29" s="55">
        <v>5</v>
      </c>
      <c r="E29" s="49">
        <f t="shared" si="0"/>
        <v>4</v>
      </c>
      <c r="F29" s="49">
        <f t="shared" si="1"/>
        <v>4</v>
      </c>
      <c r="G29" s="45">
        <f t="shared" si="2"/>
        <v>80</v>
      </c>
    </row>
    <row r="30" spans="2:7" ht="18" x14ac:dyDescent="0.25">
      <c r="B30" s="9"/>
      <c r="C30" s="19" t="s">
        <v>112</v>
      </c>
      <c r="D30" s="55">
        <v>5</v>
      </c>
      <c r="E30" s="49">
        <f t="shared" si="0"/>
        <v>4</v>
      </c>
      <c r="F30" s="49">
        <f t="shared" si="1"/>
        <v>4</v>
      </c>
      <c r="G30" s="45">
        <f t="shared" si="2"/>
        <v>84</v>
      </c>
    </row>
    <row r="31" spans="2:7" ht="18" x14ac:dyDescent="0.25">
      <c r="B31" s="9"/>
      <c r="C31" s="19" t="s">
        <v>113</v>
      </c>
      <c r="D31" s="55">
        <v>5</v>
      </c>
      <c r="E31" s="49">
        <f t="shared" si="0"/>
        <v>4</v>
      </c>
      <c r="F31" s="49">
        <f t="shared" si="1"/>
        <v>4</v>
      </c>
      <c r="G31" s="45">
        <f t="shared" si="2"/>
        <v>88</v>
      </c>
    </row>
    <row r="32" spans="2:7" ht="18" x14ac:dyDescent="0.25">
      <c r="B32" s="9"/>
      <c r="C32" s="19" t="s">
        <v>114</v>
      </c>
      <c r="D32" s="55">
        <v>5</v>
      </c>
      <c r="E32" s="49">
        <f t="shared" si="0"/>
        <v>4</v>
      </c>
      <c r="F32" s="49">
        <f t="shared" si="1"/>
        <v>4</v>
      </c>
      <c r="G32" s="45">
        <f t="shared" si="2"/>
        <v>92</v>
      </c>
    </row>
    <row r="33" spans="2:7" ht="18" x14ac:dyDescent="0.25">
      <c r="B33" s="9"/>
      <c r="C33" s="19" t="s">
        <v>115</v>
      </c>
      <c r="D33" s="55">
        <v>5</v>
      </c>
      <c r="E33" s="49">
        <f t="shared" si="0"/>
        <v>4</v>
      </c>
      <c r="F33" s="49">
        <f t="shared" si="1"/>
        <v>4</v>
      </c>
      <c r="G33" s="45">
        <f t="shared" si="2"/>
        <v>96</v>
      </c>
    </row>
    <row r="34" spans="2:7" ht="18" x14ac:dyDescent="0.25">
      <c r="B34" s="9"/>
      <c r="C34" s="19" t="s">
        <v>116</v>
      </c>
      <c r="D34" s="55">
        <v>5</v>
      </c>
      <c r="E34" s="53">
        <f t="shared" si="0"/>
        <v>4</v>
      </c>
      <c r="F34" s="53">
        <f t="shared" si="1"/>
        <v>4</v>
      </c>
      <c r="G34" s="45">
        <f t="shared" si="2"/>
        <v>100</v>
      </c>
    </row>
    <row r="35" spans="2:7" ht="18" x14ac:dyDescent="0.25">
      <c r="B35" s="9"/>
      <c r="C35" s="40" t="s">
        <v>1</v>
      </c>
      <c r="D35" s="41">
        <f>SUM(D10:D34)</f>
        <v>125</v>
      </c>
      <c r="E35" s="42">
        <v>100</v>
      </c>
      <c r="F35" s="42">
        <v>100</v>
      </c>
      <c r="G35" s="43"/>
    </row>
    <row r="36" spans="2:7" ht="18" x14ac:dyDescent="0.25">
      <c r="B36" s="9"/>
    </row>
    <row r="37" spans="2:7" ht="18" x14ac:dyDescent="0.25">
      <c r="B37" s="9"/>
    </row>
    <row r="38" spans="2:7" ht="18" x14ac:dyDescent="0.25">
      <c r="B38" s="9"/>
    </row>
    <row r="39" spans="2:7" ht="18" x14ac:dyDescent="0.25">
      <c r="B39" s="9"/>
    </row>
    <row r="40" spans="2:7" ht="18" x14ac:dyDescent="0.25">
      <c r="B40" s="9"/>
    </row>
    <row r="41" spans="2:7" ht="18" x14ac:dyDescent="0.25">
      <c r="B41" s="9"/>
    </row>
    <row r="42" spans="2:7" ht="18" x14ac:dyDescent="0.25">
      <c r="B42" s="9"/>
    </row>
    <row r="43" spans="2:7" ht="18" x14ac:dyDescent="0.25">
      <c r="B43" s="9"/>
    </row>
    <row r="44" spans="2:7" ht="18" x14ac:dyDescent="0.25">
      <c r="B44" s="9"/>
    </row>
    <row r="45" spans="2:7" ht="18" x14ac:dyDescent="0.25">
      <c r="B45" s="9"/>
    </row>
    <row r="46" spans="2:7" ht="18" x14ac:dyDescent="0.25">
      <c r="B46" s="9"/>
    </row>
    <row r="47" spans="2:7" ht="18" x14ac:dyDescent="0.25">
      <c r="B47" s="9"/>
    </row>
    <row r="48" spans="2:7" ht="18" x14ac:dyDescent="0.25">
      <c r="B48" s="9"/>
    </row>
    <row r="49" spans="2:7" ht="18" x14ac:dyDescent="0.25">
      <c r="B49" s="9"/>
    </row>
    <row r="51" spans="2:7" ht="21" customHeight="1" x14ac:dyDescent="0.25">
      <c r="B51" s="60" t="s">
        <v>14</v>
      </c>
      <c r="C51" s="61"/>
      <c r="D51" s="61"/>
      <c r="E51" s="61"/>
      <c r="F51" s="61"/>
      <c r="G51" s="62"/>
    </row>
    <row r="52" spans="2:7" ht="29.1" customHeight="1" x14ac:dyDescent="0.25">
      <c r="B52" s="10"/>
      <c r="C52" s="20"/>
      <c r="D52" s="15" t="s">
        <v>2</v>
      </c>
      <c r="E52" s="16" t="s">
        <v>3</v>
      </c>
      <c r="F52" s="16" t="s">
        <v>4</v>
      </c>
      <c r="G52" s="17" t="s">
        <v>5</v>
      </c>
    </row>
    <row r="53" spans="2:7" ht="17.100000000000001" customHeight="1" x14ac:dyDescent="0.25">
      <c r="B53" s="11"/>
      <c r="C53" s="50" t="s">
        <v>88</v>
      </c>
      <c r="D53" s="38">
        <v>4</v>
      </c>
      <c r="E53" s="47">
        <f>D53/125*100</f>
        <v>3.2</v>
      </c>
      <c r="F53" s="47">
        <f>E53</f>
        <v>3.2</v>
      </c>
      <c r="G53" s="28">
        <f>F53</f>
        <v>3.2</v>
      </c>
    </row>
    <row r="54" spans="2:7" ht="17.100000000000001" customHeight="1" x14ac:dyDescent="0.25">
      <c r="B54" s="12"/>
      <c r="C54" s="51" t="s">
        <v>89</v>
      </c>
      <c r="D54" s="46">
        <v>16</v>
      </c>
      <c r="E54" s="49">
        <f t="shared" ref="E54:E56" si="3">D54/125*100</f>
        <v>12.8</v>
      </c>
      <c r="F54" s="49">
        <f t="shared" ref="F54:F56" si="4">E54</f>
        <v>12.8</v>
      </c>
      <c r="G54" s="45">
        <f>F54+G53</f>
        <v>16</v>
      </c>
    </row>
    <row r="55" spans="2:7" ht="17.100000000000001" customHeight="1" x14ac:dyDescent="0.25">
      <c r="B55" s="13"/>
      <c r="C55" s="51" t="s">
        <v>90</v>
      </c>
      <c r="D55" s="46">
        <v>32</v>
      </c>
      <c r="E55" s="49">
        <f t="shared" si="3"/>
        <v>25.6</v>
      </c>
      <c r="F55" s="49">
        <f t="shared" si="4"/>
        <v>25.6</v>
      </c>
      <c r="G55" s="45">
        <f t="shared" ref="G55:G56" si="5">F55+G54</f>
        <v>41.6</v>
      </c>
    </row>
    <row r="56" spans="2:7" ht="17.100000000000001" customHeight="1" x14ac:dyDescent="0.25">
      <c r="B56" s="13"/>
      <c r="C56" s="51" t="s">
        <v>91</v>
      </c>
      <c r="D56" s="39">
        <v>73</v>
      </c>
      <c r="E56" s="48">
        <f t="shared" si="3"/>
        <v>58.4</v>
      </c>
      <c r="F56" s="48">
        <f t="shared" si="4"/>
        <v>58.4</v>
      </c>
      <c r="G56" s="24">
        <f t="shared" si="5"/>
        <v>100</v>
      </c>
    </row>
    <row r="57" spans="2:7" ht="17.100000000000001" customHeight="1" x14ac:dyDescent="0.25">
      <c r="B57" s="13"/>
      <c r="C57" s="40" t="s">
        <v>1</v>
      </c>
      <c r="D57" s="41">
        <v>125</v>
      </c>
      <c r="E57" s="42">
        <v>100</v>
      </c>
      <c r="F57" s="42">
        <v>100</v>
      </c>
      <c r="G57" s="43"/>
    </row>
    <row r="58" spans="2:7" ht="17.100000000000001" customHeight="1" x14ac:dyDescent="0.25">
      <c r="B58" s="13"/>
      <c r="C58" s="33"/>
      <c r="D58" s="34"/>
      <c r="E58" s="35"/>
      <c r="F58" s="35"/>
      <c r="G58" s="36"/>
    </row>
    <row r="59" spans="2:7" ht="17.100000000000001" customHeight="1" x14ac:dyDescent="0.25">
      <c r="B59" s="13"/>
      <c r="C59" s="33"/>
      <c r="D59" s="34"/>
      <c r="E59" s="35"/>
      <c r="F59" s="35"/>
      <c r="G59" s="36"/>
    </row>
    <row r="60" spans="2:7" ht="17.100000000000001" customHeight="1" x14ac:dyDescent="0.25">
      <c r="B60" s="13"/>
      <c r="C60" s="33"/>
      <c r="D60" s="34"/>
      <c r="E60" s="35"/>
      <c r="F60" s="35"/>
      <c r="G60" s="36"/>
    </row>
    <row r="61" spans="2:7" ht="17.100000000000001" customHeight="1" x14ac:dyDescent="0.25">
      <c r="B61" s="13"/>
      <c r="C61" s="33"/>
      <c r="D61" s="34"/>
      <c r="E61" s="35"/>
      <c r="F61" s="35"/>
      <c r="G61" s="36"/>
    </row>
    <row r="62" spans="2:7" ht="17.100000000000001" customHeight="1" x14ac:dyDescent="0.25">
      <c r="B62" s="13"/>
      <c r="C62" s="33"/>
      <c r="D62" s="34"/>
      <c r="E62" s="35"/>
      <c r="F62" s="35"/>
      <c r="G62" s="36"/>
    </row>
    <row r="63" spans="2:7" ht="17.100000000000001" customHeight="1" x14ac:dyDescent="0.25">
      <c r="B63" s="13"/>
      <c r="C63" s="33"/>
      <c r="D63" s="34"/>
      <c r="E63" s="35"/>
      <c r="F63" s="35"/>
      <c r="G63" s="36"/>
    </row>
    <row r="64" spans="2:7" ht="17.100000000000001" customHeight="1" x14ac:dyDescent="0.25">
      <c r="B64" s="13"/>
      <c r="C64" s="33"/>
      <c r="D64" s="34"/>
      <c r="E64" s="35"/>
      <c r="F64" s="35"/>
      <c r="G64" s="36"/>
    </row>
    <row r="65" spans="2:7" ht="17.100000000000001" customHeight="1" x14ac:dyDescent="0.25">
      <c r="B65" s="13"/>
      <c r="C65" s="33"/>
      <c r="D65" s="34"/>
      <c r="E65" s="35"/>
      <c r="F65" s="35"/>
      <c r="G65" s="36"/>
    </row>
    <row r="66" spans="2:7" ht="17.100000000000001" customHeight="1" x14ac:dyDescent="0.25">
      <c r="B66" s="13"/>
      <c r="C66" s="33"/>
      <c r="D66" s="34"/>
      <c r="E66" s="35"/>
      <c r="F66" s="35"/>
      <c r="G66" s="36"/>
    </row>
    <row r="67" spans="2:7" ht="17.100000000000001" customHeight="1" x14ac:dyDescent="0.25">
      <c r="B67" s="13"/>
      <c r="C67" s="33"/>
      <c r="D67" s="34"/>
      <c r="E67" s="35"/>
      <c r="F67" s="35"/>
      <c r="G67" s="36"/>
    </row>
    <row r="68" spans="2:7" ht="17.100000000000001" customHeight="1" x14ac:dyDescent="0.25">
      <c r="B68" s="13"/>
      <c r="C68" s="33"/>
      <c r="D68" s="34"/>
      <c r="E68" s="35"/>
      <c r="F68" s="35"/>
      <c r="G68" s="36"/>
    </row>
    <row r="69" spans="2:7" ht="17.100000000000001" customHeight="1" x14ac:dyDescent="0.25">
      <c r="B69" s="13"/>
      <c r="C69" s="33"/>
      <c r="D69" s="34"/>
      <c r="E69" s="35"/>
      <c r="F69" s="35"/>
      <c r="G69" s="36"/>
    </row>
    <row r="71" spans="2:7" ht="21" customHeight="1" x14ac:dyDescent="0.25">
      <c r="B71" s="60" t="s">
        <v>15</v>
      </c>
      <c r="C71" s="61"/>
      <c r="D71" s="61"/>
      <c r="E71" s="61"/>
      <c r="F71" s="61"/>
      <c r="G71" s="62"/>
    </row>
    <row r="72" spans="2:7" ht="29.1" customHeight="1" x14ac:dyDescent="0.25">
      <c r="B72" s="10"/>
      <c r="C72" s="20"/>
      <c r="D72" s="15" t="s">
        <v>2</v>
      </c>
      <c r="E72" s="16" t="s">
        <v>3</v>
      </c>
      <c r="F72" s="16" t="s">
        <v>4</v>
      </c>
      <c r="G72" s="17" t="s">
        <v>5</v>
      </c>
    </row>
    <row r="73" spans="2:7" ht="17.100000000000001" customHeight="1" x14ac:dyDescent="0.25">
      <c r="B73" s="11"/>
      <c r="C73" s="50" t="s">
        <v>83</v>
      </c>
      <c r="D73" s="38">
        <v>25</v>
      </c>
      <c r="E73" s="49">
        <f t="shared" ref="E73:E77" si="6">D73/125*100</f>
        <v>20</v>
      </c>
      <c r="F73" s="49">
        <f t="shared" ref="F73:F77" si="7">E73</f>
        <v>20</v>
      </c>
      <c r="G73" s="28">
        <f>F73</f>
        <v>20</v>
      </c>
    </row>
    <row r="74" spans="2:7" ht="17.100000000000001" customHeight="1" x14ac:dyDescent="0.25">
      <c r="B74" s="12"/>
      <c r="C74" s="51" t="s">
        <v>84</v>
      </c>
      <c r="D74" s="39">
        <v>25</v>
      </c>
      <c r="E74" s="49">
        <f t="shared" si="6"/>
        <v>20</v>
      </c>
      <c r="F74" s="49">
        <f t="shared" si="7"/>
        <v>20</v>
      </c>
      <c r="G74" s="24">
        <f>F74+G73</f>
        <v>40</v>
      </c>
    </row>
    <row r="75" spans="2:7" ht="17.100000000000001" customHeight="1" x14ac:dyDescent="0.25">
      <c r="B75" s="12"/>
      <c r="C75" s="51" t="s">
        <v>85</v>
      </c>
      <c r="D75" s="39">
        <v>25</v>
      </c>
      <c r="E75" s="49">
        <f t="shared" si="6"/>
        <v>20</v>
      </c>
      <c r="F75" s="49">
        <f t="shared" si="7"/>
        <v>20</v>
      </c>
      <c r="G75" s="24">
        <f t="shared" ref="G75:G77" si="8">F75+G74</f>
        <v>60</v>
      </c>
    </row>
    <row r="76" spans="2:7" ht="17.100000000000001" customHeight="1" x14ac:dyDescent="0.25">
      <c r="B76" s="13"/>
      <c r="C76" s="51" t="s">
        <v>86</v>
      </c>
      <c r="D76" s="39">
        <v>25</v>
      </c>
      <c r="E76" s="49">
        <f t="shared" si="6"/>
        <v>20</v>
      </c>
      <c r="F76" s="49">
        <f t="shared" si="7"/>
        <v>20</v>
      </c>
      <c r="G76" s="24">
        <f t="shared" si="8"/>
        <v>80</v>
      </c>
    </row>
    <row r="77" spans="2:7" ht="17.100000000000001" customHeight="1" x14ac:dyDescent="0.25">
      <c r="B77" s="13"/>
      <c r="C77" s="51" t="s">
        <v>87</v>
      </c>
      <c r="D77" s="39">
        <v>25</v>
      </c>
      <c r="E77" s="49">
        <f t="shared" si="6"/>
        <v>20</v>
      </c>
      <c r="F77" s="49">
        <f t="shared" si="7"/>
        <v>20</v>
      </c>
      <c r="G77" s="24">
        <f t="shared" si="8"/>
        <v>100</v>
      </c>
    </row>
    <row r="78" spans="2:7" ht="17.100000000000001" customHeight="1" x14ac:dyDescent="0.25">
      <c r="B78" s="13"/>
      <c r="C78" s="40" t="s">
        <v>1</v>
      </c>
      <c r="D78" s="41">
        <v>125</v>
      </c>
      <c r="E78" s="42">
        <v>100</v>
      </c>
      <c r="F78" s="42">
        <v>100</v>
      </c>
      <c r="G78" s="43"/>
    </row>
    <row r="79" spans="2:7" ht="17.100000000000001" customHeight="1" x14ac:dyDescent="0.25">
      <c r="B79" s="13"/>
      <c r="C79" s="33"/>
      <c r="D79" s="34"/>
      <c r="E79" s="35"/>
      <c r="F79" s="35"/>
      <c r="G79" s="36"/>
    </row>
    <row r="80" spans="2:7" ht="17.100000000000001" customHeight="1" x14ac:dyDescent="0.25">
      <c r="B80" s="13"/>
      <c r="C80" s="33"/>
      <c r="D80" s="34"/>
      <c r="E80" s="35"/>
      <c r="F80" s="35"/>
      <c r="G80" s="36"/>
    </row>
    <row r="81" spans="2:7" ht="17.100000000000001" customHeight="1" x14ac:dyDescent="0.25">
      <c r="B81" s="13"/>
      <c r="C81" s="33"/>
      <c r="D81" s="34"/>
      <c r="E81" s="35"/>
      <c r="F81" s="35"/>
      <c r="G81" s="36"/>
    </row>
    <row r="82" spans="2:7" ht="17.100000000000001" customHeight="1" x14ac:dyDescent="0.25">
      <c r="B82" s="13"/>
      <c r="C82" s="33"/>
      <c r="D82" s="34"/>
      <c r="E82" s="35"/>
      <c r="F82" s="35"/>
      <c r="G82" s="36"/>
    </row>
    <row r="83" spans="2:7" ht="17.100000000000001" customHeight="1" x14ac:dyDescent="0.25">
      <c r="B83" s="13"/>
      <c r="C83" s="33"/>
      <c r="D83" s="34"/>
      <c r="E83" s="35"/>
      <c r="F83" s="35"/>
      <c r="G83" s="36"/>
    </row>
    <row r="84" spans="2:7" ht="17.100000000000001" customHeight="1" x14ac:dyDescent="0.25">
      <c r="B84" s="13"/>
      <c r="C84" s="33"/>
      <c r="D84" s="34"/>
      <c r="E84" s="35"/>
      <c r="F84" s="35"/>
      <c r="G84" s="36"/>
    </row>
    <row r="85" spans="2:7" ht="17.100000000000001" customHeight="1" x14ac:dyDescent="0.25">
      <c r="B85" s="13"/>
      <c r="C85" s="33"/>
      <c r="D85" s="34"/>
      <c r="E85" s="35"/>
      <c r="F85" s="35"/>
      <c r="G85" s="36"/>
    </row>
    <row r="86" spans="2:7" ht="17.100000000000001" customHeight="1" x14ac:dyDescent="0.25">
      <c r="B86" s="13"/>
      <c r="C86" s="33"/>
      <c r="D86" s="34"/>
      <c r="E86" s="35"/>
      <c r="F86" s="35"/>
      <c r="G86" s="36"/>
    </row>
    <row r="87" spans="2:7" ht="17.100000000000001" customHeight="1" x14ac:dyDescent="0.25">
      <c r="B87" s="13"/>
      <c r="C87" s="33"/>
      <c r="D87" s="34"/>
      <c r="E87" s="35"/>
      <c r="F87" s="35"/>
      <c r="G87" s="36"/>
    </row>
    <row r="88" spans="2:7" ht="17.100000000000001" customHeight="1" x14ac:dyDescent="0.25">
      <c r="B88" s="13"/>
      <c r="C88" s="33"/>
      <c r="D88" s="34"/>
      <c r="E88" s="35"/>
      <c r="F88" s="35"/>
      <c r="G88" s="36"/>
    </row>
    <row r="89" spans="2:7" ht="17.100000000000001" customHeight="1" x14ac:dyDescent="0.25">
      <c r="B89" s="13"/>
      <c r="C89" s="33"/>
      <c r="D89" s="34"/>
      <c r="E89" s="35"/>
      <c r="F89" s="35"/>
      <c r="G89" s="36"/>
    </row>
    <row r="91" spans="2:7" ht="21" customHeight="1" x14ac:dyDescent="0.25">
      <c r="B91" s="60" t="s">
        <v>16</v>
      </c>
      <c r="C91" s="61"/>
      <c r="D91" s="61"/>
      <c r="E91" s="61"/>
      <c r="F91" s="61"/>
      <c r="G91" s="62"/>
    </row>
    <row r="92" spans="2:7" ht="29.1" customHeight="1" x14ac:dyDescent="0.25">
      <c r="B92" s="10"/>
      <c r="C92" s="20"/>
      <c r="D92" s="15" t="s">
        <v>2</v>
      </c>
      <c r="E92" s="16" t="s">
        <v>3</v>
      </c>
      <c r="F92" s="16" t="s">
        <v>4</v>
      </c>
      <c r="G92" s="17" t="s">
        <v>5</v>
      </c>
    </row>
    <row r="93" spans="2:7" ht="17.100000000000001" customHeight="1" x14ac:dyDescent="0.25">
      <c r="B93" s="11"/>
      <c r="C93" s="22" t="s">
        <v>10</v>
      </c>
      <c r="D93" s="23">
        <v>80</v>
      </c>
      <c r="E93" s="49">
        <f t="shared" ref="E93:E94" si="9">D93/125*100</f>
        <v>64</v>
      </c>
      <c r="F93" s="49">
        <f t="shared" ref="F93:F94" si="10">E93</f>
        <v>64</v>
      </c>
      <c r="G93" s="28">
        <f>F93</f>
        <v>64</v>
      </c>
    </row>
    <row r="94" spans="2:7" ht="17.100000000000001" customHeight="1" x14ac:dyDescent="0.25">
      <c r="B94" s="12"/>
      <c r="C94" s="26" t="s">
        <v>9</v>
      </c>
      <c r="D94" s="27">
        <v>45</v>
      </c>
      <c r="E94" s="49">
        <f t="shared" si="9"/>
        <v>36</v>
      </c>
      <c r="F94" s="49">
        <f t="shared" si="10"/>
        <v>36</v>
      </c>
      <c r="G94" s="24">
        <f>F94+G93</f>
        <v>100</v>
      </c>
    </row>
    <row r="95" spans="2:7" ht="17.100000000000001" customHeight="1" x14ac:dyDescent="0.25">
      <c r="B95" s="13"/>
      <c r="C95" s="29" t="s">
        <v>1</v>
      </c>
      <c r="D95" s="30">
        <v>125</v>
      </c>
      <c r="E95" s="31">
        <v>100</v>
      </c>
      <c r="F95" s="31">
        <v>100</v>
      </c>
      <c r="G95" s="32"/>
    </row>
    <row r="96" spans="2:7" ht="17.100000000000001" customHeight="1" x14ac:dyDescent="0.25">
      <c r="B96" s="13"/>
      <c r="C96" s="33"/>
      <c r="D96" s="34"/>
      <c r="E96" s="35"/>
      <c r="F96" s="35"/>
      <c r="G96" s="36"/>
    </row>
    <row r="97" spans="2:7" ht="17.100000000000001" customHeight="1" x14ac:dyDescent="0.25">
      <c r="B97" s="13"/>
      <c r="C97" s="33"/>
      <c r="D97" s="34"/>
      <c r="E97" s="35"/>
      <c r="F97" s="35"/>
      <c r="G97" s="36"/>
    </row>
    <row r="98" spans="2:7" ht="17.100000000000001" customHeight="1" x14ac:dyDescent="0.25">
      <c r="B98" s="13"/>
    </row>
    <row r="99" spans="2:7" ht="17.100000000000001" customHeight="1" x14ac:dyDescent="0.25">
      <c r="B99" s="13"/>
    </row>
    <row r="100" spans="2:7" ht="17.100000000000001" customHeight="1" x14ac:dyDescent="0.25">
      <c r="B100" s="13"/>
      <c r="C100" s="33"/>
      <c r="D100" s="34"/>
      <c r="E100" s="35"/>
      <c r="F100" s="35"/>
      <c r="G100" s="36"/>
    </row>
    <row r="101" spans="2:7" ht="17.100000000000001" customHeight="1" x14ac:dyDescent="0.25">
      <c r="B101" s="13"/>
      <c r="C101" s="33"/>
      <c r="D101" s="34"/>
      <c r="E101" s="35"/>
      <c r="F101" s="35"/>
      <c r="G101" s="36"/>
    </row>
    <row r="102" spans="2:7" ht="17.100000000000001" customHeight="1" x14ac:dyDescent="0.25">
      <c r="B102" s="13"/>
      <c r="C102" s="33"/>
      <c r="D102" s="34"/>
      <c r="E102" s="35"/>
      <c r="F102" s="35"/>
      <c r="G102" s="36"/>
    </row>
    <row r="103" spans="2:7" ht="17.100000000000001" customHeight="1" x14ac:dyDescent="0.25">
      <c r="B103" s="13"/>
      <c r="C103" s="33"/>
      <c r="D103" s="34"/>
      <c r="E103" s="35"/>
      <c r="F103" s="35"/>
      <c r="G103" s="36"/>
    </row>
    <row r="104" spans="2:7" ht="17.100000000000001" customHeight="1" x14ac:dyDescent="0.25">
      <c r="B104" s="13"/>
      <c r="C104" s="33"/>
      <c r="D104" s="34"/>
      <c r="E104" s="35"/>
      <c r="F104" s="35"/>
      <c r="G104" s="36"/>
    </row>
    <row r="105" spans="2:7" ht="17.100000000000001" customHeight="1" x14ac:dyDescent="0.25">
      <c r="B105" s="13"/>
      <c r="C105" s="33"/>
      <c r="D105" s="34"/>
      <c r="E105" s="35"/>
      <c r="F105" s="35"/>
      <c r="G105" s="36"/>
    </row>
    <row r="106" spans="2:7" ht="17.100000000000001" customHeight="1" x14ac:dyDescent="0.25">
      <c r="B106" s="13"/>
      <c r="C106" s="33"/>
      <c r="D106" s="34"/>
      <c r="E106" s="35"/>
      <c r="F106" s="35"/>
      <c r="G106" s="36"/>
    </row>
    <row r="107" spans="2:7" ht="17.100000000000001" customHeight="1" x14ac:dyDescent="0.25">
      <c r="B107" s="13"/>
      <c r="C107" s="33"/>
      <c r="D107" s="34"/>
      <c r="E107" s="35"/>
      <c r="F107" s="35"/>
      <c r="G107" s="36"/>
    </row>
    <row r="108" spans="2:7" ht="17.100000000000001" customHeight="1" x14ac:dyDescent="0.25">
      <c r="B108" s="13"/>
      <c r="C108" s="33"/>
      <c r="D108" s="34"/>
      <c r="E108" s="35"/>
      <c r="F108" s="35"/>
      <c r="G108" s="36"/>
    </row>
    <row r="110" spans="2:7" ht="21" customHeight="1" x14ac:dyDescent="0.25">
      <c r="B110" s="60" t="s">
        <v>17</v>
      </c>
      <c r="C110" s="61"/>
      <c r="D110" s="61"/>
      <c r="E110" s="61"/>
      <c r="F110" s="61"/>
      <c r="G110" s="62"/>
    </row>
    <row r="111" spans="2:7" ht="29.1" customHeight="1" x14ac:dyDescent="0.25">
      <c r="B111" s="10"/>
      <c r="C111" s="20"/>
      <c r="D111" s="15" t="s">
        <v>2</v>
      </c>
      <c r="E111" s="16" t="s">
        <v>3</v>
      </c>
      <c r="F111" s="16" t="s">
        <v>4</v>
      </c>
      <c r="G111" s="17" t="s">
        <v>5</v>
      </c>
    </row>
    <row r="112" spans="2:7" ht="17.100000000000001" customHeight="1" x14ac:dyDescent="0.25">
      <c r="B112" s="11"/>
      <c r="C112" s="37" t="s">
        <v>8</v>
      </c>
      <c r="D112" s="1">
        <v>50</v>
      </c>
      <c r="E112" s="49">
        <f t="shared" ref="E112:E114" si="11">D112/125*100</f>
        <v>40</v>
      </c>
      <c r="F112" s="49">
        <f t="shared" ref="F112:F114" si="12">E112</f>
        <v>40</v>
      </c>
      <c r="G112" s="28">
        <f>F112</f>
        <v>40</v>
      </c>
    </row>
    <row r="113" spans="2:7" ht="17.100000000000001" customHeight="1" x14ac:dyDescent="0.25">
      <c r="B113" s="12"/>
      <c r="C113" s="19" t="s">
        <v>6</v>
      </c>
      <c r="D113" s="3">
        <v>55</v>
      </c>
      <c r="E113" s="49">
        <f t="shared" si="11"/>
        <v>44</v>
      </c>
      <c r="F113" s="49">
        <f t="shared" si="12"/>
        <v>44</v>
      </c>
      <c r="G113" s="24">
        <f>F113+G112</f>
        <v>84</v>
      </c>
    </row>
    <row r="114" spans="2:7" ht="17.100000000000001" customHeight="1" x14ac:dyDescent="0.25">
      <c r="B114" s="12"/>
      <c r="C114" s="37" t="s">
        <v>7</v>
      </c>
      <c r="D114" s="3">
        <v>20</v>
      </c>
      <c r="E114" s="49">
        <f t="shared" si="11"/>
        <v>16</v>
      </c>
      <c r="F114" s="49">
        <f t="shared" si="12"/>
        <v>16</v>
      </c>
      <c r="G114" s="24">
        <f t="shared" ref="G114" si="13">F114+G113</f>
        <v>100</v>
      </c>
    </row>
    <row r="115" spans="2:7" ht="17.100000000000001" customHeight="1" x14ac:dyDescent="0.25">
      <c r="B115" s="13"/>
      <c r="C115" s="14" t="s">
        <v>1</v>
      </c>
      <c r="D115" s="2">
        <f>SUM(D112:D114)</f>
        <v>125</v>
      </c>
      <c r="E115" s="6">
        <v>100</v>
      </c>
      <c r="F115" s="6">
        <v>100</v>
      </c>
      <c r="G115" s="7"/>
    </row>
    <row r="116" spans="2:7" ht="17.100000000000001" customHeight="1" x14ac:dyDescent="0.25">
      <c r="B116" s="13"/>
      <c r="C116" s="33"/>
      <c r="D116" s="34"/>
      <c r="E116" s="35"/>
      <c r="F116" s="35"/>
      <c r="G116" s="36"/>
    </row>
    <row r="117" spans="2:7" ht="17.100000000000001" customHeight="1" x14ac:dyDescent="0.25">
      <c r="B117" s="13"/>
      <c r="C117" s="33"/>
      <c r="D117" s="34"/>
      <c r="E117" s="35"/>
      <c r="F117" s="35"/>
      <c r="G117" s="36"/>
    </row>
    <row r="118" spans="2:7" ht="17.100000000000001" customHeight="1" x14ac:dyDescent="0.25">
      <c r="B118" s="13"/>
      <c r="C118" s="33"/>
      <c r="D118" s="34"/>
      <c r="E118" s="35"/>
      <c r="F118" s="35"/>
      <c r="G118" s="36"/>
    </row>
    <row r="119" spans="2:7" ht="17.100000000000001" customHeight="1" x14ac:dyDescent="0.25">
      <c r="B119" s="13"/>
      <c r="C119" s="33"/>
      <c r="D119" s="34"/>
      <c r="E119" s="35"/>
      <c r="F119" s="35"/>
      <c r="G119" s="36"/>
    </row>
    <row r="120" spans="2:7" ht="17.100000000000001" customHeight="1" x14ac:dyDescent="0.25">
      <c r="B120" s="13"/>
      <c r="C120" s="33"/>
      <c r="D120" s="34"/>
      <c r="E120" s="35"/>
      <c r="F120" s="35"/>
      <c r="G120" s="36"/>
    </row>
    <row r="121" spans="2:7" ht="17.100000000000001" customHeight="1" x14ac:dyDescent="0.25">
      <c r="B121" s="13"/>
      <c r="C121" s="33"/>
      <c r="D121" s="34"/>
      <c r="E121" s="35"/>
      <c r="F121" s="35"/>
      <c r="G121" s="36"/>
    </row>
    <row r="122" spans="2:7" ht="17.100000000000001" customHeight="1" x14ac:dyDescent="0.25">
      <c r="B122" s="13"/>
      <c r="C122" s="33"/>
      <c r="D122" s="34"/>
      <c r="E122" s="35"/>
      <c r="F122" s="35"/>
      <c r="G122" s="36"/>
    </row>
    <row r="123" spans="2:7" ht="17.100000000000001" customHeight="1" x14ac:dyDescent="0.25">
      <c r="B123" s="13"/>
      <c r="C123" s="33"/>
      <c r="D123" s="34"/>
      <c r="E123" s="35"/>
      <c r="F123" s="35"/>
      <c r="G123" s="36"/>
    </row>
    <row r="124" spans="2:7" ht="17.100000000000001" customHeight="1" x14ac:dyDescent="0.25">
      <c r="B124" s="13"/>
      <c r="C124" s="33"/>
      <c r="D124" s="34"/>
      <c r="E124" s="35"/>
      <c r="F124" s="35"/>
      <c r="G124" s="36"/>
    </row>
    <row r="125" spans="2:7" ht="17.100000000000001" customHeight="1" x14ac:dyDescent="0.25">
      <c r="B125" s="13"/>
      <c r="C125" s="33"/>
      <c r="D125" s="34"/>
      <c r="E125" s="35"/>
      <c r="F125" s="35"/>
      <c r="G125" s="36"/>
    </row>
    <row r="126" spans="2:7" ht="17.100000000000001" customHeight="1" x14ac:dyDescent="0.25">
      <c r="B126" s="13"/>
      <c r="C126" s="33"/>
      <c r="D126" s="34"/>
      <c r="E126" s="35"/>
      <c r="F126" s="35"/>
      <c r="G126" s="36"/>
    </row>
    <row r="127" spans="2:7" ht="17.100000000000001" customHeight="1" x14ac:dyDescent="0.25">
      <c r="B127" s="13"/>
      <c r="C127" s="33"/>
      <c r="D127" s="34"/>
      <c r="E127" s="35"/>
      <c r="F127" s="35"/>
      <c r="G127" s="36"/>
    </row>
    <row r="128" spans="2:7" ht="17.100000000000001" customHeight="1" x14ac:dyDescent="0.25">
      <c r="B128" s="13"/>
      <c r="C128" s="33"/>
      <c r="D128" s="34"/>
      <c r="E128" s="35"/>
      <c r="F128" s="35"/>
      <c r="G128" s="36"/>
    </row>
    <row r="130" spans="2:13" ht="21" customHeight="1" x14ac:dyDescent="0.25">
      <c r="B130" s="57" t="s">
        <v>18</v>
      </c>
      <c r="C130" s="58"/>
      <c r="D130" s="58"/>
      <c r="E130" s="58"/>
      <c r="F130" s="58"/>
      <c r="G130" s="59"/>
    </row>
    <row r="131" spans="2:13" ht="29.1" customHeight="1" x14ac:dyDescent="0.25">
      <c r="B131" s="10"/>
      <c r="C131" s="20"/>
      <c r="D131" s="15" t="s">
        <v>2</v>
      </c>
      <c r="E131" s="16" t="s">
        <v>3</v>
      </c>
      <c r="F131" s="16" t="s">
        <v>4</v>
      </c>
      <c r="G131" s="17" t="s">
        <v>5</v>
      </c>
    </row>
    <row r="132" spans="2:13" ht="17.100000000000001" customHeight="1" x14ac:dyDescent="0.25">
      <c r="B132" s="11"/>
      <c r="C132" s="37" t="s">
        <v>77</v>
      </c>
      <c r="D132" s="23">
        <v>0</v>
      </c>
      <c r="E132" s="49">
        <f t="shared" ref="E132:E137" si="14">D132/125*100</f>
        <v>0</v>
      </c>
      <c r="F132" s="49">
        <f t="shared" ref="F132:F137" si="15">E132</f>
        <v>0</v>
      </c>
      <c r="G132" s="28">
        <f>F132</f>
        <v>0</v>
      </c>
    </row>
    <row r="133" spans="2:13" ht="15" customHeight="1" x14ac:dyDescent="0.25">
      <c r="B133" s="12"/>
      <c r="C133" s="37" t="s">
        <v>78</v>
      </c>
      <c r="D133" s="27">
        <v>0</v>
      </c>
      <c r="E133" s="49">
        <f t="shared" si="14"/>
        <v>0</v>
      </c>
      <c r="F133" s="49">
        <f t="shared" si="15"/>
        <v>0</v>
      </c>
      <c r="G133" s="24">
        <f>F133+G132</f>
        <v>0</v>
      </c>
    </row>
    <row r="134" spans="2:13" ht="17.100000000000001" customHeight="1" x14ac:dyDescent="0.25">
      <c r="B134" s="12"/>
      <c r="C134" s="19" t="s">
        <v>79</v>
      </c>
      <c r="D134" s="25">
        <v>55</v>
      </c>
      <c r="E134" s="49">
        <f t="shared" si="14"/>
        <v>44</v>
      </c>
      <c r="F134" s="49">
        <f t="shared" si="15"/>
        <v>44</v>
      </c>
      <c r="G134" s="24">
        <f t="shared" ref="G134:G137" si="16">F134+G133</f>
        <v>44</v>
      </c>
    </row>
    <row r="135" spans="2:13" ht="17.100000000000001" customHeight="1" x14ac:dyDescent="0.25">
      <c r="B135" s="12"/>
      <c r="C135" s="19" t="s">
        <v>80</v>
      </c>
      <c r="D135" s="3">
        <v>20</v>
      </c>
      <c r="E135" s="49">
        <f t="shared" si="14"/>
        <v>16</v>
      </c>
      <c r="F135" s="49">
        <f t="shared" si="15"/>
        <v>16</v>
      </c>
      <c r="G135" s="24">
        <f t="shared" si="16"/>
        <v>60</v>
      </c>
    </row>
    <row r="136" spans="2:13" ht="17.100000000000001" customHeight="1" x14ac:dyDescent="0.25">
      <c r="B136" s="12"/>
      <c r="C136" s="37" t="s">
        <v>81</v>
      </c>
      <c r="D136" s="3">
        <v>0</v>
      </c>
      <c r="E136" s="49">
        <f t="shared" si="14"/>
        <v>0</v>
      </c>
      <c r="F136" s="49">
        <f t="shared" si="15"/>
        <v>0</v>
      </c>
      <c r="G136" s="24">
        <f t="shared" si="16"/>
        <v>60</v>
      </c>
    </row>
    <row r="137" spans="2:13" ht="17.100000000000001" customHeight="1" x14ac:dyDescent="0.25">
      <c r="B137" s="12"/>
      <c r="C137" s="19" t="s">
        <v>82</v>
      </c>
      <c r="D137" s="3">
        <v>50</v>
      </c>
      <c r="E137" s="49">
        <f t="shared" si="14"/>
        <v>40</v>
      </c>
      <c r="F137" s="49">
        <f t="shared" si="15"/>
        <v>40</v>
      </c>
      <c r="G137" s="24">
        <f t="shared" si="16"/>
        <v>100</v>
      </c>
      <c r="I137" s="21"/>
      <c r="J137" s="3"/>
      <c r="K137" s="4"/>
      <c r="L137" s="4"/>
      <c r="M137" s="5"/>
    </row>
    <row r="138" spans="2:13" ht="17.100000000000001" customHeight="1" x14ac:dyDescent="0.25">
      <c r="B138" s="13"/>
      <c r="C138" s="14" t="s">
        <v>1</v>
      </c>
      <c r="D138" s="2">
        <f>SUM(D132:D137)</f>
        <v>125</v>
      </c>
      <c r="E138" s="6">
        <v>100</v>
      </c>
      <c r="F138" s="6">
        <v>100</v>
      </c>
      <c r="G138" s="7"/>
    </row>
    <row r="139" spans="2:13" ht="17.100000000000001" customHeight="1" x14ac:dyDescent="0.25">
      <c r="B139" s="13"/>
      <c r="C139" s="33"/>
      <c r="D139" s="34"/>
      <c r="E139" s="35"/>
      <c r="F139" s="35"/>
      <c r="G139" s="36"/>
    </row>
    <row r="140" spans="2:13" ht="17.100000000000001" customHeight="1" x14ac:dyDescent="0.25">
      <c r="B140" s="13"/>
      <c r="C140" s="33"/>
      <c r="D140" s="34"/>
      <c r="E140" s="35"/>
      <c r="F140" s="35"/>
      <c r="G140" s="36"/>
    </row>
    <row r="141" spans="2:13" ht="17.100000000000001" customHeight="1" x14ac:dyDescent="0.25">
      <c r="B141" s="13"/>
      <c r="C141" s="33"/>
      <c r="D141" s="34"/>
      <c r="E141" s="35"/>
      <c r="F141" s="35"/>
      <c r="G141" s="36"/>
    </row>
    <row r="142" spans="2:13" ht="17.100000000000001" customHeight="1" x14ac:dyDescent="0.25">
      <c r="B142" s="13"/>
      <c r="C142" s="33"/>
      <c r="D142" s="34"/>
      <c r="E142" s="35"/>
      <c r="F142" s="35"/>
      <c r="G142" s="36"/>
    </row>
    <row r="143" spans="2:13" ht="17.100000000000001" customHeight="1" x14ac:dyDescent="0.25">
      <c r="B143" s="13"/>
      <c r="C143" s="33"/>
      <c r="D143" s="34"/>
      <c r="E143" s="35"/>
      <c r="F143" s="35"/>
      <c r="G143" s="36"/>
    </row>
    <row r="144" spans="2:13" ht="17.100000000000001" customHeight="1" x14ac:dyDescent="0.25">
      <c r="B144" s="13"/>
      <c r="C144" s="33"/>
      <c r="D144" s="34"/>
      <c r="E144" s="35"/>
      <c r="F144" s="35"/>
      <c r="G144" s="36"/>
    </row>
    <row r="145" spans="2:7" ht="17.100000000000001" customHeight="1" x14ac:dyDescent="0.25">
      <c r="B145" s="13"/>
      <c r="C145" s="33"/>
      <c r="D145" s="34"/>
      <c r="E145" s="35"/>
      <c r="F145" s="35"/>
      <c r="G145" s="36"/>
    </row>
    <row r="146" spans="2:7" ht="17.100000000000001" customHeight="1" x14ac:dyDescent="0.25">
      <c r="B146" s="13"/>
      <c r="C146" s="33"/>
      <c r="D146" s="34"/>
      <c r="E146" s="35"/>
      <c r="F146" s="35"/>
      <c r="G146" s="36"/>
    </row>
    <row r="147" spans="2:7" ht="17.100000000000001" customHeight="1" x14ac:dyDescent="0.25">
      <c r="B147" s="13"/>
      <c r="C147" s="33"/>
      <c r="D147" s="34"/>
      <c r="E147" s="35"/>
      <c r="F147" s="35"/>
      <c r="G147" s="36"/>
    </row>
    <row r="148" spans="2:7" ht="17.100000000000001" customHeight="1" x14ac:dyDescent="0.25">
      <c r="B148" s="13"/>
      <c r="C148" s="33"/>
      <c r="D148" s="34"/>
      <c r="E148" s="35"/>
      <c r="F148" s="35"/>
      <c r="G148" s="36"/>
    </row>
    <row r="149" spans="2:7" ht="17.100000000000001" customHeight="1" x14ac:dyDescent="0.25">
      <c r="B149" s="13"/>
      <c r="C149" s="33"/>
      <c r="D149" s="34"/>
      <c r="E149" s="35"/>
      <c r="F149" s="35"/>
      <c r="G149" s="36"/>
    </row>
    <row r="150" spans="2:7" ht="17.100000000000001" customHeight="1" x14ac:dyDescent="0.25">
      <c r="B150" s="13"/>
      <c r="C150" s="33"/>
      <c r="D150" s="34"/>
      <c r="E150" s="35"/>
      <c r="F150" s="35"/>
      <c r="G150" s="36"/>
    </row>
    <row r="151" spans="2:7" ht="17.100000000000001" customHeight="1" x14ac:dyDescent="0.25">
      <c r="B151" s="13"/>
      <c r="C151" s="33"/>
      <c r="D151" s="34"/>
      <c r="E151" s="35"/>
      <c r="F151" s="35"/>
      <c r="G151" s="36"/>
    </row>
    <row r="153" spans="2:7" ht="21" customHeight="1" x14ac:dyDescent="0.25">
      <c r="B153" s="57" t="s">
        <v>19</v>
      </c>
      <c r="C153" s="58"/>
      <c r="D153" s="58"/>
      <c r="E153" s="58"/>
      <c r="F153" s="58"/>
      <c r="G153" s="59"/>
    </row>
    <row r="154" spans="2:7" ht="29.1" customHeight="1" x14ac:dyDescent="0.25">
      <c r="B154" s="10"/>
      <c r="C154" s="20"/>
      <c r="D154" s="15" t="s">
        <v>2</v>
      </c>
      <c r="E154" s="16" t="s">
        <v>3</v>
      </c>
      <c r="F154" s="16" t="s">
        <v>4</v>
      </c>
      <c r="G154" s="17" t="s">
        <v>5</v>
      </c>
    </row>
    <row r="155" spans="2:7" ht="17.100000000000001" customHeight="1" x14ac:dyDescent="0.25">
      <c r="B155" s="11"/>
      <c r="C155" s="37" t="s">
        <v>73</v>
      </c>
      <c r="D155" s="1">
        <v>44</v>
      </c>
      <c r="E155" s="49">
        <f t="shared" ref="E155:E159" si="17">D155/125*100</f>
        <v>35.199999999999996</v>
      </c>
      <c r="F155" s="49">
        <f t="shared" ref="F155:F159" si="18">E155</f>
        <v>35.199999999999996</v>
      </c>
      <c r="G155" s="28">
        <f>F155</f>
        <v>35.199999999999996</v>
      </c>
    </row>
    <row r="156" spans="2:7" ht="17.100000000000001" customHeight="1" x14ac:dyDescent="0.25">
      <c r="B156" s="12"/>
      <c r="C156" s="19" t="s">
        <v>74</v>
      </c>
      <c r="D156" s="3">
        <v>42</v>
      </c>
      <c r="E156" s="49">
        <f t="shared" si="17"/>
        <v>33.6</v>
      </c>
      <c r="F156" s="49">
        <f t="shared" si="18"/>
        <v>33.6</v>
      </c>
      <c r="G156" s="24">
        <f>F156+G155</f>
        <v>68.8</v>
      </c>
    </row>
    <row r="157" spans="2:7" ht="17.100000000000001" customHeight="1" x14ac:dyDescent="0.25">
      <c r="B157" s="12"/>
      <c r="C157" s="37" t="s">
        <v>75</v>
      </c>
      <c r="D157" s="3">
        <v>36</v>
      </c>
      <c r="E157" s="49">
        <f t="shared" si="17"/>
        <v>28.799999999999997</v>
      </c>
      <c r="F157" s="49">
        <f t="shared" si="18"/>
        <v>28.799999999999997</v>
      </c>
      <c r="G157" s="24">
        <f t="shared" ref="G157:G159" si="19">F157+G156</f>
        <v>97.6</v>
      </c>
    </row>
    <row r="158" spans="2:7" ht="17.100000000000001" customHeight="1" x14ac:dyDescent="0.25">
      <c r="B158" s="12"/>
      <c r="C158" s="19" t="s">
        <v>76</v>
      </c>
      <c r="D158" s="3">
        <v>44</v>
      </c>
      <c r="E158" s="49">
        <f t="shared" si="17"/>
        <v>35.199999999999996</v>
      </c>
      <c r="F158" s="49">
        <f t="shared" si="18"/>
        <v>35.199999999999996</v>
      </c>
      <c r="G158" s="24">
        <f t="shared" si="19"/>
        <v>132.79999999999998</v>
      </c>
    </row>
    <row r="159" spans="2:7" ht="17.100000000000001" customHeight="1" x14ac:dyDescent="0.25">
      <c r="B159" s="12"/>
      <c r="C159" s="19" t="s">
        <v>72</v>
      </c>
      <c r="D159" s="3">
        <v>92</v>
      </c>
      <c r="E159" s="49">
        <f t="shared" si="17"/>
        <v>73.599999999999994</v>
      </c>
      <c r="F159" s="49">
        <f t="shared" si="18"/>
        <v>73.599999999999994</v>
      </c>
      <c r="G159" s="24">
        <f t="shared" si="19"/>
        <v>206.39999999999998</v>
      </c>
    </row>
    <row r="160" spans="2:7" ht="17.100000000000001" customHeight="1" x14ac:dyDescent="0.25">
      <c r="B160" s="13"/>
      <c r="C160" s="14" t="s">
        <v>1</v>
      </c>
      <c r="D160" s="2">
        <f>SUM(D155:D159)</f>
        <v>258</v>
      </c>
      <c r="E160" s="6">
        <f>SUM(E155:E159)</f>
        <v>206.39999999999998</v>
      </c>
      <c r="F160" s="6">
        <f>SUM(F155:F159)</f>
        <v>206.39999999999998</v>
      </c>
      <c r="G160" s="7"/>
    </row>
    <row r="161" spans="2:7" ht="17.100000000000001" customHeight="1" x14ac:dyDescent="0.25">
      <c r="B161" s="13"/>
      <c r="C161" s="33"/>
      <c r="D161" s="34"/>
      <c r="E161" s="35"/>
      <c r="F161" s="35"/>
      <c r="G161" s="36"/>
    </row>
    <row r="162" spans="2:7" ht="17.100000000000001" customHeight="1" x14ac:dyDescent="0.25">
      <c r="B162" s="13"/>
      <c r="C162" s="33"/>
      <c r="D162" s="34"/>
      <c r="E162" s="35"/>
      <c r="F162" s="35"/>
      <c r="G162" s="36"/>
    </row>
    <row r="163" spans="2:7" ht="17.100000000000001" customHeight="1" x14ac:dyDescent="0.25">
      <c r="B163" s="13"/>
    </row>
    <row r="164" spans="2:7" ht="17.100000000000001" customHeight="1" x14ac:dyDescent="0.25">
      <c r="B164" s="13"/>
      <c r="C164" s="33"/>
      <c r="D164" s="34"/>
      <c r="E164" s="35"/>
      <c r="F164" s="35"/>
      <c r="G164" s="36"/>
    </row>
    <row r="165" spans="2:7" ht="17.100000000000001" customHeight="1" x14ac:dyDescent="0.25">
      <c r="B165" s="13"/>
      <c r="C165" s="33"/>
      <c r="D165" s="34"/>
      <c r="E165" s="35"/>
      <c r="F165" s="35"/>
      <c r="G165" s="36"/>
    </row>
    <row r="166" spans="2:7" ht="17.100000000000001" customHeight="1" x14ac:dyDescent="0.25">
      <c r="B166" s="13"/>
      <c r="C166" s="33"/>
      <c r="D166" s="34"/>
      <c r="E166" s="35"/>
      <c r="F166" s="35"/>
      <c r="G166" s="36"/>
    </row>
    <row r="167" spans="2:7" ht="17.100000000000001" customHeight="1" x14ac:dyDescent="0.25">
      <c r="B167" s="13"/>
      <c r="C167" s="33"/>
      <c r="D167" s="34"/>
      <c r="E167" s="35"/>
      <c r="F167" s="35"/>
      <c r="G167" s="36"/>
    </row>
    <row r="168" spans="2:7" ht="17.100000000000001" customHeight="1" x14ac:dyDescent="0.25">
      <c r="B168" s="13"/>
      <c r="C168" s="33"/>
      <c r="D168" s="34"/>
      <c r="E168" s="35"/>
      <c r="F168" s="35"/>
      <c r="G168" s="36"/>
    </row>
    <row r="169" spans="2:7" ht="17.100000000000001" customHeight="1" x14ac:dyDescent="0.25">
      <c r="B169" s="13"/>
      <c r="C169" s="33"/>
      <c r="D169" s="34"/>
      <c r="E169" s="35"/>
      <c r="F169" s="35"/>
      <c r="G169" s="36"/>
    </row>
    <row r="170" spans="2:7" ht="17.100000000000001" customHeight="1" x14ac:dyDescent="0.25">
      <c r="B170" s="13"/>
      <c r="C170" s="33"/>
      <c r="D170" s="34"/>
      <c r="E170" s="35"/>
      <c r="F170" s="35"/>
      <c r="G170" s="36"/>
    </row>
    <row r="171" spans="2:7" ht="17.100000000000001" customHeight="1" x14ac:dyDescent="0.25">
      <c r="B171" s="13"/>
      <c r="C171" s="33"/>
      <c r="D171" s="34"/>
      <c r="E171" s="35"/>
      <c r="F171" s="35"/>
      <c r="G171" s="36"/>
    </row>
    <row r="172" spans="2:7" ht="17.100000000000001" customHeight="1" x14ac:dyDescent="0.25">
      <c r="B172" s="13"/>
      <c r="C172" s="33"/>
      <c r="D172" s="34"/>
      <c r="E172" s="35"/>
      <c r="F172" s="35"/>
      <c r="G172" s="36"/>
    </row>
    <row r="173" spans="2:7" ht="17.100000000000001" customHeight="1" x14ac:dyDescent="0.25">
      <c r="B173" s="13"/>
      <c r="C173" s="33"/>
      <c r="D173" s="34"/>
      <c r="E173" s="35"/>
      <c r="F173" s="35"/>
      <c r="G173" s="36"/>
    </row>
    <row r="175" spans="2:7" ht="21" customHeight="1" x14ac:dyDescent="0.25">
      <c r="B175" s="57" t="s">
        <v>20</v>
      </c>
      <c r="C175" s="58"/>
      <c r="D175" s="58"/>
      <c r="E175" s="58"/>
      <c r="F175" s="58"/>
      <c r="G175" s="59"/>
    </row>
    <row r="176" spans="2:7" ht="29.1" customHeight="1" x14ac:dyDescent="0.25">
      <c r="B176" s="10"/>
      <c r="C176" s="20"/>
      <c r="D176" s="15" t="s">
        <v>2</v>
      </c>
      <c r="E176" s="16" t="s">
        <v>3</v>
      </c>
      <c r="F176" s="16" t="s">
        <v>4</v>
      </c>
      <c r="G176" s="17" t="s">
        <v>5</v>
      </c>
    </row>
    <row r="177" spans="2:7" ht="17.100000000000001" customHeight="1" x14ac:dyDescent="0.25">
      <c r="B177" s="11"/>
      <c r="C177" s="19" t="s">
        <v>68</v>
      </c>
      <c r="D177" s="1">
        <v>86</v>
      </c>
      <c r="E177" s="49">
        <f t="shared" ref="E177:E181" si="20">D177/125*100</f>
        <v>68.8</v>
      </c>
      <c r="F177" s="49">
        <f t="shared" ref="F177:F181" si="21">E177</f>
        <v>68.8</v>
      </c>
      <c r="G177" s="28">
        <f>F177</f>
        <v>68.8</v>
      </c>
    </row>
    <row r="178" spans="2:7" ht="17.100000000000001" customHeight="1" x14ac:dyDescent="0.25">
      <c r="B178" s="12"/>
      <c r="C178" s="19" t="s">
        <v>69</v>
      </c>
      <c r="D178" s="23">
        <v>28</v>
      </c>
      <c r="E178" s="49">
        <f t="shared" si="20"/>
        <v>22.400000000000002</v>
      </c>
      <c r="F178" s="49">
        <f t="shared" si="21"/>
        <v>22.400000000000002</v>
      </c>
      <c r="G178" s="24">
        <f>F178+G177</f>
        <v>91.2</v>
      </c>
    </row>
    <row r="179" spans="2:7" ht="17.100000000000001" customHeight="1" x14ac:dyDescent="0.25">
      <c r="B179" s="13"/>
      <c r="C179" s="19" t="s">
        <v>70</v>
      </c>
      <c r="D179" s="34">
        <v>2</v>
      </c>
      <c r="E179" s="49">
        <f t="shared" si="20"/>
        <v>1.6</v>
      </c>
      <c r="F179" s="49">
        <f t="shared" si="21"/>
        <v>1.6</v>
      </c>
      <c r="G179" s="24">
        <f t="shared" ref="G179:G181" si="22">F179+G178</f>
        <v>92.8</v>
      </c>
    </row>
    <row r="180" spans="2:7" ht="17.100000000000001" customHeight="1" x14ac:dyDescent="0.25">
      <c r="B180" s="13"/>
      <c r="C180" s="19" t="s">
        <v>71</v>
      </c>
      <c r="D180" s="34">
        <v>60</v>
      </c>
      <c r="E180" s="49">
        <f t="shared" si="20"/>
        <v>48</v>
      </c>
      <c r="F180" s="49">
        <f t="shared" si="21"/>
        <v>48</v>
      </c>
      <c r="G180" s="24">
        <f t="shared" si="22"/>
        <v>140.80000000000001</v>
      </c>
    </row>
    <row r="181" spans="2:7" ht="17.100000000000001" customHeight="1" x14ac:dyDescent="0.25">
      <c r="B181" s="13"/>
      <c r="C181" s="19" t="s">
        <v>72</v>
      </c>
      <c r="D181" s="34">
        <v>36</v>
      </c>
      <c r="E181" s="49">
        <f t="shared" si="20"/>
        <v>28.799999999999997</v>
      </c>
      <c r="F181" s="49">
        <f t="shared" si="21"/>
        <v>28.799999999999997</v>
      </c>
      <c r="G181" s="24">
        <f t="shared" si="22"/>
        <v>169.60000000000002</v>
      </c>
    </row>
    <row r="182" spans="2:7" ht="17.100000000000001" customHeight="1" x14ac:dyDescent="0.25">
      <c r="B182" s="13"/>
      <c r="C182" s="14" t="s">
        <v>1</v>
      </c>
      <c r="D182" s="2">
        <f>SUM(D177:D181)</f>
        <v>212</v>
      </c>
      <c r="E182" s="6">
        <f>SUM(E177:E181)</f>
        <v>169.60000000000002</v>
      </c>
      <c r="F182" s="6">
        <f>SUM(F177:F181)</f>
        <v>169.60000000000002</v>
      </c>
      <c r="G182" s="7"/>
    </row>
    <row r="183" spans="2:7" ht="17.100000000000001" customHeight="1" x14ac:dyDescent="0.25">
      <c r="B183" s="13"/>
      <c r="C183" s="33"/>
      <c r="D183" s="34"/>
      <c r="E183" s="35"/>
      <c r="F183" s="35"/>
      <c r="G183" s="36"/>
    </row>
    <row r="184" spans="2:7" ht="17.100000000000001" customHeight="1" x14ac:dyDescent="0.25">
      <c r="B184" s="13"/>
      <c r="C184" s="33"/>
      <c r="D184" s="34"/>
      <c r="E184" s="35"/>
      <c r="F184" s="35"/>
      <c r="G184" s="36"/>
    </row>
    <row r="185" spans="2:7" ht="17.100000000000001" customHeight="1" x14ac:dyDescent="0.25">
      <c r="B185" s="13"/>
      <c r="C185" s="33"/>
      <c r="D185" s="34"/>
      <c r="E185" s="35"/>
      <c r="F185" s="35"/>
      <c r="G185" s="36"/>
    </row>
    <row r="186" spans="2:7" ht="17.100000000000001" customHeight="1" x14ac:dyDescent="0.25">
      <c r="B186" s="13"/>
      <c r="C186" s="33"/>
      <c r="D186" s="34"/>
      <c r="E186" s="35"/>
      <c r="F186" s="35"/>
      <c r="G186" s="36"/>
    </row>
    <row r="187" spans="2:7" ht="17.100000000000001" customHeight="1" x14ac:dyDescent="0.25">
      <c r="B187" s="13"/>
      <c r="C187" s="33"/>
      <c r="D187" s="34"/>
      <c r="E187" s="35"/>
      <c r="F187" s="35"/>
      <c r="G187" s="36"/>
    </row>
    <row r="188" spans="2:7" ht="17.100000000000001" customHeight="1" x14ac:dyDescent="0.25">
      <c r="B188" s="13"/>
      <c r="C188" s="33"/>
      <c r="D188" s="34"/>
      <c r="E188" s="35"/>
      <c r="F188" s="35"/>
      <c r="G188" s="36"/>
    </row>
    <row r="189" spans="2:7" ht="17.100000000000001" customHeight="1" x14ac:dyDescent="0.25">
      <c r="B189" s="13"/>
      <c r="C189" s="33"/>
      <c r="D189" s="34"/>
      <c r="E189" s="35"/>
      <c r="F189" s="35"/>
      <c r="G189" s="36"/>
    </row>
    <row r="190" spans="2:7" ht="17.100000000000001" customHeight="1" x14ac:dyDescent="0.25">
      <c r="B190" s="13"/>
      <c r="C190" s="33"/>
      <c r="D190" s="34"/>
      <c r="E190" s="35"/>
      <c r="F190" s="35"/>
      <c r="G190" s="36"/>
    </row>
    <row r="191" spans="2:7" ht="17.100000000000001" customHeight="1" x14ac:dyDescent="0.25">
      <c r="B191" s="13"/>
      <c r="C191" s="33"/>
      <c r="D191" s="34"/>
      <c r="E191" s="35"/>
      <c r="F191" s="35"/>
      <c r="G191" s="36"/>
    </row>
    <row r="192" spans="2:7" ht="17.100000000000001" customHeight="1" x14ac:dyDescent="0.25">
      <c r="B192" s="13"/>
      <c r="C192" s="33"/>
      <c r="D192" s="34"/>
      <c r="E192" s="35"/>
      <c r="F192" s="35"/>
      <c r="G192" s="36"/>
    </row>
    <row r="194" spans="2:7" ht="36" customHeight="1" x14ac:dyDescent="0.25">
      <c r="B194" s="57" t="s">
        <v>21</v>
      </c>
      <c r="C194" s="58"/>
      <c r="D194" s="58"/>
      <c r="E194" s="58"/>
      <c r="F194" s="58"/>
      <c r="G194" s="59"/>
    </row>
    <row r="195" spans="2:7" ht="29.1" customHeight="1" x14ac:dyDescent="0.25">
      <c r="B195" s="10"/>
      <c r="C195" s="20"/>
      <c r="D195" s="15" t="s">
        <v>2</v>
      </c>
      <c r="E195" s="16" t="s">
        <v>3</v>
      </c>
      <c r="F195" s="16" t="s">
        <v>4</v>
      </c>
      <c r="G195" s="17" t="s">
        <v>5</v>
      </c>
    </row>
    <row r="196" spans="2:7" ht="17.100000000000001" customHeight="1" x14ac:dyDescent="0.25">
      <c r="B196" s="11"/>
      <c r="C196" s="37" t="s">
        <v>65</v>
      </c>
      <c r="D196" s="27">
        <v>5</v>
      </c>
      <c r="E196" s="49">
        <f t="shared" ref="E196:E198" si="23">D196/125*100</f>
        <v>4</v>
      </c>
      <c r="F196" s="49">
        <f t="shared" ref="F196:F198" si="24">E196</f>
        <v>4</v>
      </c>
      <c r="G196" s="28">
        <f>F196</f>
        <v>4</v>
      </c>
    </row>
    <row r="197" spans="2:7" ht="17.100000000000001" customHeight="1" x14ac:dyDescent="0.25">
      <c r="B197" s="12"/>
      <c r="C197" s="37" t="s">
        <v>66</v>
      </c>
      <c r="D197" s="3">
        <v>2</v>
      </c>
      <c r="E197" s="49">
        <f t="shared" si="23"/>
        <v>1.6</v>
      </c>
      <c r="F197" s="49">
        <f t="shared" si="24"/>
        <v>1.6</v>
      </c>
      <c r="G197" s="24">
        <f>F197+G196</f>
        <v>5.6</v>
      </c>
    </row>
    <row r="198" spans="2:7" ht="19.5" customHeight="1" x14ac:dyDescent="0.25">
      <c r="B198" s="12"/>
      <c r="C198" s="19" t="s">
        <v>67</v>
      </c>
      <c r="D198" s="23">
        <v>118</v>
      </c>
      <c r="E198" s="49">
        <f t="shared" si="23"/>
        <v>94.399999999999991</v>
      </c>
      <c r="F198" s="49">
        <f t="shared" si="24"/>
        <v>94.399999999999991</v>
      </c>
      <c r="G198" s="24">
        <f>F198+G197</f>
        <v>99.999999999999986</v>
      </c>
    </row>
    <row r="199" spans="2:7" ht="17.100000000000001" customHeight="1" x14ac:dyDescent="0.25">
      <c r="B199" s="13"/>
      <c r="C199" s="29" t="s">
        <v>1</v>
      </c>
      <c r="D199" s="30">
        <v>125</v>
      </c>
      <c r="E199" s="31">
        <v>100</v>
      </c>
      <c r="F199" s="31">
        <v>100</v>
      </c>
      <c r="G199" s="7"/>
    </row>
    <row r="200" spans="2:7" ht="17.100000000000001" customHeight="1" x14ac:dyDescent="0.25">
      <c r="B200" s="13"/>
      <c r="C200" s="33"/>
      <c r="D200" s="34"/>
      <c r="E200" s="35"/>
      <c r="F200" s="35"/>
      <c r="G200" s="36"/>
    </row>
    <row r="201" spans="2:7" ht="17.100000000000001" customHeight="1" x14ac:dyDescent="0.25">
      <c r="B201" s="13"/>
      <c r="C201" s="33"/>
      <c r="D201" s="34"/>
      <c r="E201" s="35"/>
      <c r="F201" s="35"/>
      <c r="G201" s="36"/>
    </row>
    <row r="202" spans="2:7" ht="17.100000000000001" customHeight="1" x14ac:dyDescent="0.25">
      <c r="B202" s="13"/>
      <c r="C202" s="33"/>
      <c r="D202" s="34"/>
      <c r="E202" s="35"/>
      <c r="F202" s="35"/>
      <c r="G202" s="36"/>
    </row>
    <row r="203" spans="2:7" ht="17.100000000000001" customHeight="1" x14ac:dyDescent="0.25">
      <c r="B203" s="13"/>
      <c r="C203" s="33"/>
      <c r="D203" s="34"/>
      <c r="E203" s="35"/>
      <c r="F203" s="35"/>
      <c r="G203" s="36"/>
    </row>
    <row r="204" spans="2:7" ht="17.100000000000001" customHeight="1" x14ac:dyDescent="0.25">
      <c r="B204" s="13"/>
      <c r="C204" s="33"/>
      <c r="G204" s="36"/>
    </row>
    <row r="205" spans="2:7" ht="17.100000000000001" customHeight="1" x14ac:dyDescent="0.25">
      <c r="B205" s="13"/>
      <c r="C205" s="33"/>
      <c r="G205" s="36"/>
    </row>
    <row r="206" spans="2:7" ht="17.100000000000001" customHeight="1" x14ac:dyDescent="0.25">
      <c r="B206" s="13"/>
      <c r="C206" s="33"/>
      <c r="G206" s="36"/>
    </row>
    <row r="207" spans="2:7" ht="17.100000000000001" customHeight="1" x14ac:dyDescent="0.25">
      <c r="B207" s="13"/>
      <c r="C207" s="33"/>
      <c r="D207" s="34"/>
      <c r="E207" s="35"/>
      <c r="F207" s="35"/>
      <c r="G207" s="36"/>
    </row>
    <row r="208" spans="2:7" ht="17.100000000000001" customHeight="1" x14ac:dyDescent="0.25">
      <c r="B208" s="13"/>
      <c r="C208" s="33"/>
      <c r="D208" s="34"/>
      <c r="E208" s="35"/>
      <c r="F208" s="35"/>
      <c r="G208" s="36"/>
    </row>
    <row r="209" spans="2:7" ht="17.100000000000001" customHeight="1" x14ac:dyDescent="0.25">
      <c r="B209" s="13"/>
      <c r="C209" s="33"/>
      <c r="D209" s="34"/>
      <c r="E209" s="35"/>
      <c r="F209" s="35"/>
      <c r="G209" s="36"/>
    </row>
    <row r="210" spans="2:7" ht="17.100000000000001" customHeight="1" x14ac:dyDescent="0.25">
      <c r="B210" s="13"/>
      <c r="C210" s="33"/>
      <c r="D210" s="34"/>
      <c r="E210" s="35"/>
      <c r="F210" s="35"/>
      <c r="G210" s="36"/>
    </row>
    <row r="211" spans="2:7" ht="17.100000000000001" customHeight="1" x14ac:dyDescent="0.25">
      <c r="B211" s="13"/>
      <c r="C211" s="33"/>
      <c r="D211" s="34"/>
      <c r="E211" s="35"/>
      <c r="F211" s="35"/>
      <c r="G211" s="36"/>
    </row>
    <row r="212" spans="2:7" ht="17.100000000000001" customHeight="1" x14ac:dyDescent="0.25">
      <c r="B212" s="57" t="s">
        <v>22</v>
      </c>
      <c r="C212" s="58"/>
      <c r="D212" s="58"/>
      <c r="E212" s="58"/>
      <c r="F212" s="58"/>
      <c r="G212" s="59"/>
    </row>
    <row r="213" spans="2:7" ht="17.100000000000001" customHeight="1" x14ac:dyDescent="0.25">
      <c r="B213" s="13"/>
      <c r="C213" s="33"/>
      <c r="D213" s="34"/>
      <c r="E213" s="35"/>
      <c r="F213" s="35"/>
      <c r="G213" s="36"/>
    </row>
    <row r="214" spans="2:7" ht="34.5" customHeight="1" x14ac:dyDescent="0.25">
      <c r="B214" s="13"/>
      <c r="C214" s="20"/>
      <c r="D214" s="15" t="s">
        <v>2</v>
      </c>
      <c r="E214" s="16" t="s">
        <v>3</v>
      </c>
      <c r="F214" s="16" t="s">
        <v>4</v>
      </c>
      <c r="G214" s="17" t="s">
        <v>5</v>
      </c>
    </row>
    <row r="215" spans="2:7" ht="17.100000000000001" customHeight="1" x14ac:dyDescent="0.25">
      <c r="B215" s="13"/>
      <c r="C215" s="37" t="s">
        <v>61</v>
      </c>
      <c r="D215" s="3">
        <v>86</v>
      </c>
      <c r="E215" s="49">
        <f t="shared" ref="E215:E218" si="25">D215/125*100</f>
        <v>68.8</v>
      </c>
      <c r="F215" s="49">
        <f t="shared" ref="F215:F218" si="26">E215</f>
        <v>68.8</v>
      </c>
      <c r="G215" s="28">
        <f>F215</f>
        <v>68.8</v>
      </c>
    </row>
    <row r="216" spans="2:7" ht="17.100000000000001" customHeight="1" x14ac:dyDescent="0.25">
      <c r="B216" s="13"/>
      <c r="C216" s="37" t="s">
        <v>62</v>
      </c>
      <c r="D216" s="27">
        <v>72</v>
      </c>
      <c r="E216" s="49">
        <f t="shared" si="25"/>
        <v>57.599999999999994</v>
      </c>
      <c r="F216" s="49">
        <f t="shared" si="26"/>
        <v>57.599999999999994</v>
      </c>
      <c r="G216" s="24">
        <f>F216+G215</f>
        <v>126.39999999999999</v>
      </c>
    </row>
    <row r="217" spans="2:7" ht="17.100000000000001" customHeight="1" x14ac:dyDescent="0.25">
      <c r="B217" s="13"/>
      <c r="C217" s="37" t="s">
        <v>63</v>
      </c>
      <c r="D217" s="23">
        <v>76</v>
      </c>
      <c r="E217" s="49">
        <f t="shared" si="25"/>
        <v>60.8</v>
      </c>
      <c r="F217" s="49">
        <f t="shared" si="26"/>
        <v>60.8</v>
      </c>
      <c r="G217" s="24">
        <f t="shared" ref="G217:G218" si="27">F217+G216</f>
        <v>187.2</v>
      </c>
    </row>
    <row r="218" spans="2:7" ht="17.100000000000001" customHeight="1" x14ac:dyDescent="0.25">
      <c r="B218" s="13"/>
      <c r="C218" s="19" t="s">
        <v>64</v>
      </c>
      <c r="D218" s="44">
        <v>36</v>
      </c>
      <c r="E218" s="49">
        <f t="shared" si="25"/>
        <v>28.799999999999997</v>
      </c>
      <c r="F218" s="49">
        <f t="shared" si="26"/>
        <v>28.799999999999997</v>
      </c>
      <c r="G218" s="24">
        <f t="shared" si="27"/>
        <v>216</v>
      </c>
    </row>
    <row r="219" spans="2:7" ht="17.100000000000001" customHeight="1" x14ac:dyDescent="0.25">
      <c r="B219" s="13"/>
      <c r="C219" s="29" t="s">
        <v>1</v>
      </c>
      <c r="D219" s="2">
        <f>SUM(D215:D218)</f>
        <v>270</v>
      </c>
      <c r="E219" s="6">
        <f>SUM(E215:E218)</f>
        <v>216</v>
      </c>
      <c r="F219" s="6">
        <f>SUM(F214:F218)</f>
        <v>216</v>
      </c>
      <c r="G219" s="7"/>
    </row>
    <row r="220" spans="2:7" ht="17.100000000000001" customHeight="1" x14ac:dyDescent="0.25">
      <c r="B220" s="13"/>
      <c r="C220" s="33"/>
      <c r="D220" s="34"/>
      <c r="E220" s="35"/>
      <c r="F220" s="35"/>
      <c r="G220" s="36"/>
    </row>
    <row r="221" spans="2:7" ht="17.100000000000001" customHeight="1" x14ac:dyDescent="0.25">
      <c r="B221" s="13"/>
      <c r="C221" s="33"/>
      <c r="D221" s="34"/>
      <c r="E221" s="35"/>
      <c r="F221" s="35"/>
      <c r="G221" s="36"/>
    </row>
    <row r="222" spans="2:7" ht="17.100000000000001" customHeight="1" x14ac:dyDescent="0.25">
      <c r="B222" s="13"/>
      <c r="C222" s="33"/>
      <c r="D222" s="34"/>
      <c r="E222" s="35"/>
      <c r="F222" s="35"/>
      <c r="G222" s="36"/>
    </row>
    <row r="223" spans="2:7" ht="17.100000000000001" customHeight="1" x14ac:dyDescent="0.25">
      <c r="B223" s="13"/>
      <c r="C223" s="33"/>
      <c r="D223" s="3"/>
      <c r="E223" s="4"/>
      <c r="F223" s="4"/>
      <c r="G223" s="5"/>
    </row>
    <row r="224" spans="2:7" ht="17.100000000000001" customHeight="1" x14ac:dyDescent="0.25">
      <c r="B224" s="13"/>
      <c r="C224" s="33"/>
    </row>
    <row r="225" spans="2:7" ht="17.100000000000001" customHeight="1" x14ac:dyDescent="0.25">
      <c r="B225" s="13"/>
      <c r="C225" s="33"/>
    </row>
    <row r="226" spans="2:7" ht="17.100000000000001" customHeight="1" x14ac:dyDescent="0.25">
      <c r="B226" s="13"/>
      <c r="C226" s="33"/>
      <c r="D226" s="34"/>
      <c r="E226" s="35"/>
      <c r="F226" s="35"/>
      <c r="G226" s="36"/>
    </row>
    <row r="227" spans="2:7" ht="17.100000000000001" customHeight="1" x14ac:dyDescent="0.25">
      <c r="B227" s="13"/>
      <c r="C227" s="33"/>
      <c r="D227" s="34"/>
      <c r="E227" s="35"/>
      <c r="F227" s="35"/>
      <c r="G227" s="36"/>
    </row>
    <row r="228" spans="2:7" ht="17.100000000000001" customHeight="1" x14ac:dyDescent="0.25">
      <c r="B228" s="13"/>
      <c r="C228" s="33"/>
      <c r="D228" s="34"/>
      <c r="E228" s="35"/>
      <c r="F228" s="35"/>
      <c r="G228" s="36"/>
    </row>
    <row r="229" spans="2:7" ht="17.100000000000001" customHeight="1" x14ac:dyDescent="0.25">
      <c r="B229" s="13"/>
      <c r="C229" s="33"/>
      <c r="D229" s="34"/>
      <c r="E229" s="35"/>
      <c r="F229" s="35"/>
      <c r="G229" s="36"/>
    </row>
    <row r="230" spans="2:7" ht="17.100000000000001" customHeight="1" x14ac:dyDescent="0.25">
      <c r="B230" s="13"/>
      <c r="C230" s="33"/>
      <c r="D230" s="34"/>
      <c r="E230" s="35"/>
      <c r="F230" s="35"/>
      <c r="G230" s="36"/>
    </row>
    <row r="231" spans="2:7" ht="17.100000000000001" customHeight="1" x14ac:dyDescent="0.25">
      <c r="B231" s="13"/>
      <c r="C231" s="33"/>
      <c r="D231" s="34"/>
      <c r="E231" s="35"/>
      <c r="F231" s="35"/>
      <c r="G231" s="36"/>
    </row>
    <row r="232" spans="2:7" ht="17.100000000000001" customHeight="1" x14ac:dyDescent="0.25">
      <c r="B232" s="13"/>
      <c r="C232" s="33"/>
      <c r="D232" s="34"/>
      <c r="E232" s="35"/>
      <c r="F232" s="35"/>
      <c r="G232" s="36"/>
    </row>
    <row r="233" spans="2:7" ht="17.100000000000001" customHeight="1" x14ac:dyDescent="0.25">
      <c r="B233" s="13"/>
      <c r="C233" s="33"/>
      <c r="D233" s="34"/>
      <c r="E233" s="35"/>
      <c r="F233" s="35"/>
      <c r="G233" s="36"/>
    </row>
    <row r="234" spans="2:7" ht="17.100000000000001" customHeight="1" x14ac:dyDescent="0.25">
      <c r="B234" s="13"/>
      <c r="C234" s="33"/>
      <c r="D234" s="34"/>
      <c r="E234" s="35"/>
      <c r="F234" s="35"/>
      <c r="G234" s="36"/>
    </row>
    <row r="235" spans="2:7" ht="17.100000000000001" customHeight="1" x14ac:dyDescent="0.25">
      <c r="B235" s="13"/>
      <c r="C235" s="33"/>
      <c r="D235" s="34"/>
      <c r="E235" s="35"/>
      <c r="F235" s="35"/>
      <c r="G235" s="36"/>
    </row>
    <row r="236" spans="2:7" ht="17.100000000000001" customHeight="1" x14ac:dyDescent="0.25">
      <c r="B236" s="13"/>
      <c r="C236" s="33"/>
      <c r="D236" s="34"/>
      <c r="E236" s="35"/>
      <c r="F236" s="35"/>
      <c r="G236" s="36"/>
    </row>
    <row r="237" spans="2:7" ht="17.100000000000001" customHeight="1" x14ac:dyDescent="0.25">
      <c r="B237" s="13"/>
      <c r="C237" s="33"/>
      <c r="D237" s="34"/>
      <c r="E237" s="35"/>
      <c r="F237" s="35"/>
      <c r="G237" s="36"/>
    </row>
    <row r="239" spans="2:7" ht="36" customHeight="1" x14ac:dyDescent="0.25">
      <c r="B239" s="57" t="s">
        <v>23</v>
      </c>
      <c r="C239" s="58"/>
      <c r="D239" s="58"/>
      <c r="E239" s="58"/>
      <c r="F239" s="58"/>
      <c r="G239" s="59"/>
    </row>
    <row r="240" spans="2:7" ht="29.1" customHeight="1" x14ac:dyDescent="0.25">
      <c r="B240" s="10"/>
      <c r="C240" s="20"/>
      <c r="D240" s="15" t="s">
        <v>2</v>
      </c>
      <c r="E240" s="16" t="s">
        <v>3</v>
      </c>
      <c r="F240" s="16" t="s">
        <v>4</v>
      </c>
      <c r="G240" s="17" t="s">
        <v>5</v>
      </c>
    </row>
    <row r="241" spans="2:7" ht="17.100000000000001" customHeight="1" x14ac:dyDescent="0.25">
      <c r="B241" s="11"/>
      <c r="C241" s="37" t="s">
        <v>12</v>
      </c>
      <c r="D241" s="27">
        <v>125</v>
      </c>
      <c r="E241" s="49">
        <f t="shared" ref="E241:E242" si="28">D241/125*100</f>
        <v>100</v>
      </c>
      <c r="F241" s="49">
        <f t="shared" ref="F241:F242" si="29">E241</f>
        <v>100</v>
      </c>
      <c r="G241" s="28">
        <f>F241</f>
        <v>100</v>
      </c>
    </row>
    <row r="242" spans="2:7" ht="17.100000000000001" customHeight="1" x14ac:dyDescent="0.25">
      <c r="B242" s="12"/>
      <c r="C242" s="37" t="s">
        <v>13</v>
      </c>
      <c r="D242" s="3">
        <v>0</v>
      </c>
      <c r="E242" s="49">
        <f t="shared" si="28"/>
        <v>0</v>
      </c>
      <c r="F242" s="49">
        <f t="shared" si="29"/>
        <v>0</v>
      </c>
      <c r="G242" s="24">
        <f>F242+G241</f>
        <v>100</v>
      </c>
    </row>
    <row r="243" spans="2:7" ht="17.100000000000001" customHeight="1" x14ac:dyDescent="0.25">
      <c r="B243" s="13"/>
      <c r="C243" s="29" t="s">
        <v>1</v>
      </c>
      <c r="D243" s="30">
        <v>125</v>
      </c>
      <c r="E243" s="31">
        <v>100</v>
      </c>
      <c r="F243" s="31">
        <v>100</v>
      </c>
      <c r="G243" s="7"/>
    </row>
    <row r="244" spans="2:7" ht="17.100000000000001" customHeight="1" x14ac:dyDescent="0.25">
      <c r="B244" s="13"/>
      <c r="C244" s="33"/>
      <c r="D244" s="34"/>
      <c r="E244" s="35"/>
      <c r="F244" s="35"/>
      <c r="G244" s="36"/>
    </row>
    <row r="245" spans="2:7" ht="17.100000000000001" customHeight="1" x14ac:dyDescent="0.25">
      <c r="B245" s="13"/>
      <c r="C245" s="33"/>
      <c r="D245" s="34"/>
      <c r="E245" s="35"/>
      <c r="F245" s="35"/>
      <c r="G245" s="36"/>
    </row>
    <row r="246" spans="2:7" ht="17.100000000000001" customHeight="1" x14ac:dyDescent="0.25">
      <c r="B246" s="13"/>
      <c r="C246" s="33"/>
      <c r="D246" s="34"/>
      <c r="E246" s="35"/>
      <c r="F246" s="35"/>
      <c r="G246" s="36"/>
    </row>
    <row r="247" spans="2:7" ht="17.100000000000001" customHeight="1" x14ac:dyDescent="0.25">
      <c r="B247" s="13"/>
      <c r="C247" s="33"/>
      <c r="D247" s="34"/>
      <c r="E247" s="35"/>
      <c r="F247" s="35"/>
      <c r="G247" s="36"/>
    </row>
    <row r="248" spans="2:7" ht="17.100000000000001" customHeight="1" x14ac:dyDescent="0.25">
      <c r="B248" s="13"/>
      <c r="C248" s="33"/>
      <c r="D248" s="34"/>
      <c r="E248" s="35"/>
      <c r="F248" s="35"/>
      <c r="G248" s="36"/>
    </row>
    <row r="249" spans="2:7" ht="17.100000000000001" customHeight="1" x14ac:dyDescent="0.25">
      <c r="B249" s="13"/>
      <c r="C249" s="33"/>
    </row>
    <row r="250" spans="2:7" ht="17.100000000000001" customHeight="1" x14ac:dyDescent="0.25">
      <c r="B250" s="13"/>
      <c r="C250" s="33"/>
    </row>
    <row r="251" spans="2:7" ht="17.100000000000001" customHeight="1" x14ac:dyDescent="0.25">
      <c r="B251" s="13"/>
      <c r="C251" s="33"/>
    </row>
    <row r="252" spans="2:7" ht="17.100000000000001" customHeight="1" x14ac:dyDescent="0.25">
      <c r="B252" s="13"/>
      <c r="C252" s="33"/>
      <c r="D252" s="34"/>
      <c r="E252" s="35"/>
      <c r="F252" s="35"/>
      <c r="G252" s="36"/>
    </row>
    <row r="253" spans="2:7" ht="17.100000000000001" customHeight="1" x14ac:dyDescent="0.25">
      <c r="B253" s="13"/>
      <c r="C253" s="33"/>
      <c r="D253" s="34"/>
      <c r="E253" s="35"/>
      <c r="F253" s="35"/>
      <c r="G253" s="36"/>
    </row>
    <row r="254" spans="2:7" ht="17.100000000000001" customHeight="1" x14ac:dyDescent="0.25">
      <c r="B254" s="13"/>
      <c r="C254" s="33"/>
      <c r="D254" s="34"/>
      <c r="E254" s="35"/>
      <c r="F254" s="35"/>
      <c r="G254" s="36"/>
    </row>
    <row r="255" spans="2:7" ht="17.100000000000001" customHeight="1" x14ac:dyDescent="0.25">
      <c r="B255" s="13"/>
      <c r="C255" s="33"/>
      <c r="D255" s="34"/>
      <c r="E255" s="35"/>
      <c r="F255" s="35"/>
      <c r="G255" s="36"/>
    </row>
    <row r="256" spans="2:7" ht="17.100000000000001" customHeight="1" x14ac:dyDescent="0.25">
      <c r="B256" s="13"/>
      <c r="C256" s="33"/>
      <c r="D256" s="34"/>
      <c r="E256" s="35"/>
      <c r="F256" s="35"/>
      <c r="G256" s="36"/>
    </row>
    <row r="258" spans="2:7" ht="36" customHeight="1" x14ac:dyDescent="0.25">
      <c r="B258" s="57" t="s">
        <v>24</v>
      </c>
      <c r="C258" s="58"/>
      <c r="D258" s="58"/>
      <c r="E258" s="58"/>
      <c r="F258" s="58"/>
      <c r="G258" s="59"/>
    </row>
    <row r="259" spans="2:7" ht="29.1" customHeight="1" x14ac:dyDescent="0.25">
      <c r="B259" s="10"/>
      <c r="C259" s="20"/>
      <c r="D259" s="15" t="s">
        <v>2</v>
      </c>
      <c r="E259" s="16" t="s">
        <v>3</v>
      </c>
      <c r="F259" s="16" t="s">
        <v>4</v>
      </c>
      <c r="G259" s="17" t="s">
        <v>5</v>
      </c>
    </row>
    <row r="260" spans="2:7" ht="17.100000000000001" customHeight="1" x14ac:dyDescent="0.25">
      <c r="B260" s="11"/>
      <c r="C260" s="19" t="s">
        <v>57</v>
      </c>
      <c r="D260" s="3">
        <v>48</v>
      </c>
      <c r="E260" s="49">
        <f t="shared" ref="E260:E263" si="30">D260/125*100</f>
        <v>38.4</v>
      </c>
      <c r="F260" s="49">
        <f t="shared" ref="F260:F263" si="31">E260</f>
        <v>38.4</v>
      </c>
      <c r="G260" s="28">
        <f>F260</f>
        <v>38.4</v>
      </c>
    </row>
    <row r="261" spans="2:7" ht="17.100000000000001" customHeight="1" x14ac:dyDescent="0.25">
      <c r="B261" s="12"/>
      <c r="C261" s="19" t="s">
        <v>58</v>
      </c>
      <c r="D261" s="23">
        <v>80</v>
      </c>
      <c r="E261" s="49">
        <f t="shared" si="30"/>
        <v>64</v>
      </c>
      <c r="F261" s="49">
        <f t="shared" si="31"/>
        <v>64</v>
      </c>
      <c r="G261" s="24">
        <f>F261+G260</f>
        <v>102.4</v>
      </c>
    </row>
    <row r="262" spans="2:7" ht="17.100000000000001" customHeight="1" x14ac:dyDescent="0.25">
      <c r="B262" s="12"/>
      <c r="C262" s="19" t="s">
        <v>59</v>
      </c>
      <c r="D262" s="27">
        <v>98</v>
      </c>
      <c r="E262" s="49">
        <f t="shared" si="30"/>
        <v>78.400000000000006</v>
      </c>
      <c r="F262" s="49">
        <f t="shared" si="31"/>
        <v>78.400000000000006</v>
      </c>
      <c r="G262" s="24">
        <f t="shared" ref="G262:G263" si="32">F262+G261</f>
        <v>180.8</v>
      </c>
    </row>
    <row r="263" spans="2:7" ht="17.100000000000001" customHeight="1" x14ac:dyDescent="0.25">
      <c r="B263" s="12"/>
      <c r="C263" s="19" t="s">
        <v>60</v>
      </c>
      <c r="D263" s="27">
        <v>76</v>
      </c>
      <c r="E263" s="49">
        <f t="shared" si="30"/>
        <v>60.8</v>
      </c>
      <c r="F263" s="49">
        <f t="shared" si="31"/>
        <v>60.8</v>
      </c>
      <c r="G263" s="24">
        <f t="shared" si="32"/>
        <v>241.60000000000002</v>
      </c>
    </row>
    <row r="264" spans="2:7" ht="17.100000000000001" customHeight="1" x14ac:dyDescent="0.25">
      <c r="B264" s="13"/>
      <c r="C264" s="29" t="s">
        <v>1</v>
      </c>
      <c r="D264" s="2">
        <f>SUM(D259:D263)</f>
        <v>302</v>
      </c>
      <c r="E264" s="6">
        <f>SUM(E259:E263)</f>
        <v>241.60000000000002</v>
      </c>
      <c r="F264" s="6">
        <f>SUM(F259:F263)</f>
        <v>241.60000000000002</v>
      </c>
      <c r="G264" s="7"/>
    </row>
    <row r="265" spans="2:7" ht="17.100000000000001" customHeight="1" x14ac:dyDescent="0.25">
      <c r="B265" s="13"/>
      <c r="C265" s="33"/>
      <c r="D265" s="34"/>
      <c r="E265" s="35"/>
      <c r="F265" s="35"/>
      <c r="G265" s="36"/>
    </row>
    <row r="266" spans="2:7" ht="17.100000000000001" customHeight="1" x14ac:dyDescent="0.25">
      <c r="B266" s="13"/>
      <c r="C266" s="33"/>
      <c r="D266" s="34"/>
      <c r="E266" s="35"/>
      <c r="F266" s="35"/>
      <c r="G266" s="36"/>
    </row>
    <row r="267" spans="2:7" ht="17.100000000000001" customHeight="1" x14ac:dyDescent="0.25">
      <c r="B267" s="13"/>
      <c r="C267" s="33"/>
      <c r="D267" s="34"/>
      <c r="E267" s="35"/>
      <c r="F267" s="35"/>
      <c r="G267" s="36"/>
    </row>
    <row r="268" spans="2:7" ht="17.100000000000001" customHeight="1" x14ac:dyDescent="0.25">
      <c r="B268" s="13"/>
      <c r="C268" s="33"/>
      <c r="D268" s="34"/>
      <c r="E268" s="35"/>
      <c r="F268" s="35"/>
      <c r="G268" s="36"/>
    </row>
    <row r="269" spans="2:7" ht="17.100000000000001" customHeight="1" x14ac:dyDescent="0.25">
      <c r="B269" s="13"/>
      <c r="C269" s="33"/>
      <c r="D269" s="34"/>
      <c r="E269" s="35"/>
      <c r="F269" s="35"/>
      <c r="G269" s="36"/>
    </row>
    <row r="270" spans="2:7" ht="17.100000000000001" customHeight="1" x14ac:dyDescent="0.25">
      <c r="B270" s="13"/>
      <c r="C270" s="33"/>
      <c r="D270" s="34"/>
      <c r="E270" s="35"/>
      <c r="F270" s="35"/>
      <c r="G270" s="36"/>
    </row>
    <row r="271" spans="2:7" ht="17.100000000000001" customHeight="1" x14ac:dyDescent="0.25">
      <c r="B271" s="13"/>
      <c r="C271" s="33"/>
      <c r="D271" s="34"/>
      <c r="E271" s="35"/>
      <c r="F271" s="35"/>
      <c r="G271" s="36"/>
    </row>
    <row r="272" spans="2:7" ht="17.100000000000001" customHeight="1" x14ac:dyDescent="0.25">
      <c r="B272" s="13"/>
      <c r="C272" s="33"/>
      <c r="D272" s="34"/>
      <c r="E272" s="35"/>
      <c r="F272" s="35"/>
      <c r="G272" s="36"/>
    </row>
    <row r="273" spans="2:7" ht="17.100000000000001" customHeight="1" x14ac:dyDescent="0.25">
      <c r="B273" s="13"/>
      <c r="C273" s="33"/>
      <c r="D273" s="34"/>
      <c r="E273" s="35"/>
      <c r="F273" s="35"/>
      <c r="G273" s="36"/>
    </row>
    <row r="274" spans="2:7" ht="17.100000000000001" customHeight="1" x14ac:dyDescent="0.25">
      <c r="B274" s="13"/>
      <c r="C274" s="33"/>
      <c r="D274" s="34"/>
      <c r="E274" s="35"/>
      <c r="F274" s="35"/>
      <c r="G274" s="36"/>
    </row>
    <row r="275" spans="2:7" ht="17.100000000000001" customHeight="1" x14ac:dyDescent="0.25">
      <c r="B275" s="13"/>
      <c r="C275" s="33"/>
      <c r="D275" s="34"/>
      <c r="E275" s="35"/>
      <c r="F275" s="35"/>
      <c r="G275" s="36"/>
    </row>
    <row r="276" spans="2:7" ht="17.100000000000001" customHeight="1" x14ac:dyDescent="0.25">
      <c r="B276" s="13"/>
      <c r="C276" s="33"/>
      <c r="D276" s="34"/>
      <c r="E276" s="35"/>
      <c r="F276" s="35"/>
      <c r="G276" s="36"/>
    </row>
    <row r="277" spans="2:7" ht="17.100000000000001" customHeight="1" x14ac:dyDescent="0.25">
      <c r="B277" s="13"/>
      <c r="C277" s="33"/>
      <c r="D277" s="34"/>
      <c r="E277" s="35"/>
      <c r="F277" s="35"/>
      <c r="G277" s="36"/>
    </row>
    <row r="279" spans="2:7" ht="36" customHeight="1" x14ac:dyDescent="0.25">
      <c r="B279" s="57" t="s">
        <v>25</v>
      </c>
      <c r="C279" s="58"/>
      <c r="D279" s="58"/>
      <c r="E279" s="58"/>
      <c r="F279" s="58"/>
      <c r="G279" s="59"/>
    </row>
    <row r="280" spans="2:7" ht="29.1" customHeight="1" x14ac:dyDescent="0.25">
      <c r="B280" s="10"/>
      <c r="C280" s="20"/>
      <c r="D280" s="15" t="s">
        <v>2</v>
      </c>
      <c r="E280" s="16" t="s">
        <v>3</v>
      </c>
      <c r="F280" s="16" t="s">
        <v>4</v>
      </c>
      <c r="G280" s="17" t="s">
        <v>5</v>
      </c>
    </row>
    <row r="281" spans="2:7" ht="17.100000000000001" customHeight="1" x14ac:dyDescent="0.25">
      <c r="B281" s="11"/>
      <c r="C281" s="37" t="s">
        <v>12</v>
      </c>
      <c r="D281" s="38">
        <v>89</v>
      </c>
      <c r="E281" s="49">
        <f t="shared" ref="E281:E282" si="33">D281/125*100</f>
        <v>71.2</v>
      </c>
      <c r="F281" s="49">
        <f t="shared" ref="F281:F282" si="34">E281</f>
        <v>71.2</v>
      </c>
      <c r="G281" s="28">
        <f>F281</f>
        <v>71.2</v>
      </c>
    </row>
    <row r="282" spans="2:7" ht="17.100000000000001" customHeight="1" x14ac:dyDescent="0.25">
      <c r="B282" s="12"/>
      <c r="C282" s="37" t="s">
        <v>13</v>
      </c>
      <c r="D282" s="39">
        <v>36</v>
      </c>
      <c r="E282" s="49">
        <f t="shared" si="33"/>
        <v>28.799999999999997</v>
      </c>
      <c r="F282" s="49">
        <f t="shared" si="34"/>
        <v>28.799999999999997</v>
      </c>
      <c r="G282" s="24">
        <f>F282+G281</f>
        <v>100</v>
      </c>
    </row>
    <row r="283" spans="2:7" ht="17.100000000000001" customHeight="1" x14ac:dyDescent="0.25">
      <c r="B283" s="13"/>
      <c r="C283" s="29" t="s">
        <v>1</v>
      </c>
      <c r="D283" s="30">
        <f>SUM(D281:D282)</f>
        <v>125</v>
      </c>
      <c r="E283" s="31">
        <v>100</v>
      </c>
      <c r="F283" s="31">
        <v>100</v>
      </c>
      <c r="G283" s="7"/>
    </row>
    <row r="284" spans="2:7" ht="17.100000000000001" customHeight="1" x14ac:dyDescent="0.25">
      <c r="B284" s="13"/>
      <c r="C284" s="33"/>
      <c r="D284" s="34"/>
      <c r="E284" s="35"/>
      <c r="F284" s="35"/>
      <c r="G284" s="36"/>
    </row>
    <row r="285" spans="2:7" ht="17.100000000000001" customHeight="1" x14ac:dyDescent="0.25">
      <c r="B285" s="13"/>
      <c r="C285" s="33"/>
      <c r="D285" s="34"/>
      <c r="E285" s="35"/>
      <c r="F285" s="35"/>
      <c r="G285" s="36"/>
    </row>
    <row r="286" spans="2:7" ht="17.100000000000001" customHeight="1" x14ac:dyDescent="0.25">
      <c r="B286" s="13"/>
      <c r="C286" s="33"/>
    </row>
    <row r="287" spans="2:7" ht="17.100000000000001" customHeight="1" x14ac:dyDescent="0.25">
      <c r="B287" s="13"/>
      <c r="C287" s="33"/>
    </row>
    <row r="288" spans="2:7" ht="17.100000000000001" customHeight="1" x14ac:dyDescent="0.25">
      <c r="B288" s="13"/>
      <c r="C288" s="33"/>
    </row>
    <row r="289" spans="2:7" ht="17.100000000000001" customHeight="1" x14ac:dyDescent="0.25">
      <c r="B289" s="13"/>
      <c r="C289" s="33"/>
      <c r="D289" s="34"/>
      <c r="E289" s="35"/>
      <c r="F289" s="35"/>
      <c r="G289" s="36"/>
    </row>
    <row r="290" spans="2:7" ht="17.100000000000001" customHeight="1" x14ac:dyDescent="0.25">
      <c r="B290" s="13"/>
      <c r="C290" s="33"/>
      <c r="D290" s="34"/>
      <c r="E290" s="35"/>
      <c r="F290" s="35"/>
      <c r="G290" s="36"/>
    </row>
    <row r="291" spans="2:7" ht="17.100000000000001" customHeight="1" x14ac:dyDescent="0.25">
      <c r="B291" s="13"/>
      <c r="C291" s="33"/>
      <c r="D291" s="34"/>
      <c r="E291" s="35"/>
      <c r="F291" s="35"/>
      <c r="G291" s="36"/>
    </row>
    <row r="292" spans="2:7" ht="17.100000000000001" customHeight="1" x14ac:dyDescent="0.25">
      <c r="B292" s="13"/>
      <c r="C292" s="33"/>
      <c r="D292" s="34"/>
      <c r="E292" s="35"/>
      <c r="F292" s="35"/>
      <c r="G292" s="36"/>
    </row>
    <row r="293" spans="2:7" ht="17.100000000000001" customHeight="1" x14ac:dyDescent="0.25">
      <c r="B293" s="13"/>
      <c r="C293" s="33"/>
      <c r="D293" s="34"/>
      <c r="E293" s="35"/>
      <c r="F293" s="35"/>
      <c r="G293" s="36"/>
    </row>
    <row r="294" spans="2:7" ht="17.100000000000001" customHeight="1" x14ac:dyDescent="0.25">
      <c r="B294" s="13"/>
      <c r="C294" s="33"/>
      <c r="D294" s="34"/>
      <c r="E294" s="35"/>
      <c r="F294" s="35"/>
      <c r="G294" s="36"/>
    </row>
    <row r="295" spans="2:7" ht="17.100000000000001" customHeight="1" x14ac:dyDescent="0.25">
      <c r="B295" s="13"/>
      <c r="C295" s="33"/>
      <c r="D295" s="34"/>
      <c r="E295" s="35"/>
      <c r="F295" s="35"/>
      <c r="G295" s="36"/>
    </row>
    <row r="296" spans="2:7" ht="17.100000000000001" customHeight="1" x14ac:dyDescent="0.25">
      <c r="B296" s="13"/>
      <c r="C296" s="33"/>
      <c r="D296" s="34"/>
      <c r="E296" s="35"/>
      <c r="F296" s="35"/>
      <c r="G296" s="36"/>
    </row>
    <row r="298" spans="2:7" ht="54.95" customHeight="1" x14ac:dyDescent="0.25">
      <c r="B298" s="57" t="s">
        <v>26</v>
      </c>
      <c r="C298" s="58"/>
      <c r="D298" s="58"/>
      <c r="E298" s="58"/>
      <c r="F298" s="58"/>
      <c r="G298" s="59"/>
    </row>
    <row r="299" spans="2:7" ht="29.1" customHeight="1" x14ac:dyDescent="0.25">
      <c r="B299" s="10"/>
      <c r="C299" s="20"/>
      <c r="D299" s="15" t="s">
        <v>2</v>
      </c>
      <c r="E299" s="16" t="s">
        <v>3</v>
      </c>
      <c r="F299" s="16" t="s">
        <v>4</v>
      </c>
      <c r="G299" s="17" t="s">
        <v>5</v>
      </c>
    </row>
    <row r="300" spans="2:7" ht="17.100000000000001" customHeight="1" x14ac:dyDescent="0.25">
      <c r="B300" s="11"/>
      <c r="C300" s="37" t="s">
        <v>52</v>
      </c>
      <c r="D300" s="25">
        <v>106</v>
      </c>
      <c r="E300" s="49">
        <f t="shared" ref="E300:E305" si="35">D300/125*100</f>
        <v>84.8</v>
      </c>
      <c r="F300" s="49">
        <f t="shared" ref="F300:F305" si="36">E300</f>
        <v>84.8</v>
      </c>
      <c r="G300" s="28">
        <f>F300</f>
        <v>84.8</v>
      </c>
    </row>
    <row r="301" spans="2:7" ht="17.100000000000001" customHeight="1" x14ac:dyDescent="0.25">
      <c r="B301" s="12"/>
      <c r="C301" s="37" t="s">
        <v>53</v>
      </c>
      <c r="D301" s="23">
        <v>48</v>
      </c>
      <c r="E301" s="49">
        <f t="shared" si="35"/>
        <v>38.4</v>
      </c>
      <c r="F301" s="49">
        <f t="shared" si="36"/>
        <v>38.4</v>
      </c>
      <c r="G301" s="24">
        <f>F301+G300</f>
        <v>123.19999999999999</v>
      </c>
    </row>
    <row r="302" spans="2:7" ht="17.100000000000001" customHeight="1" x14ac:dyDescent="0.25">
      <c r="B302" s="12"/>
      <c r="C302" s="37" t="s">
        <v>54</v>
      </c>
      <c r="D302" s="27">
        <v>56</v>
      </c>
      <c r="E302" s="49">
        <f t="shared" si="35"/>
        <v>44.800000000000004</v>
      </c>
      <c r="F302" s="49">
        <f t="shared" si="36"/>
        <v>44.800000000000004</v>
      </c>
      <c r="G302" s="24">
        <f t="shared" ref="G302:G305" si="37">F302+G301</f>
        <v>168</v>
      </c>
    </row>
    <row r="303" spans="2:7" ht="17.100000000000001" customHeight="1" x14ac:dyDescent="0.25">
      <c r="B303" s="12"/>
      <c r="C303" s="37" t="s">
        <v>55</v>
      </c>
      <c r="D303" s="27">
        <v>52</v>
      </c>
      <c r="E303" s="49">
        <f t="shared" si="35"/>
        <v>41.6</v>
      </c>
      <c r="F303" s="49">
        <f t="shared" si="36"/>
        <v>41.6</v>
      </c>
      <c r="G303" s="24">
        <f t="shared" si="37"/>
        <v>209.6</v>
      </c>
    </row>
    <row r="304" spans="2:7" ht="17.100000000000001" customHeight="1" x14ac:dyDescent="0.25">
      <c r="B304" s="12"/>
      <c r="C304" s="37" t="s">
        <v>56</v>
      </c>
      <c r="D304" s="27">
        <v>20</v>
      </c>
      <c r="E304" s="49">
        <f t="shared" si="35"/>
        <v>16</v>
      </c>
      <c r="F304" s="49">
        <f t="shared" si="36"/>
        <v>16</v>
      </c>
      <c r="G304" s="24">
        <f t="shared" si="37"/>
        <v>225.6</v>
      </c>
    </row>
    <row r="305" spans="2:7" ht="17.100000000000001" customHeight="1" x14ac:dyDescent="0.25">
      <c r="B305" s="12"/>
      <c r="C305" s="37" t="s">
        <v>11</v>
      </c>
      <c r="D305" s="27">
        <v>12</v>
      </c>
      <c r="E305" s="49">
        <f t="shared" si="35"/>
        <v>9.6</v>
      </c>
      <c r="F305" s="49">
        <f t="shared" si="36"/>
        <v>9.6</v>
      </c>
      <c r="G305" s="24">
        <f t="shared" si="37"/>
        <v>235.2</v>
      </c>
    </row>
    <row r="306" spans="2:7" ht="17.100000000000001" customHeight="1" x14ac:dyDescent="0.25">
      <c r="B306" s="13"/>
      <c r="C306" s="14" t="s">
        <v>1</v>
      </c>
      <c r="D306" s="2">
        <f>SUM(D300:D305)</f>
        <v>294</v>
      </c>
      <c r="E306" s="6">
        <f>SUM(E300:E305)</f>
        <v>235.2</v>
      </c>
      <c r="F306" s="6">
        <f>SUM(F300:F305)</f>
        <v>235.2</v>
      </c>
      <c r="G306" s="7"/>
    </row>
    <row r="307" spans="2:7" ht="17.100000000000001" customHeight="1" x14ac:dyDescent="0.25">
      <c r="B307" s="13"/>
      <c r="C307" s="33"/>
      <c r="D307" s="34"/>
      <c r="E307" s="35"/>
      <c r="F307" s="35"/>
      <c r="G307" s="36"/>
    </row>
    <row r="308" spans="2:7" ht="17.100000000000001" customHeight="1" x14ac:dyDescent="0.25">
      <c r="B308" s="13"/>
      <c r="C308" s="33"/>
    </row>
    <row r="309" spans="2:7" ht="17.100000000000001" customHeight="1" x14ac:dyDescent="0.25">
      <c r="B309" s="13"/>
      <c r="C309" s="33"/>
    </row>
    <row r="310" spans="2:7" ht="17.100000000000001" customHeight="1" x14ac:dyDescent="0.25">
      <c r="B310" s="13"/>
      <c r="C310" s="33"/>
    </row>
    <row r="311" spans="2:7" ht="17.100000000000001" customHeight="1" x14ac:dyDescent="0.25">
      <c r="B311" s="13"/>
      <c r="C311" s="33"/>
      <c r="D311" s="34"/>
      <c r="E311" s="35"/>
      <c r="F311" s="35"/>
      <c r="G311" s="36"/>
    </row>
    <row r="312" spans="2:7" ht="17.100000000000001" customHeight="1" x14ac:dyDescent="0.25">
      <c r="B312" s="13"/>
      <c r="C312" s="33"/>
      <c r="D312" s="34"/>
      <c r="E312" s="35"/>
      <c r="F312" s="35"/>
      <c r="G312" s="36"/>
    </row>
    <row r="313" spans="2:7" ht="17.100000000000001" customHeight="1" x14ac:dyDescent="0.25">
      <c r="B313" s="13"/>
      <c r="C313" s="33"/>
      <c r="D313" s="34"/>
      <c r="E313" s="35"/>
      <c r="F313" s="35"/>
      <c r="G313" s="36"/>
    </row>
    <row r="314" spans="2:7" ht="17.100000000000001" customHeight="1" x14ac:dyDescent="0.25">
      <c r="B314" s="13"/>
      <c r="C314" s="33"/>
      <c r="D314" s="34"/>
      <c r="E314" s="35"/>
      <c r="F314" s="35"/>
      <c r="G314" s="36"/>
    </row>
    <row r="315" spans="2:7" ht="17.100000000000001" customHeight="1" x14ac:dyDescent="0.25">
      <c r="B315" s="13"/>
      <c r="C315" s="33"/>
      <c r="D315" s="34"/>
      <c r="E315" s="35"/>
      <c r="F315" s="35"/>
      <c r="G315" s="36"/>
    </row>
    <row r="316" spans="2:7" ht="17.100000000000001" customHeight="1" x14ac:dyDescent="0.25">
      <c r="B316" s="13"/>
      <c r="C316" s="33"/>
      <c r="D316" s="34"/>
      <c r="E316" s="35"/>
      <c r="F316" s="35"/>
      <c r="G316" s="36"/>
    </row>
    <row r="317" spans="2:7" ht="17.100000000000001" customHeight="1" x14ac:dyDescent="0.25">
      <c r="B317" s="13"/>
      <c r="C317" s="33"/>
      <c r="D317" s="34"/>
      <c r="E317" s="35"/>
      <c r="F317" s="35"/>
      <c r="G317" s="36"/>
    </row>
    <row r="318" spans="2:7" ht="17.100000000000001" customHeight="1" x14ac:dyDescent="0.25">
      <c r="B318" s="13"/>
      <c r="C318" s="33"/>
      <c r="D318" s="34"/>
      <c r="E318" s="35"/>
      <c r="F318" s="35"/>
      <c r="G318" s="36"/>
    </row>
    <row r="319" spans="2:7" ht="17.100000000000001" customHeight="1" x14ac:dyDescent="0.25">
      <c r="B319" s="13"/>
      <c r="C319" s="33"/>
      <c r="D319" s="34"/>
      <c r="E319" s="35"/>
      <c r="F319" s="35"/>
      <c r="G319" s="36"/>
    </row>
    <row r="321" spans="2:7" ht="36" customHeight="1" x14ac:dyDescent="0.25">
      <c r="B321" s="57" t="s">
        <v>27</v>
      </c>
      <c r="C321" s="58"/>
      <c r="D321" s="58"/>
      <c r="E321" s="58"/>
      <c r="F321" s="58"/>
      <c r="G321" s="59"/>
    </row>
    <row r="322" spans="2:7" ht="29.1" customHeight="1" x14ac:dyDescent="0.25">
      <c r="B322" s="10"/>
      <c r="C322" s="20"/>
      <c r="D322" s="15" t="s">
        <v>2</v>
      </c>
      <c r="E322" s="16" t="s">
        <v>3</v>
      </c>
      <c r="F322" s="16" t="s">
        <v>4</v>
      </c>
      <c r="G322" s="17" t="s">
        <v>5</v>
      </c>
    </row>
    <row r="323" spans="2:7" ht="17.25" customHeight="1" x14ac:dyDescent="0.25">
      <c r="B323" s="11"/>
      <c r="C323" s="37" t="s">
        <v>12</v>
      </c>
      <c r="D323" s="38">
        <v>78</v>
      </c>
      <c r="E323" s="49">
        <f t="shared" ref="E323:E324" si="38">D323/125*100</f>
        <v>62.4</v>
      </c>
      <c r="F323" s="49">
        <f t="shared" ref="F323:F324" si="39">E323</f>
        <v>62.4</v>
      </c>
      <c r="G323" s="28">
        <f>F323</f>
        <v>62.4</v>
      </c>
    </row>
    <row r="324" spans="2:7" ht="16.5" customHeight="1" x14ac:dyDescent="0.25">
      <c r="B324" s="12"/>
      <c r="C324" s="37" t="s">
        <v>13</v>
      </c>
      <c r="D324" s="39">
        <v>47</v>
      </c>
      <c r="E324" s="49">
        <f t="shared" si="38"/>
        <v>37.6</v>
      </c>
      <c r="F324" s="49">
        <f t="shared" si="39"/>
        <v>37.6</v>
      </c>
      <c r="G324" s="24">
        <f>F324+G323</f>
        <v>100</v>
      </c>
    </row>
    <row r="325" spans="2:7" ht="17.100000000000001" customHeight="1" x14ac:dyDescent="0.25">
      <c r="B325" s="13"/>
      <c r="C325" s="14" t="s">
        <v>1</v>
      </c>
      <c r="D325" s="2">
        <v>125</v>
      </c>
      <c r="E325" s="6">
        <v>100</v>
      </c>
      <c r="F325" s="6">
        <v>100</v>
      </c>
      <c r="G325" s="7"/>
    </row>
    <row r="326" spans="2:7" ht="17.100000000000001" customHeight="1" x14ac:dyDescent="0.25">
      <c r="B326" s="13"/>
      <c r="C326" s="33"/>
      <c r="D326" s="34"/>
      <c r="E326" s="35"/>
      <c r="F326" s="35"/>
      <c r="G326" s="36"/>
    </row>
    <row r="327" spans="2:7" ht="17.100000000000001" customHeight="1" x14ac:dyDescent="0.25">
      <c r="B327" s="13"/>
      <c r="C327" s="33"/>
      <c r="D327" s="34"/>
      <c r="E327" s="35"/>
      <c r="F327" s="35"/>
      <c r="G327" s="36"/>
    </row>
    <row r="328" spans="2:7" ht="17.100000000000001" customHeight="1" x14ac:dyDescent="0.25">
      <c r="B328" s="13"/>
      <c r="C328" s="33"/>
      <c r="D328" s="34"/>
      <c r="E328" s="35"/>
      <c r="F328" s="35"/>
      <c r="G328" s="36"/>
    </row>
    <row r="329" spans="2:7" ht="17.100000000000001" customHeight="1" x14ac:dyDescent="0.25">
      <c r="B329" s="13"/>
      <c r="C329" s="33"/>
      <c r="D329" s="34"/>
      <c r="E329" s="35"/>
      <c r="F329" s="35"/>
      <c r="G329" s="36"/>
    </row>
    <row r="330" spans="2:7" ht="17.100000000000001" customHeight="1" x14ac:dyDescent="0.25">
      <c r="B330" s="13"/>
      <c r="G330" s="36"/>
    </row>
    <row r="331" spans="2:7" ht="17.100000000000001" customHeight="1" x14ac:dyDescent="0.25">
      <c r="B331" s="13"/>
      <c r="G331" s="36"/>
    </row>
    <row r="332" spans="2:7" ht="17.100000000000001" customHeight="1" x14ac:dyDescent="0.25">
      <c r="B332" s="13"/>
      <c r="G332" s="36"/>
    </row>
    <row r="333" spans="2:7" ht="17.100000000000001" customHeight="1" x14ac:dyDescent="0.25">
      <c r="B333" s="13"/>
      <c r="C333" s="33"/>
      <c r="D333" s="34"/>
      <c r="E333" s="35"/>
      <c r="F333" s="35"/>
      <c r="G333" s="36"/>
    </row>
    <row r="334" spans="2:7" ht="17.100000000000001" customHeight="1" x14ac:dyDescent="0.25">
      <c r="B334" s="13"/>
      <c r="C334" s="33"/>
      <c r="D334" s="34"/>
      <c r="E334" s="35"/>
      <c r="F334" s="35"/>
      <c r="G334" s="36"/>
    </row>
    <row r="335" spans="2:7" ht="17.100000000000001" customHeight="1" x14ac:dyDescent="0.25">
      <c r="B335" s="13"/>
      <c r="C335" s="33"/>
      <c r="D335" s="34"/>
      <c r="E335" s="35"/>
      <c r="F335" s="35"/>
      <c r="G335" s="36"/>
    </row>
    <row r="336" spans="2:7" ht="17.100000000000001" customHeight="1" x14ac:dyDescent="0.25">
      <c r="B336" s="13"/>
      <c r="C336" s="33"/>
      <c r="D336" s="34"/>
      <c r="E336" s="35"/>
      <c r="F336" s="35"/>
      <c r="G336" s="36"/>
    </row>
    <row r="337" spans="2:7" ht="17.100000000000001" customHeight="1" x14ac:dyDescent="0.25">
      <c r="B337" s="13"/>
      <c r="C337" s="33"/>
      <c r="D337" s="34"/>
      <c r="E337" s="35"/>
      <c r="F337" s="35"/>
      <c r="G337" s="36"/>
    </row>
    <row r="338" spans="2:7" ht="17.100000000000001" customHeight="1" x14ac:dyDescent="0.25">
      <c r="B338" s="13"/>
      <c r="C338" s="33"/>
      <c r="D338" s="34"/>
      <c r="E338" s="35"/>
      <c r="F338" s="35"/>
      <c r="G338" s="36"/>
    </row>
    <row r="340" spans="2:7" ht="21" customHeight="1" x14ac:dyDescent="0.25">
      <c r="B340" s="57" t="s">
        <v>28</v>
      </c>
      <c r="C340" s="58"/>
      <c r="D340" s="58"/>
      <c r="E340" s="58"/>
      <c r="F340" s="58"/>
      <c r="G340" s="59"/>
    </row>
    <row r="341" spans="2:7" ht="29.1" customHeight="1" x14ac:dyDescent="0.25">
      <c r="B341" s="10"/>
      <c r="C341" s="20"/>
      <c r="D341" s="15" t="s">
        <v>2</v>
      </c>
      <c r="E341" s="16" t="s">
        <v>3</v>
      </c>
      <c r="F341" s="16" t="s">
        <v>4</v>
      </c>
      <c r="G341" s="17" t="s">
        <v>5</v>
      </c>
    </row>
    <row r="342" spans="2:7" ht="17.100000000000001" customHeight="1" x14ac:dyDescent="0.25">
      <c r="B342" s="12"/>
      <c r="C342" s="19" t="s">
        <v>48</v>
      </c>
      <c r="D342" s="3">
        <v>70</v>
      </c>
      <c r="E342" s="49">
        <f t="shared" ref="E342:E346" si="40">D342/125*100</f>
        <v>56.000000000000007</v>
      </c>
      <c r="F342" s="49">
        <f t="shared" ref="F342:F346" si="41">E342</f>
        <v>56.000000000000007</v>
      </c>
      <c r="G342" s="28">
        <f>F342</f>
        <v>56.000000000000007</v>
      </c>
    </row>
    <row r="343" spans="2:7" ht="16.5" customHeight="1" x14ac:dyDescent="0.25">
      <c r="B343" s="12"/>
      <c r="C343" s="37" t="s">
        <v>49</v>
      </c>
      <c r="D343" s="3">
        <v>46</v>
      </c>
      <c r="E343" s="49">
        <f t="shared" si="40"/>
        <v>36.799999999999997</v>
      </c>
      <c r="F343" s="49">
        <f t="shared" si="41"/>
        <v>36.799999999999997</v>
      </c>
      <c r="G343" s="24">
        <f>F343+G342</f>
        <v>92.800000000000011</v>
      </c>
    </row>
    <row r="344" spans="2:7" ht="18.75" customHeight="1" x14ac:dyDescent="0.25">
      <c r="B344" s="12"/>
      <c r="C344" s="37" t="s">
        <v>50</v>
      </c>
      <c r="D344" s="3">
        <v>48</v>
      </c>
      <c r="E344" s="49">
        <f t="shared" si="40"/>
        <v>38.4</v>
      </c>
      <c r="F344" s="49">
        <f t="shared" si="41"/>
        <v>38.4</v>
      </c>
      <c r="G344" s="24">
        <f t="shared" ref="G344:G346" si="42">F344+G343</f>
        <v>131.20000000000002</v>
      </c>
    </row>
    <row r="345" spans="2:7" ht="18.75" customHeight="1" x14ac:dyDescent="0.25">
      <c r="B345" s="12"/>
      <c r="C345" s="19" t="s">
        <v>51</v>
      </c>
      <c r="D345" s="3">
        <v>32</v>
      </c>
      <c r="E345" s="49">
        <f t="shared" si="40"/>
        <v>25.6</v>
      </c>
      <c r="F345" s="49">
        <f t="shared" si="41"/>
        <v>25.6</v>
      </c>
      <c r="G345" s="24">
        <f t="shared" si="42"/>
        <v>156.80000000000001</v>
      </c>
    </row>
    <row r="346" spans="2:7" ht="15" customHeight="1" x14ac:dyDescent="0.25">
      <c r="B346" s="12"/>
      <c r="C346" s="37" t="s">
        <v>11</v>
      </c>
      <c r="D346" s="3">
        <v>8</v>
      </c>
      <c r="E346" s="49">
        <f t="shared" si="40"/>
        <v>6.4</v>
      </c>
      <c r="F346" s="49">
        <f t="shared" si="41"/>
        <v>6.4</v>
      </c>
      <c r="G346" s="24">
        <f t="shared" si="42"/>
        <v>163.20000000000002</v>
      </c>
    </row>
    <row r="347" spans="2:7" ht="17.100000000000001" customHeight="1" x14ac:dyDescent="0.25">
      <c r="B347" s="13"/>
      <c r="C347" s="14" t="s">
        <v>1</v>
      </c>
      <c r="D347" s="2">
        <f>SUM(D342:D346)</f>
        <v>204</v>
      </c>
      <c r="E347" s="6">
        <f>SUM(E342:E346)</f>
        <v>163.20000000000002</v>
      </c>
      <c r="F347" s="6">
        <f>SUM(F342:F346)</f>
        <v>163.20000000000002</v>
      </c>
      <c r="G347" s="7"/>
    </row>
    <row r="348" spans="2:7" ht="17.100000000000001" customHeight="1" x14ac:dyDescent="0.25">
      <c r="B348" s="13"/>
      <c r="C348" s="33"/>
      <c r="D348" s="34"/>
      <c r="E348" s="35"/>
      <c r="F348" s="35"/>
      <c r="G348" s="36"/>
    </row>
    <row r="349" spans="2:7" ht="17.100000000000001" customHeight="1" x14ac:dyDescent="0.25">
      <c r="B349" s="13"/>
      <c r="C349" s="33"/>
      <c r="D349" s="34"/>
      <c r="E349" s="35"/>
      <c r="F349" s="35"/>
      <c r="G349" s="36"/>
    </row>
    <row r="350" spans="2:7" ht="17.100000000000001" customHeight="1" x14ac:dyDescent="0.25">
      <c r="B350" s="13"/>
      <c r="C350" s="33"/>
      <c r="D350" s="34"/>
      <c r="E350" s="35"/>
      <c r="F350" s="35"/>
      <c r="G350" s="36"/>
    </row>
    <row r="351" spans="2:7" ht="17.100000000000001" customHeight="1" x14ac:dyDescent="0.25">
      <c r="B351" s="13"/>
      <c r="C351" s="33"/>
      <c r="D351" s="34"/>
      <c r="E351" s="35"/>
      <c r="F351" s="35"/>
      <c r="G351" s="36"/>
    </row>
    <row r="352" spans="2:7" ht="17.100000000000001" customHeight="1" x14ac:dyDescent="0.25">
      <c r="B352" s="13"/>
      <c r="C352" s="33"/>
      <c r="D352" s="34"/>
      <c r="E352" s="35"/>
      <c r="F352" s="35"/>
      <c r="G352" s="36"/>
    </row>
    <row r="353" spans="2:7" ht="17.100000000000001" customHeight="1" x14ac:dyDescent="0.25">
      <c r="B353" s="13"/>
      <c r="C353" s="33"/>
      <c r="D353" s="34"/>
      <c r="E353" s="35"/>
      <c r="F353" s="35"/>
      <c r="G353" s="36"/>
    </row>
    <row r="354" spans="2:7" ht="17.100000000000001" customHeight="1" x14ac:dyDescent="0.25">
      <c r="B354" s="13"/>
      <c r="C354" s="33"/>
      <c r="D354" s="34"/>
      <c r="E354" s="35"/>
      <c r="F354" s="35"/>
      <c r="G354" s="36"/>
    </row>
    <row r="355" spans="2:7" ht="17.100000000000001" customHeight="1" x14ac:dyDescent="0.25">
      <c r="B355" s="13"/>
      <c r="G355" s="36"/>
    </row>
    <row r="356" spans="2:7" ht="17.100000000000001" customHeight="1" x14ac:dyDescent="0.25">
      <c r="B356" s="13"/>
      <c r="G356" s="36"/>
    </row>
    <row r="357" spans="2:7" ht="17.100000000000001" customHeight="1" x14ac:dyDescent="0.25">
      <c r="B357" s="13"/>
      <c r="C357" s="33"/>
      <c r="D357" s="34"/>
      <c r="E357" s="35"/>
      <c r="F357" s="35"/>
      <c r="G357" s="36"/>
    </row>
    <row r="358" spans="2:7" ht="17.100000000000001" customHeight="1" x14ac:dyDescent="0.25">
      <c r="B358" s="13"/>
      <c r="C358" s="33"/>
      <c r="D358" s="34"/>
      <c r="E358" s="35"/>
      <c r="F358" s="35"/>
      <c r="G358" s="36"/>
    </row>
    <row r="359" spans="2:7" ht="17.100000000000001" customHeight="1" x14ac:dyDescent="0.25">
      <c r="B359" s="13"/>
      <c r="C359" s="33"/>
      <c r="D359" s="34"/>
      <c r="E359" s="35"/>
      <c r="F359" s="35"/>
      <c r="G359" s="36"/>
    </row>
    <row r="360" spans="2:7" ht="17.100000000000001" customHeight="1" x14ac:dyDescent="0.25">
      <c r="B360" s="13"/>
      <c r="C360" s="33"/>
      <c r="D360" s="34"/>
      <c r="E360" s="35"/>
      <c r="F360" s="35"/>
      <c r="G360" s="36"/>
    </row>
    <row r="362" spans="2:7" ht="36" customHeight="1" x14ac:dyDescent="0.25">
      <c r="B362" s="57" t="s">
        <v>29</v>
      </c>
      <c r="C362" s="58"/>
      <c r="D362" s="58"/>
      <c r="E362" s="58"/>
      <c r="F362" s="58"/>
      <c r="G362" s="59"/>
    </row>
    <row r="363" spans="2:7" ht="29.1" customHeight="1" x14ac:dyDescent="0.25">
      <c r="B363" s="10"/>
      <c r="C363" s="20"/>
      <c r="D363" s="15" t="s">
        <v>2</v>
      </c>
      <c r="E363" s="16" t="s">
        <v>3</v>
      </c>
      <c r="F363" s="16" t="s">
        <v>4</v>
      </c>
      <c r="G363" s="17" t="s">
        <v>5</v>
      </c>
    </row>
    <row r="364" spans="2:7" ht="30" customHeight="1" x14ac:dyDescent="0.25">
      <c r="B364" s="11"/>
      <c r="C364" s="37" t="s">
        <v>12</v>
      </c>
      <c r="D364" s="38">
        <v>101</v>
      </c>
      <c r="E364" s="49">
        <f t="shared" ref="E364:E365" si="43">D364/125*100</f>
        <v>80.800000000000011</v>
      </c>
      <c r="F364" s="49">
        <f t="shared" ref="F364:F365" si="44">E364</f>
        <v>80.800000000000011</v>
      </c>
      <c r="G364" s="28">
        <f>F364</f>
        <v>80.800000000000011</v>
      </c>
    </row>
    <row r="365" spans="2:7" ht="30" customHeight="1" x14ac:dyDescent="0.25">
      <c r="B365" s="12"/>
      <c r="C365" s="37" t="s">
        <v>13</v>
      </c>
      <c r="D365" s="39">
        <v>24</v>
      </c>
      <c r="E365" s="49">
        <f t="shared" si="43"/>
        <v>19.2</v>
      </c>
      <c r="F365" s="49">
        <f t="shared" si="44"/>
        <v>19.2</v>
      </c>
      <c r="G365" s="24">
        <f>F365+G364</f>
        <v>100.00000000000001</v>
      </c>
    </row>
    <row r="366" spans="2:7" ht="17.100000000000001" customHeight="1" x14ac:dyDescent="0.25">
      <c r="B366" s="13"/>
      <c r="C366" s="29" t="s">
        <v>1</v>
      </c>
      <c r="D366" s="30">
        <v>125</v>
      </c>
      <c r="E366" s="31">
        <v>100</v>
      </c>
      <c r="F366" s="31">
        <v>100</v>
      </c>
      <c r="G366" s="7"/>
    </row>
    <row r="367" spans="2:7" ht="17.100000000000001" customHeight="1" x14ac:dyDescent="0.25">
      <c r="B367" s="13"/>
      <c r="C367" s="33"/>
      <c r="D367" s="34"/>
      <c r="E367" s="35"/>
      <c r="F367" s="35"/>
      <c r="G367" s="36"/>
    </row>
    <row r="368" spans="2:7" ht="17.100000000000001" customHeight="1" x14ac:dyDescent="0.25">
      <c r="B368" s="13"/>
      <c r="C368" s="33"/>
      <c r="D368" s="34"/>
      <c r="E368" s="35"/>
      <c r="F368" s="35"/>
      <c r="G368" s="36"/>
    </row>
    <row r="369" spans="2:7" ht="17.100000000000001" customHeight="1" x14ac:dyDescent="0.25">
      <c r="B369" s="13"/>
      <c r="C369" s="33"/>
      <c r="D369" s="34"/>
      <c r="E369" s="35"/>
      <c r="F369" s="35"/>
      <c r="G369" s="36"/>
    </row>
    <row r="370" spans="2:7" ht="17.100000000000001" customHeight="1" x14ac:dyDescent="0.25">
      <c r="B370" s="13"/>
      <c r="G370" s="36"/>
    </row>
    <row r="371" spans="2:7" ht="17.100000000000001" customHeight="1" x14ac:dyDescent="0.25">
      <c r="B371" s="13"/>
      <c r="G371" s="36"/>
    </row>
    <row r="372" spans="2:7" ht="17.100000000000001" customHeight="1" x14ac:dyDescent="0.25">
      <c r="B372" s="13"/>
      <c r="C372" s="33"/>
      <c r="D372" s="34"/>
      <c r="E372" s="35"/>
      <c r="F372" s="35"/>
      <c r="G372" s="36"/>
    </row>
    <row r="373" spans="2:7" ht="17.100000000000001" customHeight="1" x14ac:dyDescent="0.25">
      <c r="B373" s="13"/>
      <c r="C373" s="33"/>
      <c r="D373" s="34"/>
      <c r="E373" s="35"/>
      <c r="F373" s="35"/>
      <c r="G373" s="36"/>
    </row>
    <row r="374" spans="2:7" ht="17.100000000000001" customHeight="1" x14ac:dyDescent="0.25">
      <c r="B374" s="13"/>
      <c r="C374" s="33"/>
      <c r="D374" s="34"/>
      <c r="E374" s="35"/>
      <c r="F374" s="35"/>
      <c r="G374" s="36"/>
    </row>
    <row r="375" spans="2:7" ht="17.100000000000001" customHeight="1" x14ac:dyDescent="0.25">
      <c r="B375" s="13"/>
      <c r="C375" s="33"/>
      <c r="D375" s="34"/>
      <c r="E375" s="35"/>
      <c r="F375" s="35"/>
      <c r="G375" s="36"/>
    </row>
    <row r="376" spans="2:7" ht="17.100000000000001" customHeight="1" x14ac:dyDescent="0.25">
      <c r="B376" s="13"/>
      <c r="C376" s="33"/>
      <c r="D376" s="34"/>
      <c r="E376" s="35"/>
      <c r="F376" s="35"/>
      <c r="G376" s="36"/>
    </row>
    <row r="377" spans="2:7" ht="17.100000000000001" customHeight="1" x14ac:dyDescent="0.25">
      <c r="B377" s="13"/>
      <c r="C377" s="33"/>
      <c r="D377" s="34"/>
      <c r="E377" s="35"/>
      <c r="F377" s="35"/>
      <c r="G377" s="36"/>
    </row>
    <row r="378" spans="2:7" ht="17.100000000000001" customHeight="1" x14ac:dyDescent="0.25">
      <c r="B378" s="13"/>
      <c r="C378" s="33"/>
      <c r="D378" s="34"/>
      <c r="E378" s="35"/>
      <c r="F378" s="35"/>
      <c r="G378" s="36"/>
    </row>
    <row r="379" spans="2:7" ht="17.100000000000001" customHeight="1" x14ac:dyDescent="0.25">
      <c r="B379" s="13"/>
      <c r="C379" s="33"/>
      <c r="D379" s="34"/>
      <c r="E379" s="35"/>
      <c r="F379" s="35"/>
      <c r="G379" s="36"/>
    </row>
    <row r="381" spans="2:7" ht="36" customHeight="1" x14ac:dyDescent="0.25">
      <c r="B381" s="57" t="s">
        <v>30</v>
      </c>
      <c r="C381" s="58"/>
      <c r="D381" s="58"/>
      <c r="E381" s="58"/>
      <c r="F381" s="58"/>
      <c r="G381" s="59"/>
    </row>
    <row r="382" spans="2:7" ht="29.1" customHeight="1" x14ac:dyDescent="0.25">
      <c r="B382" s="10"/>
      <c r="C382" s="20"/>
      <c r="D382" s="15" t="s">
        <v>2</v>
      </c>
      <c r="E382" s="16" t="s">
        <v>3</v>
      </c>
      <c r="F382" s="16" t="s">
        <v>4</v>
      </c>
      <c r="G382" s="17" t="s">
        <v>5</v>
      </c>
    </row>
    <row r="383" spans="2:7" ht="30" customHeight="1" x14ac:dyDescent="0.25">
      <c r="B383" s="11"/>
      <c r="C383" s="19" t="s">
        <v>46</v>
      </c>
      <c r="D383" s="3">
        <v>78</v>
      </c>
      <c r="E383" s="49">
        <f t="shared" ref="E383:E384" si="45">D383/125*100</f>
        <v>62.4</v>
      </c>
      <c r="F383" s="49">
        <f t="shared" ref="F383:F384" si="46">E383</f>
        <v>62.4</v>
      </c>
      <c r="G383" s="28">
        <f>F383</f>
        <v>62.4</v>
      </c>
    </row>
    <row r="384" spans="2:7" ht="17.100000000000001" customHeight="1" x14ac:dyDescent="0.25">
      <c r="B384" s="12"/>
      <c r="C384" s="19" t="s">
        <v>47</v>
      </c>
      <c r="D384" s="23">
        <v>72</v>
      </c>
      <c r="E384" s="49">
        <f t="shared" si="45"/>
        <v>57.599999999999994</v>
      </c>
      <c r="F384" s="49">
        <f t="shared" si="46"/>
        <v>57.599999999999994</v>
      </c>
      <c r="G384" s="24">
        <f>F384+G383</f>
        <v>120</v>
      </c>
    </row>
    <row r="385" spans="2:7" ht="17.100000000000001" customHeight="1" x14ac:dyDescent="0.25">
      <c r="B385" s="13"/>
      <c r="C385" s="29" t="s">
        <v>1</v>
      </c>
      <c r="D385" s="2">
        <f>SUM(D383:D384)</f>
        <v>150</v>
      </c>
      <c r="E385" s="6">
        <f>SUM(E382:E384)</f>
        <v>120</v>
      </c>
      <c r="F385" s="6">
        <f>SUM(F382:F384)</f>
        <v>120</v>
      </c>
      <c r="G385" s="7"/>
    </row>
    <row r="386" spans="2:7" ht="17.100000000000001" customHeight="1" x14ac:dyDescent="0.25">
      <c r="B386" s="13"/>
      <c r="C386" s="33"/>
      <c r="D386" s="34"/>
      <c r="E386" s="35"/>
      <c r="F386" s="35"/>
      <c r="G386" s="36"/>
    </row>
    <row r="387" spans="2:7" ht="17.100000000000001" customHeight="1" x14ac:dyDescent="0.25">
      <c r="B387" s="13"/>
      <c r="C387" s="33"/>
      <c r="D387" s="34"/>
      <c r="E387" s="35"/>
      <c r="F387" s="35"/>
      <c r="G387" s="36"/>
    </row>
    <row r="388" spans="2:7" ht="17.100000000000001" customHeight="1" x14ac:dyDescent="0.25">
      <c r="B388" s="13"/>
      <c r="C388" s="33"/>
      <c r="D388" s="34"/>
      <c r="E388" s="35"/>
      <c r="F388" s="35"/>
      <c r="G388" s="36"/>
    </row>
    <row r="389" spans="2:7" ht="17.100000000000001" customHeight="1" x14ac:dyDescent="0.25">
      <c r="B389" s="13"/>
      <c r="C389" s="33"/>
      <c r="D389" s="34"/>
      <c r="E389" s="35"/>
      <c r="F389" s="35"/>
      <c r="G389" s="36"/>
    </row>
    <row r="390" spans="2:7" ht="17.100000000000001" customHeight="1" x14ac:dyDescent="0.25">
      <c r="B390" s="13"/>
      <c r="G390" s="36"/>
    </row>
    <row r="391" spans="2:7" ht="17.100000000000001" customHeight="1" x14ac:dyDescent="0.25">
      <c r="B391" s="13"/>
      <c r="G391" s="36"/>
    </row>
    <row r="392" spans="2:7" ht="17.100000000000001" customHeight="1" x14ac:dyDescent="0.25">
      <c r="B392" s="13"/>
      <c r="C392" s="33"/>
      <c r="D392" s="34"/>
      <c r="E392" s="35"/>
      <c r="F392" s="35"/>
      <c r="G392" s="36"/>
    </row>
    <row r="393" spans="2:7" ht="17.100000000000001" customHeight="1" x14ac:dyDescent="0.25">
      <c r="B393" s="13"/>
      <c r="C393" s="33"/>
      <c r="D393" s="34"/>
      <c r="E393" s="35"/>
      <c r="F393" s="35"/>
      <c r="G393" s="36"/>
    </row>
    <row r="394" spans="2:7" ht="17.100000000000001" customHeight="1" x14ac:dyDescent="0.25">
      <c r="B394" s="13"/>
      <c r="C394" s="33"/>
      <c r="D394" s="34"/>
      <c r="E394" s="35"/>
      <c r="F394" s="35"/>
      <c r="G394" s="36"/>
    </row>
    <row r="395" spans="2:7" ht="17.100000000000001" customHeight="1" x14ac:dyDescent="0.25">
      <c r="B395" s="13"/>
      <c r="C395" s="33"/>
      <c r="D395" s="34"/>
      <c r="E395" s="35"/>
      <c r="F395" s="35"/>
      <c r="G395" s="36"/>
    </row>
    <row r="396" spans="2:7" ht="17.100000000000001" customHeight="1" x14ac:dyDescent="0.25">
      <c r="B396" s="13"/>
      <c r="C396" s="33"/>
      <c r="D396" s="34"/>
      <c r="E396" s="35"/>
      <c r="F396" s="35"/>
      <c r="G396" s="36"/>
    </row>
    <row r="397" spans="2:7" ht="17.100000000000001" customHeight="1" x14ac:dyDescent="0.25">
      <c r="B397" s="13"/>
      <c r="C397" s="33"/>
      <c r="D397" s="34"/>
      <c r="E397" s="35"/>
      <c r="F397" s="35"/>
      <c r="G397" s="36"/>
    </row>
    <row r="398" spans="2:7" ht="17.100000000000001" customHeight="1" x14ac:dyDescent="0.25">
      <c r="B398" s="13"/>
      <c r="C398" s="33"/>
      <c r="D398" s="34"/>
      <c r="E398" s="35"/>
      <c r="F398" s="35"/>
      <c r="G398" s="36"/>
    </row>
    <row r="400" spans="2:7" ht="36" customHeight="1" x14ac:dyDescent="0.25">
      <c r="B400" s="57" t="s">
        <v>31</v>
      </c>
      <c r="C400" s="58"/>
      <c r="D400" s="58"/>
      <c r="E400" s="58"/>
      <c r="F400" s="58"/>
      <c r="G400" s="59"/>
    </row>
    <row r="401" spans="2:7" ht="29.1" customHeight="1" x14ac:dyDescent="0.25">
      <c r="B401" s="10"/>
      <c r="C401" s="20"/>
      <c r="D401" s="15" t="s">
        <v>2</v>
      </c>
      <c r="E401" s="16" t="s">
        <v>3</v>
      </c>
      <c r="F401" s="16" t="s">
        <v>4</v>
      </c>
      <c r="G401" s="17" t="s">
        <v>5</v>
      </c>
    </row>
    <row r="402" spans="2:7" ht="17.25" customHeight="1" x14ac:dyDescent="0.25">
      <c r="B402" s="11"/>
      <c r="C402" s="37" t="s">
        <v>12</v>
      </c>
      <c r="D402" s="38">
        <v>76</v>
      </c>
      <c r="E402" s="49">
        <f t="shared" ref="E402:E403" si="47">D402/125*100</f>
        <v>60.8</v>
      </c>
      <c r="F402" s="49">
        <f t="shared" ref="F402:F403" si="48">E402</f>
        <v>60.8</v>
      </c>
      <c r="G402" s="28">
        <f>F402</f>
        <v>60.8</v>
      </c>
    </row>
    <row r="403" spans="2:7" ht="17.100000000000001" customHeight="1" x14ac:dyDescent="0.25">
      <c r="B403" s="12"/>
      <c r="C403" s="37" t="s">
        <v>13</v>
      </c>
      <c r="D403" s="39">
        <v>49</v>
      </c>
      <c r="E403" s="49">
        <f t="shared" si="47"/>
        <v>39.200000000000003</v>
      </c>
      <c r="F403" s="49">
        <f t="shared" si="48"/>
        <v>39.200000000000003</v>
      </c>
      <c r="G403" s="24">
        <f>F403+G402</f>
        <v>100</v>
      </c>
    </row>
    <row r="404" spans="2:7" ht="17.100000000000001" customHeight="1" x14ac:dyDescent="0.25">
      <c r="B404" s="13"/>
      <c r="C404" s="29" t="s">
        <v>1</v>
      </c>
      <c r="D404" s="30">
        <v>125</v>
      </c>
      <c r="E404" s="31">
        <v>100</v>
      </c>
      <c r="F404" s="31">
        <v>100</v>
      </c>
      <c r="G404" s="7"/>
    </row>
    <row r="405" spans="2:7" ht="17.100000000000001" customHeight="1" x14ac:dyDescent="0.25">
      <c r="B405" s="13"/>
      <c r="C405" s="33"/>
      <c r="D405" s="34"/>
      <c r="E405" s="35"/>
      <c r="F405" s="35"/>
      <c r="G405" s="36"/>
    </row>
    <row r="406" spans="2:7" ht="17.100000000000001" customHeight="1" x14ac:dyDescent="0.25">
      <c r="B406" s="13"/>
      <c r="C406" s="33"/>
      <c r="D406" s="34"/>
      <c r="E406" s="35"/>
      <c r="F406" s="35"/>
      <c r="G406" s="36"/>
    </row>
    <row r="407" spans="2:7" ht="17.100000000000001" customHeight="1" x14ac:dyDescent="0.25">
      <c r="B407" s="13"/>
      <c r="C407" s="33"/>
      <c r="D407" s="34"/>
      <c r="E407" s="35"/>
      <c r="F407" s="35"/>
      <c r="G407" s="36"/>
    </row>
    <row r="408" spans="2:7" ht="17.100000000000001" customHeight="1" x14ac:dyDescent="0.25">
      <c r="B408" s="13"/>
      <c r="C408" s="33"/>
      <c r="D408" s="34"/>
      <c r="E408" s="35"/>
      <c r="F408" s="35"/>
      <c r="G408" s="36"/>
    </row>
    <row r="409" spans="2:7" ht="17.100000000000001" customHeight="1" x14ac:dyDescent="0.25">
      <c r="B409" s="13"/>
      <c r="C409" s="33"/>
      <c r="D409" s="34"/>
      <c r="E409" s="35"/>
      <c r="F409" s="35"/>
      <c r="G409" s="36"/>
    </row>
    <row r="410" spans="2:7" ht="17.100000000000001" customHeight="1" x14ac:dyDescent="0.25">
      <c r="B410" s="13"/>
      <c r="C410" s="33"/>
      <c r="D410" s="34"/>
      <c r="E410" s="35"/>
      <c r="F410" s="35"/>
      <c r="G410" s="36"/>
    </row>
    <row r="411" spans="2:7" ht="17.100000000000001" customHeight="1" x14ac:dyDescent="0.25">
      <c r="B411" s="13"/>
      <c r="C411" s="33"/>
      <c r="D411" s="34"/>
      <c r="E411" s="35"/>
      <c r="F411" s="35"/>
      <c r="G411" s="36"/>
    </row>
    <row r="412" spans="2:7" ht="17.100000000000001" customHeight="1" x14ac:dyDescent="0.25">
      <c r="B412" s="13"/>
      <c r="C412" s="33"/>
      <c r="D412" s="34"/>
      <c r="E412" s="35"/>
      <c r="F412" s="35"/>
      <c r="G412" s="36"/>
    </row>
    <row r="413" spans="2:7" ht="17.100000000000001" customHeight="1" x14ac:dyDescent="0.25">
      <c r="B413" s="13"/>
      <c r="C413" s="33"/>
      <c r="D413" s="34"/>
      <c r="E413" s="35"/>
      <c r="F413" s="35"/>
      <c r="G413" s="36"/>
    </row>
    <row r="414" spans="2:7" ht="17.100000000000001" customHeight="1" x14ac:dyDescent="0.25">
      <c r="B414" s="13"/>
      <c r="C414" s="33"/>
      <c r="D414" s="34"/>
      <c r="E414" s="35"/>
      <c r="F414" s="35"/>
      <c r="G414" s="36"/>
    </row>
    <row r="415" spans="2:7" ht="17.100000000000001" customHeight="1" x14ac:dyDescent="0.25">
      <c r="B415" s="13"/>
      <c r="C415" s="33"/>
      <c r="D415" s="34"/>
      <c r="E415" s="35"/>
      <c r="F415" s="35"/>
      <c r="G415" s="36"/>
    </row>
    <row r="416" spans="2:7" ht="17.100000000000001" customHeight="1" x14ac:dyDescent="0.25">
      <c r="B416" s="13"/>
      <c r="C416" s="33"/>
      <c r="D416" s="34"/>
      <c r="E416" s="35"/>
      <c r="F416" s="35"/>
      <c r="G416" s="36"/>
    </row>
    <row r="417" spans="2:7" ht="17.100000000000001" customHeight="1" x14ac:dyDescent="0.25">
      <c r="B417" s="13"/>
      <c r="C417" s="33"/>
      <c r="D417" s="34"/>
      <c r="E417" s="35"/>
      <c r="F417" s="35"/>
      <c r="G417" s="36"/>
    </row>
    <row r="419" spans="2:7" ht="21" customHeight="1" x14ac:dyDescent="0.25">
      <c r="B419" s="57" t="s">
        <v>32</v>
      </c>
      <c r="C419" s="58"/>
      <c r="D419" s="58"/>
      <c r="E419" s="58"/>
      <c r="F419" s="58"/>
      <c r="G419" s="59"/>
    </row>
    <row r="420" spans="2:7" ht="29.1" customHeight="1" x14ac:dyDescent="0.25">
      <c r="B420" s="10"/>
      <c r="C420" s="20"/>
      <c r="D420" s="15" t="s">
        <v>2</v>
      </c>
      <c r="E420" s="16" t="s">
        <v>3</v>
      </c>
      <c r="F420" s="16" t="s">
        <v>4</v>
      </c>
      <c r="G420" s="17" t="s">
        <v>5</v>
      </c>
    </row>
    <row r="421" spans="2:7" ht="30" customHeight="1" x14ac:dyDescent="0.25">
      <c r="B421" s="11"/>
      <c r="C421" s="37" t="s">
        <v>12</v>
      </c>
      <c r="D421" s="38">
        <v>45</v>
      </c>
      <c r="E421" s="49">
        <f t="shared" ref="E421:E422" si="49">D421/125*100</f>
        <v>36</v>
      </c>
      <c r="F421" s="49">
        <f t="shared" ref="F421:F422" si="50">E421</f>
        <v>36</v>
      </c>
      <c r="G421" s="28">
        <f>F421</f>
        <v>36</v>
      </c>
    </row>
    <row r="422" spans="2:7" ht="17.100000000000001" customHeight="1" x14ac:dyDescent="0.25">
      <c r="B422" s="12"/>
      <c r="C422" s="37" t="s">
        <v>13</v>
      </c>
      <c r="D422" s="39">
        <v>80</v>
      </c>
      <c r="E422" s="49">
        <f t="shared" si="49"/>
        <v>64</v>
      </c>
      <c r="F422" s="49">
        <f t="shared" si="50"/>
        <v>64</v>
      </c>
      <c r="G422" s="24">
        <f>F422+G421</f>
        <v>100</v>
      </c>
    </row>
    <row r="423" spans="2:7" ht="17.100000000000001" customHeight="1" x14ac:dyDescent="0.25">
      <c r="B423" s="13"/>
      <c r="C423" s="29" t="s">
        <v>1</v>
      </c>
      <c r="D423" s="30">
        <v>125</v>
      </c>
      <c r="E423" s="31">
        <v>100</v>
      </c>
      <c r="F423" s="31">
        <v>100</v>
      </c>
      <c r="G423" s="32"/>
    </row>
    <row r="424" spans="2:7" ht="17.100000000000001" customHeight="1" x14ac:dyDescent="0.25">
      <c r="B424" s="13"/>
      <c r="C424" s="33"/>
      <c r="D424" s="34"/>
      <c r="E424" s="35"/>
      <c r="F424" s="35"/>
      <c r="G424" s="36"/>
    </row>
    <row r="425" spans="2:7" ht="17.100000000000001" customHeight="1" x14ac:dyDescent="0.25">
      <c r="B425" s="13"/>
      <c r="C425" s="33"/>
      <c r="D425" s="34"/>
      <c r="E425" s="35"/>
      <c r="F425" s="35"/>
      <c r="G425" s="36"/>
    </row>
    <row r="426" spans="2:7" ht="17.100000000000001" customHeight="1" x14ac:dyDescent="0.25">
      <c r="B426" s="13"/>
      <c r="C426" s="33"/>
      <c r="D426" s="34"/>
      <c r="E426" s="35"/>
      <c r="F426" s="35"/>
      <c r="G426" s="36"/>
    </row>
    <row r="427" spans="2:7" ht="17.100000000000001" customHeight="1" x14ac:dyDescent="0.25">
      <c r="B427" s="13"/>
      <c r="C427" s="33"/>
      <c r="D427" s="34"/>
      <c r="E427" s="35"/>
      <c r="F427" s="35"/>
      <c r="G427" s="36"/>
    </row>
    <row r="428" spans="2:7" ht="17.100000000000001" customHeight="1" x14ac:dyDescent="0.25">
      <c r="B428" s="13"/>
      <c r="C428" s="33"/>
      <c r="D428" s="34"/>
      <c r="E428" s="35"/>
      <c r="F428" s="35"/>
      <c r="G428" s="36"/>
    </row>
    <row r="429" spans="2:7" ht="17.100000000000001" customHeight="1" x14ac:dyDescent="0.25">
      <c r="B429" s="13"/>
      <c r="C429" s="33"/>
      <c r="D429" s="34"/>
      <c r="E429" s="35"/>
      <c r="F429" s="35"/>
      <c r="G429" s="36"/>
    </row>
    <row r="430" spans="2:7" ht="17.100000000000001" customHeight="1" x14ac:dyDescent="0.25">
      <c r="B430" s="13"/>
      <c r="C430" s="33"/>
      <c r="D430" s="34"/>
      <c r="E430" s="35"/>
      <c r="F430" s="35"/>
      <c r="G430" s="36"/>
    </row>
    <row r="431" spans="2:7" ht="17.100000000000001" customHeight="1" x14ac:dyDescent="0.25">
      <c r="B431" s="13"/>
      <c r="C431" s="33"/>
      <c r="D431" s="34"/>
      <c r="E431" s="35"/>
      <c r="F431" s="35"/>
      <c r="G431" s="36"/>
    </row>
    <row r="432" spans="2:7" ht="17.100000000000001" customHeight="1" x14ac:dyDescent="0.25">
      <c r="B432" s="13"/>
      <c r="C432" s="33"/>
      <c r="D432" s="34"/>
      <c r="E432" s="35"/>
      <c r="F432" s="35"/>
      <c r="G432" s="36"/>
    </row>
    <row r="433" spans="2:7" ht="17.100000000000001" customHeight="1" x14ac:dyDescent="0.25">
      <c r="B433" s="13"/>
      <c r="C433" s="33"/>
      <c r="D433" s="34"/>
      <c r="E433" s="35"/>
      <c r="F433" s="35"/>
      <c r="G433" s="36"/>
    </row>
    <row r="434" spans="2:7" ht="17.100000000000001" customHeight="1" x14ac:dyDescent="0.25">
      <c r="B434" s="13"/>
      <c r="C434" s="33"/>
      <c r="D434" s="34"/>
      <c r="E434" s="35"/>
      <c r="F434" s="35"/>
      <c r="G434" s="36"/>
    </row>
    <row r="435" spans="2:7" ht="17.100000000000001" customHeight="1" x14ac:dyDescent="0.25">
      <c r="B435" s="13"/>
      <c r="C435" s="33"/>
      <c r="D435" s="34"/>
      <c r="E435" s="35"/>
      <c r="F435" s="35"/>
      <c r="G435" s="36"/>
    </row>
    <row r="436" spans="2:7" ht="17.100000000000001" customHeight="1" x14ac:dyDescent="0.25">
      <c r="B436" s="13"/>
      <c r="C436" s="33"/>
      <c r="D436" s="34"/>
      <c r="E436" s="35"/>
      <c r="F436" s="35"/>
      <c r="G436" s="36"/>
    </row>
    <row r="438" spans="2:7" ht="36" customHeight="1" x14ac:dyDescent="0.25">
      <c r="B438" s="57" t="s">
        <v>33</v>
      </c>
      <c r="C438" s="58"/>
      <c r="D438" s="58"/>
      <c r="E438" s="58"/>
      <c r="F438" s="58"/>
      <c r="G438" s="59"/>
    </row>
    <row r="439" spans="2:7" ht="29.1" customHeight="1" x14ac:dyDescent="0.25">
      <c r="B439" s="10"/>
      <c r="C439" s="20"/>
      <c r="D439" s="15" t="s">
        <v>2</v>
      </c>
      <c r="E439" s="16" t="s">
        <v>3</v>
      </c>
      <c r="F439" s="16" t="s">
        <v>4</v>
      </c>
      <c r="G439" s="17" t="s">
        <v>5</v>
      </c>
    </row>
    <row r="440" spans="2:7" ht="17.100000000000001" customHeight="1" x14ac:dyDescent="0.25">
      <c r="B440" s="11"/>
      <c r="C440" s="37" t="s">
        <v>12</v>
      </c>
      <c r="D440" s="38">
        <v>73</v>
      </c>
      <c r="E440" s="49">
        <f t="shared" ref="E440:E441" si="51">D440/125*100</f>
        <v>58.4</v>
      </c>
      <c r="F440" s="49">
        <f t="shared" ref="F440:F441" si="52">E440</f>
        <v>58.4</v>
      </c>
      <c r="G440" s="28">
        <f>F440</f>
        <v>58.4</v>
      </c>
    </row>
    <row r="441" spans="2:7" ht="17.100000000000001" customHeight="1" x14ac:dyDescent="0.25">
      <c r="B441" s="12"/>
      <c r="C441" s="37" t="s">
        <v>13</v>
      </c>
      <c r="D441" s="39">
        <v>52</v>
      </c>
      <c r="E441" s="49">
        <f t="shared" si="51"/>
        <v>41.6</v>
      </c>
      <c r="F441" s="49">
        <f t="shared" si="52"/>
        <v>41.6</v>
      </c>
      <c r="G441" s="24">
        <f>F441+G440</f>
        <v>100</v>
      </c>
    </row>
    <row r="442" spans="2:7" ht="17.100000000000001" customHeight="1" x14ac:dyDescent="0.25">
      <c r="B442" s="13"/>
      <c r="C442" s="14" t="s">
        <v>1</v>
      </c>
      <c r="D442" s="2">
        <v>125</v>
      </c>
      <c r="E442" s="6">
        <v>100</v>
      </c>
      <c r="F442" s="6">
        <v>100</v>
      </c>
      <c r="G442" s="7"/>
    </row>
    <row r="443" spans="2:7" ht="17.100000000000001" customHeight="1" x14ac:dyDescent="0.25">
      <c r="B443" s="13"/>
      <c r="C443" s="33"/>
      <c r="D443" s="34"/>
      <c r="E443" s="35"/>
      <c r="F443" s="35"/>
      <c r="G443" s="36"/>
    </row>
    <row r="444" spans="2:7" ht="17.100000000000001" customHeight="1" x14ac:dyDescent="0.25">
      <c r="B444" s="13"/>
      <c r="C444" s="33"/>
      <c r="D444" s="34"/>
      <c r="E444" s="35"/>
      <c r="F444" s="35"/>
      <c r="G444" s="36"/>
    </row>
    <row r="445" spans="2:7" ht="17.100000000000001" customHeight="1" x14ac:dyDescent="0.25">
      <c r="B445" s="13"/>
      <c r="C445" s="33"/>
      <c r="D445" s="34"/>
      <c r="E445" s="35"/>
      <c r="F445" s="35"/>
      <c r="G445" s="36"/>
    </row>
    <row r="446" spans="2:7" ht="17.100000000000001" customHeight="1" x14ac:dyDescent="0.25">
      <c r="B446" s="13"/>
      <c r="C446" s="33"/>
      <c r="D446" s="34"/>
      <c r="E446" s="35"/>
      <c r="F446" s="35"/>
      <c r="G446" s="36"/>
    </row>
    <row r="447" spans="2:7" ht="17.100000000000001" customHeight="1" x14ac:dyDescent="0.25">
      <c r="B447" s="13"/>
      <c r="C447" s="33"/>
      <c r="D447" s="34"/>
      <c r="E447" s="35"/>
      <c r="F447" s="35"/>
      <c r="G447" s="36"/>
    </row>
    <row r="448" spans="2:7" ht="17.100000000000001" customHeight="1" x14ac:dyDescent="0.25">
      <c r="B448" s="13"/>
      <c r="C448" s="33"/>
      <c r="D448" s="34"/>
      <c r="E448" s="35"/>
      <c r="F448" s="35"/>
      <c r="G448" s="36"/>
    </row>
    <row r="449" spans="2:9" ht="17.100000000000001" customHeight="1" x14ac:dyDescent="0.25">
      <c r="B449" s="13"/>
      <c r="C449" s="33"/>
      <c r="D449" s="34"/>
      <c r="E449" s="35"/>
      <c r="F449" s="35"/>
      <c r="G449" s="36"/>
    </row>
    <row r="450" spans="2:9" ht="17.100000000000001" customHeight="1" x14ac:dyDescent="0.25">
      <c r="B450" s="13"/>
      <c r="C450" s="33"/>
      <c r="D450" s="34"/>
      <c r="E450" s="35"/>
      <c r="F450" s="35"/>
      <c r="G450" s="36"/>
    </row>
    <row r="451" spans="2:9" ht="17.100000000000001" customHeight="1" x14ac:dyDescent="0.25">
      <c r="B451" s="13"/>
      <c r="C451" s="33"/>
      <c r="D451" s="34"/>
      <c r="E451" s="35"/>
      <c r="F451" s="35"/>
      <c r="G451" s="36"/>
    </row>
    <row r="452" spans="2:9" ht="17.100000000000001" customHeight="1" x14ac:dyDescent="0.25">
      <c r="B452" s="13"/>
      <c r="C452" s="33"/>
      <c r="D452" s="34"/>
      <c r="E452" s="35"/>
      <c r="F452" s="35"/>
      <c r="G452" s="36"/>
    </row>
    <row r="453" spans="2:9" ht="17.100000000000001" customHeight="1" x14ac:dyDescent="0.25">
      <c r="B453" s="13"/>
      <c r="C453" s="33"/>
      <c r="D453" s="34"/>
      <c r="E453" s="35"/>
      <c r="F453" s="35"/>
      <c r="G453" s="36"/>
    </row>
    <row r="454" spans="2:9" ht="17.100000000000001" customHeight="1" x14ac:dyDescent="0.25">
      <c r="B454" s="13"/>
      <c r="C454" s="33"/>
      <c r="D454" s="34"/>
      <c r="E454" s="35"/>
      <c r="F454" s="35"/>
      <c r="G454" s="36"/>
    </row>
    <row r="455" spans="2:9" ht="17.100000000000001" customHeight="1" x14ac:dyDescent="0.25">
      <c r="B455" s="13"/>
      <c r="C455" s="33"/>
      <c r="D455" s="34"/>
      <c r="E455" s="35"/>
      <c r="F455" s="35"/>
      <c r="G455" s="36"/>
    </row>
    <row r="457" spans="2:9" ht="54.95" customHeight="1" x14ac:dyDescent="0.25">
      <c r="B457" s="57" t="s">
        <v>34</v>
      </c>
      <c r="C457" s="58"/>
      <c r="D457" s="58"/>
      <c r="E457" s="58"/>
      <c r="F457" s="58"/>
      <c r="G457" s="59"/>
    </row>
    <row r="458" spans="2:9" ht="29.1" customHeight="1" x14ac:dyDescent="0.25">
      <c r="B458" s="10"/>
      <c r="C458" s="20"/>
      <c r="D458" s="15" t="s">
        <v>2</v>
      </c>
      <c r="E458" s="16" t="s">
        <v>3</v>
      </c>
      <c r="F458" s="16" t="s">
        <v>4</v>
      </c>
      <c r="G458" s="17" t="s">
        <v>5</v>
      </c>
    </row>
    <row r="459" spans="2:9" ht="17.100000000000001" customHeight="1" x14ac:dyDescent="0.25">
      <c r="B459" s="11"/>
      <c r="C459" s="37" t="s">
        <v>12</v>
      </c>
      <c r="D459" s="38">
        <v>108</v>
      </c>
      <c r="E459" s="49">
        <f t="shared" ref="E459:E460" si="53">D459/125*100</f>
        <v>86.4</v>
      </c>
      <c r="F459" s="49">
        <f t="shared" ref="F459:F460" si="54">E459</f>
        <v>86.4</v>
      </c>
      <c r="G459" s="28">
        <f>F459</f>
        <v>86.4</v>
      </c>
      <c r="I459" s="18"/>
    </row>
    <row r="460" spans="2:9" ht="17.100000000000001" customHeight="1" x14ac:dyDescent="0.25">
      <c r="B460" s="12"/>
      <c r="C460" s="37" t="s">
        <v>13</v>
      </c>
      <c r="D460" s="39">
        <v>17</v>
      </c>
      <c r="E460" s="49">
        <f t="shared" si="53"/>
        <v>13.600000000000001</v>
      </c>
      <c r="F460" s="49">
        <f t="shared" si="54"/>
        <v>13.600000000000001</v>
      </c>
      <c r="G460" s="24">
        <f>F460+G459</f>
        <v>100</v>
      </c>
      <c r="I460" s="21"/>
    </row>
    <row r="461" spans="2:9" x14ac:dyDescent="0.25">
      <c r="C461" s="14" t="s">
        <v>1</v>
      </c>
      <c r="D461" s="30">
        <v>125</v>
      </c>
      <c r="E461" s="31">
        <v>100</v>
      </c>
      <c r="F461" s="31">
        <v>100</v>
      </c>
      <c r="G461" s="32"/>
    </row>
    <row r="462" spans="2:9" ht="17.100000000000001" customHeight="1" x14ac:dyDescent="0.25">
      <c r="B462" s="13"/>
      <c r="C462" s="33"/>
      <c r="D462" s="34"/>
      <c r="E462" s="35"/>
      <c r="F462" s="35"/>
      <c r="G462" s="36"/>
    </row>
    <row r="463" spans="2:9" ht="17.100000000000001" customHeight="1" x14ac:dyDescent="0.25">
      <c r="B463" s="13"/>
      <c r="C463" s="33"/>
      <c r="D463" s="34"/>
      <c r="E463" s="35"/>
      <c r="F463" s="35"/>
      <c r="G463" s="36"/>
    </row>
    <row r="464" spans="2:9" ht="17.100000000000001" customHeight="1" x14ac:dyDescent="0.25">
      <c r="B464" s="13"/>
      <c r="C464" s="33"/>
      <c r="D464" s="34"/>
      <c r="E464" s="35"/>
      <c r="F464" s="35"/>
      <c r="G464" s="36"/>
    </row>
    <row r="465" spans="2:7" ht="17.100000000000001" customHeight="1" x14ac:dyDescent="0.25">
      <c r="B465" s="13"/>
      <c r="C465" s="33"/>
      <c r="D465" s="34"/>
      <c r="E465" s="35"/>
      <c r="F465" s="35"/>
      <c r="G465" s="36"/>
    </row>
    <row r="466" spans="2:7" ht="17.100000000000001" customHeight="1" x14ac:dyDescent="0.25">
      <c r="B466" s="13"/>
      <c r="C466" s="33"/>
      <c r="D466" s="34"/>
      <c r="E466" s="35"/>
      <c r="F466" s="35"/>
      <c r="G466" s="36"/>
    </row>
    <row r="467" spans="2:7" ht="17.100000000000001" customHeight="1" x14ac:dyDescent="0.25">
      <c r="B467" s="13"/>
      <c r="C467" s="33"/>
      <c r="D467" s="34"/>
      <c r="E467" s="35"/>
      <c r="F467" s="35"/>
      <c r="G467" s="36"/>
    </row>
    <row r="468" spans="2:7" ht="17.100000000000001" customHeight="1" x14ac:dyDescent="0.25">
      <c r="B468" s="13"/>
      <c r="C468" s="33"/>
      <c r="D468" s="34"/>
      <c r="E468" s="35"/>
      <c r="F468" s="35"/>
      <c r="G468" s="36"/>
    </row>
    <row r="469" spans="2:7" ht="17.100000000000001" customHeight="1" x14ac:dyDescent="0.25">
      <c r="B469" s="13"/>
      <c r="C469" s="33"/>
      <c r="D469" s="34"/>
      <c r="E469" s="35"/>
      <c r="F469" s="35"/>
      <c r="G469" s="36"/>
    </row>
    <row r="470" spans="2:7" ht="17.100000000000001" customHeight="1" x14ac:dyDescent="0.25">
      <c r="B470" s="13"/>
      <c r="C470" s="33"/>
      <c r="D470" s="34"/>
      <c r="E470" s="35"/>
      <c r="F470" s="35"/>
      <c r="G470" s="36"/>
    </row>
    <row r="471" spans="2:7" ht="17.100000000000001" customHeight="1" x14ac:dyDescent="0.25">
      <c r="B471" s="13"/>
      <c r="C471" s="33"/>
      <c r="D471" s="34"/>
      <c r="E471" s="35"/>
      <c r="F471" s="35"/>
      <c r="G471" s="36"/>
    </row>
    <row r="472" spans="2:7" ht="17.100000000000001" customHeight="1" x14ac:dyDescent="0.25">
      <c r="B472" s="13"/>
      <c r="C472" s="33"/>
      <c r="D472" s="34"/>
      <c r="E472" s="35"/>
      <c r="F472" s="35"/>
      <c r="G472" s="36"/>
    </row>
    <row r="473" spans="2:7" ht="17.100000000000001" customHeight="1" x14ac:dyDescent="0.25">
      <c r="B473" s="13"/>
      <c r="C473" s="33"/>
      <c r="D473" s="34"/>
      <c r="E473" s="35"/>
      <c r="F473" s="35"/>
      <c r="G473" s="36"/>
    </row>
    <row r="474" spans="2:7" ht="17.100000000000001" customHeight="1" x14ac:dyDescent="0.25">
      <c r="B474" s="13"/>
      <c r="C474" s="33"/>
      <c r="D474" s="34"/>
      <c r="E474" s="35"/>
      <c r="F474" s="35"/>
      <c r="G474" s="36"/>
    </row>
    <row r="475" spans="2:7" x14ac:dyDescent="0.25">
      <c r="C475" s="33"/>
      <c r="D475" s="34"/>
      <c r="E475" s="35"/>
      <c r="F475" s="35"/>
      <c r="G475" s="36"/>
    </row>
    <row r="476" spans="2:7" ht="36" customHeight="1" x14ac:dyDescent="0.25">
      <c r="B476" s="57" t="s">
        <v>35</v>
      </c>
      <c r="C476" s="58"/>
      <c r="D476" s="58"/>
      <c r="E476" s="58"/>
      <c r="F476" s="58"/>
      <c r="G476" s="59"/>
    </row>
    <row r="477" spans="2:7" ht="29.1" customHeight="1" x14ac:dyDescent="0.25">
      <c r="B477" s="10"/>
      <c r="C477" s="20"/>
      <c r="D477" s="15" t="s">
        <v>2</v>
      </c>
      <c r="E477" s="16" t="s">
        <v>3</v>
      </c>
      <c r="F477" s="16" t="s">
        <v>4</v>
      </c>
      <c r="G477" s="17" t="s">
        <v>5</v>
      </c>
    </row>
    <row r="478" spans="2:7" ht="21" customHeight="1" x14ac:dyDescent="0.25">
      <c r="B478" s="11"/>
      <c r="C478" s="37" t="s">
        <v>12</v>
      </c>
      <c r="D478" s="38">
        <v>78</v>
      </c>
      <c r="E478" s="49">
        <f t="shared" ref="E478:E479" si="55">D478/125*100</f>
        <v>62.4</v>
      </c>
      <c r="F478" s="49">
        <f t="shared" ref="F478:F479" si="56">E478</f>
        <v>62.4</v>
      </c>
      <c r="G478" s="28">
        <f>F478</f>
        <v>62.4</v>
      </c>
    </row>
    <row r="479" spans="2:7" ht="18.75" customHeight="1" x14ac:dyDescent="0.25">
      <c r="B479" s="12"/>
      <c r="C479" s="37" t="s">
        <v>13</v>
      </c>
      <c r="D479" s="39">
        <v>47</v>
      </c>
      <c r="E479" s="49">
        <f t="shared" si="55"/>
        <v>37.6</v>
      </c>
      <c r="F479" s="49">
        <f t="shared" si="56"/>
        <v>37.6</v>
      </c>
      <c r="G479" s="24">
        <f>F479+G478</f>
        <v>100</v>
      </c>
    </row>
    <row r="480" spans="2:7" ht="17.100000000000001" customHeight="1" x14ac:dyDescent="0.25">
      <c r="B480" s="13"/>
      <c r="C480" s="29" t="s">
        <v>1</v>
      </c>
      <c r="D480" s="30">
        <v>125</v>
      </c>
      <c r="E480" s="31">
        <v>100</v>
      </c>
      <c r="F480" s="31">
        <v>100</v>
      </c>
      <c r="G480" s="32"/>
    </row>
    <row r="497" ht="20.25" customHeight="1" x14ac:dyDescent="0.25"/>
    <row r="514" spans="2:7" ht="15" x14ac:dyDescent="0.25">
      <c r="B514" s="57" t="s">
        <v>36</v>
      </c>
      <c r="C514" s="58"/>
      <c r="D514" s="58"/>
      <c r="E514" s="58"/>
      <c r="F514" s="58"/>
      <c r="G514" s="59"/>
    </row>
    <row r="515" spans="2:7" ht="31.5" x14ac:dyDescent="0.25">
      <c r="B515" s="10"/>
      <c r="C515" s="20"/>
      <c r="D515" s="15" t="s">
        <v>2</v>
      </c>
      <c r="E515" s="16" t="s">
        <v>3</v>
      </c>
      <c r="F515" s="16" t="s">
        <v>4</v>
      </c>
      <c r="G515" s="17" t="s">
        <v>5</v>
      </c>
    </row>
    <row r="516" spans="2:7" x14ac:dyDescent="0.25">
      <c r="B516" s="12"/>
      <c r="C516" s="19" t="s">
        <v>42</v>
      </c>
      <c r="D516" s="3">
        <v>48</v>
      </c>
      <c r="E516" s="49">
        <f t="shared" ref="E516:E520" si="57">D516/125*100</f>
        <v>38.4</v>
      </c>
      <c r="F516" s="49">
        <f t="shared" ref="F516:F520" si="58">E516</f>
        <v>38.4</v>
      </c>
      <c r="G516" s="28">
        <f>F516</f>
        <v>38.4</v>
      </c>
    </row>
    <row r="517" spans="2:7" x14ac:dyDescent="0.25">
      <c r="B517" s="12"/>
      <c r="C517" s="19" t="s">
        <v>43</v>
      </c>
      <c r="D517" s="3">
        <v>50</v>
      </c>
      <c r="E517" s="49">
        <f t="shared" si="57"/>
        <v>40</v>
      </c>
      <c r="F517" s="49">
        <f t="shared" si="58"/>
        <v>40</v>
      </c>
      <c r="G517" s="24">
        <f>F517+G516</f>
        <v>78.400000000000006</v>
      </c>
    </row>
    <row r="518" spans="2:7" x14ac:dyDescent="0.25">
      <c r="B518" s="12"/>
      <c r="C518" s="37" t="s">
        <v>44</v>
      </c>
      <c r="D518" s="3">
        <v>70</v>
      </c>
      <c r="E518" s="49">
        <f t="shared" si="57"/>
        <v>56.000000000000007</v>
      </c>
      <c r="F518" s="49">
        <f t="shared" si="58"/>
        <v>56.000000000000007</v>
      </c>
      <c r="G518" s="24">
        <f t="shared" ref="G518:G520" si="59">F518+G517</f>
        <v>134.4</v>
      </c>
    </row>
    <row r="519" spans="2:7" x14ac:dyDescent="0.25">
      <c r="B519" s="12"/>
      <c r="C519" s="37" t="s">
        <v>45</v>
      </c>
      <c r="D519" s="3">
        <v>58</v>
      </c>
      <c r="E519" s="49">
        <f t="shared" si="57"/>
        <v>46.400000000000006</v>
      </c>
      <c r="F519" s="49">
        <f t="shared" si="58"/>
        <v>46.400000000000006</v>
      </c>
      <c r="G519" s="24">
        <f t="shared" si="59"/>
        <v>180.8</v>
      </c>
    </row>
    <row r="520" spans="2:7" x14ac:dyDescent="0.25">
      <c r="B520" s="12"/>
      <c r="C520" s="37" t="s">
        <v>11</v>
      </c>
      <c r="D520" s="3">
        <v>22</v>
      </c>
      <c r="E520" s="49">
        <f t="shared" si="57"/>
        <v>17.599999999999998</v>
      </c>
      <c r="F520" s="49">
        <f t="shared" si="58"/>
        <v>17.599999999999998</v>
      </c>
      <c r="G520" s="24">
        <f t="shared" si="59"/>
        <v>198.4</v>
      </c>
    </row>
    <row r="521" spans="2:7" x14ac:dyDescent="0.25">
      <c r="B521" s="13"/>
      <c r="C521" s="14" t="s">
        <v>1</v>
      </c>
      <c r="D521" s="2">
        <f>SUM(D516:D520)</f>
        <v>248</v>
      </c>
      <c r="E521" s="6">
        <f>SUM(E516:E520)</f>
        <v>198.4</v>
      </c>
      <c r="F521" s="6">
        <f>SUM(F516:F520)</f>
        <v>198.4</v>
      </c>
      <c r="G521" s="7"/>
    </row>
    <row r="536" spans="2:7" ht="15" x14ac:dyDescent="0.25">
      <c r="B536" s="57" t="s">
        <v>37</v>
      </c>
      <c r="C536" s="58"/>
      <c r="D536" s="58"/>
      <c r="E536" s="58"/>
      <c r="F536" s="58"/>
      <c r="G536" s="59"/>
    </row>
    <row r="537" spans="2:7" ht="31.5" x14ac:dyDescent="0.25">
      <c r="B537" s="10"/>
      <c r="C537" s="20"/>
      <c r="D537" s="15" t="s">
        <v>2</v>
      </c>
      <c r="E537" s="16" t="s">
        <v>3</v>
      </c>
      <c r="F537" s="16" t="s">
        <v>4</v>
      </c>
      <c r="G537" s="17" t="s">
        <v>5</v>
      </c>
    </row>
    <row r="538" spans="2:7" x14ac:dyDescent="0.25">
      <c r="B538" s="11"/>
      <c r="C538" s="37" t="s">
        <v>12</v>
      </c>
      <c r="D538" s="38">
        <v>83</v>
      </c>
      <c r="E538" s="49">
        <f t="shared" ref="E538:E539" si="60">D538/125*100</f>
        <v>66.400000000000006</v>
      </c>
      <c r="F538" s="49">
        <f t="shared" ref="F538:F539" si="61">E538</f>
        <v>66.400000000000006</v>
      </c>
      <c r="G538" s="28">
        <f>F538</f>
        <v>66.400000000000006</v>
      </c>
    </row>
    <row r="539" spans="2:7" x14ac:dyDescent="0.25">
      <c r="B539" s="12"/>
      <c r="C539" s="37" t="s">
        <v>13</v>
      </c>
      <c r="D539" s="39">
        <v>42</v>
      </c>
      <c r="E539" s="49">
        <f t="shared" si="60"/>
        <v>33.6</v>
      </c>
      <c r="F539" s="49">
        <f t="shared" si="61"/>
        <v>33.6</v>
      </c>
      <c r="G539" s="24">
        <f>F539+G538</f>
        <v>100</v>
      </c>
    </row>
    <row r="540" spans="2:7" x14ac:dyDescent="0.25">
      <c r="B540" s="13"/>
      <c r="C540" s="29" t="s">
        <v>1</v>
      </c>
      <c r="D540" s="30">
        <v>125</v>
      </c>
      <c r="E540" s="31">
        <v>100</v>
      </c>
      <c r="F540" s="31">
        <v>100</v>
      </c>
      <c r="G540" s="24"/>
    </row>
    <row r="557" spans="2:7" ht="15" x14ac:dyDescent="0.25">
      <c r="B557" s="57" t="s">
        <v>38</v>
      </c>
      <c r="C557" s="58"/>
      <c r="D557" s="58"/>
      <c r="E557" s="58"/>
      <c r="F557" s="58"/>
      <c r="G557" s="59"/>
    </row>
    <row r="558" spans="2:7" ht="31.5" x14ac:dyDescent="0.25">
      <c r="B558" s="10"/>
      <c r="C558" s="20"/>
      <c r="D558" s="15" t="s">
        <v>2</v>
      </c>
      <c r="E558" s="16" t="s">
        <v>3</v>
      </c>
      <c r="F558" s="16" t="s">
        <v>4</v>
      </c>
      <c r="G558" s="17" t="s">
        <v>5</v>
      </c>
    </row>
    <row r="559" spans="2:7" x14ac:dyDescent="0.25">
      <c r="B559" s="12"/>
      <c r="C559" s="19" t="s">
        <v>39</v>
      </c>
      <c r="D559" s="3">
        <v>100</v>
      </c>
      <c r="E559" s="49">
        <f t="shared" ref="E559:E561" si="62">D559/125*100</f>
        <v>80</v>
      </c>
      <c r="F559" s="49">
        <f t="shared" ref="F559:F561" si="63">E559</f>
        <v>80</v>
      </c>
      <c r="G559" s="28">
        <f>F559</f>
        <v>80</v>
      </c>
    </row>
    <row r="560" spans="2:7" x14ac:dyDescent="0.25">
      <c r="B560" s="12"/>
      <c r="C560" s="19" t="s">
        <v>40</v>
      </c>
      <c r="D560" s="3">
        <v>56</v>
      </c>
      <c r="E560" s="49">
        <f t="shared" si="62"/>
        <v>44.800000000000004</v>
      </c>
      <c r="F560" s="49">
        <f t="shared" si="63"/>
        <v>44.800000000000004</v>
      </c>
      <c r="G560" s="24">
        <f>F560+G559</f>
        <v>124.80000000000001</v>
      </c>
    </row>
    <row r="561" spans="2:7" x14ac:dyDescent="0.25">
      <c r="B561" s="12"/>
      <c r="C561" s="37" t="s">
        <v>41</v>
      </c>
      <c r="D561" s="3">
        <v>30</v>
      </c>
      <c r="E561" s="49">
        <f t="shared" si="62"/>
        <v>24</v>
      </c>
      <c r="F561" s="49">
        <f t="shared" si="63"/>
        <v>24</v>
      </c>
      <c r="G561" s="24">
        <f>F561+G560</f>
        <v>148.80000000000001</v>
      </c>
    </row>
    <row r="562" spans="2:7" x14ac:dyDescent="0.25">
      <c r="B562" s="13"/>
      <c r="C562" s="14" t="s">
        <v>1</v>
      </c>
      <c r="D562" s="2">
        <f>SUM(D559:D561)</f>
        <v>186</v>
      </c>
      <c r="E562" s="6">
        <f>SUM(E557:E561)</f>
        <v>148.80000000000001</v>
      </c>
      <c r="F562" s="6">
        <f>SUM(F557:F561)</f>
        <v>148.80000000000001</v>
      </c>
      <c r="G562" s="7"/>
    </row>
  </sheetData>
  <mergeCells count="26">
    <mergeCell ref="B91:G91"/>
    <mergeCell ref="B110:G110"/>
    <mergeCell ref="B51:G51"/>
    <mergeCell ref="B71:G71"/>
    <mergeCell ref="B194:G194"/>
    <mergeCell ref="B239:G239"/>
    <mergeCell ref="B153:G153"/>
    <mergeCell ref="B175:G175"/>
    <mergeCell ref="B130:G130"/>
    <mergeCell ref="B212:G212"/>
    <mergeCell ref="B536:G536"/>
    <mergeCell ref="B557:G557"/>
    <mergeCell ref="B8:G8"/>
    <mergeCell ref="B279:G279"/>
    <mergeCell ref="B298:G298"/>
    <mergeCell ref="B258:G258"/>
    <mergeCell ref="B514:G514"/>
    <mergeCell ref="B362:G362"/>
    <mergeCell ref="B381:G381"/>
    <mergeCell ref="B340:G340"/>
    <mergeCell ref="B321:G321"/>
    <mergeCell ref="B457:G457"/>
    <mergeCell ref="B476:G476"/>
    <mergeCell ref="B438:G438"/>
    <mergeCell ref="B400:G400"/>
    <mergeCell ref="B419:G4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2023-06-17T04:00:24Z</dcterms:modified>
</cp:coreProperties>
</file>