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sandunil\2\"/>
    </mc:Choice>
  </mc:AlternateContent>
  <xr:revisionPtr revIDLastSave="0" documentId="13_ncr:1_{0A735E95-E398-444E-8ACF-A13CB64CEF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17" i="1" l="1"/>
  <c r="E118" i="1"/>
  <c r="E119" i="1"/>
  <c r="E120" i="1"/>
  <c r="F120" i="1" s="1"/>
  <c r="E121" i="1"/>
  <c r="E122" i="1"/>
  <c r="E116" i="1"/>
  <c r="D123" i="1"/>
  <c r="F122" i="1"/>
  <c r="F121" i="1"/>
  <c r="F119" i="1"/>
  <c r="F118" i="1"/>
  <c r="F117" i="1"/>
  <c r="D113" i="1"/>
  <c r="E189" i="1"/>
  <c r="F189" i="1" s="1"/>
  <c r="E190" i="1"/>
  <c r="E191" i="1"/>
  <c r="E192" i="1"/>
  <c r="F192" i="1" s="1"/>
  <c r="E188" i="1"/>
  <c r="D193" i="1"/>
  <c r="F191" i="1"/>
  <c r="F190" i="1"/>
  <c r="D238" i="1"/>
  <c r="D70" i="1"/>
  <c r="D131" i="1"/>
  <c r="D150" i="1"/>
  <c r="D259" i="1"/>
  <c r="F258" i="1"/>
  <c r="E258" i="1"/>
  <c r="E257" i="1"/>
  <c r="F257" i="1" s="1"/>
  <c r="G257" i="1" s="1"/>
  <c r="E256" i="1"/>
  <c r="F256" i="1" s="1"/>
  <c r="G256" i="1" s="1"/>
  <c r="G255" i="1"/>
  <c r="F255" i="1"/>
  <c r="E255" i="1"/>
  <c r="E259" i="1" s="1"/>
  <c r="E237" i="1"/>
  <c r="F237" i="1" s="1"/>
  <c r="E236" i="1"/>
  <c r="F236" i="1" s="1"/>
  <c r="G236" i="1" s="1"/>
  <c r="D222" i="1"/>
  <c r="E221" i="1"/>
  <c r="F221" i="1" s="1"/>
  <c r="E220" i="1"/>
  <c r="F220" i="1" s="1"/>
  <c r="E219" i="1"/>
  <c r="F219" i="1" s="1"/>
  <c r="E218" i="1"/>
  <c r="D203" i="1"/>
  <c r="E202" i="1"/>
  <c r="F202" i="1" s="1"/>
  <c r="E201" i="1"/>
  <c r="F201" i="1" s="1"/>
  <c r="E200" i="1"/>
  <c r="F200" i="1" s="1"/>
  <c r="F199" i="1"/>
  <c r="G199" i="1" s="1"/>
  <c r="E199" i="1"/>
  <c r="D185" i="1"/>
  <c r="E184" i="1"/>
  <c r="F184" i="1"/>
  <c r="F183" i="1"/>
  <c r="E183" i="1"/>
  <c r="E182" i="1"/>
  <c r="F182" i="1" s="1"/>
  <c r="E181" i="1"/>
  <c r="F181" i="1" s="1"/>
  <c r="E180" i="1"/>
  <c r="F180" i="1" s="1"/>
  <c r="D167" i="1"/>
  <c r="E166" i="1"/>
  <c r="F166" i="1" s="1"/>
  <c r="E165" i="1"/>
  <c r="E164" i="1"/>
  <c r="F164" i="1" s="1"/>
  <c r="E163" i="1"/>
  <c r="E148" i="1"/>
  <c r="F148" i="1" s="1"/>
  <c r="E149" i="1"/>
  <c r="F149" i="1" s="1"/>
  <c r="E147" i="1"/>
  <c r="F147" i="1" s="1"/>
  <c r="E146" i="1"/>
  <c r="F146" i="1" s="1"/>
  <c r="G146" i="1" s="1"/>
  <c r="E130" i="1"/>
  <c r="F130" i="1" s="1"/>
  <c r="E129" i="1"/>
  <c r="F129" i="1" s="1"/>
  <c r="G129" i="1" s="1"/>
  <c r="E88" i="1"/>
  <c r="F88" i="1" s="1"/>
  <c r="E87" i="1"/>
  <c r="F87" i="1" s="1"/>
  <c r="G87" i="1" s="1"/>
  <c r="D89" i="1"/>
  <c r="E69" i="1"/>
  <c r="F69" i="1" s="1"/>
  <c r="E68" i="1"/>
  <c r="F68" i="1" s="1"/>
  <c r="E67" i="1"/>
  <c r="F67" i="1" s="1"/>
  <c r="G67" i="1" s="1"/>
  <c r="D31" i="1"/>
  <c r="D50" i="1"/>
  <c r="E49" i="1"/>
  <c r="F49" i="1" s="1"/>
  <c r="E48" i="1"/>
  <c r="F48" i="1" s="1"/>
  <c r="G48" i="1" s="1"/>
  <c r="E30" i="1"/>
  <c r="F30" i="1" s="1"/>
  <c r="E29" i="1"/>
  <c r="F29" i="1" s="1"/>
  <c r="G29" i="1" s="1"/>
  <c r="E10" i="1"/>
  <c r="F10" i="1" s="1"/>
  <c r="E11" i="1"/>
  <c r="F11" i="1" s="1"/>
  <c r="E12" i="1"/>
  <c r="F12" i="1" s="1"/>
  <c r="E13" i="1"/>
  <c r="F13" i="1" s="1"/>
  <c r="E14" i="1"/>
  <c r="F14" i="1" s="1"/>
  <c r="E9" i="1"/>
  <c r="F9" i="1" s="1"/>
  <c r="G9" i="1" s="1"/>
  <c r="D15" i="1"/>
  <c r="E112" i="1"/>
  <c r="F112" i="1" s="1"/>
  <c r="E123" i="1" l="1"/>
  <c r="F116" i="1"/>
  <c r="G116" i="1" s="1"/>
  <c r="G117" i="1" s="1"/>
  <c r="G118" i="1" s="1"/>
  <c r="G119" i="1" s="1"/>
  <c r="G120" i="1" s="1"/>
  <c r="G121" i="1" s="1"/>
  <c r="G122" i="1" s="1"/>
  <c r="E193" i="1"/>
  <c r="F188" i="1"/>
  <c r="G88" i="1"/>
  <c r="G258" i="1"/>
  <c r="F185" i="1"/>
  <c r="G180" i="1"/>
  <c r="E167" i="1"/>
  <c r="G181" i="1"/>
  <c r="G182" i="1" s="1"/>
  <c r="G183" i="1" s="1"/>
  <c r="G184" i="1" s="1"/>
  <c r="E185" i="1"/>
  <c r="G200" i="1"/>
  <c r="G201" i="1" s="1"/>
  <c r="G202" i="1" s="1"/>
  <c r="G237" i="1"/>
  <c r="E203" i="1"/>
  <c r="E222" i="1"/>
  <c r="F218" i="1"/>
  <c r="G218" i="1" s="1"/>
  <c r="G219" i="1" s="1"/>
  <c r="G220" i="1" s="1"/>
  <c r="G221" i="1" s="1"/>
  <c r="F163" i="1"/>
  <c r="G163" i="1" s="1"/>
  <c r="G164" i="1" s="1"/>
  <c r="G10" i="1"/>
  <c r="G11" i="1" s="1"/>
  <c r="E109" i="1"/>
  <c r="F109" i="1" s="1"/>
  <c r="F165" i="1"/>
  <c r="E150" i="1"/>
  <c r="G147" i="1"/>
  <c r="G148" i="1" s="1"/>
  <c r="G149" i="1" s="1"/>
  <c r="G30" i="1"/>
  <c r="E106" i="1"/>
  <c r="E110" i="1"/>
  <c r="F110" i="1" s="1"/>
  <c r="E107" i="1"/>
  <c r="F107" i="1" s="1"/>
  <c r="E111" i="1"/>
  <c r="F111" i="1" s="1"/>
  <c r="E108" i="1"/>
  <c r="F108" i="1" s="1"/>
  <c r="G130" i="1"/>
  <c r="G68" i="1"/>
  <c r="G69" i="1" s="1"/>
  <c r="G49" i="1"/>
  <c r="G12" i="1"/>
  <c r="G13" i="1" s="1"/>
  <c r="G14" i="1" s="1"/>
  <c r="F193" i="1" l="1"/>
  <c r="G188" i="1"/>
  <c r="G189" i="1" s="1"/>
  <c r="G190" i="1" s="1"/>
  <c r="G191" i="1" s="1"/>
  <c r="G192" i="1" s="1"/>
  <c r="G165" i="1"/>
  <c r="G166" i="1" s="1"/>
  <c r="F106" i="1"/>
  <c r="G106" i="1" s="1"/>
  <c r="G107" i="1" s="1"/>
  <c r="G108" i="1" s="1"/>
  <c r="G109" i="1" s="1"/>
  <c r="G110" i="1" s="1"/>
  <c r="G111" i="1" s="1"/>
  <c r="G112" i="1" s="1"/>
  <c r="E113" i="1"/>
</calcChain>
</file>

<file path=xl/sharedStrings.xml><?xml version="1.0" encoding="utf-8"?>
<sst xmlns="http://schemas.openxmlformats.org/spreadsheetml/2006/main" count="158" uniqueCount="61">
  <si>
    <t>Frequency Table</t>
  </si>
  <si>
    <t>tl;=j</t>
  </si>
  <si>
    <t>ixLHd;h</t>
  </si>
  <si>
    <t>m%;sY;h</t>
  </si>
  <si>
    <t>j,x.= m%;sY;h</t>
  </si>
  <si>
    <t>iuqÉÑ; m%;sY;h</t>
  </si>
  <si>
    <t>mqreI</t>
  </si>
  <si>
    <t>ia;%S</t>
  </si>
  <si>
    <t>Tõ</t>
  </si>
  <si>
    <t>ke;</t>
  </si>
  <si>
    <t>02) වයස</t>
  </si>
  <si>
    <t>20-25</t>
  </si>
  <si>
    <t>03) ස්ත්රී පුරුෂ භාවය</t>
  </si>
  <si>
    <t>07) පිළිතුර ඔව් නම් ඔබ භාවිත කරන සමාජ මාධ්‍යන් මොනවාද?</t>
  </si>
  <si>
    <t>Facebook</t>
  </si>
  <si>
    <t>Instragram</t>
  </si>
  <si>
    <t>Youtube</t>
  </si>
  <si>
    <t>Tiktok</t>
  </si>
  <si>
    <t>Linkedin</t>
  </si>
  <si>
    <t>Twitter</t>
  </si>
  <si>
    <t>Google Adds</t>
  </si>
  <si>
    <t>25-30</t>
  </si>
  <si>
    <t>30-35</t>
  </si>
  <si>
    <t>35-40</t>
  </si>
  <si>
    <t>ffokslj</t>
  </si>
  <si>
    <t>i;sm;d</t>
  </si>
  <si>
    <t>wjqreÿ 20 g wvq</t>
  </si>
  <si>
    <t>wjqreÿ 40 g jeä</t>
  </si>
  <si>
    <t>04. ඔබ දැනට ශ්‍රී ලංකාවේ කුඩා හා මධ්‍ය පරිමාණ ව්‍යාපාරයක් පවත්වාගෙන යනවාද?</t>
  </si>
  <si>
    <t>05. ඔබ කොපමණ කාලයක් ඔබේ ව්‍යාපාරය කරගෙන යනවා ද?</t>
  </si>
  <si>
    <t xml:space="preserve">06. ඔබේ ව්‍යාපාර ප්‍රවර්ධනය සඳහා සමාජ මාධ්‍ය භාවිතා කරනවාද?
</t>
  </si>
  <si>
    <t>08. ඔබ Facebook Page ඔබගේ ව්‍යාපාරය සඳහා භාවිතා කරන්නේද?</t>
  </si>
  <si>
    <t>09. ව්‍යාපාර ප්‍රවර්ධන කටයුතු සඳහා ඔබ කොපමණ වාර ගණනක් සමාජ මාධ්‍ය භාවිතා කරනවාද</t>
  </si>
  <si>
    <t>10. ඔබේ ව්‍යාපාරය ව්‍යාපාරය ප්‍රවර්ධනය කිරීම සඳහා ඔබ සමාජ මාධ්‍ය වේදිකාවල පළ කරන්නේ කුමන ආකාරය අන්තර්ගත යන්ද?</t>
  </si>
  <si>
    <t xml:space="preserve"> Photo podt</t>
  </si>
  <si>
    <t xml:space="preserve"> Test post</t>
  </si>
  <si>
    <t xml:space="preserve">Video </t>
  </si>
  <si>
    <t xml:space="preserve">Product Reviews </t>
  </si>
  <si>
    <t>11. ඔබේ සමාජ මාධ්‍ය ප්‍රවර්ධන nanhi සඵලතාවය ඔබ මනින්නේ කෙසේද?</t>
  </si>
  <si>
    <t>Like</t>
  </si>
  <si>
    <t>Comments</t>
  </si>
  <si>
    <t xml:space="preserve">Shares </t>
  </si>
  <si>
    <t>Reach</t>
  </si>
  <si>
    <t>Engagement</t>
  </si>
  <si>
    <t>12. ව්‍යාපාර ප්‍රවර්ධනය සඳහා සමාජ මාධ්‍යය භාවිතා කිරීමෙන් ඔබ අත්විඳ ඇති ප්‍රතිලාභ මට්ටම කෙසේද?</t>
  </si>
  <si>
    <t xml:space="preserve">13. ඔබගේ සන්නාමය පාරිභෝගිකයන් අතර ජනප්‍රිය වීම සඳහා සමාජ මාධ්‍ය උපකාරී වන්නේ කෙසේද? </t>
  </si>
  <si>
    <t>14. ව්‍යාපාර ප්‍රවර්ධන කටයුතු සඳහා සමාජ මාධ්‍ය භාවිතයේ දී පාරිභෝගික පිරිස වැඩි වීමක් සිදුවී තිබේද?</t>
  </si>
  <si>
    <t xml:space="preserve">15. ඔබගේ පාරිභෝගිකයන් සමඟ යහපත් අන්තර් ක්‍රියාකාරිත්වයක් ඇතිවීම කෙරෙහි ඔබගේ සමාජ මාධ්‍ය උපාය මාර්ගයෙන් ඔබට උපකාරී වී ඇත්තේ කෙසේද? </t>
  </si>
  <si>
    <t>wjqreÿ 1-2</t>
  </si>
  <si>
    <t>wjqreÿ 2-4</t>
  </si>
  <si>
    <t>wjqreÿ 4 g jeä</t>
  </si>
  <si>
    <t>fjk;a</t>
  </si>
  <si>
    <t>udia m;d</t>
  </si>
  <si>
    <t>wjuhs</t>
  </si>
  <si>
    <t>idudkHhs</t>
  </si>
  <si>
    <t>fyd|hs</t>
  </si>
  <si>
    <t>b;d fyd|hs</t>
  </si>
  <si>
    <t>wju uÜgñka</t>
  </si>
  <si>
    <t>idudkHh uÜgñka</t>
  </si>
  <si>
    <t>fyd| uÜgñka</t>
  </si>
  <si>
    <t>b;d fyd| uÜgñka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</si>
</sst>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10205"/>
      <name val="Arial"/>
      <family val="2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 style="thin">
        <color rgb="FF152935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</borders>
  <cellStyleXfs count="5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53">
    <xf numFmtId="0" fontId="0" fillId="0" borderId="0" xfId="0"/>
    <xf numFmtId="164" fontId="3" fillId="0" borderId="9" xfId="26" applyNumberFormat="1" applyFont="1" applyBorder="1" applyAlignment="1">
      <alignment horizontal="right" vertical="top"/>
    </xf>
    <xf numFmtId="164" fontId="3" fillId="0" borderId="12" xfId="29" applyNumberFormat="1" applyFont="1" applyBorder="1" applyAlignment="1">
      <alignment horizontal="right" vertical="top"/>
    </xf>
    <xf numFmtId="165" fontId="3" fillId="0" borderId="10" xfId="32" applyNumberFormat="1" applyFont="1" applyBorder="1" applyAlignment="1">
      <alignment horizontal="right" vertical="top"/>
    </xf>
    <xf numFmtId="165" fontId="3" fillId="0" borderId="11" xfId="33" applyNumberFormat="1" applyFont="1" applyBorder="1" applyAlignment="1">
      <alignment horizontal="right" vertical="top"/>
    </xf>
    <xf numFmtId="164" fontId="3" fillId="0" borderId="15" xfId="34" applyNumberFormat="1" applyFont="1" applyBorder="1" applyAlignment="1">
      <alignment horizontal="right" vertical="top"/>
    </xf>
    <xf numFmtId="165" fontId="3" fillId="0" borderId="16" xfId="35" applyNumberFormat="1" applyFont="1" applyBorder="1" applyAlignment="1">
      <alignment horizontal="right" vertical="top"/>
    </xf>
    <xf numFmtId="165" fontId="3" fillId="0" borderId="17" xfId="36" applyNumberFormat="1" applyFont="1" applyBorder="1" applyAlignment="1">
      <alignment horizontal="right" vertical="top"/>
    </xf>
    <xf numFmtId="165" fontId="3" fillId="0" borderId="13" xfId="37" applyNumberFormat="1" applyFont="1" applyBorder="1" applyAlignment="1">
      <alignment horizontal="right" vertical="top"/>
    </xf>
    <xf numFmtId="0" fontId="3" fillId="0" borderId="14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4" xfId="12" applyFont="1" applyBorder="1" applyAlignment="1">
      <alignment horizontal="left" vertical="top" wrapText="1"/>
    </xf>
    <xf numFmtId="0" fontId="6" fillId="0" borderId="18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5" fillId="0" borderId="0" xfId="0" applyFont="1"/>
    <xf numFmtId="0" fontId="5" fillId="0" borderId="5" xfId="20" applyFont="1" applyBorder="1" applyAlignment="1">
      <alignment wrapText="1"/>
    </xf>
    <xf numFmtId="0" fontId="5" fillId="0" borderId="21" xfId="10" applyFont="1" applyBorder="1" applyAlignment="1">
      <alignment horizontal="left" vertical="top" wrapText="1"/>
    </xf>
    <xf numFmtId="0" fontId="5" fillId="0" borderId="3" xfId="25" applyFont="1" applyBorder="1" applyAlignment="1">
      <alignment horizontal="left" vertical="top" wrapText="1"/>
    </xf>
    <xf numFmtId="164" fontId="3" fillId="0" borderId="3" xfId="26" applyNumberFormat="1" applyFont="1" applyBorder="1" applyAlignment="1">
      <alignment horizontal="right" vertical="top"/>
    </xf>
    <xf numFmtId="0" fontId="5" fillId="0" borderId="5" xfId="12" applyFont="1" applyBorder="1" applyAlignment="1">
      <alignment horizontal="left" vertical="top" wrapText="1"/>
    </xf>
    <xf numFmtId="164" fontId="3" fillId="0" borderId="6" xfId="29" applyNumberFormat="1" applyFont="1" applyBorder="1" applyAlignment="1">
      <alignment horizontal="right" vertical="top"/>
    </xf>
    <xf numFmtId="165" fontId="3" fillId="0" borderId="7" xfId="37" applyNumberFormat="1" applyFont="1" applyBorder="1" applyAlignment="1">
      <alignment horizontal="right" vertical="top"/>
    </xf>
    <xf numFmtId="0" fontId="3" fillId="0" borderId="8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164" fontId="8" fillId="0" borderId="15" xfId="39" applyNumberFormat="1" applyFont="1" applyBorder="1" applyAlignment="1">
      <alignment horizontal="right" vertical="top"/>
    </xf>
    <xf numFmtId="165" fontId="8" fillId="0" borderId="16" xfId="40" applyNumberFormat="1" applyFont="1" applyBorder="1" applyAlignment="1">
      <alignment horizontal="right" vertical="top"/>
    </xf>
    <xf numFmtId="164" fontId="8" fillId="0" borderId="23" xfId="43" applyNumberFormat="1" applyFont="1" applyBorder="1" applyAlignment="1">
      <alignment horizontal="right" vertical="top"/>
    </xf>
    <xf numFmtId="164" fontId="8" fillId="0" borderId="22" xfId="39" applyNumberFormat="1" applyFont="1" applyBorder="1" applyAlignment="1">
      <alignment horizontal="right" vertical="top"/>
    </xf>
    <xf numFmtId="0" fontId="9" fillId="0" borderId="0" xfId="0" applyFont="1"/>
    <xf numFmtId="165" fontId="8" fillId="0" borderId="15" xfId="40" applyNumberFormat="1" applyFont="1" applyBorder="1" applyAlignment="1">
      <alignment horizontal="right" vertical="top"/>
    </xf>
    <xf numFmtId="164" fontId="8" fillId="0" borderId="24" xfId="39" applyNumberFormat="1" applyFont="1" applyBorder="1" applyAlignment="1">
      <alignment horizontal="right" vertical="top"/>
    </xf>
    <xf numFmtId="164" fontId="8" fillId="0" borderId="3" xfId="41" applyNumberFormat="1" applyFont="1" applyAlignment="1">
      <alignment horizontal="right" vertical="top"/>
    </xf>
    <xf numFmtId="164" fontId="8" fillId="0" borderId="3" xfId="43" applyNumberFormat="1" applyFont="1" applyAlignment="1">
      <alignment horizontal="right" vertical="top"/>
    </xf>
    <xf numFmtId="0" fontId="10" fillId="0" borderId="0" xfId="0" applyFont="1"/>
    <xf numFmtId="0" fontId="11" fillId="0" borderId="0" xfId="0" applyFont="1"/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164" fontId="3" fillId="0" borderId="25" xfId="34" applyNumberFormat="1" applyFont="1" applyBorder="1" applyAlignment="1">
      <alignment horizontal="right" vertical="top"/>
    </xf>
    <xf numFmtId="165" fontId="3" fillId="0" borderId="15" xfId="35" applyNumberFormat="1" applyFont="1" applyBorder="1" applyAlignment="1">
      <alignment horizontal="right" vertical="top"/>
    </xf>
    <xf numFmtId="165" fontId="3" fillId="0" borderId="26" xfId="32" applyNumberFormat="1" applyFont="1" applyBorder="1" applyAlignment="1">
      <alignment horizontal="right" vertical="top"/>
    </xf>
    <xf numFmtId="165" fontId="3" fillId="0" borderId="27" xfId="32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</cellXfs>
  <cellStyles count="50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447870490" xfId="41" xr:uid="{262BFD16-E428-4445-BC28-B7EAD3D33EBB}"/>
    <cellStyle name="style1687447870753" xfId="47" xr:uid="{5282D9F6-E115-410E-B210-DD77C6EC14D9}"/>
    <cellStyle name="style1687447871025" xfId="42" xr:uid="{2EF87513-C4D6-4915-9757-76A81F8E190D}"/>
    <cellStyle name="style1687447871096" xfId="45" xr:uid="{3074B9F6-0652-4DDA-9512-4A36125C7B53}"/>
    <cellStyle name="style1687447871166" xfId="39" xr:uid="{777A1D40-1010-4059-B5BF-A0BFB3491171}"/>
    <cellStyle name="style1687447871257" xfId="40" xr:uid="{5BA1E162-45BB-455B-BE04-B4282586B2EF}"/>
    <cellStyle name="style1687447871346" xfId="46" xr:uid="{0CD7F3F2-6C63-4EC7-B347-8FAAA22F0206}"/>
    <cellStyle name="style1687447871429" xfId="48" xr:uid="{90EB8D91-0784-498E-A855-4A6CB99E5643}"/>
    <cellStyle name="style1687447871499" xfId="49" xr:uid="{6769DF75-37CF-4721-9D9B-68916F1CD1A2}"/>
    <cellStyle name="style1687447871742" xfId="43" xr:uid="{10BB0DD4-DC5B-41AB-91A4-9FACA11D14E5}"/>
    <cellStyle name="style1687447871823" xfId="44" xr:uid="{683CB2FB-BE9F-4694-8163-494EC986111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Sheet1!$C$9:$C$14</c:f>
              <c:strCache>
                <c:ptCount val="6"/>
                <c:pt idx="0">
                  <c:v>wjqreÿ 20 g wvq</c:v>
                </c:pt>
                <c:pt idx="1">
                  <c:v>20-25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  <c:pt idx="5">
                  <c:v>wjqreÿ 40 g jeä</c:v>
                </c:pt>
              </c:strCache>
            </c:strRef>
          </c:cat>
          <c:val>
            <c:numRef>
              <c:f>Sheet1!$D$9:$D$14</c:f>
              <c:numCache>
                <c:formatCode>###0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Sheet1!$C$87:$C$88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Sheet1!$D$87:$D$88</c:f>
              <c:numCache>
                <c:formatCode>###0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Sheet1!$C$106:$C$112</c:f>
              <c:strCache>
                <c:ptCount val="7"/>
                <c:pt idx="0">
                  <c:v>Facebook</c:v>
                </c:pt>
                <c:pt idx="1">
                  <c:v>Instragram</c:v>
                </c:pt>
                <c:pt idx="2">
                  <c:v>Youtube</c:v>
                </c:pt>
                <c:pt idx="3">
                  <c:v>Tiktok</c:v>
                </c:pt>
                <c:pt idx="4">
                  <c:v>Linkedin</c:v>
                </c:pt>
                <c:pt idx="5">
                  <c:v>Twitter</c:v>
                </c:pt>
                <c:pt idx="6">
                  <c:v>Google Adds</c:v>
                </c:pt>
              </c:strCache>
            </c:strRef>
          </c:cat>
          <c:val>
            <c:numRef>
              <c:f>Sheet1!$D$106:$D$112</c:f>
              <c:numCache>
                <c:formatCode>###0</c:formatCode>
                <c:ptCount val="7"/>
                <c:pt idx="0">
                  <c:v>25</c:v>
                </c:pt>
                <c:pt idx="1">
                  <c:v>12</c:v>
                </c:pt>
                <c:pt idx="2">
                  <c:v>25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BC-4692-A969-778BBA08917A}"/>
              </c:ext>
            </c:extLst>
          </c:dPt>
          <c:cat>
            <c:strRef>
              <c:f>Sheet1!$C$106:$C$112</c:f>
              <c:strCache>
                <c:ptCount val="7"/>
                <c:pt idx="0">
                  <c:v>Facebook</c:v>
                </c:pt>
                <c:pt idx="1">
                  <c:v>Instragram</c:v>
                </c:pt>
                <c:pt idx="2">
                  <c:v>Youtube</c:v>
                </c:pt>
                <c:pt idx="3">
                  <c:v>Tiktok</c:v>
                </c:pt>
                <c:pt idx="4">
                  <c:v>Linkedin</c:v>
                </c:pt>
                <c:pt idx="5">
                  <c:v>Twitter</c:v>
                </c:pt>
                <c:pt idx="6">
                  <c:v>Google Adds</c:v>
                </c:pt>
              </c:strCache>
            </c:strRef>
          </c:cat>
          <c:val>
            <c:numRef>
              <c:f>Sheet1!$D$106:$D$112</c:f>
              <c:numCache>
                <c:formatCode>###0</c:formatCode>
                <c:ptCount val="7"/>
                <c:pt idx="0">
                  <c:v>25</c:v>
                </c:pt>
                <c:pt idx="1">
                  <c:v>12</c:v>
                </c:pt>
                <c:pt idx="2">
                  <c:v>25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Sheet1!$C$129:$C$130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Sheet1!$D$129:$D$130</c:f>
              <c:numCache>
                <c:formatCode>###0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37-4D03-9A10-18D832D6BB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37-4D03-9A10-18D832D6BBA9}"/>
              </c:ext>
            </c:extLst>
          </c:dPt>
          <c:cat>
            <c:strRef>
              <c:f>Sheet1!$C$129:$C$130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Sheet1!$D$129:$D$130</c:f>
              <c:numCache>
                <c:formatCode>###0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Sheet1!$C$146:$C$149</c:f>
              <c:strCache>
                <c:ptCount val="4"/>
                <c:pt idx="0">
                  <c:v>ffokslj</c:v>
                </c:pt>
                <c:pt idx="1">
                  <c:v>i;sm;d</c:v>
                </c:pt>
                <c:pt idx="2">
                  <c:v>udia m;d</c:v>
                </c:pt>
                <c:pt idx="3">
                  <c:v>fjk;a</c:v>
                </c:pt>
              </c:strCache>
            </c:strRef>
          </c:cat>
          <c:val>
            <c:numRef>
              <c:f>Sheet1!$D$146:$D$149</c:f>
              <c:numCache>
                <c:formatCode>###0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14-4E54-B6FB-B5E68324881C}"/>
              </c:ext>
            </c:extLst>
          </c:dPt>
          <c:cat>
            <c:strRef>
              <c:f>Sheet1!$C$146:$C$149</c:f>
              <c:strCache>
                <c:ptCount val="4"/>
                <c:pt idx="0">
                  <c:v>ffokslj</c:v>
                </c:pt>
                <c:pt idx="1">
                  <c:v>i;sm;d</c:v>
                </c:pt>
                <c:pt idx="2">
                  <c:v>udia m;d</c:v>
                </c:pt>
                <c:pt idx="3">
                  <c:v>fjk;a</c:v>
                </c:pt>
              </c:strCache>
            </c:strRef>
          </c:cat>
          <c:val>
            <c:numRef>
              <c:f>Sheet1!$D$146:$D$149</c:f>
              <c:numCache>
                <c:formatCode>###0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Sheet1!$C$163:$C$166</c:f>
              <c:strCache>
                <c:ptCount val="4"/>
                <c:pt idx="0">
                  <c:v> Photo podt</c:v>
                </c:pt>
                <c:pt idx="1">
                  <c:v> Test post</c:v>
                </c:pt>
                <c:pt idx="2">
                  <c:v>Video </c:v>
                </c:pt>
                <c:pt idx="3">
                  <c:v>Product Reviews </c:v>
                </c:pt>
              </c:strCache>
            </c:strRef>
          </c:cat>
          <c:val>
            <c:numRef>
              <c:f>Sheet1!$D$163:$D$166</c:f>
              <c:numCache>
                <c:formatCode>###0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3D-4DED-AD55-9378081DAE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3D-4DED-AD55-9378081DAE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3D-4DED-AD55-9378081DAE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3D-4DED-AD55-9378081DAE77}"/>
              </c:ext>
            </c:extLst>
          </c:dPt>
          <c:cat>
            <c:strRef>
              <c:f>Sheet1!$C$163:$C$166</c:f>
              <c:strCache>
                <c:ptCount val="4"/>
                <c:pt idx="0">
                  <c:v> Photo podt</c:v>
                </c:pt>
                <c:pt idx="1">
                  <c:v> Test post</c:v>
                </c:pt>
                <c:pt idx="2">
                  <c:v>Video </c:v>
                </c:pt>
                <c:pt idx="3">
                  <c:v>Product Reviews </c:v>
                </c:pt>
              </c:strCache>
            </c:strRef>
          </c:cat>
          <c:val>
            <c:numRef>
              <c:f>Sheet1!$D$163:$D$166</c:f>
              <c:numCache>
                <c:formatCode>###0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Sheet1!$C$180:$C$184</c:f>
              <c:strCache>
                <c:ptCount val="5"/>
                <c:pt idx="0">
                  <c:v>Like</c:v>
                </c:pt>
                <c:pt idx="1">
                  <c:v>Comments</c:v>
                </c:pt>
                <c:pt idx="2">
                  <c:v>Shares </c:v>
                </c:pt>
                <c:pt idx="3">
                  <c:v>Reach</c:v>
                </c:pt>
                <c:pt idx="4">
                  <c:v>Engagement</c:v>
                </c:pt>
              </c:strCache>
            </c:strRef>
          </c:cat>
          <c:val>
            <c:numRef>
              <c:f>Sheet1!$D$180:$D$184</c:f>
              <c:numCache>
                <c:formatCode>###0</c:formatCode>
                <c:ptCount val="5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A9-46B2-8C51-6620E1F7F7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A9-46B2-8C51-6620E1F7F7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A9-46B2-8C51-6620E1F7F7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A9-46B2-8C51-6620E1F7F77A}"/>
              </c:ext>
            </c:extLst>
          </c:dPt>
          <c:cat>
            <c:strRef>
              <c:f>Sheet1!$C$9:$C$14</c:f>
              <c:strCache>
                <c:ptCount val="6"/>
                <c:pt idx="0">
                  <c:v>wjqreÿ 20 g wvq</c:v>
                </c:pt>
                <c:pt idx="1">
                  <c:v>20-25</c:v>
                </c:pt>
                <c:pt idx="2">
                  <c:v>25-30</c:v>
                </c:pt>
                <c:pt idx="3">
                  <c:v>30-35</c:v>
                </c:pt>
                <c:pt idx="4">
                  <c:v>35-40</c:v>
                </c:pt>
                <c:pt idx="5">
                  <c:v>wjqreÿ 40 g jeä</c:v>
                </c:pt>
              </c:strCache>
            </c:strRef>
          </c:cat>
          <c:val>
            <c:numRef>
              <c:f>Sheet1!$D$9:$D$14</c:f>
              <c:numCache>
                <c:formatCode>###0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91-4535-A24B-278C029CC0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91-4535-A24B-278C029CC065}"/>
              </c:ext>
            </c:extLst>
          </c:dPt>
          <c:cat>
            <c:strRef>
              <c:f>Sheet1!$C$180:$C$184</c:f>
              <c:strCache>
                <c:ptCount val="5"/>
                <c:pt idx="0">
                  <c:v>Like</c:v>
                </c:pt>
                <c:pt idx="1">
                  <c:v>Comments</c:v>
                </c:pt>
                <c:pt idx="2">
                  <c:v>Shares </c:v>
                </c:pt>
                <c:pt idx="3">
                  <c:v>Reach</c:v>
                </c:pt>
                <c:pt idx="4">
                  <c:v>Engagement</c:v>
                </c:pt>
              </c:strCache>
            </c:strRef>
          </c:cat>
          <c:val>
            <c:numRef>
              <c:f>Sheet1!$D$180:$D$184</c:f>
              <c:numCache>
                <c:formatCode>###0</c:formatCode>
                <c:ptCount val="5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Sheet1!$C$199:$C$202</c:f>
              <c:strCache>
                <c:ptCount val="4"/>
                <c:pt idx="0">
                  <c:v>wjuhs</c:v>
                </c:pt>
                <c:pt idx="1">
                  <c:v>idudkHhs</c:v>
                </c:pt>
                <c:pt idx="2">
                  <c:v>fyd|hs</c:v>
                </c:pt>
                <c:pt idx="3">
                  <c:v>b;d fyd|hs</c:v>
                </c:pt>
              </c:strCache>
            </c:strRef>
          </c:cat>
          <c:val>
            <c:numRef>
              <c:f>Sheet1!$D$199:$D$202</c:f>
              <c:numCache>
                <c:formatCode>###0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DB-43F6-980F-01F6004C0BD5}"/>
              </c:ext>
            </c:extLst>
          </c:dPt>
          <c:cat>
            <c:strRef>
              <c:f>Sheet1!$C$199:$C$202</c:f>
              <c:strCache>
                <c:ptCount val="4"/>
                <c:pt idx="0">
                  <c:v>wjuhs</c:v>
                </c:pt>
                <c:pt idx="1">
                  <c:v>idudkHhs</c:v>
                </c:pt>
                <c:pt idx="2">
                  <c:v>fyd|hs</c:v>
                </c:pt>
                <c:pt idx="3">
                  <c:v>b;d fyd|hs</c:v>
                </c:pt>
              </c:strCache>
            </c:strRef>
          </c:cat>
          <c:val>
            <c:numRef>
              <c:f>Sheet1!$D$199:$D$202</c:f>
              <c:numCache>
                <c:formatCode>###0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Sheet1!$C$218:$C$221</c:f>
              <c:strCache>
                <c:ptCount val="4"/>
                <c:pt idx="0">
                  <c:v>wju uÜgñka</c:v>
                </c:pt>
                <c:pt idx="1">
                  <c:v>idudkHh uÜgñka</c:v>
                </c:pt>
                <c:pt idx="2">
                  <c:v>fyd| uÜgñka</c:v>
                </c:pt>
                <c:pt idx="3">
                  <c:v>b;d fyd| uÜgñka</c:v>
                </c:pt>
              </c:strCache>
            </c:strRef>
          </c:cat>
          <c:val>
            <c:numRef>
              <c:f>Sheet1!$D$218:$D$221</c:f>
              <c:numCache>
                <c:formatCode>###0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0B-48FF-86B5-8572320280FF}"/>
              </c:ext>
            </c:extLst>
          </c:dPt>
          <c:cat>
            <c:strRef>
              <c:f>Sheet1!$C$218:$C$221</c:f>
              <c:strCache>
                <c:ptCount val="4"/>
                <c:pt idx="0">
                  <c:v>wju uÜgñka</c:v>
                </c:pt>
                <c:pt idx="1">
                  <c:v>idudkHh uÜgñka</c:v>
                </c:pt>
                <c:pt idx="2">
                  <c:v>fyd| uÜgñka</c:v>
                </c:pt>
                <c:pt idx="3">
                  <c:v>b;d fyd| uÜgñka</c:v>
                </c:pt>
              </c:strCache>
            </c:strRef>
          </c:cat>
          <c:val>
            <c:numRef>
              <c:f>Sheet1!$D$218:$D$221</c:f>
              <c:numCache>
                <c:formatCode>###0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01-4C8F-8AAB-EB1AD8AF4DA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01-4C8F-8AAB-EB1AD8AF4DA2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01-4C8F-8AAB-EB1AD8AF4DA2}"/>
              </c:ext>
            </c:extLst>
          </c:dPt>
          <c:cat>
            <c:strRef>
              <c:f>Sheet1!$C$236:$C$237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Sheet1!$D$236:$D$237</c:f>
              <c:numCache>
                <c:formatCode>###0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1-4C8F-8AAB-EB1AD8AF4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92-4646-9F27-8739C69CE7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92-4646-9F27-8739C69CE7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92-4646-9F27-8739C69CE7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92-4646-9F27-8739C69CE793}"/>
              </c:ext>
            </c:extLst>
          </c:dPt>
          <c:cat>
            <c:strRef>
              <c:f>Sheet1!$C$236:$C$237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Sheet1!$D$236:$D$237</c:f>
              <c:numCache>
                <c:formatCode>###0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92-4646-9F27-8739C69CE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B3-4685-8005-939D8C29EE2A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B3-4685-8005-939D8C29EE2A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B3-4685-8005-939D8C29EE2A}"/>
              </c:ext>
            </c:extLst>
          </c:dPt>
          <c:cat>
            <c:strRef>
              <c:f>Sheet1!$C$255:$C$258</c:f>
              <c:strCache>
                <c:ptCount val="4"/>
                <c:pt idx="0">
                  <c:v>wju uÜgñka</c:v>
                </c:pt>
                <c:pt idx="1">
                  <c:v>idudkHh uÜgñka</c:v>
                </c:pt>
                <c:pt idx="2">
                  <c:v>fyd| uÜgñka</c:v>
                </c:pt>
                <c:pt idx="3">
                  <c:v>b;d fyd| uÜgñka</c:v>
                </c:pt>
              </c:strCache>
            </c:strRef>
          </c:cat>
          <c:val>
            <c:numRef>
              <c:f>Sheet1!$D$255:$D$258</c:f>
              <c:numCache>
                <c:formatCode>###0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3-4685-8005-939D8C29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12-4E06-8E8B-BF7F3E159A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12-4E06-8E8B-BF7F3E159A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12-4E06-8E8B-BF7F3E159A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12-4E06-8E8B-BF7F3E159AE9}"/>
              </c:ext>
            </c:extLst>
          </c:dPt>
          <c:cat>
            <c:strRef>
              <c:f>Sheet1!$C$255:$C$258</c:f>
              <c:strCache>
                <c:ptCount val="4"/>
                <c:pt idx="0">
                  <c:v>wju uÜgñka</c:v>
                </c:pt>
                <c:pt idx="1">
                  <c:v>idudkHh uÜgñka</c:v>
                </c:pt>
                <c:pt idx="2">
                  <c:v>fyd| uÜgñka</c:v>
                </c:pt>
                <c:pt idx="3">
                  <c:v>b;d fyd| uÜgñka</c:v>
                </c:pt>
              </c:strCache>
            </c:strRef>
          </c:cat>
          <c:val>
            <c:numRef>
              <c:f>Sheet1!$D$255:$D$258</c:f>
              <c:numCache>
                <c:formatCode>###0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12-4E06-8E8B-BF7F3E15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Sheet1!$D$29:$D$30</c:f>
              <c:numCache>
                <c:formatCode>###0</c:formatCode>
                <c:ptCount val="2"/>
                <c:pt idx="0">
                  <c:v>4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Sheet1!$C$29:$C$30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Sheet1!$D$29:$D$30</c:f>
              <c:numCache>
                <c:formatCode>###0</c:formatCode>
                <c:ptCount val="2"/>
                <c:pt idx="0">
                  <c:v>4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Sheet1!$C$48:$C$49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Sheet1!$D$48:$D$49</c:f>
              <c:numCache>
                <c:formatCode>###0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cat>
            <c:strRef>
              <c:f>Sheet1!$C$48:$C$49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Sheet1!$D$48:$D$49</c:f>
              <c:numCache>
                <c:formatCode>###0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Sheet1!$C$67:$C$69</c:f>
              <c:strCache>
                <c:ptCount val="3"/>
                <c:pt idx="0">
                  <c:v>wjqreÿ 1-2</c:v>
                </c:pt>
                <c:pt idx="1">
                  <c:v>wjqreÿ 2-4</c:v>
                </c:pt>
                <c:pt idx="2">
                  <c:v>wjqreÿ 4 g jeä</c:v>
                </c:pt>
              </c:strCache>
            </c:strRef>
          </c:cat>
          <c:val>
            <c:numRef>
              <c:f>Sheet1!$D$67:$D$69</c:f>
              <c:numCache>
                <c:formatCode>###0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Sheet1!$C$67:$C$69</c:f>
              <c:strCache>
                <c:ptCount val="3"/>
                <c:pt idx="0">
                  <c:v>wjqreÿ 1-2</c:v>
                </c:pt>
                <c:pt idx="1">
                  <c:v>wjqreÿ 2-4</c:v>
                </c:pt>
                <c:pt idx="2">
                  <c:v>wjqreÿ 4 g jeä</c:v>
                </c:pt>
              </c:strCache>
            </c:strRef>
          </c:cat>
          <c:val>
            <c:numRef>
              <c:f>Sheet1!$D$67:$D$69</c:f>
              <c:numCache>
                <c:formatCode>###0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Sheet1!$C$87:$C$88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Sheet1!$D$87:$D$88</c:f>
              <c:numCache>
                <c:formatCode>###0</c:formatCode>
                <c:ptCount val="2"/>
                <c:pt idx="0">
                  <c:v>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4</xdr:row>
      <xdr:rowOff>66675</xdr:rowOff>
    </xdr:from>
    <xdr:to>
      <xdr:col>12</xdr:col>
      <xdr:colOff>209550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3</xdr:row>
      <xdr:rowOff>180975</xdr:rowOff>
    </xdr:from>
    <xdr:to>
      <xdr:col>17</xdr:col>
      <xdr:colOff>390525</xdr:colOff>
      <xdr:row>15</xdr:row>
      <xdr:rowOff>200025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28</xdr:row>
      <xdr:rowOff>9525</xdr:rowOff>
    </xdr:from>
    <xdr:to>
      <xdr:col>12</xdr:col>
      <xdr:colOff>247650</xdr:colOff>
      <xdr:row>40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27</xdr:row>
      <xdr:rowOff>342900</xdr:rowOff>
    </xdr:from>
    <xdr:to>
      <xdr:col>17</xdr:col>
      <xdr:colOff>561975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45</xdr:row>
      <xdr:rowOff>238125</xdr:rowOff>
    </xdr:from>
    <xdr:to>
      <xdr:col>12</xdr:col>
      <xdr:colOff>371475</xdr:colOff>
      <xdr:row>58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45</xdr:row>
      <xdr:rowOff>247650</xdr:rowOff>
    </xdr:from>
    <xdr:to>
      <xdr:col>17</xdr:col>
      <xdr:colOff>647700</xdr:colOff>
      <xdr:row>58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65</xdr:row>
      <xdr:rowOff>66675</xdr:rowOff>
    </xdr:from>
    <xdr:to>
      <xdr:col>12</xdr:col>
      <xdr:colOff>657225</xdr:colOff>
      <xdr:row>76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65</xdr:row>
      <xdr:rowOff>66675</xdr:rowOff>
    </xdr:from>
    <xdr:to>
      <xdr:col>18</xdr:col>
      <xdr:colOff>200025</xdr:colOff>
      <xdr:row>76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85</xdr:row>
      <xdr:rowOff>171450</xdr:rowOff>
    </xdr:from>
    <xdr:to>
      <xdr:col>17</xdr:col>
      <xdr:colOff>142875</xdr:colOff>
      <xdr:row>93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85</xdr:row>
      <xdr:rowOff>180975</xdr:rowOff>
    </xdr:from>
    <xdr:to>
      <xdr:col>12</xdr:col>
      <xdr:colOff>76200</xdr:colOff>
      <xdr:row>93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103</xdr:row>
      <xdr:rowOff>247650</xdr:rowOff>
    </xdr:from>
    <xdr:to>
      <xdr:col>12</xdr:col>
      <xdr:colOff>219075</xdr:colOff>
      <xdr:row>116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104</xdr:row>
      <xdr:rowOff>19050</xdr:rowOff>
    </xdr:from>
    <xdr:to>
      <xdr:col>17</xdr:col>
      <xdr:colOff>571500</xdr:colOff>
      <xdr:row>116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127</xdr:row>
      <xdr:rowOff>314325</xdr:rowOff>
    </xdr:from>
    <xdr:to>
      <xdr:col>12</xdr:col>
      <xdr:colOff>600075</xdr:colOff>
      <xdr:row>138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127</xdr:row>
      <xdr:rowOff>257175</xdr:rowOff>
    </xdr:from>
    <xdr:to>
      <xdr:col>17</xdr:col>
      <xdr:colOff>819150</xdr:colOff>
      <xdr:row>138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143</xdr:row>
      <xdr:rowOff>390525</xdr:rowOff>
    </xdr:from>
    <xdr:to>
      <xdr:col>12</xdr:col>
      <xdr:colOff>285750</xdr:colOff>
      <xdr:row>154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143</xdr:row>
      <xdr:rowOff>400050</xdr:rowOff>
    </xdr:from>
    <xdr:to>
      <xdr:col>17</xdr:col>
      <xdr:colOff>723900</xdr:colOff>
      <xdr:row>154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476250</xdr:colOff>
      <xdr:row>160</xdr:row>
      <xdr:rowOff>409575</xdr:rowOff>
    </xdr:from>
    <xdr:to>
      <xdr:col>12</xdr:col>
      <xdr:colOff>523875</xdr:colOff>
      <xdr:row>169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762000</xdr:colOff>
      <xdr:row>160</xdr:row>
      <xdr:rowOff>419100</xdr:rowOff>
    </xdr:from>
    <xdr:to>
      <xdr:col>17</xdr:col>
      <xdr:colOff>809625</xdr:colOff>
      <xdr:row>169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285750</xdr:colOff>
      <xdr:row>177</xdr:row>
      <xdr:rowOff>381000</xdr:rowOff>
    </xdr:from>
    <xdr:to>
      <xdr:col>12</xdr:col>
      <xdr:colOff>333375</xdr:colOff>
      <xdr:row>189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752475</xdr:colOff>
      <xdr:row>177</xdr:row>
      <xdr:rowOff>400050</xdr:rowOff>
    </xdr:from>
    <xdr:to>
      <xdr:col>17</xdr:col>
      <xdr:colOff>800100</xdr:colOff>
      <xdr:row>189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657225</xdr:colOff>
      <xdr:row>197</xdr:row>
      <xdr:rowOff>76200</xdr:rowOff>
    </xdr:from>
    <xdr:to>
      <xdr:col>12</xdr:col>
      <xdr:colOff>704850</xdr:colOff>
      <xdr:row>207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9525</xdr:colOff>
      <xdr:row>197</xdr:row>
      <xdr:rowOff>19050</xdr:rowOff>
    </xdr:from>
    <xdr:to>
      <xdr:col>18</xdr:col>
      <xdr:colOff>57150</xdr:colOff>
      <xdr:row>207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247650</xdr:colOff>
      <xdr:row>216</xdr:row>
      <xdr:rowOff>19050</xdr:rowOff>
    </xdr:from>
    <xdr:to>
      <xdr:col>12</xdr:col>
      <xdr:colOff>295275</xdr:colOff>
      <xdr:row>227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676275</xdr:colOff>
      <xdr:row>216</xdr:row>
      <xdr:rowOff>9525</xdr:rowOff>
    </xdr:from>
    <xdr:to>
      <xdr:col>17</xdr:col>
      <xdr:colOff>723900</xdr:colOff>
      <xdr:row>227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234</xdr:row>
      <xdr:rowOff>9525</xdr:rowOff>
    </xdr:from>
    <xdr:to>
      <xdr:col>13</xdr:col>
      <xdr:colOff>47625</xdr:colOff>
      <xdr:row>245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1874A1-410F-4496-9A6A-5C785D914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428625</xdr:colOff>
      <xdr:row>234</xdr:row>
      <xdr:rowOff>0</xdr:rowOff>
    </xdr:from>
    <xdr:to>
      <xdr:col>18</xdr:col>
      <xdr:colOff>476250</xdr:colOff>
      <xdr:row>245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A151CD6-8825-4E6A-B779-3003E70B2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253</xdr:row>
      <xdr:rowOff>9525</xdr:rowOff>
    </xdr:from>
    <xdr:to>
      <xdr:col>13</xdr:col>
      <xdr:colOff>47625</xdr:colOff>
      <xdr:row>264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F0554A4-A23F-4B69-9EB0-F818AB1FD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428625</xdr:colOff>
      <xdr:row>253</xdr:row>
      <xdr:rowOff>0</xdr:rowOff>
    </xdr:from>
    <xdr:to>
      <xdr:col>18</xdr:col>
      <xdr:colOff>476250</xdr:colOff>
      <xdr:row>264</xdr:row>
      <xdr:rowOff>171450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2E29512-CDAF-485F-8578-8D9760489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G259"/>
  <sheetViews>
    <sheetView tabSelected="1" workbookViewId="0">
      <selection activeCell="G16" sqref="G16"/>
    </sheetView>
  </sheetViews>
  <sheetFormatPr defaultRowHeight="15.75" x14ac:dyDescent="0.25"/>
  <cols>
    <col min="2" max="2" width="21.140625" style="10" customWidth="1"/>
    <col min="3" max="3" width="22.7109375" style="20" customWidth="1"/>
    <col min="4" max="4" width="23" customWidth="1"/>
    <col min="5" max="25" width="13.5703125" customWidth="1"/>
  </cols>
  <sheetData>
    <row r="5" spans="2:7" ht="18" x14ac:dyDescent="0.25">
      <c r="B5" s="11" t="s">
        <v>0</v>
      </c>
    </row>
    <row r="7" spans="2:7" ht="21" customHeight="1" x14ac:dyDescent="0.25">
      <c r="B7" s="45" t="s">
        <v>10</v>
      </c>
      <c r="C7" s="46"/>
      <c r="D7" s="46"/>
      <c r="E7" s="46"/>
      <c r="F7" s="46"/>
      <c r="G7" s="47"/>
    </row>
    <row r="8" spans="2:7" ht="29.1" customHeight="1" x14ac:dyDescent="0.25">
      <c r="B8" s="12"/>
      <c r="C8" s="21"/>
      <c r="D8" s="17" t="s">
        <v>2</v>
      </c>
      <c r="E8" s="18" t="s">
        <v>3</v>
      </c>
      <c r="F8" s="18" t="s">
        <v>4</v>
      </c>
      <c r="G8" s="19" t="s">
        <v>5</v>
      </c>
    </row>
    <row r="9" spans="2:7" ht="17.100000000000001" customHeight="1" x14ac:dyDescent="0.25">
      <c r="B9" s="13"/>
      <c r="C9" s="20" t="s">
        <v>26</v>
      </c>
      <c r="D9" s="37">
        <v>1</v>
      </c>
      <c r="E9" s="35">
        <f>D9/25*100</f>
        <v>4</v>
      </c>
      <c r="F9" s="35">
        <f>E9</f>
        <v>4</v>
      </c>
      <c r="G9" s="4">
        <f>F9</f>
        <v>4</v>
      </c>
    </row>
    <row r="10" spans="2:7" ht="17.100000000000001" customHeight="1" x14ac:dyDescent="0.25">
      <c r="B10" s="14"/>
      <c r="C10" s="20" t="s">
        <v>11</v>
      </c>
      <c r="D10" s="41">
        <v>2</v>
      </c>
      <c r="E10" s="39">
        <f t="shared" ref="E10:E14" si="0">D10/25*100</f>
        <v>8</v>
      </c>
      <c r="F10" s="35">
        <f t="shared" ref="F10:F14" si="1">E10</f>
        <v>8</v>
      </c>
      <c r="G10" s="7">
        <f>F10+G9</f>
        <v>12</v>
      </c>
    </row>
    <row r="11" spans="2:7" ht="17.100000000000001" customHeight="1" x14ac:dyDescent="0.25">
      <c r="B11" s="15"/>
      <c r="C11" s="20" t="s">
        <v>21</v>
      </c>
      <c r="D11" s="40">
        <v>8</v>
      </c>
      <c r="E11" s="35">
        <f t="shared" si="0"/>
        <v>32</v>
      </c>
      <c r="F11" s="35">
        <f t="shared" si="1"/>
        <v>32</v>
      </c>
      <c r="G11" s="7">
        <f t="shared" ref="G11:G14" si="2">F11+G10</f>
        <v>44</v>
      </c>
    </row>
    <row r="12" spans="2:7" ht="17.100000000000001" customHeight="1" x14ac:dyDescent="0.25">
      <c r="B12" s="15"/>
      <c r="C12" s="20" t="s">
        <v>22</v>
      </c>
      <c r="D12" s="34">
        <v>8</v>
      </c>
      <c r="E12" s="35">
        <f t="shared" si="0"/>
        <v>32</v>
      </c>
      <c r="F12" s="35">
        <f t="shared" si="1"/>
        <v>32</v>
      </c>
      <c r="G12" s="7">
        <f t="shared" si="2"/>
        <v>76</v>
      </c>
    </row>
    <row r="13" spans="2:7" ht="17.100000000000001" customHeight="1" x14ac:dyDescent="0.25">
      <c r="B13" s="15"/>
      <c r="C13" s="20" t="s">
        <v>23</v>
      </c>
      <c r="D13" s="34">
        <v>3</v>
      </c>
      <c r="E13" s="35">
        <f t="shared" si="0"/>
        <v>12</v>
      </c>
      <c r="F13" s="35">
        <f t="shared" si="1"/>
        <v>12</v>
      </c>
      <c r="G13" s="7">
        <f t="shared" si="2"/>
        <v>88</v>
      </c>
    </row>
    <row r="14" spans="2:7" ht="17.100000000000001" customHeight="1" x14ac:dyDescent="0.25">
      <c r="B14" s="15"/>
      <c r="C14" s="20" t="s">
        <v>27</v>
      </c>
      <c r="D14" s="34">
        <v>3</v>
      </c>
      <c r="E14" s="35">
        <f t="shared" si="0"/>
        <v>12</v>
      </c>
      <c r="F14" s="35">
        <f t="shared" si="1"/>
        <v>12</v>
      </c>
      <c r="G14" s="7">
        <f t="shared" si="2"/>
        <v>100</v>
      </c>
    </row>
    <row r="15" spans="2:7" ht="17.100000000000001" customHeight="1" x14ac:dyDescent="0.25">
      <c r="B15" s="15"/>
      <c r="C15" s="16" t="s">
        <v>1</v>
      </c>
      <c r="D15" s="2">
        <f>SUM(D9:D14)</f>
        <v>25</v>
      </c>
      <c r="E15" s="8">
        <v>100</v>
      </c>
      <c r="F15" s="8">
        <v>100</v>
      </c>
      <c r="G15" s="9"/>
    </row>
    <row r="16" spans="2:7" ht="17.100000000000001" customHeight="1" x14ac:dyDescent="0.25">
      <c r="B16" s="15"/>
      <c r="C16" s="29"/>
      <c r="D16" s="30"/>
      <c r="E16" s="31"/>
      <c r="F16" s="31"/>
      <c r="G16" s="32"/>
    </row>
    <row r="17" spans="2:7" ht="17.100000000000001" customHeight="1" x14ac:dyDescent="0.25">
      <c r="B17" s="15"/>
      <c r="C17" s="29"/>
      <c r="D17" s="30"/>
      <c r="E17" s="31"/>
      <c r="F17" s="31"/>
      <c r="G17" s="32"/>
    </row>
    <row r="18" spans="2:7" ht="17.100000000000001" customHeight="1" x14ac:dyDescent="0.25">
      <c r="B18" s="15"/>
      <c r="C18" s="29"/>
      <c r="D18" s="30"/>
      <c r="E18" s="31"/>
      <c r="F18" s="31"/>
      <c r="G18" s="32"/>
    </row>
    <row r="19" spans="2:7" ht="17.100000000000001" customHeight="1" x14ac:dyDescent="0.25">
      <c r="B19" s="15"/>
      <c r="C19" s="29"/>
      <c r="D19" s="30"/>
      <c r="E19" s="31"/>
      <c r="F19" s="31"/>
      <c r="G19" s="32"/>
    </row>
    <row r="20" spans="2:7" ht="17.100000000000001" customHeight="1" x14ac:dyDescent="0.25">
      <c r="B20" s="15"/>
      <c r="C20" s="29"/>
      <c r="D20" s="30"/>
      <c r="E20" s="31"/>
      <c r="F20" s="31"/>
      <c r="G20" s="32"/>
    </row>
    <row r="21" spans="2:7" ht="17.100000000000001" customHeight="1" x14ac:dyDescent="0.25">
      <c r="B21" s="15"/>
      <c r="C21" s="29"/>
      <c r="D21" s="30"/>
      <c r="E21" s="31"/>
      <c r="F21" s="31"/>
      <c r="G21" s="32"/>
    </row>
    <row r="22" spans="2:7" ht="17.100000000000001" customHeight="1" x14ac:dyDescent="0.25">
      <c r="B22" s="15"/>
      <c r="C22" s="29"/>
      <c r="D22" s="30"/>
      <c r="E22" s="31"/>
      <c r="F22" s="31"/>
      <c r="G22" s="32"/>
    </row>
    <row r="23" spans="2:7" ht="17.100000000000001" customHeight="1" x14ac:dyDescent="0.25">
      <c r="B23" s="15"/>
      <c r="C23" s="29"/>
      <c r="D23" s="30"/>
      <c r="E23" s="31"/>
      <c r="F23" s="31"/>
      <c r="G23" s="32"/>
    </row>
    <row r="24" spans="2:7" ht="17.100000000000001" customHeight="1" x14ac:dyDescent="0.25">
      <c r="B24" s="15"/>
      <c r="C24" s="29"/>
      <c r="D24" s="30"/>
      <c r="E24" s="31"/>
      <c r="F24" s="31"/>
      <c r="G24" s="32"/>
    </row>
    <row r="25" spans="2:7" ht="17.100000000000001" customHeight="1" x14ac:dyDescent="0.25">
      <c r="B25" s="15"/>
      <c r="C25" s="29"/>
      <c r="D25" s="30"/>
      <c r="E25" s="31"/>
      <c r="F25" s="31"/>
      <c r="G25" s="32"/>
    </row>
    <row r="27" spans="2:7" ht="21" customHeight="1" x14ac:dyDescent="0.25">
      <c r="B27" s="45" t="s">
        <v>12</v>
      </c>
      <c r="C27" s="46"/>
      <c r="D27" s="46"/>
      <c r="E27" s="46"/>
      <c r="F27" s="46"/>
      <c r="G27" s="47"/>
    </row>
    <row r="28" spans="2:7" ht="29.1" customHeight="1" x14ac:dyDescent="0.25">
      <c r="B28" s="12"/>
      <c r="C28" s="21"/>
      <c r="D28" s="17" t="s">
        <v>2</v>
      </c>
      <c r="E28" s="18" t="s">
        <v>3</v>
      </c>
      <c r="F28" s="18" t="s">
        <v>4</v>
      </c>
      <c r="G28" s="19" t="s">
        <v>5</v>
      </c>
    </row>
    <row r="29" spans="2:7" ht="17.100000000000001" customHeight="1" x14ac:dyDescent="0.25">
      <c r="B29" s="13"/>
      <c r="C29" s="22" t="s">
        <v>7</v>
      </c>
      <c r="D29" s="37">
        <v>4</v>
      </c>
      <c r="E29" s="35">
        <f>D29/25*100</f>
        <v>16</v>
      </c>
      <c r="F29" s="35">
        <f>E29</f>
        <v>16</v>
      </c>
      <c r="G29" s="4">
        <f>F29</f>
        <v>16</v>
      </c>
    </row>
    <row r="30" spans="2:7" ht="17.100000000000001" customHeight="1" x14ac:dyDescent="0.25">
      <c r="B30" s="14"/>
      <c r="C30" s="23" t="s">
        <v>6</v>
      </c>
      <c r="D30" s="41">
        <v>21</v>
      </c>
      <c r="E30" s="39">
        <f t="shared" ref="E30" si="3">D30/25*100</f>
        <v>84</v>
      </c>
      <c r="F30" s="35">
        <f t="shared" ref="F30" si="4">E30</f>
        <v>84</v>
      </c>
      <c r="G30" s="7">
        <f>F30+G29</f>
        <v>100</v>
      </c>
    </row>
    <row r="31" spans="2:7" ht="17.100000000000001" customHeight="1" x14ac:dyDescent="0.25">
      <c r="B31" s="15"/>
      <c r="C31" s="16" t="s">
        <v>1</v>
      </c>
      <c r="D31" s="26">
        <f>SUM(D29:D30)</f>
        <v>25</v>
      </c>
      <c r="E31" s="8">
        <v>100</v>
      </c>
      <c r="F31" s="8">
        <v>100</v>
      </c>
      <c r="G31" s="9"/>
    </row>
    <row r="32" spans="2:7" ht="17.100000000000001" customHeight="1" x14ac:dyDescent="0.25">
      <c r="B32" s="15"/>
      <c r="C32" s="29"/>
      <c r="D32" s="30"/>
      <c r="E32" s="31"/>
      <c r="F32" s="31"/>
      <c r="G32" s="32"/>
    </row>
    <row r="33" spans="2:7" ht="17.100000000000001" customHeight="1" x14ac:dyDescent="0.25">
      <c r="B33" s="15"/>
      <c r="C33" s="29"/>
      <c r="D33" s="30"/>
      <c r="E33" s="31"/>
      <c r="F33" s="31"/>
      <c r="G33" s="32"/>
    </row>
    <row r="34" spans="2:7" ht="17.100000000000001" customHeight="1" x14ac:dyDescent="0.25">
      <c r="B34" s="15"/>
      <c r="C34" s="29"/>
      <c r="D34" s="30"/>
      <c r="E34" s="31"/>
      <c r="F34" s="31"/>
      <c r="G34" s="32"/>
    </row>
    <row r="35" spans="2:7" ht="17.100000000000001" customHeight="1" x14ac:dyDescent="0.25">
      <c r="B35" s="15"/>
      <c r="C35" s="29"/>
      <c r="D35" s="30"/>
      <c r="E35" s="31"/>
      <c r="F35" s="31"/>
      <c r="G35" s="32"/>
    </row>
    <row r="36" spans="2:7" ht="17.100000000000001" customHeight="1" x14ac:dyDescent="0.25">
      <c r="B36" s="15"/>
      <c r="C36" s="29"/>
      <c r="D36" s="30"/>
      <c r="E36" s="31"/>
      <c r="F36" s="31"/>
      <c r="G36" s="32"/>
    </row>
    <row r="37" spans="2:7" ht="17.100000000000001" customHeight="1" x14ac:dyDescent="0.25">
      <c r="B37" s="15"/>
      <c r="C37" s="29"/>
      <c r="D37" s="30"/>
      <c r="E37" s="31"/>
      <c r="F37" s="31"/>
      <c r="G37" s="32"/>
    </row>
    <row r="38" spans="2:7" ht="17.100000000000001" customHeight="1" x14ac:dyDescent="0.25">
      <c r="B38" s="15"/>
      <c r="C38" s="29"/>
      <c r="D38" s="30"/>
      <c r="E38" s="31"/>
      <c r="F38" s="31"/>
      <c r="G38" s="32"/>
    </row>
    <row r="39" spans="2:7" ht="17.100000000000001" customHeight="1" x14ac:dyDescent="0.25">
      <c r="B39" s="15"/>
      <c r="C39" s="29"/>
      <c r="D39" s="30"/>
      <c r="E39" s="31"/>
      <c r="F39" s="31"/>
      <c r="G39" s="32"/>
    </row>
    <row r="40" spans="2:7" ht="17.100000000000001" customHeight="1" x14ac:dyDescent="0.25">
      <c r="B40" s="15"/>
      <c r="C40" s="29"/>
      <c r="D40" s="30"/>
      <c r="E40" s="31"/>
      <c r="F40" s="31"/>
      <c r="G40" s="32"/>
    </row>
    <row r="41" spans="2:7" ht="17.100000000000001" customHeight="1" x14ac:dyDescent="0.25">
      <c r="B41" s="15"/>
      <c r="C41" s="29"/>
      <c r="D41" s="30"/>
      <c r="E41" s="31"/>
      <c r="F41" s="31"/>
      <c r="G41" s="32"/>
    </row>
    <row r="42" spans="2:7" ht="17.100000000000001" customHeight="1" x14ac:dyDescent="0.25">
      <c r="B42" s="15"/>
      <c r="C42" s="29"/>
      <c r="D42" s="30"/>
      <c r="E42" s="31"/>
      <c r="F42" s="31"/>
      <c r="G42" s="32"/>
    </row>
    <row r="43" spans="2:7" ht="17.100000000000001" customHeight="1" x14ac:dyDescent="0.25">
      <c r="B43" s="15"/>
      <c r="C43" s="29"/>
      <c r="D43" s="30"/>
      <c r="E43" s="31"/>
      <c r="F43" s="31"/>
      <c r="G43" s="32"/>
    </row>
    <row r="44" spans="2:7" ht="17.100000000000001" customHeight="1" x14ac:dyDescent="0.25">
      <c r="B44" s="15"/>
      <c r="C44" s="29"/>
      <c r="D44" s="30"/>
      <c r="E44" s="31"/>
      <c r="F44" s="31"/>
      <c r="G44" s="32"/>
    </row>
    <row r="46" spans="2:7" ht="21" customHeight="1" x14ac:dyDescent="0.25">
      <c r="B46" s="45" t="s">
        <v>28</v>
      </c>
      <c r="C46" s="46"/>
      <c r="D46" s="46"/>
      <c r="E46" s="46"/>
      <c r="F46" s="46"/>
      <c r="G46" s="47"/>
    </row>
    <row r="47" spans="2:7" ht="29.1" customHeight="1" x14ac:dyDescent="0.25">
      <c r="B47" s="12"/>
      <c r="C47" s="21"/>
      <c r="D47" s="17" t="s">
        <v>2</v>
      </c>
      <c r="E47" s="18" t="s">
        <v>3</v>
      </c>
      <c r="F47" s="18" t="s">
        <v>4</v>
      </c>
      <c r="G47" s="19" t="s">
        <v>5</v>
      </c>
    </row>
    <row r="48" spans="2:7" ht="17.100000000000001" customHeight="1" x14ac:dyDescent="0.25">
      <c r="B48" s="13"/>
      <c r="C48" s="33" t="s">
        <v>8</v>
      </c>
      <c r="D48" s="36">
        <v>25</v>
      </c>
      <c r="E48" s="35">
        <f>D48/25*100</f>
        <v>100</v>
      </c>
      <c r="F48" s="35">
        <f>E48</f>
        <v>100</v>
      </c>
      <c r="G48" s="4">
        <f>F48</f>
        <v>100</v>
      </c>
    </row>
    <row r="49" spans="2:7" ht="17.100000000000001" customHeight="1" x14ac:dyDescent="0.25">
      <c r="B49" s="14"/>
      <c r="C49" s="33" t="s">
        <v>9</v>
      </c>
      <c r="D49" s="24">
        <v>0</v>
      </c>
      <c r="E49" s="39">
        <f t="shared" ref="E49" si="5">D49/25*100</f>
        <v>0</v>
      </c>
      <c r="F49" s="35">
        <f t="shared" ref="F49" si="6">E49</f>
        <v>0</v>
      </c>
      <c r="G49" s="7">
        <f>F49+G48</f>
        <v>100</v>
      </c>
    </row>
    <row r="50" spans="2:7" ht="17.100000000000001" customHeight="1" x14ac:dyDescent="0.25">
      <c r="B50" s="15"/>
      <c r="C50" s="25" t="s">
        <v>1</v>
      </c>
      <c r="D50" s="26">
        <f>SUM(D48:D49)</f>
        <v>25</v>
      </c>
      <c r="E50" s="27">
        <v>100</v>
      </c>
      <c r="F50" s="27">
        <v>100</v>
      </c>
      <c r="G50" s="28"/>
    </row>
    <row r="51" spans="2:7" ht="17.100000000000001" customHeight="1" x14ac:dyDescent="0.25">
      <c r="B51" s="15"/>
      <c r="C51" s="29"/>
      <c r="D51" s="30"/>
      <c r="E51" s="31"/>
      <c r="F51" s="31"/>
      <c r="G51" s="32"/>
    </row>
    <row r="52" spans="2:7" ht="17.100000000000001" customHeight="1" x14ac:dyDescent="0.25">
      <c r="B52" s="15"/>
      <c r="C52" s="29"/>
      <c r="D52" s="30"/>
      <c r="E52" s="31"/>
      <c r="F52" s="31"/>
      <c r="G52" s="32"/>
    </row>
    <row r="53" spans="2:7" ht="17.100000000000001" customHeight="1" x14ac:dyDescent="0.25">
      <c r="B53" s="15"/>
    </row>
    <row r="54" spans="2:7" ht="17.100000000000001" customHeight="1" x14ac:dyDescent="0.25">
      <c r="B54" s="15"/>
    </row>
    <row r="55" spans="2:7" ht="17.100000000000001" customHeight="1" x14ac:dyDescent="0.25">
      <c r="B55" s="15"/>
      <c r="C55" s="29"/>
      <c r="D55" s="30"/>
      <c r="E55" s="31"/>
      <c r="F55" s="31"/>
      <c r="G55" s="32"/>
    </row>
    <row r="56" spans="2:7" ht="17.100000000000001" customHeight="1" x14ac:dyDescent="0.25">
      <c r="B56" s="15"/>
      <c r="C56" s="29"/>
      <c r="D56" s="30"/>
      <c r="E56" s="31"/>
      <c r="F56" s="31"/>
      <c r="G56" s="32"/>
    </row>
    <row r="57" spans="2:7" ht="17.100000000000001" customHeight="1" x14ac:dyDescent="0.25">
      <c r="B57" s="15"/>
      <c r="C57" s="29"/>
      <c r="D57" s="30"/>
      <c r="E57" s="31"/>
      <c r="F57" s="31"/>
      <c r="G57" s="32"/>
    </row>
    <row r="58" spans="2:7" ht="17.100000000000001" customHeight="1" x14ac:dyDescent="0.25">
      <c r="B58" s="15"/>
      <c r="C58" s="29"/>
      <c r="D58" s="30"/>
      <c r="E58" s="31"/>
      <c r="F58" s="31"/>
      <c r="G58" s="32"/>
    </row>
    <row r="59" spans="2:7" ht="17.100000000000001" customHeight="1" x14ac:dyDescent="0.25">
      <c r="B59" s="15"/>
      <c r="C59" s="29"/>
      <c r="D59" s="30"/>
      <c r="E59" s="31"/>
      <c r="F59" s="31"/>
      <c r="G59" s="32"/>
    </row>
    <row r="60" spans="2:7" ht="17.100000000000001" customHeight="1" x14ac:dyDescent="0.25">
      <c r="B60" s="15"/>
      <c r="C60" s="29"/>
      <c r="D60" s="30"/>
      <c r="E60" s="31"/>
      <c r="F60" s="31"/>
      <c r="G60" s="32"/>
    </row>
    <row r="61" spans="2:7" ht="17.100000000000001" customHeight="1" x14ac:dyDescent="0.25">
      <c r="B61" s="15"/>
      <c r="C61" s="29"/>
      <c r="D61" s="30"/>
      <c r="E61" s="31"/>
      <c r="F61" s="31"/>
      <c r="G61" s="32"/>
    </row>
    <row r="62" spans="2:7" ht="17.100000000000001" customHeight="1" x14ac:dyDescent="0.25">
      <c r="B62" s="15"/>
      <c r="C62" s="29"/>
      <c r="D62" s="30"/>
      <c r="E62" s="31"/>
      <c r="F62" s="31"/>
      <c r="G62" s="32"/>
    </row>
    <row r="63" spans="2:7" ht="17.100000000000001" customHeight="1" x14ac:dyDescent="0.25">
      <c r="B63" s="15"/>
      <c r="C63" s="29"/>
      <c r="D63" s="30"/>
      <c r="E63" s="31"/>
      <c r="F63" s="31"/>
      <c r="G63" s="32"/>
    </row>
    <row r="65" spans="2:7" ht="21" customHeight="1" x14ac:dyDescent="0.25">
      <c r="B65" s="45" t="s">
        <v>29</v>
      </c>
      <c r="C65" s="46"/>
      <c r="D65" s="46"/>
      <c r="E65" s="46"/>
      <c r="F65" s="46"/>
      <c r="G65" s="47"/>
    </row>
    <row r="66" spans="2:7" ht="29.1" customHeight="1" x14ac:dyDescent="0.25">
      <c r="B66" s="12"/>
      <c r="C66" s="21"/>
      <c r="D66" s="17" t="s">
        <v>2</v>
      </c>
      <c r="E66" s="18" t="s">
        <v>3</v>
      </c>
      <c r="F66" s="18" t="s">
        <v>4</v>
      </c>
      <c r="G66" s="19" t="s">
        <v>5</v>
      </c>
    </row>
    <row r="67" spans="2:7" ht="17.100000000000001" customHeight="1" x14ac:dyDescent="0.25">
      <c r="B67" s="13"/>
      <c r="C67" s="20" t="s">
        <v>48</v>
      </c>
      <c r="D67" s="1">
        <v>12</v>
      </c>
      <c r="E67" s="35">
        <f>D67/25*100</f>
        <v>48</v>
      </c>
      <c r="F67" s="35">
        <f>E67</f>
        <v>48</v>
      </c>
      <c r="G67" s="4">
        <f>F67</f>
        <v>48</v>
      </c>
    </row>
    <row r="68" spans="2:7" ht="17.100000000000001" customHeight="1" x14ac:dyDescent="0.25">
      <c r="B68" s="14"/>
      <c r="C68" s="20" t="s">
        <v>49</v>
      </c>
      <c r="D68" s="5">
        <v>10</v>
      </c>
      <c r="E68" s="39">
        <f t="shared" ref="E68:E69" si="7">D68/25*100</f>
        <v>40</v>
      </c>
      <c r="F68" s="35">
        <f t="shared" ref="F68:F69" si="8">E68</f>
        <v>40</v>
      </c>
      <c r="G68" s="7">
        <f>F68+G67</f>
        <v>88</v>
      </c>
    </row>
    <row r="69" spans="2:7" ht="17.100000000000001" customHeight="1" x14ac:dyDescent="0.25">
      <c r="B69" s="14"/>
      <c r="C69" s="20" t="s">
        <v>50</v>
      </c>
      <c r="D69" s="5">
        <v>3</v>
      </c>
      <c r="E69" s="39">
        <f t="shared" si="7"/>
        <v>12</v>
      </c>
      <c r="F69" s="35">
        <f t="shared" si="8"/>
        <v>12</v>
      </c>
      <c r="G69" s="7">
        <f>F69+G68</f>
        <v>100</v>
      </c>
    </row>
    <row r="70" spans="2:7" ht="17.100000000000001" customHeight="1" x14ac:dyDescent="0.25">
      <c r="B70" s="15"/>
      <c r="C70" s="16" t="s">
        <v>1</v>
      </c>
      <c r="D70" s="2">
        <f>SUM(D67:D69)</f>
        <v>25</v>
      </c>
      <c r="E70" s="8">
        <v>100</v>
      </c>
      <c r="F70" s="8">
        <v>100</v>
      </c>
      <c r="G70" s="9"/>
    </row>
    <row r="71" spans="2:7" ht="17.100000000000001" customHeight="1" x14ac:dyDescent="0.25">
      <c r="B71" s="15"/>
      <c r="C71" s="29"/>
      <c r="D71" s="30"/>
      <c r="E71" s="31"/>
      <c r="F71" s="31"/>
      <c r="G71" s="32"/>
    </row>
    <row r="72" spans="2:7" ht="17.100000000000001" customHeight="1" x14ac:dyDescent="0.25">
      <c r="B72" s="15"/>
      <c r="C72" s="29"/>
      <c r="D72" s="30"/>
      <c r="E72" s="31"/>
      <c r="F72" s="31"/>
      <c r="G72" s="32"/>
    </row>
    <row r="73" spans="2:7" ht="17.100000000000001" customHeight="1" x14ac:dyDescent="0.25">
      <c r="B73" s="15"/>
      <c r="C73" s="29"/>
      <c r="D73" s="30"/>
      <c r="E73" s="31"/>
      <c r="F73" s="31"/>
      <c r="G73" s="32"/>
    </row>
    <row r="74" spans="2:7" ht="17.100000000000001" customHeight="1" x14ac:dyDescent="0.25">
      <c r="B74" s="15"/>
      <c r="C74" s="29"/>
      <c r="D74" s="30"/>
      <c r="E74" s="31"/>
      <c r="F74" s="31"/>
      <c r="G74" s="32"/>
    </row>
    <row r="75" spans="2:7" ht="17.100000000000001" customHeight="1" x14ac:dyDescent="0.25">
      <c r="B75" s="15"/>
      <c r="C75" s="29"/>
      <c r="D75" s="30"/>
      <c r="E75" s="31"/>
      <c r="F75" s="31"/>
      <c r="G75" s="32"/>
    </row>
    <row r="76" spans="2:7" ht="17.100000000000001" customHeight="1" x14ac:dyDescent="0.25">
      <c r="B76" s="15"/>
      <c r="C76" s="29"/>
      <c r="D76" s="30"/>
      <c r="E76" s="31"/>
      <c r="F76" s="31"/>
      <c r="G76" s="32"/>
    </row>
    <row r="77" spans="2:7" ht="17.100000000000001" customHeight="1" x14ac:dyDescent="0.25">
      <c r="B77" s="15"/>
      <c r="C77" s="29"/>
      <c r="D77" s="30"/>
      <c r="E77" s="31"/>
      <c r="F77" s="31"/>
      <c r="G77" s="32"/>
    </row>
    <row r="78" spans="2:7" ht="17.100000000000001" customHeight="1" x14ac:dyDescent="0.25">
      <c r="B78" s="15"/>
      <c r="C78" s="29"/>
      <c r="D78" s="30"/>
      <c r="E78" s="31"/>
      <c r="F78" s="31"/>
      <c r="G78" s="32"/>
    </row>
    <row r="79" spans="2:7" ht="17.100000000000001" customHeight="1" x14ac:dyDescent="0.25">
      <c r="B79" s="15"/>
      <c r="C79" s="29"/>
      <c r="D79" s="30"/>
      <c r="E79" s="31"/>
      <c r="F79" s="31"/>
      <c r="G79" s="32"/>
    </row>
    <row r="80" spans="2:7" ht="17.100000000000001" customHeight="1" x14ac:dyDescent="0.25">
      <c r="B80" s="15"/>
      <c r="C80" s="29"/>
      <c r="D80" s="30"/>
      <c r="E80" s="31"/>
      <c r="F80" s="31"/>
      <c r="G80" s="32"/>
    </row>
    <row r="81" spans="2:7" ht="17.100000000000001" customHeight="1" x14ac:dyDescent="0.25">
      <c r="B81" s="15"/>
      <c r="C81" s="29"/>
      <c r="D81" s="30"/>
      <c r="E81" s="31"/>
      <c r="F81" s="31"/>
      <c r="G81" s="32"/>
    </row>
    <row r="82" spans="2:7" ht="17.100000000000001" customHeight="1" x14ac:dyDescent="0.25">
      <c r="B82" s="15"/>
      <c r="C82" s="29"/>
      <c r="D82" s="30"/>
      <c r="E82" s="31"/>
      <c r="F82" s="31"/>
      <c r="G82" s="32"/>
    </row>
    <row r="83" spans="2:7" ht="17.100000000000001" customHeight="1" x14ac:dyDescent="0.25">
      <c r="B83" s="15"/>
      <c r="C83" s="29"/>
      <c r="D83" s="30"/>
      <c r="E83" s="31"/>
      <c r="F83" s="31"/>
      <c r="G83" s="32"/>
    </row>
    <row r="85" spans="2:7" ht="21" customHeight="1" x14ac:dyDescent="0.25">
      <c r="B85" s="45" t="s">
        <v>30</v>
      </c>
      <c r="C85" s="46"/>
      <c r="D85" s="46"/>
      <c r="E85" s="46"/>
      <c r="F85" s="46"/>
      <c r="G85" s="47"/>
    </row>
    <row r="86" spans="2:7" ht="29.1" customHeight="1" x14ac:dyDescent="0.25">
      <c r="B86" s="12"/>
      <c r="C86" s="21"/>
      <c r="D86" s="17" t="s">
        <v>2</v>
      </c>
      <c r="E86" s="18" t="s">
        <v>3</v>
      </c>
      <c r="F86" s="18" t="s">
        <v>4</v>
      </c>
      <c r="G86" s="19" t="s">
        <v>5</v>
      </c>
    </row>
    <row r="87" spans="2:7" ht="17.100000000000001" customHeight="1" x14ac:dyDescent="0.25">
      <c r="B87" s="13"/>
      <c r="C87" s="33" t="s">
        <v>8</v>
      </c>
      <c r="D87" s="36">
        <v>25</v>
      </c>
      <c r="E87" s="35">
        <f>D87/25*100</f>
        <v>100</v>
      </c>
      <c r="F87" s="35">
        <f>E87</f>
        <v>100</v>
      </c>
      <c r="G87" s="4">
        <f>F87</f>
        <v>100</v>
      </c>
    </row>
    <row r="88" spans="2:7" ht="15" customHeight="1" x14ac:dyDescent="0.25">
      <c r="B88" s="14"/>
      <c r="C88" s="33" t="s">
        <v>9</v>
      </c>
      <c r="D88" s="24">
        <v>0</v>
      </c>
      <c r="E88" s="39">
        <f t="shared" ref="E88" si="9">D88/25*100</f>
        <v>0</v>
      </c>
      <c r="F88" s="35">
        <f t="shared" ref="F88" si="10">E88</f>
        <v>0</v>
      </c>
      <c r="G88" s="7">
        <f>F88+G87</f>
        <v>100</v>
      </c>
    </row>
    <row r="89" spans="2:7" ht="17.100000000000001" customHeight="1" x14ac:dyDescent="0.25">
      <c r="B89" s="15"/>
      <c r="C89" s="16" t="s">
        <v>1</v>
      </c>
      <c r="D89" s="26">
        <f>SUM(D87:D88)</f>
        <v>25</v>
      </c>
      <c r="E89" s="27">
        <v>100</v>
      </c>
      <c r="F89" s="27">
        <v>100</v>
      </c>
      <c r="G89" s="9"/>
    </row>
    <row r="90" spans="2:7" ht="17.100000000000001" customHeight="1" x14ac:dyDescent="0.25">
      <c r="B90" s="15"/>
      <c r="C90" s="29"/>
      <c r="D90" s="30"/>
      <c r="E90" s="31"/>
      <c r="F90" s="31"/>
      <c r="G90" s="32"/>
    </row>
    <row r="91" spans="2:7" ht="17.100000000000001" customHeight="1" x14ac:dyDescent="0.25">
      <c r="B91" s="15"/>
      <c r="C91" s="29"/>
      <c r="D91" s="30"/>
      <c r="E91" s="31"/>
      <c r="F91" s="31"/>
      <c r="G91" s="32"/>
    </row>
    <row r="92" spans="2:7" ht="17.100000000000001" customHeight="1" x14ac:dyDescent="0.25">
      <c r="B92" s="15"/>
      <c r="C92" s="29"/>
      <c r="D92" s="30"/>
      <c r="E92" s="31"/>
      <c r="F92" s="31"/>
      <c r="G92" s="32"/>
    </row>
    <row r="93" spans="2:7" ht="17.100000000000001" customHeight="1" x14ac:dyDescent="0.25">
      <c r="B93" s="15"/>
      <c r="C93" s="29"/>
      <c r="D93" s="30"/>
      <c r="E93" s="31"/>
      <c r="F93" s="31"/>
      <c r="G93" s="32"/>
    </row>
    <row r="94" spans="2:7" ht="17.100000000000001" customHeight="1" x14ac:dyDescent="0.25">
      <c r="B94" s="15"/>
      <c r="C94" s="29"/>
      <c r="D94" s="30"/>
      <c r="E94" s="31"/>
      <c r="F94" s="31"/>
      <c r="G94" s="32"/>
    </row>
    <row r="95" spans="2:7" ht="17.100000000000001" customHeight="1" x14ac:dyDescent="0.25">
      <c r="B95" s="15"/>
      <c r="C95" s="29"/>
      <c r="D95" s="30"/>
      <c r="E95" s="31"/>
      <c r="F95" s="31"/>
      <c r="G95" s="32"/>
    </row>
    <row r="96" spans="2:7" ht="17.100000000000001" customHeight="1" x14ac:dyDescent="0.25">
      <c r="B96" s="15"/>
      <c r="C96" s="29"/>
      <c r="D96" s="30"/>
      <c r="E96" s="31"/>
      <c r="F96" s="31"/>
      <c r="G96" s="32"/>
    </row>
    <row r="97" spans="2:7" ht="17.100000000000001" customHeight="1" x14ac:dyDescent="0.25">
      <c r="B97" s="15"/>
      <c r="C97" s="29"/>
      <c r="D97" s="30"/>
      <c r="E97" s="31"/>
      <c r="F97" s="31"/>
      <c r="G97" s="32"/>
    </row>
    <row r="98" spans="2:7" ht="17.100000000000001" customHeight="1" x14ac:dyDescent="0.25">
      <c r="B98" s="15"/>
      <c r="C98" s="29"/>
      <c r="D98" s="30"/>
      <c r="E98" s="31"/>
      <c r="F98" s="31"/>
      <c r="G98" s="32"/>
    </row>
    <row r="99" spans="2:7" ht="17.100000000000001" customHeight="1" x14ac:dyDescent="0.25">
      <c r="B99" s="15"/>
      <c r="C99" s="29"/>
      <c r="D99" s="30"/>
      <c r="E99" s="31"/>
      <c r="F99" s="31"/>
      <c r="G99" s="32"/>
    </row>
    <row r="100" spans="2:7" ht="17.100000000000001" customHeight="1" x14ac:dyDescent="0.25">
      <c r="B100" s="15"/>
      <c r="C100" s="29"/>
      <c r="D100" s="30"/>
      <c r="E100" s="31"/>
      <c r="F100" s="31"/>
      <c r="G100" s="32"/>
    </row>
    <row r="101" spans="2:7" ht="17.100000000000001" customHeight="1" x14ac:dyDescent="0.25">
      <c r="B101" s="15"/>
      <c r="C101" s="29"/>
      <c r="D101" s="30"/>
      <c r="E101" s="31"/>
      <c r="F101" s="31"/>
      <c r="G101" s="32"/>
    </row>
    <row r="102" spans="2:7" ht="17.100000000000001" customHeight="1" x14ac:dyDescent="0.25">
      <c r="B102" s="15"/>
      <c r="C102" s="29"/>
      <c r="D102" s="30"/>
      <c r="E102" s="31"/>
      <c r="F102" s="31"/>
      <c r="G102" s="32"/>
    </row>
    <row r="104" spans="2:7" ht="21" customHeight="1" x14ac:dyDescent="0.25">
      <c r="B104" s="45" t="s">
        <v>13</v>
      </c>
      <c r="C104" s="46"/>
      <c r="D104" s="46"/>
      <c r="E104" s="46"/>
      <c r="F104" s="46"/>
      <c r="G104" s="47"/>
    </row>
    <row r="105" spans="2:7" ht="29.1" customHeight="1" x14ac:dyDescent="0.25">
      <c r="B105" s="12"/>
      <c r="C105" s="21"/>
      <c r="D105" s="17" t="s">
        <v>2</v>
      </c>
      <c r="E105" s="18" t="s">
        <v>3</v>
      </c>
      <c r="F105" s="18" t="s">
        <v>4</v>
      </c>
      <c r="G105" s="19" t="s">
        <v>5</v>
      </c>
    </row>
    <row r="106" spans="2:7" ht="17.100000000000001" customHeight="1" x14ac:dyDescent="0.25">
      <c r="B106" s="13"/>
      <c r="C106" s="43" t="s">
        <v>14</v>
      </c>
      <c r="D106" s="1">
        <v>25</v>
      </c>
      <c r="E106" s="3">
        <f>D106/D113*100</f>
        <v>31.645569620253166</v>
      </c>
      <c r="F106" s="3">
        <f>E106</f>
        <v>31.645569620253166</v>
      </c>
      <c r="G106" s="4">
        <f>F106</f>
        <v>31.645569620253166</v>
      </c>
    </row>
    <row r="107" spans="2:7" ht="17.100000000000001" customHeight="1" x14ac:dyDescent="0.25">
      <c r="B107" s="14"/>
      <c r="C107" s="44" t="s">
        <v>15</v>
      </c>
      <c r="D107" s="5">
        <v>12</v>
      </c>
      <c r="E107" s="6">
        <f>D107/D113*100</f>
        <v>15.18987341772152</v>
      </c>
      <c r="F107" s="6">
        <f>E107</f>
        <v>15.18987341772152</v>
      </c>
      <c r="G107" s="7">
        <f>F107+G106</f>
        <v>46.835443037974684</v>
      </c>
    </row>
    <row r="108" spans="2:7" ht="17.100000000000001" customHeight="1" x14ac:dyDescent="0.25">
      <c r="B108" s="14"/>
      <c r="C108" s="44" t="s">
        <v>16</v>
      </c>
      <c r="D108" s="5">
        <v>25</v>
      </c>
      <c r="E108" s="6">
        <f>D108/D113*100</f>
        <v>31.645569620253166</v>
      </c>
      <c r="F108" s="6">
        <f t="shared" ref="F108:F112" si="11">E108</f>
        <v>31.645569620253166</v>
      </c>
      <c r="G108" s="7">
        <f t="shared" ref="G108:G111" si="12">F108+G107</f>
        <v>78.481012658227854</v>
      </c>
    </row>
    <row r="109" spans="2:7" ht="17.100000000000001" customHeight="1" x14ac:dyDescent="0.25">
      <c r="B109" s="14"/>
      <c r="C109" s="44" t="s">
        <v>17</v>
      </c>
      <c r="D109" s="5">
        <v>2</v>
      </c>
      <c r="E109" s="6">
        <f>D109/D113*100</f>
        <v>2.5316455696202533</v>
      </c>
      <c r="F109" s="6">
        <f t="shared" si="11"/>
        <v>2.5316455696202533</v>
      </c>
      <c r="G109" s="7">
        <f t="shared" si="12"/>
        <v>81.012658227848107</v>
      </c>
    </row>
    <row r="110" spans="2:7" ht="17.100000000000001" customHeight="1" x14ac:dyDescent="0.25">
      <c r="B110" s="14"/>
      <c r="C110" s="44" t="s">
        <v>18</v>
      </c>
      <c r="D110" s="5">
        <v>1</v>
      </c>
      <c r="E110" s="6">
        <f>D110/D113*100</f>
        <v>1.2658227848101267</v>
      </c>
      <c r="F110" s="6">
        <f t="shared" si="11"/>
        <v>1.2658227848101267</v>
      </c>
      <c r="G110" s="7">
        <f t="shared" si="12"/>
        <v>82.278481012658233</v>
      </c>
    </row>
    <row r="111" spans="2:7" ht="17.100000000000001" customHeight="1" x14ac:dyDescent="0.25">
      <c r="B111" s="14"/>
      <c r="C111" s="44" t="s">
        <v>19</v>
      </c>
      <c r="D111" s="5">
        <v>3</v>
      </c>
      <c r="E111" s="6">
        <f>D111/D113*100</f>
        <v>3.79746835443038</v>
      </c>
      <c r="F111" s="6">
        <f t="shared" si="11"/>
        <v>3.79746835443038</v>
      </c>
      <c r="G111" s="7">
        <f t="shared" si="12"/>
        <v>86.075949367088612</v>
      </c>
    </row>
    <row r="112" spans="2:7" ht="17.100000000000001" customHeight="1" x14ac:dyDescent="0.25">
      <c r="B112" s="15"/>
      <c r="C112" s="44" t="s">
        <v>20</v>
      </c>
      <c r="D112" s="5">
        <v>11</v>
      </c>
      <c r="E112" s="6">
        <f>D112/D113*100</f>
        <v>13.924050632911392</v>
      </c>
      <c r="F112" s="6">
        <f t="shared" si="11"/>
        <v>13.924050632911392</v>
      </c>
      <c r="G112" s="7">
        <f t="shared" ref="G112" si="13">F112+G111</f>
        <v>100</v>
      </c>
    </row>
    <row r="113" spans="2:7" ht="17.100000000000001" customHeight="1" x14ac:dyDescent="0.25">
      <c r="B113" s="15"/>
      <c r="C113" s="16" t="s">
        <v>1</v>
      </c>
      <c r="D113" s="2">
        <f>SUM(D106:D112)</f>
        <v>79</v>
      </c>
      <c r="E113" s="8">
        <f>SUM(E106:E112)</f>
        <v>100</v>
      </c>
      <c r="F113" s="8">
        <v>100</v>
      </c>
      <c r="G113" s="9"/>
    </row>
    <row r="114" spans="2:7" ht="17.100000000000001" customHeight="1" x14ac:dyDescent="0.25">
      <c r="B114" s="15"/>
      <c r="C114" s="29"/>
      <c r="D114" s="30"/>
      <c r="E114" s="31"/>
      <c r="F114" s="31"/>
      <c r="G114" s="32"/>
    </row>
    <row r="115" spans="2:7" ht="17.100000000000001" customHeight="1" x14ac:dyDescent="0.25">
      <c r="B115" s="15"/>
      <c r="C115" s="21"/>
      <c r="D115" s="17" t="s">
        <v>2</v>
      </c>
      <c r="E115" s="18" t="s">
        <v>3</v>
      </c>
      <c r="F115" s="18" t="s">
        <v>4</v>
      </c>
      <c r="G115" s="19" t="s">
        <v>5</v>
      </c>
    </row>
    <row r="116" spans="2:7" ht="17.100000000000001" customHeight="1" x14ac:dyDescent="0.25">
      <c r="B116" s="15"/>
      <c r="C116" s="43" t="s">
        <v>14</v>
      </c>
      <c r="D116" s="1">
        <v>25</v>
      </c>
      <c r="E116" s="50">
        <f>D116/25*100</f>
        <v>100</v>
      </c>
      <c r="F116" s="3">
        <f>E116</f>
        <v>100</v>
      </c>
      <c r="G116" s="4">
        <f>F116</f>
        <v>100</v>
      </c>
    </row>
    <row r="117" spans="2:7" ht="17.100000000000001" customHeight="1" x14ac:dyDescent="0.25">
      <c r="B117" s="15"/>
      <c r="C117" s="44" t="s">
        <v>15</v>
      </c>
      <c r="D117" s="48">
        <v>12</v>
      </c>
      <c r="E117" s="52">
        <f t="shared" ref="E117:E122" si="14">D117/25*100</f>
        <v>48</v>
      </c>
      <c r="F117" s="49">
        <f>E117</f>
        <v>48</v>
      </c>
      <c r="G117" s="7">
        <f>F117+G116</f>
        <v>148</v>
      </c>
    </row>
    <row r="118" spans="2:7" ht="17.100000000000001" customHeight="1" x14ac:dyDescent="0.25">
      <c r="B118" s="15"/>
      <c r="C118" s="44" t="s">
        <v>16</v>
      </c>
      <c r="D118" s="48">
        <v>25</v>
      </c>
      <c r="E118" s="52">
        <f t="shared" si="14"/>
        <v>100</v>
      </c>
      <c r="F118" s="49">
        <f t="shared" ref="F118:F122" si="15">E118</f>
        <v>100</v>
      </c>
      <c r="G118" s="7">
        <f t="shared" ref="G118:G122" si="16">F118+G117</f>
        <v>248</v>
      </c>
    </row>
    <row r="119" spans="2:7" ht="17.100000000000001" customHeight="1" x14ac:dyDescent="0.25">
      <c r="B119" s="15"/>
      <c r="C119" s="44" t="s">
        <v>17</v>
      </c>
      <c r="D119" s="48">
        <v>2</v>
      </c>
      <c r="E119" s="52">
        <f t="shared" si="14"/>
        <v>8</v>
      </c>
      <c r="F119" s="49">
        <f t="shared" si="15"/>
        <v>8</v>
      </c>
      <c r="G119" s="7">
        <f t="shared" si="16"/>
        <v>256</v>
      </c>
    </row>
    <row r="120" spans="2:7" ht="17.100000000000001" customHeight="1" x14ac:dyDescent="0.25">
      <c r="B120" s="15"/>
      <c r="C120" s="44" t="s">
        <v>18</v>
      </c>
      <c r="D120" s="48">
        <v>1</v>
      </c>
      <c r="E120" s="52">
        <f t="shared" si="14"/>
        <v>4</v>
      </c>
      <c r="F120" s="49">
        <f t="shared" si="15"/>
        <v>4</v>
      </c>
      <c r="G120" s="7">
        <f t="shared" si="16"/>
        <v>260</v>
      </c>
    </row>
    <row r="121" spans="2:7" ht="17.100000000000001" customHeight="1" x14ac:dyDescent="0.25">
      <c r="B121" s="15"/>
      <c r="C121" s="44" t="s">
        <v>19</v>
      </c>
      <c r="D121" s="48">
        <v>3</v>
      </c>
      <c r="E121" s="52">
        <f t="shared" si="14"/>
        <v>12</v>
      </c>
      <c r="F121" s="49">
        <f t="shared" si="15"/>
        <v>12</v>
      </c>
      <c r="G121" s="7">
        <f t="shared" si="16"/>
        <v>272</v>
      </c>
    </row>
    <row r="122" spans="2:7" ht="17.100000000000001" customHeight="1" x14ac:dyDescent="0.25">
      <c r="B122" s="15"/>
      <c r="C122" s="44" t="s">
        <v>20</v>
      </c>
      <c r="D122" s="5">
        <v>11</v>
      </c>
      <c r="E122" s="51">
        <f t="shared" si="14"/>
        <v>44</v>
      </c>
      <c r="F122" s="6">
        <f t="shared" si="15"/>
        <v>44</v>
      </c>
      <c r="G122" s="7">
        <f t="shared" si="16"/>
        <v>316</v>
      </c>
    </row>
    <row r="123" spans="2:7" ht="17.100000000000001" customHeight="1" x14ac:dyDescent="0.25">
      <c r="B123" s="15"/>
      <c r="C123" s="16" t="s">
        <v>1</v>
      </c>
      <c r="D123" s="2">
        <f>SUM(D116:D122)</f>
        <v>79</v>
      </c>
      <c r="E123" s="8">
        <f>SUM(E116:E122)</f>
        <v>316</v>
      </c>
      <c r="F123" s="8">
        <v>100</v>
      </c>
      <c r="G123" s="9"/>
    </row>
    <row r="124" spans="2:7" ht="17.100000000000001" customHeight="1" x14ac:dyDescent="0.25">
      <c r="B124" s="15"/>
      <c r="C124" s="29"/>
      <c r="D124" s="30"/>
      <c r="E124" s="31"/>
      <c r="F124" s="31"/>
      <c r="G124" s="32"/>
    </row>
    <row r="125" spans="2:7" ht="17.100000000000001" customHeight="1" x14ac:dyDescent="0.25">
      <c r="B125" s="15"/>
      <c r="C125" s="29"/>
      <c r="D125" s="30"/>
      <c r="E125" s="31"/>
      <c r="F125" s="31"/>
      <c r="G125" s="32"/>
    </row>
    <row r="127" spans="2:7" ht="21" customHeight="1" x14ac:dyDescent="0.25">
      <c r="B127" s="45" t="s">
        <v>31</v>
      </c>
      <c r="C127" s="46"/>
      <c r="D127" s="46"/>
      <c r="E127" s="46"/>
      <c r="F127" s="46"/>
      <c r="G127" s="47"/>
    </row>
    <row r="128" spans="2:7" ht="29.1" customHeight="1" x14ac:dyDescent="0.25">
      <c r="B128" s="12"/>
      <c r="C128" s="21"/>
      <c r="D128" s="17" t="s">
        <v>2</v>
      </c>
      <c r="E128" s="18" t="s">
        <v>3</v>
      </c>
      <c r="F128" s="18" t="s">
        <v>4</v>
      </c>
      <c r="G128" s="19" t="s">
        <v>5</v>
      </c>
    </row>
    <row r="129" spans="2:7" ht="17.100000000000001" customHeight="1" x14ac:dyDescent="0.25">
      <c r="B129" s="13"/>
      <c r="C129" s="33" t="s">
        <v>8</v>
      </c>
      <c r="D129" s="36">
        <v>25</v>
      </c>
      <c r="E129" s="35">
        <f>D129/25*100</f>
        <v>100</v>
      </c>
      <c r="F129" s="35">
        <f>E129</f>
        <v>100</v>
      </c>
      <c r="G129" s="4">
        <f>F129</f>
        <v>100</v>
      </c>
    </row>
    <row r="130" spans="2:7" ht="17.100000000000001" customHeight="1" x14ac:dyDescent="0.25">
      <c r="B130" s="14"/>
      <c r="C130" s="33" t="s">
        <v>9</v>
      </c>
      <c r="D130" s="24">
        <v>0</v>
      </c>
      <c r="E130" s="39">
        <f t="shared" ref="E130" si="17">D130/25*100</f>
        <v>0</v>
      </c>
      <c r="F130" s="35">
        <f t="shared" ref="F130" si="18">E130</f>
        <v>0</v>
      </c>
      <c r="G130" s="7">
        <f>F130+G129</f>
        <v>100</v>
      </c>
    </row>
    <row r="131" spans="2:7" ht="17.100000000000001" customHeight="1" x14ac:dyDescent="0.25">
      <c r="B131" s="15"/>
      <c r="C131" s="16" t="s">
        <v>1</v>
      </c>
      <c r="D131" s="26">
        <f>SUM(D129:D130)</f>
        <v>25</v>
      </c>
      <c r="E131" s="27">
        <v>100</v>
      </c>
      <c r="F131" s="27">
        <v>100</v>
      </c>
      <c r="G131" s="9"/>
    </row>
    <row r="132" spans="2:7" ht="17.100000000000001" customHeight="1" x14ac:dyDescent="0.25">
      <c r="B132" s="15"/>
      <c r="C132" s="29"/>
      <c r="D132" s="30"/>
      <c r="E132" s="31"/>
      <c r="F132" s="31"/>
      <c r="G132" s="32"/>
    </row>
    <row r="133" spans="2:7" ht="17.100000000000001" customHeight="1" x14ac:dyDescent="0.25">
      <c r="B133" s="15"/>
      <c r="C133" s="29"/>
      <c r="D133" s="30"/>
      <c r="E133" s="31"/>
      <c r="F133" s="31"/>
      <c r="G133" s="32"/>
    </row>
    <row r="134" spans="2:7" ht="17.100000000000001" customHeight="1" x14ac:dyDescent="0.25">
      <c r="B134" s="15"/>
      <c r="C134" s="29"/>
      <c r="D134" s="30"/>
      <c r="E134" s="31"/>
      <c r="F134" s="31"/>
      <c r="G134" s="32"/>
    </row>
    <row r="135" spans="2:7" ht="17.100000000000001" customHeight="1" x14ac:dyDescent="0.25">
      <c r="B135" s="15"/>
      <c r="C135" s="29"/>
      <c r="D135" s="30"/>
      <c r="E135" s="31"/>
      <c r="F135" s="31"/>
      <c r="G135" s="32"/>
    </row>
    <row r="136" spans="2:7" ht="17.100000000000001" customHeight="1" x14ac:dyDescent="0.25">
      <c r="B136" s="15"/>
      <c r="C136" s="29"/>
      <c r="D136" s="30"/>
      <c r="E136" s="31"/>
      <c r="F136" s="31"/>
      <c r="G136" s="32"/>
    </row>
    <row r="137" spans="2:7" ht="17.100000000000001" customHeight="1" x14ac:dyDescent="0.25">
      <c r="B137" s="15"/>
      <c r="C137" s="29"/>
      <c r="D137" s="30"/>
      <c r="E137" s="31"/>
      <c r="F137" s="31"/>
      <c r="G137" s="32"/>
    </row>
    <row r="138" spans="2:7" ht="17.100000000000001" customHeight="1" x14ac:dyDescent="0.25">
      <c r="B138" s="15"/>
      <c r="C138" s="29"/>
      <c r="D138" s="30"/>
      <c r="E138" s="31"/>
      <c r="F138" s="31"/>
      <c r="G138" s="32"/>
    </row>
    <row r="139" spans="2:7" ht="17.100000000000001" customHeight="1" x14ac:dyDescent="0.25">
      <c r="B139" s="15"/>
      <c r="C139" s="29"/>
      <c r="D139" s="30"/>
      <c r="E139" s="31"/>
      <c r="F139" s="31"/>
      <c r="G139" s="32"/>
    </row>
    <row r="140" spans="2:7" ht="17.100000000000001" customHeight="1" x14ac:dyDescent="0.25">
      <c r="B140" s="15"/>
      <c r="C140" s="29"/>
      <c r="D140" s="30"/>
      <c r="E140" s="31"/>
      <c r="F140" s="31"/>
      <c r="G140" s="32"/>
    </row>
    <row r="141" spans="2:7" ht="17.100000000000001" customHeight="1" x14ac:dyDescent="0.25">
      <c r="B141" s="15"/>
      <c r="C141" s="29"/>
      <c r="D141" s="30"/>
      <c r="E141" s="31"/>
      <c r="F141" s="31"/>
      <c r="G141" s="32"/>
    </row>
    <row r="142" spans="2:7" ht="17.100000000000001" customHeight="1" x14ac:dyDescent="0.25">
      <c r="B142" s="15"/>
      <c r="C142" s="29"/>
      <c r="D142" s="30"/>
      <c r="E142" s="31"/>
      <c r="F142" s="31"/>
      <c r="G142" s="32"/>
    </row>
    <row r="144" spans="2:7" ht="36" customHeight="1" x14ac:dyDescent="0.25">
      <c r="B144" s="45" t="s">
        <v>32</v>
      </c>
      <c r="C144" s="46"/>
      <c r="D144" s="46"/>
      <c r="E144" s="46"/>
      <c r="F144" s="46"/>
      <c r="G144" s="47"/>
    </row>
    <row r="145" spans="2:7" ht="29.1" customHeight="1" x14ac:dyDescent="0.25">
      <c r="B145" s="12"/>
      <c r="C145" s="21"/>
      <c r="D145" s="17" t="s">
        <v>2</v>
      </c>
      <c r="E145" s="18" t="s">
        <v>3</v>
      </c>
      <c r="F145" s="18" t="s">
        <v>4</v>
      </c>
      <c r="G145" s="19" t="s">
        <v>5</v>
      </c>
    </row>
    <row r="146" spans="2:7" ht="17.100000000000001" customHeight="1" x14ac:dyDescent="0.25">
      <c r="B146" s="13"/>
      <c r="C146" s="20" t="s">
        <v>24</v>
      </c>
      <c r="D146" s="36">
        <v>12</v>
      </c>
      <c r="E146" s="35">
        <f>D146/25*100</f>
        <v>48</v>
      </c>
      <c r="F146" s="35">
        <f>E146</f>
        <v>48</v>
      </c>
      <c r="G146" s="4">
        <f>F146</f>
        <v>48</v>
      </c>
    </row>
    <row r="147" spans="2:7" ht="17.100000000000001" customHeight="1" x14ac:dyDescent="0.25">
      <c r="B147" s="14"/>
      <c r="C147" s="20" t="s">
        <v>25</v>
      </c>
      <c r="D147" s="24">
        <v>2</v>
      </c>
      <c r="E147" s="39">
        <f t="shared" ref="E147:E149" si="19">D147/25*100</f>
        <v>8</v>
      </c>
      <c r="F147" s="35">
        <f t="shared" ref="F147:F149" si="20">E147</f>
        <v>8</v>
      </c>
      <c r="G147" s="7">
        <f>F147+G146</f>
        <v>56</v>
      </c>
    </row>
    <row r="148" spans="2:7" ht="17.100000000000001" customHeight="1" x14ac:dyDescent="0.25">
      <c r="B148" s="15"/>
      <c r="C148" s="20" t="s">
        <v>52</v>
      </c>
      <c r="D148" s="42">
        <v>1</v>
      </c>
      <c r="E148" s="39">
        <f>D148/25*100</f>
        <v>4</v>
      </c>
      <c r="F148" s="35">
        <f>E148</f>
        <v>4</v>
      </c>
      <c r="G148" s="7">
        <f t="shared" ref="G148:G149" si="21">F148+G147</f>
        <v>60</v>
      </c>
    </row>
    <row r="149" spans="2:7" ht="17.100000000000001" customHeight="1" x14ac:dyDescent="0.25">
      <c r="B149" s="15"/>
      <c r="C149" s="20" t="s">
        <v>51</v>
      </c>
      <c r="D149" s="24">
        <v>10</v>
      </c>
      <c r="E149" s="39">
        <f t="shared" si="19"/>
        <v>40</v>
      </c>
      <c r="F149" s="35">
        <f t="shared" si="20"/>
        <v>40</v>
      </c>
      <c r="G149" s="7">
        <f t="shared" si="21"/>
        <v>100</v>
      </c>
    </row>
    <row r="150" spans="2:7" ht="17.100000000000001" customHeight="1" x14ac:dyDescent="0.25">
      <c r="B150" s="15"/>
      <c r="C150" s="25" t="s">
        <v>1</v>
      </c>
      <c r="D150" s="26">
        <f>SUM(D146:D149)</f>
        <v>25</v>
      </c>
      <c r="E150" s="27">
        <f>SUM(E146:E149)</f>
        <v>100</v>
      </c>
      <c r="F150" s="27">
        <v>100</v>
      </c>
      <c r="G150" s="9"/>
    </row>
    <row r="151" spans="2:7" ht="17.100000000000001" customHeight="1" x14ac:dyDescent="0.25">
      <c r="B151" s="15"/>
      <c r="C151" s="29"/>
      <c r="D151" s="30"/>
      <c r="E151" s="31"/>
      <c r="F151" s="31"/>
      <c r="G151" s="32"/>
    </row>
    <row r="152" spans="2:7" ht="17.100000000000001" customHeight="1" x14ac:dyDescent="0.25">
      <c r="B152" s="15"/>
      <c r="C152" s="29"/>
      <c r="D152" s="30"/>
      <c r="E152" s="31"/>
      <c r="F152" s="31"/>
      <c r="G152" s="32"/>
    </row>
    <row r="153" spans="2:7" ht="17.100000000000001" customHeight="1" x14ac:dyDescent="0.25">
      <c r="B153" s="15"/>
      <c r="C153" s="29"/>
      <c r="G153" s="32"/>
    </row>
    <row r="154" spans="2:7" ht="17.100000000000001" customHeight="1" x14ac:dyDescent="0.25">
      <c r="B154" s="15"/>
      <c r="C154" s="29"/>
      <c r="G154" s="32"/>
    </row>
    <row r="155" spans="2:7" ht="17.100000000000001" customHeight="1" x14ac:dyDescent="0.25">
      <c r="B155" s="15"/>
      <c r="C155" s="29"/>
      <c r="G155" s="32"/>
    </row>
    <row r="156" spans="2:7" ht="17.100000000000001" customHeight="1" x14ac:dyDescent="0.25">
      <c r="B156" s="15"/>
      <c r="C156" s="29"/>
      <c r="D156" s="30"/>
      <c r="E156" s="31"/>
      <c r="F156" s="31"/>
      <c r="G156" s="32"/>
    </row>
    <row r="157" spans="2:7" ht="17.100000000000001" customHeight="1" x14ac:dyDescent="0.25">
      <c r="B157" s="15"/>
      <c r="C157" s="29"/>
      <c r="D157" s="30"/>
      <c r="E157" s="31"/>
      <c r="F157" s="31"/>
      <c r="G157" s="32"/>
    </row>
    <row r="158" spans="2:7" ht="17.100000000000001" customHeight="1" x14ac:dyDescent="0.25">
      <c r="B158" s="15"/>
      <c r="C158" s="29"/>
      <c r="D158" s="30"/>
      <c r="E158" s="31"/>
      <c r="F158" s="31"/>
      <c r="G158" s="32"/>
    </row>
    <row r="159" spans="2:7" ht="17.100000000000001" customHeight="1" x14ac:dyDescent="0.25">
      <c r="B159" s="15"/>
      <c r="C159" s="29"/>
      <c r="D159" s="30"/>
      <c r="E159" s="31"/>
      <c r="F159" s="31"/>
      <c r="G159" s="32"/>
    </row>
    <row r="160" spans="2:7" ht="17.100000000000001" customHeight="1" x14ac:dyDescent="0.25">
      <c r="B160" s="15"/>
      <c r="C160" s="29"/>
      <c r="D160" s="30"/>
      <c r="E160" s="31"/>
      <c r="F160" s="31"/>
      <c r="G160" s="32"/>
    </row>
    <row r="161" spans="2:7" ht="36" customHeight="1" x14ac:dyDescent="0.25">
      <c r="B161" s="45" t="s">
        <v>33</v>
      </c>
      <c r="C161" s="46"/>
      <c r="D161" s="46"/>
      <c r="E161" s="46"/>
      <c r="F161" s="46"/>
      <c r="G161" s="47"/>
    </row>
    <row r="162" spans="2:7" ht="29.1" customHeight="1" x14ac:dyDescent="0.25">
      <c r="B162" s="12"/>
      <c r="C162" s="21"/>
      <c r="D162" s="17" t="s">
        <v>2</v>
      </c>
      <c r="E162" s="18" t="s">
        <v>3</v>
      </c>
      <c r="F162" s="18" t="s">
        <v>4</v>
      </c>
      <c r="G162" s="19" t="s">
        <v>5</v>
      </c>
    </row>
    <row r="163" spans="2:7" ht="17.100000000000001" customHeight="1" x14ac:dyDescent="0.25">
      <c r="B163" s="13"/>
      <c r="C163" s="38" t="s">
        <v>34</v>
      </c>
      <c r="D163" s="36">
        <v>12</v>
      </c>
      <c r="E163" s="35">
        <f>D163/25*100</f>
        <v>48</v>
      </c>
      <c r="F163" s="35">
        <f>E163</f>
        <v>48</v>
      </c>
      <c r="G163" s="4">
        <f>F163</f>
        <v>48</v>
      </c>
    </row>
    <row r="164" spans="2:7" ht="17.100000000000001" customHeight="1" x14ac:dyDescent="0.25">
      <c r="B164" s="14"/>
      <c r="C164" s="38" t="s">
        <v>35</v>
      </c>
      <c r="D164" s="24">
        <v>2</v>
      </c>
      <c r="E164" s="39">
        <f t="shared" ref="E164:E166" si="22">D164/25*100</f>
        <v>8</v>
      </c>
      <c r="F164" s="35">
        <f t="shared" ref="F164:F166" si="23">E164</f>
        <v>8</v>
      </c>
      <c r="G164" s="7">
        <f>F164+G163</f>
        <v>56</v>
      </c>
    </row>
    <row r="165" spans="2:7" ht="18.75" customHeight="1" x14ac:dyDescent="0.25">
      <c r="B165" s="14"/>
      <c r="C165" s="38" t="s">
        <v>36</v>
      </c>
      <c r="D165" s="42">
        <v>1</v>
      </c>
      <c r="E165" s="39">
        <f>D165/25*100</f>
        <v>4</v>
      </c>
      <c r="F165" s="35">
        <f>E165</f>
        <v>4</v>
      </c>
      <c r="G165" s="7">
        <f t="shared" ref="G165:G166" si="24">F165+G164</f>
        <v>60</v>
      </c>
    </row>
    <row r="166" spans="2:7" ht="17.100000000000001" customHeight="1" x14ac:dyDescent="0.25">
      <c r="B166" s="15"/>
      <c r="C166" s="38" t="s">
        <v>37</v>
      </c>
      <c r="D166" s="24">
        <v>10</v>
      </c>
      <c r="E166" s="39">
        <f t="shared" si="22"/>
        <v>40</v>
      </c>
      <c r="F166" s="35">
        <f t="shared" si="23"/>
        <v>40</v>
      </c>
      <c r="G166" s="7">
        <f t="shared" si="24"/>
        <v>100</v>
      </c>
    </row>
    <row r="167" spans="2:7" ht="17.100000000000001" customHeight="1" x14ac:dyDescent="0.25">
      <c r="B167" s="15"/>
      <c r="C167" s="25" t="s">
        <v>1</v>
      </c>
      <c r="D167" s="26">
        <f>SUM(D163:D166)</f>
        <v>25</v>
      </c>
      <c r="E167" s="27">
        <f>SUM(E163:E166)</f>
        <v>100</v>
      </c>
      <c r="F167" s="27">
        <v>100</v>
      </c>
      <c r="G167" s="9"/>
    </row>
    <row r="168" spans="2:7" ht="17.100000000000001" customHeight="1" x14ac:dyDescent="0.25">
      <c r="B168" s="15"/>
      <c r="C168" s="29"/>
      <c r="D168" s="30"/>
      <c r="E168" s="31"/>
      <c r="F168" s="31"/>
      <c r="G168" s="32"/>
    </row>
    <row r="169" spans="2:7" ht="17.100000000000001" customHeight="1" x14ac:dyDescent="0.25">
      <c r="B169" s="15"/>
      <c r="C169" s="29"/>
    </row>
    <row r="170" spans="2:7" ht="17.100000000000001" customHeight="1" x14ac:dyDescent="0.25">
      <c r="B170" s="15"/>
      <c r="C170" s="29"/>
    </row>
    <row r="171" spans="2:7" ht="17.100000000000001" customHeight="1" x14ac:dyDescent="0.25">
      <c r="B171" s="15"/>
      <c r="C171" s="29"/>
    </row>
    <row r="172" spans="2:7" ht="17.100000000000001" customHeight="1" x14ac:dyDescent="0.25">
      <c r="B172" s="15"/>
      <c r="C172" s="29"/>
      <c r="D172" s="30"/>
      <c r="E172" s="31"/>
      <c r="F172" s="31"/>
      <c r="G172" s="32"/>
    </row>
    <row r="173" spans="2:7" ht="17.100000000000001" customHeight="1" x14ac:dyDescent="0.25">
      <c r="B173" s="15"/>
      <c r="C173" s="29"/>
      <c r="D173" s="30"/>
      <c r="E173" s="31"/>
      <c r="F173" s="31"/>
      <c r="G173" s="32"/>
    </row>
    <row r="174" spans="2:7" ht="17.100000000000001" customHeight="1" x14ac:dyDescent="0.25">
      <c r="B174" s="15"/>
      <c r="C174" s="29"/>
      <c r="D174" s="30"/>
      <c r="E174" s="31"/>
      <c r="F174" s="31"/>
      <c r="G174" s="32"/>
    </row>
    <row r="175" spans="2:7" ht="17.100000000000001" customHeight="1" x14ac:dyDescent="0.25">
      <c r="B175" s="15"/>
      <c r="C175" s="29"/>
      <c r="D175" s="30"/>
      <c r="E175" s="31"/>
      <c r="F175" s="31"/>
      <c r="G175" s="32"/>
    </row>
    <row r="176" spans="2:7" ht="17.100000000000001" customHeight="1" x14ac:dyDescent="0.25">
      <c r="B176" s="15"/>
      <c r="C176" s="29"/>
      <c r="D176" s="30"/>
      <c r="E176" s="31"/>
      <c r="F176" s="31"/>
      <c r="G176" s="32"/>
    </row>
    <row r="178" spans="2:7" ht="36" customHeight="1" x14ac:dyDescent="0.25">
      <c r="B178" s="45" t="s">
        <v>38</v>
      </c>
      <c r="C178" s="46"/>
      <c r="D178" s="46"/>
      <c r="E178" s="46"/>
      <c r="F178" s="46"/>
      <c r="G178" s="47"/>
    </row>
    <row r="179" spans="2:7" ht="29.1" customHeight="1" x14ac:dyDescent="0.25">
      <c r="B179" s="12"/>
      <c r="C179" s="21"/>
      <c r="D179" s="17" t="s">
        <v>2</v>
      </c>
      <c r="E179" s="18" t="s">
        <v>3</v>
      </c>
      <c r="F179" s="18" t="s">
        <v>4</v>
      </c>
      <c r="G179" s="19" t="s">
        <v>5</v>
      </c>
    </row>
    <row r="180" spans="2:7" ht="17.100000000000001" customHeight="1" x14ac:dyDescent="0.25">
      <c r="B180" s="13"/>
      <c r="C180" s="38" t="s">
        <v>39</v>
      </c>
      <c r="D180" s="36">
        <v>12</v>
      </c>
      <c r="E180" s="35">
        <f>D180/25*100</f>
        <v>48</v>
      </c>
      <c r="F180" s="35">
        <f>E180</f>
        <v>48</v>
      </c>
      <c r="G180" s="4">
        <f>F180</f>
        <v>48</v>
      </c>
    </row>
    <row r="181" spans="2:7" ht="17.100000000000001" customHeight="1" x14ac:dyDescent="0.25">
      <c r="B181" s="14"/>
      <c r="C181" s="38" t="s">
        <v>40</v>
      </c>
      <c r="D181" s="24">
        <v>2</v>
      </c>
      <c r="E181" s="39">
        <f t="shared" ref="E181:E184" si="25">D181/25*100</f>
        <v>8</v>
      </c>
      <c r="F181" s="35">
        <f t="shared" ref="F181:F184" si="26">E181</f>
        <v>8</v>
      </c>
      <c r="G181" s="7">
        <f>F181+G180</f>
        <v>56</v>
      </c>
    </row>
    <row r="182" spans="2:7" ht="17.100000000000001" customHeight="1" x14ac:dyDescent="0.25">
      <c r="B182" s="15"/>
      <c r="C182" s="38" t="s">
        <v>41</v>
      </c>
      <c r="D182" s="42">
        <v>1</v>
      </c>
      <c r="E182" s="39">
        <f>D182/25*100</f>
        <v>4</v>
      </c>
      <c r="F182" s="35">
        <f>E182</f>
        <v>4</v>
      </c>
      <c r="G182" s="7">
        <f t="shared" ref="G182:G183" si="27">F182+G181</f>
        <v>60</v>
      </c>
    </row>
    <row r="183" spans="2:7" ht="17.100000000000001" customHeight="1" x14ac:dyDescent="0.25">
      <c r="B183" s="15"/>
      <c r="C183" s="38" t="s">
        <v>42</v>
      </c>
      <c r="D183" s="24">
        <v>10</v>
      </c>
      <c r="E183" s="39">
        <f t="shared" si="25"/>
        <v>40</v>
      </c>
      <c r="F183" s="35">
        <f t="shared" si="26"/>
        <v>40</v>
      </c>
      <c r="G183" s="7">
        <f t="shared" si="27"/>
        <v>100</v>
      </c>
    </row>
    <row r="184" spans="2:7" ht="17.100000000000001" customHeight="1" x14ac:dyDescent="0.25">
      <c r="B184" s="15"/>
      <c r="C184" s="38" t="s">
        <v>43</v>
      </c>
      <c r="D184" s="24">
        <v>10</v>
      </c>
      <c r="E184" s="39">
        <f t="shared" si="25"/>
        <v>40</v>
      </c>
      <c r="F184" s="35">
        <f t="shared" si="26"/>
        <v>40</v>
      </c>
      <c r="G184" s="7">
        <f t="shared" ref="G184" si="28">F184+G183</f>
        <v>140</v>
      </c>
    </row>
    <row r="185" spans="2:7" ht="17.100000000000001" customHeight="1" x14ac:dyDescent="0.25">
      <c r="B185" s="15"/>
      <c r="C185" s="25" t="s">
        <v>1</v>
      </c>
      <c r="D185" s="26">
        <f>SUM(D180:D184)</f>
        <v>35</v>
      </c>
      <c r="E185" s="27">
        <f>SUM(E180:E184)</f>
        <v>140</v>
      </c>
      <c r="F185" s="27">
        <f>SUM(F180:F184)</f>
        <v>140</v>
      </c>
      <c r="G185" s="9"/>
    </row>
    <row r="186" spans="2:7" ht="17.100000000000001" customHeight="1" x14ac:dyDescent="0.25">
      <c r="B186" s="15"/>
      <c r="C186" s="29"/>
      <c r="D186" s="30"/>
      <c r="E186" s="31"/>
      <c r="F186" s="31"/>
      <c r="G186" s="32"/>
    </row>
    <row r="187" spans="2:7" ht="17.100000000000001" customHeight="1" x14ac:dyDescent="0.25">
      <c r="B187" s="15"/>
      <c r="C187" s="21"/>
      <c r="D187" s="17" t="s">
        <v>2</v>
      </c>
      <c r="E187" s="18" t="s">
        <v>3</v>
      </c>
      <c r="F187" s="18" t="s">
        <v>4</v>
      </c>
      <c r="G187" s="19" t="s">
        <v>5</v>
      </c>
    </row>
    <row r="188" spans="2:7" ht="17.100000000000001" customHeight="1" x14ac:dyDescent="0.25">
      <c r="B188" s="15"/>
      <c r="C188" s="38" t="s">
        <v>39</v>
      </c>
      <c r="D188" s="36">
        <v>12</v>
      </c>
      <c r="E188" s="35">
        <f>D188/35*100</f>
        <v>34.285714285714285</v>
      </c>
      <c r="F188" s="35">
        <f>E188</f>
        <v>34.285714285714285</v>
      </c>
      <c r="G188" s="4">
        <f>F188</f>
        <v>34.285714285714285</v>
      </c>
    </row>
    <row r="189" spans="2:7" ht="17.100000000000001" customHeight="1" x14ac:dyDescent="0.25">
      <c r="B189" s="15"/>
      <c r="C189" s="38" t="s">
        <v>40</v>
      </c>
      <c r="D189" s="24">
        <v>2</v>
      </c>
      <c r="E189" s="35">
        <f t="shared" ref="E189:E192" si="29">D189/35*100</f>
        <v>5.7142857142857144</v>
      </c>
      <c r="F189" s="35">
        <f t="shared" ref="F189:F192" si="30">E189</f>
        <v>5.7142857142857144</v>
      </c>
      <c r="G189" s="7">
        <f>F189+G188</f>
        <v>40</v>
      </c>
    </row>
    <row r="190" spans="2:7" ht="17.100000000000001" customHeight="1" x14ac:dyDescent="0.25">
      <c r="B190" s="15"/>
      <c r="C190" s="38" t="s">
        <v>41</v>
      </c>
      <c r="D190" s="42">
        <v>1</v>
      </c>
      <c r="E190" s="35">
        <f t="shared" si="29"/>
        <v>2.8571428571428572</v>
      </c>
      <c r="F190" s="35">
        <f>E190</f>
        <v>2.8571428571428572</v>
      </c>
      <c r="G190" s="7">
        <f t="shared" ref="G190:G192" si="31">F190+G189</f>
        <v>42.857142857142854</v>
      </c>
    </row>
    <row r="191" spans="2:7" ht="17.100000000000001" customHeight="1" x14ac:dyDescent="0.25">
      <c r="B191" s="15"/>
      <c r="C191" s="38" t="s">
        <v>42</v>
      </c>
      <c r="D191" s="24">
        <v>10</v>
      </c>
      <c r="E191" s="35">
        <f t="shared" si="29"/>
        <v>28.571428571428569</v>
      </c>
      <c r="F191" s="35">
        <f t="shared" ref="F191:F193" si="32">E191</f>
        <v>28.571428571428569</v>
      </c>
      <c r="G191" s="7">
        <f t="shared" si="31"/>
        <v>71.428571428571416</v>
      </c>
    </row>
    <row r="192" spans="2:7" ht="17.100000000000001" customHeight="1" x14ac:dyDescent="0.25">
      <c r="B192" s="15"/>
      <c r="C192" s="38" t="s">
        <v>43</v>
      </c>
      <c r="D192" s="24">
        <v>10</v>
      </c>
      <c r="E192" s="35">
        <f t="shared" si="29"/>
        <v>28.571428571428569</v>
      </c>
      <c r="F192" s="35">
        <f t="shared" si="32"/>
        <v>28.571428571428569</v>
      </c>
      <c r="G192" s="7">
        <f t="shared" si="31"/>
        <v>99.999999999999986</v>
      </c>
    </row>
    <row r="193" spans="2:7" ht="17.100000000000001" customHeight="1" x14ac:dyDescent="0.25">
      <c r="B193" s="15"/>
      <c r="C193" s="25" t="s">
        <v>1</v>
      </c>
      <c r="D193" s="26">
        <f>SUM(D188:D192)</f>
        <v>35</v>
      </c>
      <c r="E193" s="27">
        <f>SUM(E188:E192)</f>
        <v>99.999999999999986</v>
      </c>
      <c r="F193" s="27">
        <f>SUM(F188:F192)</f>
        <v>99.999999999999986</v>
      </c>
      <c r="G193" s="9"/>
    </row>
    <row r="194" spans="2:7" ht="17.100000000000001" customHeight="1" x14ac:dyDescent="0.25">
      <c r="B194" s="15"/>
      <c r="C194" s="29"/>
      <c r="D194" s="30"/>
      <c r="E194" s="31"/>
      <c r="F194" s="31"/>
      <c r="G194" s="32"/>
    </row>
    <row r="195" spans="2:7" ht="17.100000000000001" customHeight="1" x14ac:dyDescent="0.25">
      <c r="B195" s="15"/>
      <c r="C195" s="29"/>
      <c r="D195" s="30"/>
      <c r="E195" s="31"/>
      <c r="F195" s="31"/>
      <c r="G195" s="32"/>
    </row>
    <row r="197" spans="2:7" ht="36" customHeight="1" x14ac:dyDescent="0.25">
      <c r="B197" s="45" t="s">
        <v>44</v>
      </c>
      <c r="C197" s="46"/>
      <c r="D197" s="46"/>
      <c r="E197" s="46"/>
      <c r="F197" s="46"/>
      <c r="G197" s="47"/>
    </row>
    <row r="198" spans="2:7" ht="29.1" customHeight="1" x14ac:dyDescent="0.25">
      <c r="B198" s="12"/>
      <c r="C198" s="21"/>
      <c r="D198" s="17" t="s">
        <v>2</v>
      </c>
      <c r="E198" s="18" t="s">
        <v>3</v>
      </c>
      <c r="F198" s="18" t="s">
        <v>4</v>
      </c>
      <c r="G198" s="19" t="s">
        <v>5</v>
      </c>
    </row>
    <row r="199" spans="2:7" ht="17.100000000000001" customHeight="1" x14ac:dyDescent="0.25">
      <c r="B199" s="13"/>
      <c r="C199" s="38" t="s">
        <v>53</v>
      </c>
      <c r="D199" s="36">
        <v>12</v>
      </c>
      <c r="E199" s="35">
        <f>D199/25*100</f>
        <v>48</v>
      </c>
      <c r="F199" s="35">
        <f>E199</f>
        <v>48</v>
      </c>
      <c r="G199" s="4">
        <f>F199</f>
        <v>48</v>
      </c>
    </row>
    <row r="200" spans="2:7" ht="17.100000000000001" customHeight="1" x14ac:dyDescent="0.25">
      <c r="B200" s="14"/>
      <c r="C200" s="38" t="s">
        <v>54</v>
      </c>
      <c r="D200" s="24">
        <v>2</v>
      </c>
      <c r="E200" s="39">
        <f t="shared" ref="E200:E202" si="33">D200/25*100</f>
        <v>8</v>
      </c>
      <c r="F200" s="35">
        <f t="shared" ref="F200:F202" si="34">E200</f>
        <v>8</v>
      </c>
      <c r="G200" s="7">
        <f>F200+G199</f>
        <v>56</v>
      </c>
    </row>
    <row r="201" spans="2:7" ht="17.100000000000001" customHeight="1" x14ac:dyDescent="0.25">
      <c r="B201" s="15"/>
      <c r="C201" s="38" t="s">
        <v>55</v>
      </c>
      <c r="D201" s="42">
        <v>1</v>
      </c>
      <c r="E201" s="39">
        <f>D201/25*100</f>
        <v>4</v>
      </c>
      <c r="F201" s="35">
        <f>E201</f>
        <v>4</v>
      </c>
      <c r="G201" s="7">
        <f t="shared" ref="G201:G202" si="35">F201+G200</f>
        <v>60</v>
      </c>
    </row>
    <row r="202" spans="2:7" ht="17.100000000000001" customHeight="1" x14ac:dyDescent="0.25">
      <c r="B202" s="15"/>
      <c r="C202" s="38" t="s">
        <v>56</v>
      </c>
      <c r="D202" s="24">
        <v>10</v>
      </c>
      <c r="E202" s="39">
        <f t="shared" si="33"/>
        <v>40</v>
      </c>
      <c r="F202" s="35">
        <f t="shared" si="34"/>
        <v>40</v>
      </c>
      <c r="G202" s="7">
        <f t="shared" si="35"/>
        <v>100</v>
      </c>
    </row>
    <row r="203" spans="2:7" ht="17.100000000000001" customHeight="1" x14ac:dyDescent="0.25">
      <c r="B203" s="15"/>
      <c r="C203" s="25" t="s">
        <v>1</v>
      </c>
      <c r="D203" s="26">
        <f>SUM(D199:D202)</f>
        <v>25</v>
      </c>
      <c r="E203" s="27">
        <f>SUM(E199:E202)</f>
        <v>100</v>
      </c>
      <c r="F203" s="27">
        <v>100</v>
      </c>
      <c r="G203" s="9"/>
    </row>
    <row r="204" spans="2:7" ht="17.100000000000001" customHeight="1" x14ac:dyDescent="0.25">
      <c r="B204" s="15"/>
      <c r="C204" s="29"/>
    </row>
    <row r="205" spans="2:7" ht="17.100000000000001" customHeight="1" x14ac:dyDescent="0.25">
      <c r="B205" s="15"/>
      <c r="C205" s="29"/>
    </row>
    <row r="206" spans="2:7" ht="17.100000000000001" customHeight="1" x14ac:dyDescent="0.25">
      <c r="B206" s="15"/>
      <c r="C206" s="29"/>
    </row>
    <row r="207" spans="2:7" ht="17.100000000000001" customHeight="1" x14ac:dyDescent="0.25">
      <c r="B207" s="15"/>
      <c r="C207" s="29"/>
      <c r="D207" s="30"/>
      <c r="E207" s="31"/>
      <c r="F207" s="31"/>
      <c r="G207" s="32"/>
    </row>
    <row r="208" spans="2:7" ht="17.100000000000001" customHeight="1" x14ac:dyDescent="0.25">
      <c r="B208" s="15"/>
      <c r="C208" s="29"/>
      <c r="D208" s="30"/>
      <c r="E208" s="31"/>
      <c r="F208" s="31"/>
      <c r="G208" s="32"/>
    </row>
    <row r="209" spans="2:7" ht="17.100000000000001" customHeight="1" x14ac:dyDescent="0.25">
      <c r="B209" s="15"/>
      <c r="C209" s="29"/>
      <c r="D209" s="30"/>
      <c r="E209" s="31"/>
      <c r="F209" s="31"/>
      <c r="G209" s="32"/>
    </row>
    <row r="210" spans="2:7" ht="17.100000000000001" customHeight="1" x14ac:dyDescent="0.25">
      <c r="B210" s="15"/>
      <c r="C210" s="29"/>
      <c r="D210" s="30"/>
      <c r="E210" s="31"/>
      <c r="F210" s="31"/>
      <c r="G210" s="32"/>
    </row>
    <row r="211" spans="2:7" ht="17.100000000000001" customHeight="1" x14ac:dyDescent="0.25">
      <c r="B211" s="15"/>
      <c r="C211" s="29"/>
      <c r="D211" s="30"/>
      <c r="E211" s="31"/>
      <c r="F211" s="31"/>
      <c r="G211" s="32"/>
    </row>
    <row r="212" spans="2:7" ht="17.100000000000001" customHeight="1" x14ac:dyDescent="0.25">
      <c r="B212" s="15"/>
      <c r="C212" s="29"/>
      <c r="D212" s="30"/>
      <c r="E212" s="31"/>
      <c r="F212" s="31"/>
      <c r="G212" s="32"/>
    </row>
    <row r="213" spans="2:7" ht="17.100000000000001" customHeight="1" x14ac:dyDescent="0.25">
      <c r="B213" s="15"/>
      <c r="C213" s="29"/>
      <c r="D213" s="30"/>
      <c r="E213" s="31"/>
      <c r="F213" s="31"/>
      <c r="G213" s="32"/>
    </row>
    <row r="214" spans="2:7" ht="17.100000000000001" customHeight="1" x14ac:dyDescent="0.25">
      <c r="B214" s="15"/>
      <c r="C214" s="29"/>
      <c r="D214" s="30"/>
      <c r="E214" s="31"/>
      <c r="F214" s="31"/>
      <c r="G214" s="32"/>
    </row>
    <row r="216" spans="2:7" ht="54.95" customHeight="1" x14ac:dyDescent="0.25">
      <c r="B216" s="45" t="s">
        <v>45</v>
      </c>
      <c r="C216" s="46"/>
      <c r="D216" s="46"/>
      <c r="E216" s="46"/>
      <c r="F216" s="46"/>
      <c r="G216" s="47"/>
    </row>
    <row r="217" spans="2:7" ht="29.1" customHeight="1" x14ac:dyDescent="0.25">
      <c r="B217" s="12"/>
      <c r="C217" s="21"/>
      <c r="D217" s="17" t="s">
        <v>2</v>
      </c>
      <c r="E217" s="18" t="s">
        <v>3</v>
      </c>
      <c r="F217" s="18" t="s">
        <v>4</v>
      </c>
      <c r="G217" s="19" t="s">
        <v>5</v>
      </c>
    </row>
    <row r="218" spans="2:7" ht="17.100000000000001" customHeight="1" x14ac:dyDescent="0.25">
      <c r="B218" s="13"/>
      <c r="C218" s="20" t="s">
        <v>57</v>
      </c>
      <c r="D218" s="36">
        <v>12</v>
      </c>
      <c r="E218" s="35">
        <f>D218/25*100</f>
        <v>48</v>
      </c>
      <c r="F218" s="35">
        <f>E218</f>
        <v>48</v>
      </c>
      <c r="G218" s="4">
        <f>F218</f>
        <v>48</v>
      </c>
    </row>
    <row r="219" spans="2:7" ht="17.100000000000001" customHeight="1" x14ac:dyDescent="0.25">
      <c r="B219" s="14"/>
      <c r="C219" s="20" t="s">
        <v>58</v>
      </c>
      <c r="D219" s="24">
        <v>2</v>
      </c>
      <c r="E219" s="39">
        <f t="shared" ref="E219:E221" si="36">D219/25*100</f>
        <v>8</v>
      </c>
      <c r="F219" s="35">
        <f t="shared" ref="F219:F221" si="37">E219</f>
        <v>8</v>
      </c>
      <c r="G219" s="7">
        <f>F219+G218</f>
        <v>56</v>
      </c>
    </row>
    <row r="220" spans="2:7" ht="17.100000000000001" customHeight="1" x14ac:dyDescent="0.25">
      <c r="B220" s="15"/>
      <c r="C220" s="20" t="s">
        <v>59</v>
      </c>
      <c r="D220" s="42">
        <v>1</v>
      </c>
      <c r="E220" s="39">
        <f>D220/25*100</f>
        <v>4</v>
      </c>
      <c r="F220" s="35">
        <f>E220</f>
        <v>4</v>
      </c>
      <c r="G220" s="7">
        <f t="shared" ref="G220:G221" si="38">F220+G219</f>
        <v>60</v>
      </c>
    </row>
    <row r="221" spans="2:7" ht="17.100000000000001" customHeight="1" x14ac:dyDescent="0.25">
      <c r="B221" s="15"/>
      <c r="C221" s="20" t="s">
        <v>60</v>
      </c>
      <c r="D221" s="24">
        <v>10</v>
      </c>
      <c r="E221" s="39">
        <f t="shared" si="36"/>
        <v>40</v>
      </c>
      <c r="F221" s="35">
        <f t="shared" si="37"/>
        <v>40</v>
      </c>
      <c r="G221" s="7">
        <f t="shared" si="38"/>
        <v>100</v>
      </c>
    </row>
    <row r="222" spans="2:7" ht="17.100000000000001" customHeight="1" x14ac:dyDescent="0.25">
      <c r="B222" s="15"/>
      <c r="C222" s="25" t="s">
        <v>1</v>
      </c>
      <c r="D222" s="26">
        <f>SUM(D218:D221)</f>
        <v>25</v>
      </c>
      <c r="E222" s="27">
        <f>SUM(E218:E221)</f>
        <v>100</v>
      </c>
      <c r="F222" s="27">
        <v>100</v>
      </c>
      <c r="G222" s="9"/>
    </row>
    <row r="223" spans="2:7" ht="17.100000000000001" customHeight="1" x14ac:dyDescent="0.25">
      <c r="B223" s="15"/>
      <c r="C223" s="29"/>
    </row>
    <row r="224" spans="2:7" ht="17.100000000000001" customHeight="1" x14ac:dyDescent="0.25">
      <c r="B224" s="15"/>
      <c r="C224" s="29"/>
    </row>
    <row r="225" spans="2:7" ht="17.100000000000001" customHeight="1" x14ac:dyDescent="0.25">
      <c r="B225" s="15"/>
      <c r="C225" s="29"/>
      <c r="D225" s="30"/>
      <c r="E225" s="31"/>
      <c r="F225" s="31"/>
      <c r="G225" s="32"/>
    </row>
    <row r="226" spans="2:7" ht="17.100000000000001" customHeight="1" x14ac:dyDescent="0.25">
      <c r="B226" s="15"/>
      <c r="C226" s="29"/>
      <c r="D226" s="30"/>
      <c r="E226" s="31"/>
      <c r="F226" s="31"/>
      <c r="G226" s="32"/>
    </row>
    <row r="227" spans="2:7" ht="17.100000000000001" customHeight="1" x14ac:dyDescent="0.25">
      <c r="B227" s="15"/>
      <c r="C227" s="29"/>
      <c r="D227" s="30"/>
      <c r="E227" s="31"/>
      <c r="F227" s="31"/>
      <c r="G227" s="32"/>
    </row>
    <row r="228" spans="2:7" ht="17.100000000000001" customHeight="1" x14ac:dyDescent="0.25">
      <c r="B228" s="15"/>
      <c r="C228" s="29"/>
      <c r="D228" s="30"/>
      <c r="E228" s="31"/>
      <c r="F228" s="31"/>
      <c r="G228" s="32"/>
    </row>
    <row r="229" spans="2:7" ht="17.100000000000001" customHeight="1" x14ac:dyDescent="0.25">
      <c r="B229" s="15"/>
      <c r="C229" s="29"/>
      <c r="D229" s="30"/>
      <c r="E229" s="31"/>
      <c r="F229" s="31"/>
      <c r="G229" s="32"/>
    </row>
    <row r="230" spans="2:7" ht="17.100000000000001" customHeight="1" x14ac:dyDescent="0.25">
      <c r="B230" s="15"/>
      <c r="C230" s="29"/>
      <c r="D230" s="30"/>
      <c r="E230" s="31"/>
      <c r="F230" s="31"/>
      <c r="G230" s="32"/>
    </row>
    <row r="231" spans="2:7" ht="17.100000000000001" customHeight="1" x14ac:dyDescent="0.25">
      <c r="B231" s="15"/>
      <c r="C231" s="29"/>
      <c r="D231" s="30"/>
      <c r="E231" s="31"/>
      <c r="F231" s="31"/>
      <c r="G231" s="32"/>
    </row>
    <row r="232" spans="2:7" ht="17.100000000000001" customHeight="1" x14ac:dyDescent="0.25">
      <c r="B232" s="15"/>
      <c r="C232" s="29"/>
      <c r="D232" s="30"/>
      <c r="E232" s="31"/>
      <c r="F232" s="31"/>
      <c r="G232" s="32"/>
    </row>
    <row r="233" spans="2:7" ht="17.100000000000001" customHeight="1" x14ac:dyDescent="0.25">
      <c r="B233" s="15"/>
      <c r="C233" s="29"/>
      <c r="D233" s="30"/>
      <c r="E233" s="31"/>
      <c r="F233" s="31"/>
      <c r="G233" s="32"/>
    </row>
    <row r="234" spans="2:7" ht="15" x14ac:dyDescent="0.25">
      <c r="B234" s="45" t="s">
        <v>46</v>
      </c>
      <c r="C234" s="46"/>
      <c r="D234" s="46"/>
      <c r="E234" s="46"/>
      <c r="F234" s="46"/>
      <c r="G234" s="47"/>
    </row>
    <row r="235" spans="2:7" ht="31.5" x14ac:dyDescent="0.25">
      <c r="B235" s="12"/>
      <c r="C235" s="21"/>
      <c r="D235" s="17" t="s">
        <v>2</v>
      </c>
      <c r="E235" s="18" t="s">
        <v>3</v>
      </c>
      <c r="F235" s="18" t="s">
        <v>4</v>
      </c>
      <c r="G235" s="19" t="s">
        <v>5</v>
      </c>
    </row>
    <row r="236" spans="2:7" x14ac:dyDescent="0.25">
      <c r="B236" s="13"/>
      <c r="C236" s="33" t="s">
        <v>8</v>
      </c>
      <c r="D236" s="36">
        <v>25</v>
      </c>
      <c r="E236" s="35">
        <f>D236/25*100</f>
        <v>100</v>
      </c>
      <c r="F236" s="35">
        <f>E236</f>
        <v>100</v>
      </c>
      <c r="G236" s="4">
        <f>F236</f>
        <v>100</v>
      </c>
    </row>
    <row r="237" spans="2:7" x14ac:dyDescent="0.25">
      <c r="B237" s="14"/>
      <c r="C237" s="33" t="s">
        <v>9</v>
      </c>
      <c r="D237" s="24">
        <v>0</v>
      </c>
      <c r="E237" s="39">
        <f t="shared" ref="E237" si="39">D237/25*100</f>
        <v>0</v>
      </c>
      <c r="F237" s="35">
        <f t="shared" ref="F237" si="40">E237</f>
        <v>0</v>
      </c>
      <c r="G237" s="7">
        <f>F237+G236</f>
        <v>100</v>
      </c>
    </row>
    <row r="238" spans="2:7" x14ac:dyDescent="0.25">
      <c r="B238" s="15"/>
      <c r="C238" s="16" t="s">
        <v>1</v>
      </c>
      <c r="D238" s="26">
        <f>SUM(D236:D237)</f>
        <v>25</v>
      </c>
      <c r="E238" s="27">
        <v>100</v>
      </c>
      <c r="F238" s="27">
        <v>100</v>
      </c>
      <c r="G238" s="9"/>
    </row>
    <row r="253" spans="2:7" ht="15" x14ac:dyDescent="0.25">
      <c r="B253" s="45" t="s">
        <v>47</v>
      </c>
      <c r="C253" s="46"/>
      <c r="D253" s="46"/>
      <c r="E253" s="46"/>
      <c r="F253" s="46"/>
      <c r="G253" s="47"/>
    </row>
    <row r="254" spans="2:7" ht="31.5" x14ac:dyDescent="0.25">
      <c r="B254" s="12"/>
      <c r="C254" s="21"/>
      <c r="D254" s="17" t="s">
        <v>2</v>
      </c>
      <c r="E254" s="18" t="s">
        <v>3</v>
      </c>
      <c r="F254" s="18" t="s">
        <v>4</v>
      </c>
      <c r="G254" s="19" t="s">
        <v>5</v>
      </c>
    </row>
    <row r="255" spans="2:7" x14ac:dyDescent="0.25">
      <c r="B255" s="13"/>
      <c r="C255" s="20" t="s">
        <v>57</v>
      </c>
      <c r="D255" s="36">
        <v>12</v>
      </c>
      <c r="E255" s="35">
        <f>D255/25*100</f>
        <v>48</v>
      </c>
      <c r="F255" s="35">
        <f>E255</f>
        <v>48</v>
      </c>
      <c r="G255" s="4">
        <f>F255</f>
        <v>48</v>
      </c>
    </row>
    <row r="256" spans="2:7" x14ac:dyDescent="0.25">
      <c r="B256" s="14"/>
      <c r="C256" s="20" t="s">
        <v>58</v>
      </c>
      <c r="D256" s="24">
        <v>2</v>
      </c>
      <c r="E256" s="39">
        <f t="shared" ref="E256:E258" si="41">D256/25*100</f>
        <v>8</v>
      </c>
      <c r="F256" s="35">
        <f t="shared" ref="F256:F258" si="42">E256</f>
        <v>8</v>
      </c>
      <c r="G256" s="7">
        <f>F256+G255</f>
        <v>56</v>
      </c>
    </row>
    <row r="257" spans="2:7" x14ac:dyDescent="0.25">
      <c r="B257" s="15"/>
      <c r="C257" s="20" t="s">
        <v>59</v>
      </c>
      <c r="D257" s="42">
        <v>1</v>
      </c>
      <c r="E257" s="39">
        <f>D257/25*100</f>
        <v>4</v>
      </c>
      <c r="F257" s="35">
        <f>E257</f>
        <v>4</v>
      </c>
      <c r="G257" s="7">
        <f t="shared" ref="G257:G258" si="43">F257+G256</f>
        <v>60</v>
      </c>
    </row>
    <row r="258" spans="2:7" x14ac:dyDescent="0.25">
      <c r="B258" s="15"/>
      <c r="C258" s="20" t="s">
        <v>60</v>
      </c>
      <c r="D258" s="24">
        <v>10</v>
      </c>
      <c r="E258" s="39">
        <f t="shared" si="41"/>
        <v>40</v>
      </c>
      <c r="F258" s="35">
        <f t="shared" si="42"/>
        <v>40</v>
      </c>
      <c r="G258" s="7">
        <f t="shared" si="43"/>
        <v>100</v>
      </c>
    </row>
    <row r="259" spans="2:7" x14ac:dyDescent="0.25">
      <c r="B259" s="15"/>
      <c r="C259" s="25" t="s">
        <v>1</v>
      </c>
      <c r="D259" s="26">
        <f>SUM(D255:D258)</f>
        <v>25</v>
      </c>
      <c r="E259" s="27">
        <f>SUM(E255:E258)</f>
        <v>100</v>
      </c>
      <c r="F259" s="27">
        <v>100</v>
      </c>
      <c r="G259" s="9"/>
    </row>
  </sheetData>
  <mergeCells count="14">
    <mergeCell ref="B7:G7"/>
    <mergeCell ref="B27:G27"/>
    <mergeCell ref="B144:G144"/>
    <mergeCell ref="B104:G104"/>
    <mergeCell ref="B127:G127"/>
    <mergeCell ref="B85:G85"/>
    <mergeCell ref="B197:G197"/>
    <mergeCell ref="B46:G46"/>
    <mergeCell ref="B65:G65"/>
    <mergeCell ref="B216:G216"/>
    <mergeCell ref="B178:G178"/>
    <mergeCell ref="B234:G234"/>
    <mergeCell ref="B253:G253"/>
    <mergeCell ref="B161:G161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2023-06-23T06:04:16Z</dcterms:modified>
</cp:coreProperties>
</file>