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saroji sp 94 71 230 9969\new\"/>
    </mc:Choice>
  </mc:AlternateContent>
  <xr:revisionPtr revIDLastSave="0" documentId="13_ncr:1_{2B1EDB4A-2ED9-4BE1-8C84-558B46F275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2" i="1" l="1"/>
  <c r="I116" i="1"/>
  <c r="H116" i="1"/>
  <c r="E116" i="1"/>
  <c r="E115" i="1"/>
  <c r="F138" i="1"/>
  <c r="E138" i="1"/>
  <c r="G137" i="1"/>
  <c r="G136" i="1"/>
  <c r="H115" i="1"/>
  <c r="I163" i="1" l="1"/>
</calcChain>
</file>

<file path=xl/sharedStrings.xml><?xml version="1.0" encoding="utf-8"?>
<sst xmlns="http://schemas.openxmlformats.org/spreadsheetml/2006/main" count="225" uniqueCount="44">
  <si>
    <t>.%dóh</t>
  </si>
  <si>
    <t>w¾O kd.ßl</t>
  </si>
  <si>
    <t>kd.ßl</t>
  </si>
  <si>
    <t>Tõ</t>
  </si>
  <si>
    <t>ke;</t>
  </si>
  <si>
    <t>w'fmd'i idudkH fm&lt; iu;a</t>
  </si>
  <si>
    <t>w'fmd'i Wiia fm&lt; iu;a</t>
  </si>
  <si>
    <t>ämaf,daudOdÍ</t>
  </si>
  <si>
    <t>Wmdê wfmalaIl</t>
  </si>
  <si>
    <t>WmdêOdÍ</t>
  </si>
  <si>
    <t>fjk;a</t>
  </si>
  <si>
    <t>m%N+ u;h wjfndaO lr.ekSug</t>
  </si>
  <si>
    <t>ck;d u;h ksfhdackh ùu wjfndaO lr .ekSug</t>
  </si>
  <si>
    <t>idudkH ck;djg yd m%N+ mdka;sl ck;djg wod&lt; fõ</t>
  </si>
  <si>
    <t>m%N+ mdka;sl ck;djg wod&lt; fõ</t>
  </si>
  <si>
    <t>idudkH ck;djg wod&lt; fõ</t>
  </si>
  <si>
    <t>lsisfjl=g wod&lt; fkdfõ</t>
  </si>
  <si>
    <t>fm!oa.,sl wxYh</t>
  </si>
  <si>
    <t>rdcH wxYh</t>
  </si>
  <si>
    <t>/lshd úrys;</t>
  </si>
  <si>
    <t>YsIH</t>
  </si>
  <si>
    <t>iajhx /lshd</t>
  </si>
  <si>
    <t>tl;=j</t>
  </si>
  <si>
    <t>wjqreÿ 18 - 25 w;r</t>
  </si>
  <si>
    <t>wjqreÿ 26 - 33 w;r</t>
  </si>
  <si>
    <t>wjqreÿ 34 - 41 w;r</t>
  </si>
  <si>
    <t>wjqreÿ 42 - 49 w;r</t>
  </si>
  <si>
    <t>wjqreÿ 50g jeä</t>
  </si>
  <si>
    <t>by&lt; mdka;sl l%shdl,dmhka</t>
  </si>
  <si>
    <t>rfÜ md,kh iïnkaO lreKq</t>
  </si>
  <si>
    <t>cd;sl;ajh iïnkaO lreKq</t>
  </si>
  <si>
    <t>wd¾Ól lreKq</t>
  </si>
  <si>
    <t>iudcfha .egqïldÍ ;;a;aj ms&lt;sn| lreKq</t>
  </si>
  <si>
    <t>idudkH ck;d u;h bÈßm;a lsÍug wjia:dj ,efí'</t>
  </si>
  <si>
    <t>m%N+ me,eka;sfha u;h bÈßm;a lsÍug wjia:dj ,efí'</t>
  </si>
  <si>
    <t>idudkH yd m%N+ hk fomsßig u u;h bÈßm;a lsÍug wjia:dj ,efí'</t>
  </si>
  <si>
    <t>lsisfjl=f.a u;h bÈßm;a lsÍug wjia:dj fkd,efí'</t>
  </si>
  <si>
    <t>ienE ck;d u;h</t>
  </si>
  <si>
    <t>m%N+ u;h</t>
  </si>
  <si>
    <t>ienE ck;d u;h yd m%N+ u;h</t>
  </si>
  <si>
    <t>lsisjla ms,sônq fkdfõ</t>
  </si>
  <si>
    <t>m%;sY;h</t>
  </si>
  <si>
    <t>ixLHd;h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</si>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</sst>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FMAbhaya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AEAEAE"/>
      </top>
      <bottom/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indexed="64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1" xfId="0" applyBorder="1"/>
    <xf numFmtId="0" fontId="2" fillId="0" borderId="4" xfId="1" applyFont="1" applyBorder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2" xfId="2" applyFont="1" applyBorder="1" applyAlignment="1">
      <alignment horizontal="center" vertical="top" wrapText="1"/>
    </xf>
    <xf numFmtId="0" fontId="2" fillId="0" borderId="3" xfId="2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6" xfId="2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164" fontId="3" fillId="0" borderId="8" xfId="3" applyNumberFormat="1" applyFont="1" applyBorder="1" applyAlignment="1">
      <alignment horizontal="right" vertical="top"/>
    </xf>
    <xf numFmtId="164" fontId="3" fillId="0" borderId="9" xfId="4" applyNumberFormat="1" applyFont="1" applyBorder="1" applyAlignment="1">
      <alignment horizontal="right" vertical="top"/>
    </xf>
    <xf numFmtId="164" fontId="3" fillId="0" borderId="9" xfId="5" applyNumberFormat="1" applyFont="1" applyBorder="1" applyAlignment="1">
      <alignment horizontal="right" vertical="top"/>
    </xf>
    <xf numFmtId="165" fontId="3" fillId="0" borderId="10" xfId="6" applyNumberFormat="1" applyFont="1" applyBorder="1" applyAlignment="1">
      <alignment horizontal="right" vertical="top"/>
    </xf>
    <xf numFmtId="165" fontId="3" fillId="0" borderId="11" xfId="7" applyNumberFormat="1" applyFont="1" applyBorder="1" applyAlignment="1">
      <alignment horizontal="right" vertical="top"/>
    </xf>
    <xf numFmtId="165" fontId="3" fillId="0" borderId="11" xfId="8" applyNumberFormat="1" applyFont="1" applyBorder="1" applyAlignment="1">
      <alignment horizontal="right" vertical="top"/>
    </xf>
    <xf numFmtId="164" fontId="3" fillId="0" borderId="12" xfId="9" applyNumberFormat="1" applyFont="1" applyBorder="1" applyAlignment="1">
      <alignment horizontal="right" vertical="top"/>
    </xf>
    <xf numFmtId="164" fontId="3" fillId="0" borderId="13" xfId="10" applyNumberFormat="1" applyFont="1" applyBorder="1" applyAlignment="1">
      <alignment horizontal="right" vertical="top"/>
    </xf>
    <xf numFmtId="164" fontId="3" fillId="0" borderId="13" xfId="11" applyNumberFormat="1" applyFont="1" applyBorder="1" applyAlignment="1">
      <alignment horizontal="right" vertical="top"/>
    </xf>
    <xf numFmtId="165" fontId="3" fillId="0" borderId="14" xfId="12" applyNumberFormat="1" applyFont="1" applyBorder="1" applyAlignment="1">
      <alignment horizontal="right" vertical="top"/>
    </xf>
    <xf numFmtId="165" fontId="3" fillId="0" borderId="15" xfId="13" applyNumberFormat="1" applyFont="1" applyBorder="1" applyAlignment="1">
      <alignment horizontal="right" vertical="top"/>
    </xf>
    <xf numFmtId="165" fontId="3" fillId="0" borderId="15" xfId="14" applyNumberFormat="1" applyFont="1" applyBorder="1" applyAlignment="1">
      <alignment horizontal="right" vertical="top"/>
    </xf>
    <xf numFmtId="0" fontId="2" fillId="0" borderId="16" xfId="1" applyFont="1" applyBorder="1" applyAlignment="1">
      <alignment horizontal="left" vertical="top" wrapText="1"/>
    </xf>
    <xf numFmtId="164" fontId="3" fillId="0" borderId="17" xfId="15" applyNumberFormat="1" applyFont="1" applyBorder="1" applyAlignment="1">
      <alignment horizontal="right" vertical="top"/>
    </xf>
    <xf numFmtId="165" fontId="3" fillId="0" borderId="18" xfId="16" applyNumberFormat="1" applyFont="1" applyBorder="1" applyAlignment="1">
      <alignment horizontal="right" vertical="top"/>
    </xf>
    <xf numFmtId="164" fontId="3" fillId="0" borderId="19" xfId="17" applyNumberFormat="1" applyFont="1" applyBorder="1" applyAlignment="1">
      <alignment horizontal="right" vertical="top"/>
    </xf>
    <xf numFmtId="165" fontId="3" fillId="0" borderId="20" xfId="18" applyNumberFormat="1" applyFont="1" applyBorder="1" applyAlignment="1">
      <alignment horizontal="right" vertical="top"/>
    </xf>
    <xf numFmtId="0" fontId="3" fillId="0" borderId="21" xfId="19" applyFont="1" applyBorder="1" applyAlignment="1">
      <alignment horizontal="center" wrapText="1"/>
    </xf>
    <xf numFmtId="164" fontId="0" fillId="0" borderId="0" xfId="0" applyNumberFormat="1"/>
  </cellXfs>
  <cellStyles count="20">
    <cellStyle name="Normal" xfId="0" builtinId="0"/>
    <cellStyle name="style1686757291194" xfId="1" xr:uid="{EEE40588-46B8-45C4-B76F-21C6F12CA3D7}"/>
    <cellStyle name="style1686757292506" xfId="2" xr:uid="{91B42116-16FC-4C72-BD05-D8AA9D6BB6DB}"/>
    <cellStyle name="style1687200554074" xfId="19" xr:uid="{22A12FE2-95B5-4743-B661-C1526FBCC07C}"/>
    <cellStyle name="style1687200556017" xfId="18" xr:uid="{32741199-8D4B-4AF0-8E2C-358DE3E1371B}"/>
    <cellStyle name="style1687200556112" xfId="14" xr:uid="{F2ABF5DC-AF01-417C-AB42-8D66E2EBB192}"/>
    <cellStyle name="style1687200557082" xfId="3" xr:uid="{C78D2867-A986-4FBC-89C3-363EE665C75F}"/>
    <cellStyle name="style1687200557160" xfId="4" xr:uid="{FD5C915D-4602-48AE-8FA8-42DF71A63B29}"/>
    <cellStyle name="style1687200557238" xfId="5" xr:uid="{8104798F-E1A5-4CB9-8EB9-248F4BB8564D}"/>
    <cellStyle name="style1687200557298" xfId="6" xr:uid="{3AC4EF1E-6666-4DD0-8A44-36C7ECF6C62F}"/>
    <cellStyle name="style1687200557373" xfId="7" xr:uid="{A0FF40EC-0636-447C-8132-99E48FC755EB}"/>
    <cellStyle name="style1687200557447" xfId="8" xr:uid="{7BECFB0D-E785-4E5D-A277-A5D9B9E6FCCC}"/>
    <cellStyle name="style1687200557523" xfId="9" xr:uid="{2D564158-6A35-40F4-B37C-7AF46398CB8A}"/>
    <cellStyle name="style1687200557602" xfId="10" xr:uid="{00073AFC-5488-42DA-A038-EF29B3A70A0E}"/>
    <cellStyle name="style1687200557679" xfId="11" xr:uid="{DDADA822-C203-4424-B331-1BF28B9EDD70}"/>
    <cellStyle name="style1687200557739" xfId="12" xr:uid="{8CA5738B-3705-4CB4-A775-E3411EC5007C}"/>
    <cellStyle name="style1687200557828" xfId="13" xr:uid="{0328BD1B-F5C7-4348-A57B-139DC7EE3425}"/>
    <cellStyle name="style1687200557939" xfId="17" xr:uid="{42EB3936-2CB1-4B19-8FA6-04D2F1227BB1}"/>
    <cellStyle name="style1687200558005" xfId="16" xr:uid="{2AD455F5-E359-416A-8A82-1BC5381A4994}"/>
    <cellStyle name="style1687200558092" xfId="15" xr:uid="{D2197710-9FD1-470B-8D45-6972A5DF7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Sheet1!$K$6:$K$8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Sheet1!$L$6:$L$8</c:f>
              <c:numCache>
                <c:formatCode>###0</c:formatCode>
                <c:ptCount val="3"/>
                <c:pt idx="0">
                  <c:v>48</c:v>
                </c:pt>
                <c:pt idx="1">
                  <c:v>84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45B7-A5EE-C21D8A2ED99E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Sheet1!$K$6:$K$8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Sheet1!$M$6:$M$8</c:f>
              <c:numCache>
                <c:formatCode>###0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F-45B7-A5EE-C21D8A2E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14576"/>
        <c:axId val="97681520"/>
      </c:barChart>
      <c:catAx>
        <c:axId val="3774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7681520"/>
        <c:crosses val="autoZero"/>
        <c:auto val="1"/>
        <c:lblAlgn val="ctr"/>
        <c:lblOffset val="100"/>
        <c:noMultiLvlLbl val="0"/>
      </c:catAx>
      <c:valAx>
        <c:axId val="976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774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Sheet1!$L$23</c:f>
              <c:strCache>
                <c:ptCount val="1"/>
                <c:pt idx="0">
                  <c:v>m%N+ u;h wjfndaO lr.ekSug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Sheet1!$K$24:$K$29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Sheet1!$L$24:$L$29</c:f>
              <c:numCache>
                <c:formatCode>###0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36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D43-9853-2B8ABA86ECFB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ck;d u;h ksfhdackh ùu wjfndaO lr .ekSug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Sheet1!$K$24:$K$29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Sheet1!$M$24:$M$29</c:f>
              <c:numCache>
                <c:formatCode>###0</c:formatCode>
                <c:ptCount val="6"/>
                <c:pt idx="0">
                  <c:v>8</c:v>
                </c:pt>
                <c:pt idx="1">
                  <c:v>2</c:v>
                </c:pt>
                <c:pt idx="2">
                  <c:v>16</c:v>
                </c:pt>
                <c:pt idx="3">
                  <c:v>32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F-4D43-9853-2B8ABA86ECFB}"/>
            </c:ext>
          </c:extLst>
        </c:ser>
        <c:ser>
          <c:idx val="2"/>
          <c:order val="2"/>
          <c:tx>
            <c:strRef>
              <c:f>Sheet1!$N$23</c:f>
              <c:strCache>
                <c:ptCount val="1"/>
                <c:pt idx="0">
                  <c:v>fjk;a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Sheet1!$K$24:$K$29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Sheet1!$N$24:$N$29</c:f>
              <c:numCache>
                <c:formatCode>###0</c:formatCode>
                <c:ptCount val="6"/>
                <c:pt idx="0">
                  <c:v>8</c:v>
                </c:pt>
                <c:pt idx="1">
                  <c:v>0</c:v>
                </c:pt>
                <c:pt idx="2">
                  <c:v>14</c:v>
                </c:pt>
                <c:pt idx="3">
                  <c:v>27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F-4D43-9853-2B8ABA86E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21048"/>
        <c:axId val="555822128"/>
      </c:barChart>
      <c:catAx>
        <c:axId val="55582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5822128"/>
        <c:crosses val="autoZero"/>
        <c:auto val="1"/>
        <c:lblAlgn val="ctr"/>
        <c:lblOffset val="100"/>
        <c:noMultiLvlLbl val="0"/>
      </c:catAx>
      <c:valAx>
        <c:axId val="555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582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Sheet1!$L$50</c:f>
              <c:strCache>
                <c:ptCount val="1"/>
                <c:pt idx="0">
                  <c:v>idudkH ck;djg yd m%N+ mdka;sl ck;djg wod&lt; 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Sheet1!$K$51:$K$56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Sheet1!$L$51:$L$56</c:f>
              <c:numCache>
                <c:formatCode>###0</c:formatCode>
                <c:ptCount val="6"/>
                <c:pt idx="0">
                  <c:v>29</c:v>
                </c:pt>
                <c:pt idx="1">
                  <c:v>18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A-4DA8-8EA9-A2F7172C16B2}"/>
            </c:ext>
          </c:extLst>
        </c:ser>
        <c:ser>
          <c:idx val="1"/>
          <c:order val="1"/>
          <c:tx>
            <c:strRef>
              <c:f>Sheet1!$M$50</c:f>
              <c:strCache>
                <c:ptCount val="1"/>
                <c:pt idx="0">
                  <c:v>m%N+ mdka;sl ck;djg wod&lt; 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Sheet1!$K$51:$K$56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Sheet1!$M$51:$M$56</c:f>
              <c:numCache>
                <c:formatCode>###0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A-4DA8-8EA9-A2F7172C16B2}"/>
            </c:ext>
          </c:extLst>
        </c:ser>
        <c:ser>
          <c:idx val="2"/>
          <c:order val="2"/>
          <c:tx>
            <c:strRef>
              <c:f>Sheet1!$N$50</c:f>
              <c:strCache>
                <c:ptCount val="1"/>
                <c:pt idx="0">
                  <c:v>idudkH ck;djg wod&lt; fõ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Sheet1!$K$51:$K$56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Sheet1!$N$51:$N$56</c:f>
              <c:numCache>
                <c:formatCode>###0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A-4DA8-8EA9-A2F7172C16B2}"/>
            </c:ext>
          </c:extLst>
        </c:ser>
        <c:ser>
          <c:idx val="3"/>
          <c:order val="3"/>
          <c:tx>
            <c:strRef>
              <c:f>Sheet1!$O$50</c:f>
              <c:strCache>
                <c:ptCount val="1"/>
                <c:pt idx="0">
                  <c:v>lsisfjl=g wod&lt; fkdfõ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Sheet1!$K$51:$K$56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Sheet1!$O$51:$O$56</c:f>
              <c:numCache>
                <c:formatCode>###0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A-4DA8-8EA9-A2F7172C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34744"/>
        <c:axId val="648031864"/>
      </c:barChart>
      <c:catAx>
        <c:axId val="64803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1864"/>
        <c:crosses val="autoZero"/>
        <c:auto val="1"/>
        <c:lblAlgn val="ctr"/>
        <c:lblOffset val="100"/>
        <c:noMultiLvlLbl val="0"/>
      </c:catAx>
      <c:valAx>
        <c:axId val="648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Sheet1!$N$78</c:f>
              <c:strCache>
                <c:ptCount val="1"/>
                <c:pt idx="0">
                  <c:v>by&lt; mdka;sl l%shdl,dmhka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Sheet1!$N$79:$N$83</c:f>
              <c:numCache>
                <c:formatCode>###0</c:formatCode>
                <c:ptCount val="5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4FB8-960E-7B6D462270A3}"/>
            </c:ext>
          </c:extLst>
        </c:ser>
        <c:ser>
          <c:idx val="1"/>
          <c:order val="1"/>
          <c:tx>
            <c:strRef>
              <c:f>Sheet1!$O$78</c:f>
              <c:strCache>
                <c:ptCount val="1"/>
                <c:pt idx="0">
                  <c:v>rfÜ md,kh iïnkaO lreKq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Sheet1!$O$79:$O$83</c:f>
              <c:numCache>
                <c:formatCode>###0</c:formatCode>
                <c:ptCount val="5"/>
                <c:pt idx="0">
                  <c:v>24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B-4FB8-960E-7B6D462270A3}"/>
            </c:ext>
          </c:extLst>
        </c:ser>
        <c:ser>
          <c:idx val="2"/>
          <c:order val="2"/>
          <c:tx>
            <c:strRef>
              <c:f>Sheet1!$P$78</c:f>
              <c:strCache>
                <c:ptCount val="1"/>
                <c:pt idx="0">
                  <c:v>cd;sl;ajh iïnkaO lreKq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Sheet1!$P$79:$P$83</c:f>
              <c:numCache>
                <c:formatCode>###0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B-4FB8-960E-7B6D462270A3}"/>
            </c:ext>
          </c:extLst>
        </c:ser>
        <c:ser>
          <c:idx val="3"/>
          <c:order val="3"/>
          <c:tx>
            <c:strRef>
              <c:f>Sheet1!$Q$78</c:f>
              <c:strCache>
                <c:ptCount val="1"/>
                <c:pt idx="0">
                  <c:v>wd¾Ól lreKq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Sheet1!$Q$79:$Q$83</c:f>
              <c:numCache>
                <c:formatCode>###0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B-4FB8-960E-7B6D462270A3}"/>
            </c:ext>
          </c:extLst>
        </c:ser>
        <c:ser>
          <c:idx val="4"/>
          <c:order val="4"/>
          <c:tx>
            <c:strRef>
              <c:f>Sheet1!$R$78</c:f>
              <c:strCache>
                <c:ptCount val="1"/>
                <c:pt idx="0">
                  <c:v>iudcfha .egqïldÍ ;;a;aj ms&lt;sn| lreKq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Sheet1!$M$79:$M$83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Sheet1!$R$79:$R$83</c:f>
              <c:numCache>
                <c:formatCode>###0</c:formatCode>
                <c:ptCount val="5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B-4FB8-960E-7B6D4622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31144"/>
        <c:axId val="648036184"/>
      </c:barChart>
      <c:catAx>
        <c:axId val="6480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6184"/>
        <c:crosses val="autoZero"/>
        <c:auto val="1"/>
        <c:lblAlgn val="ctr"/>
        <c:lblOffset val="100"/>
        <c:noMultiLvlLbl val="0"/>
      </c:catAx>
      <c:valAx>
        <c:axId val="6480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Sheet1!$M$102</c:f>
              <c:strCache>
                <c:ptCount val="1"/>
                <c:pt idx="0">
                  <c:v>idudkH ck;d u;h bÈßm;a lsÍug wjia:dj ,efí'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Sheet1!$L$103:$L$108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Sheet1!$M$103:$M$108</c:f>
              <c:numCache>
                <c:formatCode>###0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B01-A146-C268F331FCC0}"/>
            </c:ext>
          </c:extLst>
        </c:ser>
        <c:ser>
          <c:idx val="1"/>
          <c:order val="1"/>
          <c:tx>
            <c:strRef>
              <c:f>Sheet1!$N$102</c:f>
              <c:strCache>
                <c:ptCount val="1"/>
                <c:pt idx="0">
                  <c:v>m%N+ me,eka;sfha u;h bÈßm;a lsÍug wjia:dj ,efí'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Sheet1!$L$103:$L$108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Sheet1!$N$103:$N$108</c:f>
              <c:numCache>
                <c:formatCode>###0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18</c:v>
                </c:pt>
                <c:pt idx="3">
                  <c:v>61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B01-A146-C268F331FCC0}"/>
            </c:ext>
          </c:extLst>
        </c:ser>
        <c:ser>
          <c:idx val="2"/>
          <c:order val="2"/>
          <c:tx>
            <c:strRef>
              <c:f>Sheet1!$O$102</c:f>
              <c:strCache>
                <c:ptCount val="1"/>
                <c:pt idx="0">
                  <c:v>idudkH yd m%N+ hk fomsßig u u;h bÈßm;a lsÍug wjia:dj ,efí'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Sheet1!$L$103:$L$108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Sheet1!$O$103:$O$108</c:f>
              <c:numCache>
                <c:formatCode>###0</c:formatCode>
                <c:ptCount val="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2-4B01-A146-C268F331FCC0}"/>
            </c:ext>
          </c:extLst>
        </c:ser>
        <c:ser>
          <c:idx val="3"/>
          <c:order val="3"/>
          <c:tx>
            <c:strRef>
              <c:f>Sheet1!$P$102</c:f>
              <c:strCache>
                <c:ptCount val="1"/>
                <c:pt idx="0">
                  <c:v>lsisfjl=f.a u;h bÈßm;a lsÍug wjia:dj fkd,efí'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Sheet1!$L$103:$L$108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Sheet1!$P$103:$P$108</c:f>
              <c:numCache>
                <c:formatCode>###0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2-4B01-A146-C268F331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30064"/>
        <c:axId val="648047344"/>
      </c:barChart>
      <c:catAx>
        <c:axId val="6480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47344"/>
        <c:crosses val="autoZero"/>
        <c:auto val="1"/>
        <c:lblAlgn val="ctr"/>
        <c:lblOffset val="100"/>
        <c:noMultiLvlLbl val="0"/>
      </c:catAx>
      <c:valAx>
        <c:axId val="648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Sheet1!$K$127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Sheet1!$J$128:$J$132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Sheet1!$K$128:$K$132</c:f>
              <c:numCache>
                <c:formatCode>###0</c:formatCode>
                <c:ptCount val="5"/>
                <c:pt idx="0">
                  <c:v>48</c:v>
                </c:pt>
                <c:pt idx="1">
                  <c:v>33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545-B51D-37D6E2336AC1}"/>
            </c:ext>
          </c:extLst>
        </c:ser>
        <c:ser>
          <c:idx val="1"/>
          <c:order val="1"/>
          <c:tx>
            <c:strRef>
              <c:f>Sheet1!$L$127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Sheet1!$J$128:$J$132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Sheet1!$L$128:$L$132</c:f>
              <c:numCache>
                <c:formatCode>###0</c:formatCode>
                <c:ptCount val="5"/>
                <c:pt idx="0">
                  <c:v>43</c:v>
                </c:pt>
                <c:pt idx="1">
                  <c:v>56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545-B51D-37D6E233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37984"/>
        <c:axId val="648039064"/>
      </c:barChart>
      <c:catAx>
        <c:axId val="6480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9064"/>
        <c:crosses val="autoZero"/>
        <c:auto val="1"/>
        <c:lblAlgn val="ctr"/>
        <c:lblOffset val="100"/>
        <c:noMultiLvlLbl val="0"/>
      </c:catAx>
      <c:valAx>
        <c:axId val="64803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Sheet1!$L$149</c:f>
              <c:strCache>
                <c:ptCount val="1"/>
                <c:pt idx="0">
                  <c:v>ienE ck;d u;h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Sheet1!$K$150:$K$155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Sheet1!$L$150:$L$155</c:f>
              <c:numCache>
                <c:formatCode>###0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1-4010-8CB7-49A076D45A26}"/>
            </c:ext>
          </c:extLst>
        </c:ser>
        <c:ser>
          <c:idx val="1"/>
          <c:order val="1"/>
          <c:tx>
            <c:strRef>
              <c:f>Sheet1!$M$149</c:f>
              <c:strCache>
                <c:ptCount val="1"/>
                <c:pt idx="0">
                  <c:v>m%N+ u;h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Sheet1!$K$150:$K$155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Sheet1!$M$150:$M$155</c:f>
              <c:numCache>
                <c:formatCode>###0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22</c:v>
                </c:pt>
                <c:pt idx="3">
                  <c:v>59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1-4010-8CB7-49A076D45A26}"/>
            </c:ext>
          </c:extLst>
        </c:ser>
        <c:ser>
          <c:idx val="2"/>
          <c:order val="2"/>
          <c:tx>
            <c:strRef>
              <c:f>Sheet1!$N$149</c:f>
              <c:strCache>
                <c:ptCount val="1"/>
                <c:pt idx="0">
                  <c:v>ienE ck;d u;h yd m%N+ u;h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Sheet1!$K$150:$K$155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Sheet1!$N$150:$N$155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1-4010-8CB7-49A076D45A26}"/>
            </c:ext>
          </c:extLst>
        </c:ser>
        <c:ser>
          <c:idx val="3"/>
          <c:order val="3"/>
          <c:tx>
            <c:strRef>
              <c:f>Sheet1!$O$149</c:f>
              <c:strCache>
                <c:ptCount val="1"/>
                <c:pt idx="0">
                  <c:v>lsisjla ms,sônq fkdfõ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Sheet1!$K$150:$K$155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Sheet1!$O$150:$O$155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14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1-4010-8CB7-49A076D4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44104"/>
        <c:axId val="648044824"/>
      </c:barChart>
      <c:catAx>
        <c:axId val="6480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8044824"/>
        <c:crosses val="autoZero"/>
        <c:auto val="1"/>
        <c:lblAlgn val="ctr"/>
        <c:lblOffset val="100"/>
        <c:noMultiLvlLbl val="0"/>
      </c:catAx>
      <c:valAx>
        <c:axId val="6480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80962</xdr:rowOff>
    </xdr:from>
    <xdr:to>
      <xdr:col>15</xdr:col>
      <xdr:colOff>590550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0FB16-D85D-D8EF-5F09-C03E0F9C8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20</xdr:row>
      <xdr:rowOff>166687</xdr:rowOff>
    </xdr:from>
    <xdr:to>
      <xdr:col>17</xdr:col>
      <xdr:colOff>57150</xdr:colOff>
      <xdr:row>29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CBEE8-A0ED-AE7D-5101-540334241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47</xdr:row>
      <xdr:rowOff>14287</xdr:rowOff>
    </xdr:from>
    <xdr:to>
      <xdr:col>17</xdr:col>
      <xdr:colOff>142875</xdr:colOff>
      <xdr:row>59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5020B-07FF-053D-AE20-FD7752AC8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495299</xdr:colOff>
      <xdr:row>75</xdr:row>
      <xdr:rowOff>23811</xdr:rowOff>
    </xdr:from>
    <xdr:to>
      <xdr:col>19</xdr:col>
      <xdr:colOff>200024</xdr:colOff>
      <xdr:row>87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E813E-5CA2-5672-D9A4-A217F037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571499</xdr:colOff>
      <xdr:row>99</xdr:row>
      <xdr:rowOff>195261</xdr:rowOff>
    </xdr:from>
    <xdr:to>
      <xdr:col>18</xdr:col>
      <xdr:colOff>161924</xdr:colOff>
      <xdr:row>109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4A4D4-03B8-0026-4E85-B1767D29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123</xdr:row>
      <xdr:rowOff>157162</xdr:rowOff>
    </xdr:from>
    <xdr:to>
      <xdr:col>15</xdr:col>
      <xdr:colOff>304800</xdr:colOff>
      <xdr:row>136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2ABE0-818F-4A19-8F02-FF9AEE633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390525</xdr:colOff>
      <xdr:row>147</xdr:row>
      <xdr:rowOff>42862</xdr:rowOff>
    </xdr:from>
    <xdr:to>
      <xdr:col>17</xdr:col>
      <xdr:colOff>85725</xdr:colOff>
      <xdr:row>158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A85D66-57DE-F0F1-3263-8E3FA691E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63"/>
  <sheetViews>
    <sheetView tabSelected="1" topLeftCell="A67" workbookViewId="0">
      <selection activeCell="G93" sqref="G93"/>
    </sheetView>
  </sheetViews>
  <sheetFormatPr defaultRowHeight="15.75" x14ac:dyDescent="0.25"/>
  <cols>
    <col min="3" max="3" width="18" style="14" customWidth="1"/>
    <col min="4" max="4" width="15.85546875" customWidth="1"/>
    <col min="5" max="5" width="17" customWidth="1"/>
    <col min="6" max="6" width="15.42578125" customWidth="1"/>
    <col min="7" max="7" width="17.28515625" customWidth="1"/>
  </cols>
  <sheetData>
    <row r="3" spans="2:13" x14ac:dyDescent="0.25">
      <c r="B3">
        <v>2</v>
      </c>
      <c r="C3" s="14">
        <v>7</v>
      </c>
    </row>
    <row r="5" spans="2:13" x14ac:dyDescent="0.25">
      <c r="E5" s="10" t="s">
        <v>3</v>
      </c>
      <c r="F5" s="29" t="s">
        <v>4</v>
      </c>
      <c r="G5" s="13" t="s">
        <v>22</v>
      </c>
      <c r="L5" s="10" t="s">
        <v>3</v>
      </c>
      <c r="M5" s="29" t="s">
        <v>4</v>
      </c>
    </row>
    <row r="6" spans="2:13" ht="15.75" customHeight="1" x14ac:dyDescent="0.25">
      <c r="C6" s="9" t="s">
        <v>0</v>
      </c>
      <c r="D6" s="16" t="s">
        <v>42</v>
      </c>
      <c r="E6" s="23">
        <v>48</v>
      </c>
      <c r="F6" s="24">
        <v>6</v>
      </c>
      <c r="G6" s="25">
        <v>54</v>
      </c>
      <c r="K6" s="2" t="s">
        <v>0</v>
      </c>
      <c r="L6" s="23">
        <v>48</v>
      </c>
      <c r="M6" s="24">
        <v>6</v>
      </c>
    </row>
    <row r="7" spans="2:13" ht="20.25" customHeight="1" x14ac:dyDescent="0.25">
      <c r="C7" s="6"/>
      <c r="D7" s="13" t="s">
        <v>41</v>
      </c>
      <c r="E7" s="20">
        <v>0.24</v>
      </c>
      <c r="F7" s="21">
        <v>0.03</v>
      </c>
      <c r="G7" s="22">
        <v>0.27</v>
      </c>
      <c r="K7" s="3" t="s">
        <v>1</v>
      </c>
      <c r="L7" s="17">
        <v>84</v>
      </c>
      <c r="M7" s="18">
        <v>12</v>
      </c>
    </row>
    <row r="8" spans="2:13" ht="18" customHeight="1" x14ac:dyDescent="0.25">
      <c r="C8" s="7" t="s">
        <v>1</v>
      </c>
      <c r="D8" s="16" t="s">
        <v>42</v>
      </c>
      <c r="E8" s="17">
        <v>84</v>
      </c>
      <c r="F8" s="18">
        <v>12</v>
      </c>
      <c r="G8" s="19">
        <v>96</v>
      </c>
      <c r="K8" s="4" t="s">
        <v>2</v>
      </c>
      <c r="L8" s="23">
        <v>50</v>
      </c>
      <c r="M8" s="24">
        <v>0</v>
      </c>
    </row>
    <row r="9" spans="2:13" x14ac:dyDescent="0.25">
      <c r="C9" s="8"/>
      <c r="D9" s="13" t="s">
        <v>41</v>
      </c>
      <c r="E9" s="20">
        <v>0.42</v>
      </c>
      <c r="F9" s="21">
        <v>0.06</v>
      </c>
      <c r="G9" s="22">
        <v>0.48</v>
      </c>
    </row>
    <row r="10" spans="2:13" ht="15.75" customHeight="1" x14ac:dyDescent="0.25">
      <c r="C10" s="9" t="s">
        <v>2</v>
      </c>
      <c r="D10" s="16" t="s">
        <v>42</v>
      </c>
      <c r="E10" s="23">
        <v>50</v>
      </c>
      <c r="F10" s="24">
        <v>0</v>
      </c>
      <c r="G10" s="25">
        <v>50</v>
      </c>
    </row>
    <row r="11" spans="2:13" x14ac:dyDescent="0.25">
      <c r="C11" s="6"/>
      <c r="D11" s="13" t="s">
        <v>41</v>
      </c>
      <c r="E11" s="20">
        <v>0.25</v>
      </c>
      <c r="F11" s="21">
        <v>0</v>
      </c>
      <c r="G11" s="22">
        <v>0.25</v>
      </c>
    </row>
    <row r="12" spans="2:13" x14ac:dyDescent="0.25">
      <c r="C12" s="12" t="s">
        <v>22</v>
      </c>
      <c r="D12" s="16" t="s">
        <v>42</v>
      </c>
      <c r="E12" s="23">
        <v>182</v>
      </c>
      <c r="F12" s="24">
        <v>18</v>
      </c>
      <c r="G12" s="25">
        <v>200</v>
      </c>
    </row>
    <row r="13" spans="2:13" x14ac:dyDescent="0.25">
      <c r="C13" s="15"/>
      <c r="D13" s="13" t="s">
        <v>41</v>
      </c>
      <c r="E13" s="26">
        <v>0.91</v>
      </c>
      <c r="F13" s="27">
        <v>0.09</v>
      </c>
      <c r="G13" s="28">
        <v>1</v>
      </c>
    </row>
    <row r="22" spans="2:14" x14ac:dyDescent="0.25">
      <c r="B22">
        <v>5</v>
      </c>
      <c r="C22" s="14">
        <v>14</v>
      </c>
    </row>
    <row r="23" spans="2:14" ht="70.5" customHeight="1" x14ac:dyDescent="0.25">
      <c r="E23" s="2" t="s">
        <v>11</v>
      </c>
      <c r="F23" s="3" t="s">
        <v>12</v>
      </c>
      <c r="G23" s="4" t="s">
        <v>10</v>
      </c>
      <c r="H23" s="13" t="s">
        <v>22</v>
      </c>
      <c r="L23" s="2" t="s">
        <v>11</v>
      </c>
      <c r="M23" s="3" t="s">
        <v>12</v>
      </c>
      <c r="N23" s="4" t="s">
        <v>10</v>
      </c>
    </row>
    <row r="24" spans="2:14" ht="21.75" customHeight="1" x14ac:dyDescent="0.25">
      <c r="C24" s="5" t="s">
        <v>5</v>
      </c>
      <c r="D24" s="16" t="s">
        <v>42</v>
      </c>
      <c r="E24" s="18">
        <v>6</v>
      </c>
      <c r="F24" s="17">
        <v>8</v>
      </c>
      <c r="G24" s="32">
        <v>8</v>
      </c>
      <c r="H24" s="25">
        <v>8</v>
      </c>
      <c r="K24" s="2" t="s">
        <v>5</v>
      </c>
      <c r="L24" s="18">
        <v>6</v>
      </c>
      <c r="M24" s="17">
        <v>8</v>
      </c>
      <c r="N24" s="32">
        <v>8</v>
      </c>
    </row>
    <row r="25" spans="2:14" ht="17.25" customHeight="1" x14ac:dyDescent="0.25">
      <c r="C25" s="6"/>
      <c r="D25" s="13" t="s">
        <v>41</v>
      </c>
      <c r="E25" s="21">
        <v>0.03</v>
      </c>
      <c r="F25" s="20">
        <v>0.04</v>
      </c>
      <c r="G25" s="31">
        <v>0.04</v>
      </c>
      <c r="H25" s="22">
        <v>0.04</v>
      </c>
      <c r="K25" s="3" t="s">
        <v>6</v>
      </c>
      <c r="L25" s="24">
        <v>6</v>
      </c>
      <c r="M25" s="23">
        <v>2</v>
      </c>
      <c r="N25" s="30">
        <v>0</v>
      </c>
    </row>
    <row r="26" spans="2:14" ht="17.25" customHeight="1" x14ac:dyDescent="0.25">
      <c r="C26" s="7" t="s">
        <v>6</v>
      </c>
      <c r="D26" s="16" t="s">
        <v>42</v>
      </c>
      <c r="E26" s="24">
        <v>6</v>
      </c>
      <c r="F26" s="23">
        <v>2</v>
      </c>
      <c r="G26" s="30">
        <v>0</v>
      </c>
      <c r="H26" s="19">
        <v>22</v>
      </c>
      <c r="K26" s="4" t="s">
        <v>7</v>
      </c>
      <c r="L26" s="24">
        <v>5</v>
      </c>
      <c r="M26" s="23">
        <v>16</v>
      </c>
      <c r="N26" s="30">
        <v>14</v>
      </c>
    </row>
    <row r="27" spans="2:14" ht="18" customHeight="1" x14ac:dyDescent="0.25">
      <c r="C27" s="8"/>
      <c r="D27" s="13" t="s">
        <v>41</v>
      </c>
      <c r="E27" s="21">
        <v>0.03</v>
      </c>
      <c r="F27" s="20">
        <v>0.01</v>
      </c>
      <c r="G27" s="31">
        <v>0</v>
      </c>
      <c r="H27" s="22">
        <v>0.11</v>
      </c>
      <c r="K27" s="11" t="s">
        <v>8</v>
      </c>
      <c r="L27" s="24">
        <v>36</v>
      </c>
      <c r="M27" s="23">
        <v>32</v>
      </c>
      <c r="N27" s="30">
        <v>27</v>
      </c>
    </row>
    <row r="28" spans="2:14" ht="20.25" customHeight="1" x14ac:dyDescent="0.25">
      <c r="C28" s="9" t="s">
        <v>7</v>
      </c>
      <c r="D28" s="16" t="s">
        <v>42</v>
      </c>
      <c r="E28" s="24">
        <v>5</v>
      </c>
      <c r="F28" s="23">
        <v>16</v>
      </c>
      <c r="G28" s="30">
        <v>14</v>
      </c>
      <c r="H28" s="25">
        <v>35</v>
      </c>
      <c r="K28" s="11" t="s">
        <v>9</v>
      </c>
      <c r="L28" s="24">
        <v>7</v>
      </c>
      <c r="M28" s="23">
        <v>14</v>
      </c>
      <c r="N28" s="30">
        <v>17</v>
      </c>
    </row>
    <row r="29" spans="2:14" x14ac:dyDescent="0.25">
      <c r="C29" s="6"/>
      <c r="D29" s="13" t="s">
        <v>41</v>
      </c>
      <c r="E29" s="21">
        <v>2.5000000000000001E-2</v>
      </c>
      <c r="F29" s="20">
        <v>0.08</v>
      </c>
      <c r="G29" s="31">
        <v>7.0000000000000007E-2</v>
      </c>
      <c r="H29" s="22">
        <v>0.17499999999999999</v>
      </c>
      <c r="K29" s="11" t="s">
        <v>10</v>
      </c>
      <c r="L29" s="24">
        <v>0</v>
      </c>
      <c r="M29" s="23">
        <v>0</v>
      </c>
      <c r="N29" s="30">
        <v>2</v>
      </c>
    </row>
    <row r="30" spans="2:14" ht="21" customHeight="1" x14ac:dyDescent="0.25">
      <c r="C30" s="9" t="s">
        <v>8</v>
      </c>
      <c r="D30" s="16" t="s">
        <v>42</v>
      </c>
      <c r="E30" s="24">
        <v>36</v>
      </c>
      <c r="F30" s="23">
        <v>32</v>
      </c>
      <c r="G30" s="30">
        <v>27</v>
      </c>
      <c r="H30" s="25">
        <v>95</v>
      </c>
    </row>
    <row r="31" spans="2:14" x14ac:dyDescent="0.25">
      <c r="C31" s="6"/>
      <c r="D31" s="13" t="s">
        <v>41</v>
      </c>
      <c r="E31" s="21">
        <v>0.18</v>
      </c>
      <c r="F31" s="20">
        <v>0.16</v>
      </c>
      <c r="G31" s="31">
        <v>0.13500000000000001</v>
      </c>
      <c r="H31" s="22">
        <v>0.47499999999999998</v>
      </c>
    </row>
    <row r="32" spans="2:14" ht="20.25" customHeight="1" x14ac:dyDescent="0.25">
      <c r="C32" s="9" t="s">
        <v>9</v>
      </c>
      <c r="D32" s="16" t="s">
        <v>42</v>
      </c>
      <c r="E32" s="24">
        <v>7</v>
      </c>
      <c r="F32" s="23">
        <v>14</v>
      </c>
      <c r="G32" s="30">
        <v>17</v>
      </c>
      <c r="H32" s="25">
        <v>38</v>
      </c>
    </row>
    <row r="33" spans="2:8" x14ac:dyDescent="0.25">
      <c r="C33" s="6"/>
      <c r="D33" s="13" t="s">
        <v>41</v>
      </c>
      <c r="E33" s="21">
        <v>3.5000000000000003E-2</v>
      </c>
      <c r="F33" s="20">
        <v>7.0000000000000007E-2</v>
      </c>
      <c r="G33" s="31">
        <v>8.5000000000000006E-2</v>
      </c>
      <c r="H33" s="22">
        <v>0.19</v>
      </c>
    </row>
    <row r="34" spans="2:8" x14ac:dyDescent="0.25">
      <c r="C34" s="9" t="s">
        <v>10</v>
      </c>
      <c r="D34" s="16" t="s">
        <v>42</v>
      </c>
      <c r="E34" s="24">
        <v>0</v>
      </c>
      <c r="F34" s="23">
        <v>0</v>
      </c>
      <c r="G34" s="30">
        <v>2</v>
      </c>
      <c r="H34" s="25">
        <v>2</v>
      </c>
    </row>
    <row r="35" spans="2:8" x14ac:dyDescent="0.25">
      <c r="C35" s="6"/>
      <c r="D35" s="13" t="s">
        <v>41</v>
      </c>
      <c r="E35" s="21">
        <v>0</v>
      </c>
      <c r="F35" s="20">
        <v>0</v>
      </c>
      <c r="G35" s="31">
        <v>0.01</v>
      </c>
      <c r="H35" s="22">
        <v>0.01</v>
      </c>
    </row>
    <row r="36" spans="2:8" x14ac:dyDescent="0.25">
      <c r="C36" s="12" t="s">
        <v>22</v>
      </c>
      <c r="D36" s="16" t="s">
        <v>42</v>
      </c>
      <c r="E36" s="24">
        <v>60</v>
      </c>
      <c r="F36" s="23">
        <v>72</v>
      </c>
      <c r="G36" s="30">
        <v>68</v>
      </c>
      <c r="H36" s="25">
        <v>200</v>
      </c>
    </row>
    <row r="37" spans="2:8" x14ac:dyDescent="0.25">
      <c r="C37" s="15"/>
      <c r="D37" s="13" t="s">
        <v>41</v>
      </c>
      <c r="E37" s="27">
        <v>0.3</v>
      </c>
      <c r="F37" s="26">
        <v>0.36</v>
      </c>
      <c r="G37" s="33">
        <v>0.34</v>
      </c>
      <c r="H37" s="28">
        <v>1</v>
      </c>
    </row>
    <row r="48" spans="2:8" x14ac:dyDescent="0.25">
      <c r="B48">
        <v>6</v>
      </c>
      <c r="C48" s="14">
        <v>18</v>
      </c>
    </row>
    <row r="50" spans="3:15" ht="37.5" customHeight="1" x14ac:dyDescent="0.25">
      <c r="E50" s="11" t="s">
        <v>13</v>
      </c>
      <c r="F50" s="11" t="s">
        <v>14</v>
      </c>
      <c r="G50" s="2" t="s">
        <v>15</v>
      </c>
      <c r="H50" s="3" t="s">
        <v>16</v>
      </c>
      <c r="I50" s="13" t="s">
        <v>22</v>
      </c>
      <c r="L50" s="11" t="s">
        <v>13</v>
      </c>
      <c r="M50" s="11" t="s">
        <v>14</v>
      </c>
      <c r="N50" s="2" t="s">
        <v>15</v>
      </c>
      <c r="O50" s="3" t="s">
        <v>16</v>
      </c>
    </row>
    <row r="51" spans="3:15" ht="16.5" customHeight="1" x14ac:dyDescent="0.25">
      <c r="C51" s="12" t="s">
        <v>17</v>
      </c>
      <c r="D51" s="16" t="s">
        <v>42</v>
      </c>
      <c r="E51" s="18">
        <v>29</v>
      </c>
      <c r="F51" s="18">
        <v>12</v>
      </c>
      <c r="G51" s="32">
        <v>0</v>
      </c>
      <c r="H51" s="17">
        <v>10</v>
      </c>
      <c r="I51" s="19">
        <v>51</v>
      </c>
      <c r="K51" s="10" t="s">
        <v>17</v>
      </c>
      <c r="L51" s="18">
        <v>29</v>
      </c>
      <c r="M51" s="18">
        <v>12</v>
      </c>
      <c r="N51" s="32">
        <v>0</v>
      </c>
      <c r="O51" s="17">
        <v>10</v>
      </c>
    </row>
    <row r="52" spans="3:15" ht="20.25" customHeight="1" x14ac:dyDescent="0.25">
      <c r="C52" s="15"/>
      <c r="D52" s="13" t="s">
        <v>41</v>
      </c>
      <c r="E52" s="21">
        <v>0.14499999999999999</v>
      </c>
      <c r="F52" s="21">
        <v>0.06</v>
      </c>
      <c r="G52" s="31">
        <v>0</v>
      </c>
      <c r="H52" s="20">
        <v>0.05</v>
      </c>
      <c r="I52" s="22">
        <v>0.255</v>
      </c>
      <c r="K52" s="11" t="s">
        <v>18</v>
      </c>
      <c r="L52" s="24">
        <v>18</v>
      </c>
      <c r="M52" s="24">
        <v>9</v>
      </c>
      <c r="N52" s="30">
        <v>2</v>
      </c>
      <c r="O52" s="23">
        <v>6</v>
      </c>
    </row>
    <row r="53" spans="3:15" ht="17.25" customHeight="1" x14ac:dyDescent="0.25">
      <c r="C53" s="12" t="s">
        <v>18</v>
      </c>
      <c r="D53" s="16" t="s">
        <v>42</v>
      </c>
      <c r="E53" s="24">
        <v>18</v>
      </c>
      <c r="F53" s="24">
        <v>9</v>
      </c>
      <c r="G53" s="30">
        <v>2</v>
      </c>
      <c r="H53" s="23">
        <v>6</v>
      </c>
      <c r="I53" s="25">
        <v>35</v>
      </c>
      <c r="K53" s="11" t="s">
        <v>19</v>
      </c>
      <c r="L53" s="24">
        <v>8</v>
      </c>
      <c r="M53" s="24">
        <v>2</v>
      </c>
      <c r="N53" s="30">
        <v>0</v>
      </c>
      <c r="O53" s="23">
        <v>0</v>
      </c>
    </row>
    <row r="54" spans="3:15" x14ac:dyDescent="0.25">
      <c r="C54" s="15"/>
      <c r="D54" s="13" t="s">
        <v>41</v>
      </c>
      <c r="E54" s="21">
        <v>0.09</v>
      </c>
      <c r="F54" s="21">
        <v>4.4999999999999998E-2</v>
      </c>
      <c r="G54" s="31">
        <v>0.01</v>
      </c>
      <c r="H54" s="20">
        <v>0.03</v>
      </c>
      <c r="I54" s="22">
        <v>0.17499999999999999</v>
      </c>
      <c r="K54" s="11" t="s">
        <v>20</v>
      </c>
      <c r="L54" s="24">
        <v>8</v>
      </c>
      <c r="M54" s="24">
        <v>2</v>
      </c>
      <c r="N54" s="30">
        <v>0</v>
      </c>
      <c r="O54" s="23">
        <v>0</v>
      </c>
    </row>
    <row r="55" spans="3:15" ht="15" customHeight="1" x14ac:dyDescent="0.25">
      <c r="C55" s="12" t="s">
        <v>19</v>
      </c>
      <c r="D55" s="16" t="s">
        <v>42</v>
      </c>
      <c r="E55" s="24">
        <v>8</v>
      </c>
      <c r="F55" s="24">
        <v>2</v>
      </c>
      <c r="G55" s="30">
        <v>0</v>
      </c>
      <c r="H55" s="23">
        <v>0</v>
      </c>
      <c r="I55" s="25">
        <v>10</v>
      </c>
      <c r="K55" s="11" t="s">
        <v>21</v>
      </c>
      <c r="L55" s="24">
        <v>4</v>
      </c>
      <c r="M55" s="24">
        <v>3</v>
      </c>
      <c r="N55" s="30">
        <v>0</v>
      </c>
      <c r="O55" s="23">
        <v>4</v>
      </c>
    </row>
    <row r="56" spans="3:15" x14ac:dyDescent="0.25">
      <c r="C56" s="15"/>
      <c r="D56" s="13" t="s">
        <v>41</v>
      </c>
      <c r="E56" s="21">
        <v>0.04</v>
      </c>
      <c r="F56" s="21">
        <v>0.01</v>
      </c>
      <c r="G56" s="31">
        <v>0</v>
      </c>
      <c r="H56" s="20">
        <v>0</v>
      </c>
      <c r="I56" s="22">
        <v>0.05</v>
      </c>
      <c r="K56" s="11" t="s">
        <v>10</v>
      </c>
      <c r="L56" s="24">
        <v>2</v>
      </c>
      <c r="M56" s="24">
        <v>0</v>
      </c>
      <c r="N56" s="30">
        <v>0</v>
      </c>
      <c r="O56" s="23">
        <v>0</v>
      </c>
    </row>
    <row r="57" spans="3:15" x14ac:dyDescent="0.25">
      <c r="C57" s="12" t="s">
        <v>20</v>
      </c>
      <c r="D57" s="16" t="s">
        <v>42</v>
      </c>
      <c r="E57" s="24">
        <v>8</v>
      </c>
      <c r="F57" s="24">
        <v>2</v>
      </c>
      <c r="G57" s="30">
        <v>0</v>
      </c>
      <c r="H57" s="23">
        <v>0</v>
      </c>
      <c r="I57" s="25">
        <v>91</v>
      </c>
    </row>
    <row r="58" spans="3:15" x14ac:dyDescent="0.25">
      <c r="C58" s="15"/>
      <c r="D58" s="13" t="s">
        <v>41</v>
      </c>
      <c r="E58" s="21">
        <v>0.27</v>
      </c>
      <c r="F58" s="21">
        <v>0.105</v>
      </c>
      <c r="G58" s="31">
        <v>0.05</v>
      </c>
      <c r="H58" s="20">
        <v>0.03</v>
      </c>
      <c r="I58" s="22">
        <v>0.45500000000000002</v>
      </c>
    </row>
    <row r="59" spans="3:15" x14ac:dyDescent="0.25">
      <c r="C59" s="12" t="s">
        <v>21</v>
      </c>
      <c r="D59" s="16" t="s">
        <v>42</v>
      </c>
      <c r="E59" s="24">
        <v>4</v>
      </c>
      <c r="F59" s="24">
        <v>3</v>
      </c>
      <c r="G59" s="30">
        <v>0</v>
      </c>
      <c r="H59" s="23">
        <v>4</v>
      </c>
      <c r="I59" s="25">
        <v>11</v>
      </c>
    </row>
    <row r="60" spans="3:15" x14ac:dyDescent="0.25">
      <c r="C60" s="15"/>
      <c r="D60" s="13" t="s">
        <v>41</v>
      </c>
      <c r="E60" s="21">
        <v>0.02</v>
      </c>
      <c r="F60" s="21">
        <v>1.4999999999999999E-2</v>
      </c>
      <c r="G60" s="31">
        <v>0</v>
      </c>
      <c r="H60" s="20">
        <v>0.02</v>
      </c>
      <c r="I60" s="22">
        <v>5.5E-2</v>
      </c>
    </row>
    <row r="61" spans="3:15" x14ac:dyDescent="0.25">
      <c r="C61" s="12" t="s">
        <v>10</v>
      </c>
      <c r="D61" s="16" t="s">
        <v>42</v>
      </c>
      <c r="E61" s="24">
        <v>2</v>
      </c>
      <c r="F61" s="24">
        <v>0</v>
      </c>
      <c r="G61" s="30">
        <v>0</v>
      </c>
      <c r="H61" s="23">
        <v>0</v>
      </c>
      <c r="I61" s="25">
        <v>2</v>
      </c>
    </row>
    <row r="62" spans="3:15" x14ac:dyDescent="0.25">
      <c r="C62" s="15"/>
      <c r="D62" s="13" t="s">
        <v>41</v>
      </c>
      <c r="E62" s="21">
        <v>0.01</v>
      </c>
      <c r="F62" s="21">
        <v>0</v>
      </c>
      <c r="G62" s="31">
        <v>0</v>
      </c>
      <c r="H62" s="20">
        <v>0</v>
      </c>
      <c r="I62" s="22">
        <v>0.01</v>
      </c>
    </row>
    <row r="63" spans="3:15" x14ac:dyDescent="0.25">
      <c r="C63" s="12" t="s">
        <v>22</v>
      </c>
      <c r="D63" s="16" t="s">
        <v>42</v>
      </c>
      <c r="E63" s="24">
        <v>115</v>
      </c>
      <c r="F63" s="24">
        <v>47</v>
      </c>
      <c r="G63" s="30">
        <v>12</v>
      </c>
      <c r="H63" s="23">
        <v>26</v>
      </c>
      <c r="I63" s="25">
        <v>200</v>
      </c>
    </row>
    <row r="64" spans="3:15" x14ac:dyDescent="0.25">
      <c r="C64" s="15"/>
      <c r="D64" s="13" t="s">
        <v>41</v>
      </c>
      <c r="E64" s="27">
        <v>0.57499999999999996</v>
      </c>
      <c r="F64" s="27">
        <v>0.23499999999999999</v>
      </c>
      <c r="G64" s="33">
        <v>0.06</v>
      </c>
      <c r="H64" s="26">
        <v>0.13</v>
      </c>
      <c r="I64" s="28">
        <v>1</v>
      </c>
    </row>
    <row r="75" spans="2:18" x14ac:dyDescent="0.25">
      <c r="B75">
        <v>4</v>
      </c>
      <c r="C75" s="14">
        <v>16</v>
      </c>
    </row>
    <row r="78" spans="2:18" ht="110.25" x14ac:dyDescent="0.25">
      <c r="E78" s="34" t="s">
        <v>43</v>
      </c>
      <c r="F78" s="11" t="s">
        <v>28</v>
      </c>
      <c r="G78" s="11" t="s">
        <v>29</v>
      </c>
      <c r="H78" s="11" t="s">
        <v>30</v>
      </c>
      <c r="I78" s="11" t="s">
        <v>31</v>
      </c>
      <c r="J78" s="11" t="s">
        <v>32</v>
      </c>
      <c r="K78" s="13" t="s">
        <v>22</v>
      </c>
      <c r="N78" s="11" t="s">
        <v>28</v>
      </c>
      <c r="O78" s="11" t="s">
        <v>29</v>
      </c>
      <c r="P78" s="11" t="s">
        <v>30</v>
      </c>
      <c r="Q78" s="11" t="s">
        <v>31</v>
      </c>
      <c r="R78" s="11" t="s">
        <v>32</v>
      </c>
    </row>
    <row r="79" spans="2:18" ht="17.25" customHeight="1" x14ac:dyDescent="0.25">
      <c r="C79" s="12" t="s">
        <v>23</v>
      </c>
      <c r="D79" s="16" t="s">
        <v>42</v>
      </c>
      <c r="E79" s="17">
        <v>45</v>
      </c>
      <c r="F79" s="32">
        <v>8</v>
      </c>
      <c r="G79" s="32">
        <v>24</v>
      </c>
      <c r="H79" s="18">
        <v>3</v>
      </c>
      <c r="I79" s="18">
        <v>6</v>
      </c>
      <c r="J79" s="18">
        <v>6</v>
      </c>
      <c r="K79" s="19">
        <v>91</v>
      </c>
      <c r="M79" s="10" t="s">
        <v>23</v>
      </c>
      <c r="N79" s="32">
        <v>8</v>
      </c>
      <c r="O79" s="32">
        <v>24</v>
      </c>
      <c r="P79" s="18">
        <v>3</v>
      </c>
      <c r="Q79" s="18">
        <v>6</v>
      </c>
      <c r="R79" s="18">
        <v>6</v>
      </c>
    </row>
    <row r="80" spans="2:18" ht="14.25" customHeight="1" x14ac:dyDescent="0.25">
      <c r="C80" s="15"/>
      <c r="D80" s="13" t="s">
        <v>41</v>
      </c>
      <c r="E80" s="20">
        <v>0.22500000000000001</v>
      </c>
      <c r="F80" s="31">
        <v>0.04</v>
      </c>
      <c r="G80" s="31">
        <v>0.12</v>
      </c>
      <c r="H80" s="21">
        <v>1.4999999999999999E-2</v>
      </c>
      <c r="I80" s="21">
        <v>0.03</v>
      </c>
      <c r="J80" s="21">
        <v>0.03</v>
      </c>
      <c r="K80" s="22">
        <v>0.45500000000000002</v>
      </c>
      <c r="M80" s="11" t="s">
        <v>24</v>
      </c>
      <c r="N80" s="30">
        <v>2</v>
      </c>
      <c r="O80" s="30">
        <v>16</v>
      </c>
      <c r="P80" s="24">
        <v>3</v>
      </c>
      <c r="Q80" s="24">
        <v>3</v>
      </c>
      <c r="R80" s="30">
        <v>9</v>
      </c>
    </row>
    <row r="81" spans="3:18" ht="12" customHeight="1" x14ac:dyDescent="0.25">
      <c r="C81" s="12" t="s">
        <v>24</v>
      </c>
      <c r="D81" s="16" t="s">
        <v>42</v>
      </c>
      <c r="E81" s="23">
        <v>56</v>
      </c>
      <c r="F81" s="30">
        <v>2</v>
      </c>
      <c r="G81" s="30">
        <v>16</v>
      </c>
      <c r="H81" s="24">
        <v>3</v>
      </c>
      <c r="I81" s="24">
        <v>3</v>
      </c>
      <c r="J81" s="30">
        <v>9</v>
      </c>
      <c r="K81" s="25">
        <v>89</v>
      </c>
      <c r="M81" s="11" t="s">
        <v>25</v>
      </c>
      <c r="N81" s="30">
        <v>0</v>
      </c>
      <c r="O81" s="30">
        <v>2</v>
      </c>
      <c r="P81" s="24">
        <v>0</v>
      </c>
      <c r="Q81" s="24">
        <v>2</v>
      </c>
      <c r="R81" s="30">
        <v>2</v>
      </c>
    </row>
    <row r="82" spans="3:18" ht="12" customHeight="1" x14ac:dyDescent="0.25">
      <c r="C82" s="15"/>
      <c r="D82" s="13" t="s">
        <v>41</v>
      </c>
      <c r="E82" s="20">
        <v>0.28000000000000003</v>
      </c>
      <c r="F82" s="31">
        <v>0.01</v>
      </c>
      <c r="G82" s="31">
        <v>0.08</v>
      </c>
      <c r="H82" s="21">
        <v>1.4999999999999999E-2</v>
      </c>
      <c r="I82" s="21">
        <v>1.4999999999999999E-2</v>
      </c>
      <c r="J82" s="31">
        <v>4.4999999999999998E-2</v>
      </c>
      <c r="K82" s="22">
        <v>0.44500000000000001</v>
      </c>
      <c r="M82" s="11" t="s">
        <v>26</v>
      </c>
      <c r="N82" s="30">
        <v>0</v>
      </c>
      <c r="O82" s="30">
        <v>0</v>
      </c>
      <c r="P82" s="24">
        <v>0</v>
      </c>
      <c r="Q82" s="24">
        <v>0</v>
      </c>
      <c r="R82" s="30">
        <v>0</v>
      </c>
    </row>
    <row r="83" spans="3:18" ht="13.5" customHeight="1" x14ac:dyDescent="0.25">
      <c r="C83" s="12" t="s">
        <v>25</v>
      </c>
      <c r="D83" s="16" t="s">
        <v>42</v>
      </c>
      <c r="E83" s="23">
        <v>10</v>
      </c>
      <c r="F83" s="30">
        <v>0</v>
      </c>
      <c r="G83" s="30">
        <v>2</v>
      </c>
      <c r="H83" s="24">
        <v>0</v>
      </c>
      <c r="I83" s="24">
        <v>2</v>
      </c>
      <c r="J83" s="30">
        <v>2</v>
      </c>
      <c r="K83" s="25">
        <v>16</v>
      </c>
      <c r="M83" s="2" t="s">
        <v>27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</row>
    <row r="84" spans="3:18" x14ac:dyDescent="0.25">
      <c r="C84" s="15"/>
      <c r="D84" s="13" t="s">
        <v>41</v>
      </c>
      <c r="E84" s="20">
        <v>0.05</v>
      </c>
      <c r="F84" s="31">
        <v>0</v>
      </c>
      <c r="G84" s="31">
        <v>0.01</v>
      </c>
      <c r="H84" s="21">
        <v>0</v>
      </c>
      <c r="I84" s="21">
        <v>0.01</v>
      </c>
      <c r="J84" s="31">
        <v>0.01</v>
      </c>
      <c r="K84" s="22">
        <v>0.08</v>
      </c>
    </row>
    <row r="85" spans="3:18" x14ac:dyDescent="0.25">
      <c r="C85" s="12" t="s">
        <v>26</v>
      </c>
      <c r="D85" s="16" t="s">
        <v>42</v>
      </c>
      <c r="E85" s="23">
        <v>2</v>
      </c>
      <c r="F85" s="30">
        <v>0</v>
      </c>
      <c r="G85" s="30">
        <v>0</v>
      </c>
      <c r="H85" s="24">
        <v>2</v>
      </c>
      <c r="I85" s="24">
        <v>0</v>
      </c>
      <c r="J85" s="30">
        <v>0</v>
      </c>
      <c r="K85" s="25">
        <v>4</v>
      </c>
    </row>
    <row r="86" spans="3:18" x14ac:dyDescent="0.25">
      <c r="C86" s="15"/>
      <c r="D86" s="13" t="s">
        <v>41</v>
      </c>
      <c r="E86" s="20">
        <v>0.01</v>
      </c>
      <c r="F86" s="31">
        <v>0</v>
      </c>
      <c r="G86" s="31">
        <v>0</v>
      </c>
      <c r="H86" s="21">
        <v>0.01</v>
      </c>
      <c r="I86" s="21">
        <v>0</v>
      </c>
      <c r="J86" s="31">
        <v>0</v>
      </c>
      <c r="K86" s="22">
        <v>0.02</v>
      </c>
    </row>
    <row r="87" spans="3:18" x14ac:dyDescent="0.25">
      <c r="C87" s="12" t="s">
        <v>27</v>
      </c>
      <c r="D87" s="16" t="s">
        <v>42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</row>
    <row r="88" spans="3:18" x14ac:dyDescent="0.25">
      <c r="C88" s="15"/>
      <c r="D88" s="13" t="s">
        <v>41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</row>
    <row r="89" spans="3:18" x14ac:dyDescent="0.25">
      <c r="C89" s="12" t="s">
        <v>22</v>
      </c>
      <c r="D89" s="16" t="s">
        <v>42</v>
      </c>
      <c r="E89" s="23">
        <v>113</v>
      </c>
      <c r="F89" s="30">
        <v>10</v>
      </c>
      <c r="G89" s="30">
        <v>42</v>
      </c>
      <c r="H89" s="24">
        <v>8</v>
      </c>
      <c r="I89" s="24">
        <v>11</v>
      </c>
      <c r="J89" s="30">
        <v>16</v>
      </c>
      <c r="K89" s="25">
        <v>200</v>
      </c>
    </row>
    <row r="90" spans="3:18" x14ac:dyDescent="0.25">
      <c r="C90" s="15"/>
      <c r="D90" s="13" t="s">
        <v>41</v>
      </c>
      <c r="E90" s="26">
        <v>0.57499999999999996</v>
      </c>
      <c r="F90" s="33">
        <v>0.05</v>
      </c>
      <c r="G90" s="33">
        <v>0.21</v>
      </c>
      <c r="H90" s="27">
        <v>0.04</v>
      </c>
      <c r="I90" s="27">
        <v>5.5E-2</v>
      </c>
      <c r="J90" s="33">
        <v>0.08</v>
      </c>
      <c r="K90" s="28">
        <v>1</v>
      </c>
    </row>
    <row r="94" spans="3:18" x14ac:dyDescent="0.25">
      <c r="H94" s="35"/>
    </row>
    <row r="97" spans="2:16" x14ac:dyDescent="0.25">
      <c r="B97">
        <v>5</v>
      </c>
      <c r="C97" s="14">
        <v>24</v>
      </c>
    </row>
    <row r="102" spans="2:16" ht="157.5" x14ac:dyDescent="0.25">
      <c r="E102" s="11" t="s">
        <v>33</v>
      </c>
      <c r="F102" s="11" t="s">
        <v>34</v>
      </c>
      <c r="G102" s="2" t="s">
        <v>35</v>
      </c>
      <c r="H102" s="3" t="s">
        <v>36</v>
      </c>
      <c r="I102" s="13" t="s">
        <v>22</v>
      </c>
      <c r="M102" s="11" t="s">
        <v>33</v>
      </c>
      <c r="N102" s="11" t="s">
        <v>34</v>
      </c>
      <c r="O102" s="2" t="s">
        <v>35</v>
      </c>
      <c r="P102" s="3" t="s">
        <v>36</v>
      </c>
    </row>
    <row r="103" spans="2:16" ht="20.25" customHeight="1" x14ac:dyDescent="0.25">
      <c r="C103" s="12" t="s">
        <v>5</v>
      </c>
      <c r="D103" s="16" t="s">
        <v>42</v>
      </c>
      <c r="E103" s="30">
        <v>2</v>
      </c>
      <c r="F103" s="24">
        <v>6</v>
      </c>
      <c r="G103" s="24">
        <v>0</v>
      </c>
      <c r="H103" s="23">
        <v>0</v>
      </c>
      <c r="I103" s="25">
        <v>8</v>
      </c>
      <c r="L103" s="2" t="s">
        <v>5</v>
      </c>
      <c r="M103" s="30">
        <v>2</v>
      </c>
      <c r="N103" s="24">
        <v>6</v>
      </c>
      <c r="O103" s="24">
        <v>0</v>
      </c>
      <c r="P103" s="23">
        <v>0</v>
      </c>
    </row>
    <row r="104" spans="2:16" ht="15" customHeight="1" x14ac:dyDescent="0.25">
      <c r="C104" s="15"/>
      <c r="D104" s="13" t="s">
        <v>41</v>
      </c>
      <c r="E104" s="31">
        <v>0.01</v>
      </c>
      <c r="F104" s="21">
        <v>0.03</v>
      </c>
      <c r="G104" s="21">
        <v>0</v>
      </c>
      <c r="H104" s="20">
        <v>0</v>
      </c>
      <c r="I104" s="22">
        <v>0.04</v>
      </c>
      <c r="L104" s="3" t="s">
        <v>6</v>
      </c>
      <c r="M104" s="32">
        <v>0</v>
      </c>
      <c r="N104" s="18">
        <v>14</v>
      </c>
      <c r="O104" s="18">
        <v>6</v>
      </c>
      <c r="P104" s="17">
        <v>2</v>
      </c>
    </row>
    <row r="105" spans="2:16" ht="19.5" customHeight="1" x14ac:dyDescent="0.25">
      <c r="C105" s="12" t="s">
        <v>6</v>
      </c>
      <c r="D105" s="16" t="s">
        <v>42</v>
      </c>
      <c r="E105" s="32">
        <v>0</v>
      </c>
      <c r="F105" s="18">
        <v>14</v>
      </c>
      <c r="G105" s="18">
        <v>6</v>
      </c>
      <c r="H105" s="17">
        <v>2</v>
      </c>
      <c r="I105" s="19">
        <v>22</v>
      </c>
      <c r="L105" s="4" t="s">
        <v>7</v>
      </c>
      <c r="M105" s="30">
        <v>1</v>
      </c>
      <c r="N105" s="24">
        <v>18</v>
      </c>
      <c r="O105" s="24">
        <v>8</v>
      </c>
      <c r="P105" s="23">
        <v>8</v>
      </c>
    </row>
    <row r="106" spans="2:16" ht="18.75" customHeight="1" x14ac:dyDescent="0.25">
      <c r="C106" s="15"/>
      <c r="D106" s="13" t="s">
        <v>41</v>
      </c>
      <c r="E106" s="31">
        <v>0</v>
      </c>
      <c r="F106" s="21">
        <v>7.0000000000000007E-2</v>
      </c>
      <c r="G106" s="21">
        <v>0.03</v>
      </c>
      <c r="H106" s="20">
        <v>0.01</v>
      </c>
      <c r="I106" s="22">
        <v>0.11</v>
      </c>
      <c r="L106" s="11" t="s">
        <v>8</v>
      </c>
      <c r="M106" s="30">
        <v>2</v>
      </c>
      <c r="N106" s="24">
        <v>61</v>
      </c>
      <c r="O106" s="24">
        <v>22</v>
      </c>
      <c r="P106" s="23">
        <v>10</v>
      </c>
    </row>
    <row r="107" spans="2:16" ht="15.75" customHeight="1" x14ac:dyDescent="0.25">
      <c r="C107" s="12" t="s">
        <v>7</v>
      </c>
      <c r="D107" s="16" t="s">
        <v>42</v>
      </c>
      <c r="E107" s="30">
        <v>1</v>
      </c>
      <c r="F107" s="24">
        <v>18</v>
      </c>
      <c r="G107" s="24">
        <v>8</v>
      </c>
      <c r="H107" s="23">
        <v>8</v>
      </c>
      <c r="I107" s="25">
        <v>35</v>
      </c>
      <c r="L107" s="11" t="s">
        <v>9</v>
      </c>
      <c r="M107" s="30">
        <v>4</v>
      </c>
      <c r="N107" s="24">
        <v>6</v>
      </c>
      <c r="O107" s="24">
        <v>20</v>
      </c>
      <c r="P107" s="23">
        <v>8</v>
      </c>
    </row>
    <row r="108" spans="2:16" x14ac:dyDescent="0.25">
      <c r="C108" s="15"/>
      <c r="D108" s="13" t="s">
        <v>41</v>
      </c>
      <c r="E108" s="31">
        <v>5.0000000000000001E-3</v>
      </c>
      <c r="F108" s="21">
        <v>0.09</v>
      </c>
      <c r="G108" s="21">
        <v>0.04</v>
      </c>
      <c r="H108" s="20">
        <v>0.04</v>
      </c>
      <c r="I108" s="22">
        <v>0.17499999999999999</v>
      </c>
      <c r="L108" s="11" t="s">
        <v>10</v>
      </c>
      <c r="M108" s="30">
        <v>0</v>
      </c>
      <c r="N108" s="24">
        <v>2</v>
      </c>
      <c r="O108" s="24">
        <v>0</v>
      </c>
      <c r="P108" s="23">
        <v>0</v>
      </c>
    </row>
    <row r="109" spans="2:16" x14ac:dyDescent="0.25">
      <c r="C109" s="12" t="s">
        <v>8</v>
      </c>
      <c r="D109" s="16" t="s">
        <v>42</v>
      </c>
      <c r="E109" s="30">
        <v>2</v>
      </c>
      <c r="F109" s="24">
        <v>61</v>
      </c>
      <c r="G109" s="24">
        <v>22</v>
      </c>
      <c r="H109" s="23">
        <v>10</v>
      </c>
      <c r="I109" s="25">
        <v>95</v>
      </c>
    </row>
    <row r="110" spans="2:16" x14ac:dyDescent="0.25">
      <c r="C110" s="15"/>
      <c r="D110" s="13" t="s">
        <v>41</v>
      </c>
      <c r="E110" s="31">
        <v>0.01</v>
      </c>
      <c r="F110" s="21">
        <v>0.30499999999999999</v>
      </c>
      <c r="G110" s="21">
        <v>0.11</v>
      </c>
      <c r="H110" s="20">
        <v>0.05</v>
      </c>
      <c r="I110" s="22">
        <v>0.47499999999999998</v>
      </c>
    </row>
    <row r="111" spans="2:16" x14ac:dyDescent="0.25">
      <c r="C111" s="12" t="s">
        <v>9</v>
      </c>
      <c r="D111" s="16" t="s">
        <v>42</v>
      </c>
      <c r="E111" s="30">
        <v>4</v>
      </c>
      <c r="F111" s="24">
        <v>6</v>
      </c>
      <c r="G111" s="24">
        <v>20</v>
      </c>
      <c r="H111" s="23">
        <v>8</v>
      </c>
      <c r="I111" s="25">
        <v>38</v>
      </c>
    </row>
    <row r="112" spans="2:16" x14ac:dyDescent="0.25">
      <c r="C112" s="15"/>
      <c r="D112" s="13" t="s">
        <v>41</v>
      </c>
      <c r="E112" s="31">
        <v>0.02</v>
      </c>
      <c r="F112" s="21">
        <v>0.03</v>
      </c>
      <c r="G112" s="21">
        <v>0.1</v>
      </c>
      <c r="H112" s="20">
        <v>0.04</v>
      </c>
      <c r="I112" s="22">
        <v>0.19</v>
      </c>
    </row>
    <row r="113" spans="2:12" x14ac:dyDescent="0.25">
      <c r="C113" s="12" t="s">
        <v>10</v>
      </c>
      <c r="D113" s="16" t="s">
        <v>42</v>
      </c>
      <c r="E113" s="30">
        <v>0</v>
      </c>
      <c r="F113" s="24">
        <v>2</v>
      </c>
      <c r="G113" s="24">
        <v>0</v>
      </c>
      <c r="H113" s="23">
        <v>0</v>
      </c>
      <c r="I113" s="25">
        <v>2</v>
      </c>
    </row>
    <row r="114" spans="2:12" x14ac:dyDescent="0.25">
      <c r="C114" s="15"/>
      <c r="D114" s="13" t="s">
        <v>41</v>
      </c>
      <c r="E114" s="31">
        <v>0</v>
      </c>
      <c r="F114" s="21">
        <v>0.01</v>
      </c>
      <c r="G114" s="21">
        <v>0</v>
      </c>
      <c r="H114" s="20">
        <v>0</v>
      </c>
      <c r="I114" s="22">
        <v>0.01</v>
      </c>
    </row>
    <row r="115" spans="2:12" x14ac:dyDescent="0.25">
      <c r="C115" s="12" t="s">
        <v>22</v>
      </c>
      <c r="D115" s="16" t="s">
        <v>42</v>
      </c>
      <c r="E115" s="30">
        <f>SUM(E103,E105,E107,E109,E111,E113)</f>
        <v>9</v>
      </c>
      <c r="F115" s="24">
        <v>107</v>
      </c>
      <c r="G115" s="24">
        <v>56</v>
      </c>
      <c r="H115" s="1">
        <f t="shared" ref="F115:H116" si="0">SUM(H103,H105,H107,H109,H111,H113)</f>
        <v>28</v>
      </c>
      <c r="I115" s="25">
        <v>200</v>
      </c>
    </row>
    <row r="116" spans="2:12" x14ac:dyDescent="0.25">
      <c r="C116" s="15"/>
      <c r="D116" s="13" t="s">
        <v>41</v>
      </c>
      <c r="E116" s="33">
        <f>E115/200</f>
        <v>4.4999999999999998E-2</v>
      </c>
      <c r="F116" s="27">
        <v>0.53500000000000003</v>
      </c>
      <c r="G116" s="27">
        <v>0.28000000000000003</v>
      </c>
      <c r="H116" s="33">
        <f>H115/200</f>
        <v>0.14000000000000001</v>
      </c>
      <c r="I116" s="28">
        <f>SUM(E116:H116)</f>
        <v>1</v>
      </c>
    </row>
    <row r="124" spans="2:12" x14ac:dyDescent="0.25">
      <c r="B124">
        <v>4</v>
      </c>
      <c r="C124" s="14">
        <v>15</v>
      </c>
    </row>
    <row r="127" spans="2:12" x14ac:dyDescent="0.25">
      <c r="E127" s="10" t="s">
        <v>3</v>
      </c>
      <c r="F127" s="11" t="s">
        <v>4</v>
      </c>
      <c r="G127" s="13" t="s">
        <v>22</v>
      </c>
      <c r="K127" s="10" t="s">
        <v>3</v>
      </c>
      <c r="L127" s="29" t="s">
        <v>4</v>
      </c>
    </row>
    <row r="128" spans="2:12" ht="20.25" customHeight="1" x14ac:dyDescent="0.25">
      <c r="C128" s="12" t="s">
        <v>23</v>
      </c>
      <c r="D128" s="16" t="s">
        <v>42</v>
      </c>
      <c r="E128" s="17">
        <v>48</v>
      </c>
      <c r="F128" s="18">
        <v>43</v>
      </c>
      <c r="G128" s="19">
        <v>91</v>
      </c>
      <c r="J128" s="10" t="s">
        <v>23</v>
      </c>
      <c r="K128" s="17">
        <v>48</v>
      </c>
      <c r="L128" s="18">
        <v>43</v>
      </c>
    </row>
    <row r="129" spans="3:12" ht="18.75" customHeight="1" x14ac:dyDescent="0.25">
      <c r="C129" s="15"/>
      <c r="D129" s="13" t="s">
        <v>41</v>
      </c>
      <c r="E129" s="20">
        <v>0.24</v>
      </c>
      <c r="F129" s="21">
        <v>0.215</v>
      </c>
      <c r="G129" s="22">
        <v>0.45500000000000002</v>
      </c>
      <c r="J129" s="11" t="s">
        <v>24</v>
      </c>
      <c r="K129" s="23">
        <v>33</v>
      </c>
      <c r="L129" s="24">
        <v>56</v>
      </c>
    </row>
    <row r="130" spans="3:12" ht="15" customHeight="1" x14ac:dyDescent="0.25">
      <c r="C130" s="12" t="s">
        <v>24</v>
      </c>
      <c r="D130" s="16" t="s">
        <v>42</v>
      </c>
      <c r="E130" s="23">
        <v>33</v>
      </c>
      <c r="F130" s="24">
        <v>56</v>
      </c>
      <c r="G130" s="25">
        <v>89</v>
      </c>
      <c r="J130" s="11" t="s">
        <v>25</v>
      </c>
      <c r="K130" s="23">
        <v>6</v>
      </c>
      <c r="L130" s="24">
        <v>10</v>
      </c>
    </row>
    <row r="131" spans="3:12" ht="18" customHeight="1" x14ac:dyDescent="0.25">
      <c r="C131" s="15"/>
      <c r="D131" s="13" t="s">
        <v>41</v>
      </c>
      <c r="E131" s="20">
        <v>0.16500000000000001</v>
      </c>
      <c r="F131" s="21">
        <v>0.28000000000000003</v>
      </c>
      <c r="G131" s="22">
        <v>0.44500000000000001</v>
      </c>
      <c r="J131" s="11" t="s">
        <v>26</v>
      </c>
      <c r="K131" s="23">
        <v>0</v>
      </c>
      <c r="L131" s="24">
        <v>4</v>
      </c>
    </row>
    <row r="132" spans="3:12" ht="17.25" customHeight="1" x14ac:dyDescent="0.25">
      <c r="C132" s="12" t="s">
        <v>25</v>
      </c>
      <c r="D132" s="16" t="s">
        <v>42</v>
      </c>
      <c r="E132" s="23">
        <v>6</v>
      </c>
      <c r="F132" s="24">
        <v>10</v>
      </c>
      <c r="G132" s="25">
        <v>16</v>
      </c>
      <c r="J132" s="2" t="s">
        <v>27</v>
      </c>
      <c r="K132" s="23">
        <v>0</v>
      </c>
      <c r="L132" s="23">
        <v>0</v>
      </c>
    </row>
    <row r="133" spans="3:12" x14ac:dyDescent="0.25">
      <c r="C133" s="15"/>
      <c r="D133" s="13" t="s">
        <v>41</v>
      </c>
      <c r="E133" s="20">
        <v>0.03</v>
      </c>
      <c r="F133" s="21">
        <v>0.05</v>
      </c>
      <c r="G133" s="22">
        <v>0.08</v>
      </c>
    </row>
    <row r="134" spans="3:12" x14ac:dyDescent="0.25">
      <c r="C134" s="12" t="s">
        <v>26</v>
      </c>
      <c r="D134" s="16" t="s">
        <v>42</v>
      </c>
      <c r="E134" s="23">
        <v>0</v>
      </c>
      <c r="F134" s="24">
        <v>4</v>
      </c>
      <c r="G134" s="25">
        <v>4</v>
      </c>
    </row>
    <row r="135" spans="3:12" x14ac:dyDescent="0.25">
      <c r="C135" s="15"/>
      <c r="D135" s="13" t="s">
        <v>41</v>
      </c>
      <c r="E135" s="20">
        <v>0</v>
      </c>
      <c r="F135" s="21">
        <v>0.02</v>
      </c>
      <c r="G135" s="22">
        <v>0.02</v>
      </c>
    </row>
    <row r="136" spans="3:12" x14ac:dyDescent="0.25">
      <c r="C136" s="12" t="s">
        <v>27</v>
      </c>
      <c r="D136" s="16" t="s">
        <v>42</v>
      </c>
      <c r="E136" s="23">
        <v>0</v>
      </c>
      <c r="F136" s="23">
        <v>0</v>
      </c>
      <c r="G136" s="1">
        <f t="shared" ref="G128:G139" si="1">SUM(E136:F136)</f>
        <v>0</v>
      </c>
    </row>
    <row r="137" spans="3:12" x14ac:dyDescent="0.25">
      <c r="C137" s="15"/>
      <c r="D137" s="13" t="s">
        <v>41</v>
      </c>
      <c r="E137" s="20">
        <v>0</v>
      </c>
      <c r="F137" s="20">
        <v>0</v>
      </c>
      <c r="G137" s="1">
        <f t="shared" si="1"/>
        <v>0</v>
      </c>
    </row>
    <row r="138" spans="3:12" x14ac:dyDescent="0.25">
      <c r="C138" s="12" t="s">
        <v>22</v>
      </c>
      <c r="D138" s="16" t="s">
        <v>42</v>
      </c>
      <c r="E138" s="1">
        <f>SUM(E128,E130,E132,E134,E136)</f>
        <v>87</v>
      </c>
      <c r="F138" s="1">
        <f>SUM(F128,F130,F132,F134,F136)</f>
        <v>113</v>
      </c>
      <c r="G138" s="25">
        <v>200</v>
      </c>
    </row>
    <row r="139" spans="3:12" x14ac:dyDescent="0.25">
      <c r="C139" s="15"/>
      <c r="D139" s="13" t="s">
        <v>41</v>
      </c>
      <c r="E139" s="26">
        <v>0.435</v>
      </c>
      <c r="F139" s="27">
        <v>0.56499999999999995</v>
      </c>
      <c r="G139" s="28">
        <v>1</v>
      </c>
    </row>
    <row r="147" spans="2:15" x14ac:dyDescent="0.25">
      <c r="B147">
        <v>5</v>
      </c>
      <c r="C147" s="14">
        <v>21</v>
      </c>
    </row>
    <row r="149" spans="2:15" ht="49.5" customHeight="1" x14ac:dyDescent="0.25">
      <c r="C149"/>
      <c r="D149" s="14"/>
      <c r="E149" s="11" t="s">
        <v>37</v>
      </c>
      <c r="F149" s="11" t="s">
        <v>38</v>
      </c>
      <c r="G149" s="2" t="s">
        <v>39</v>
      </c>
      <c r="H149" s="3" t="s">
        <v>40</v>
      </c>
      <c r="I149" s="13" t="s">
        <v>22</v>
      </c>
      <c r="L149" s="11" t="s">
        <v>37</v>
      </c>
      <c r="M149" s="11" t="s">
        <v>38</v>
      </c>
      <c r="N149" s="2" t="s">
        <v>39</v>
      </c>
      <c r="O149" s="3" t="s">
        <v>40</v>
      </c>
    </row>
    <row r="150" spans="2:15" ht="21" customHeight="1" x14ac:dyDescent="0.25">
      <c r="C150" s="12" t="s">
        <v>5</v>
      </c>
      <c r="D150" s="16" t="s">
        <v>42</v>
      </c>
      <c r="E150" s="30">
        <v>2</v>
      </c>
      <c r="F150" s="24">
        <v>6</v>
      </c>
      <c r="G150" s="24">
        <v>0</v>
      </c>
      <c r="H150" s="23">
        <v>0</v>
      </c>
      <c r="I150" s="25">
        <v>8</v>
      </c>
      <c r="K150" s="2" t="s">
        <v>5</v>
      </c>
      <c r="L150" s="30">
        <v>2</v>
      </c>
      <c r="M150" s="24">
        <v>6</v>
      </c>
      <c r="N150" s="24">
        <v>0</v>
      </c>
      <c r="O150" s="23">
        <v>0</v>
      </c>
    </row>
    <row r="151" spans="2:15" ht="17.25" customHeight="1" x14ac:dyDescent="0.25">
      <c r="C151" s="15"/>
      <c r="D151" s="13" t="s">
        <v>41</v>
      </c>
      <c r="E151" s="31">
        <v>0.01</v>
      </c>
      <c r="F151" s="21">
        <v>0.03</v>
      </c>
      <c r="G151" s="21">
        <v>0</v>
      </c>
      <c r="H151" s="20">
        <v>0</v>
      </c>
      <c r="I151" s="22">
        <v>0.04</v>
      </c>
      <c r="K151" s="3" t="s">
        <v>6</v>
      </c>
      <c r="L151" s="30">
        <v>2</v>
      </c>
      <c r="M151" s="24">
        <v>6</v>
      </c>
      <c r="N151" s="24">
        <v>0</v>
      </c>
      <c r="O151" s="23">
        <v>0</v>
      </c>
    </row>
    <row r="152" spans="2:15" ht="15" customHeight="1" x14ac:dyDescent="0.25">
      <c r="C152" s="12" t="s">
        <v>6</v>
      </c>
      <c r="D152" s="16" t="s">
        <v>42</v>
      </c>
      <c r="E152" s="30">
        <v>2</v>
      </c>
      <c r="F152" s="24">
        <v>6</v>
      </c>
      <c r="G152" s="24">
        <v>0</v>
      </c>
      <c r="H152" s="23">
        <v>0</v>
      </c>
      <c r="I152" s="19">
        <v>22</v>
      </c>
      <c r="K152" s="4" t="s">
        <v>7</v>
      </c>
      <c r="L152" s="30">
        <v>0</v>
      </c>
      <c r="M152" s="24">
        <v>22</v>
      </c>
      <c r="N152" s="24">
        <v>7</v>
      </c>
      <c r="O152" s="23">
        <v>6</v>
      </c>
    </row>
    <row r="153" spans="2:15" ht="14.25" customHeight="1" x14ac:dyDescent="0.25">
      <c r="C153" s="15"/>
      <c r="D153" s="13" t="s">
        <v>41</v>
      </c>
      <c r="E153" s="31">
        <v>0.01</v>
      </c>
      <c r="F153" s="21">
        <v>0.03</v>
      </c>
      <c r="G153" s="21">
        <v>0</v>
      </c>
      <c r="H153" s="20">
        <v>0</v>
      </c>
      <c r="I153" s="22">
        <v>0.11</v>
      </c>
      <c r="K153" s="11" t="s">
        <v>8</v>
      </c>
      <c r="L153" s="30">
        <v>2</v>
      </c>
      <c r="M153" s="24">
        <v>59</v>
      </c>
      <c r="N153" s="24">
        <v>20</v>
      </c>
      <c r="O153" s="23">
        <v>14</v>
      </c>
    </row>
    <row r="154" spans="2:15" ht="16.5" customHeight="1" x14ac:dyDescent="0.25">
      <c r="C154" s="12" t="s">
        <v>7</v>
      </c>
      <c r="D154" s="16" t="s">
        <v>42</v>
      </c>
      <c r="E154" s="30">
        <v>0</v>
      </c>
      <c r="F154" s="24">
        <v>22</v>
      </c>
      <c r="G154" s="24">
        <v>7</v>
      </c>
      <c r="H154" s="23">
        <v>6</v>
      </c>
      <c r="I154" s="25">
        <v>35</v>
      </c>
      <c r="K154" s="11" t="s">
        <v>9</v>
      </c>
      <c r="L154" s="30">
        <v>2</v>
      </c>
      <c r="M154" s="24">
        <v>19</v>
      </c>
      <c r="N154" s="24">
        <v>11</v>
      </c>
      <c r="O154" s="23">
        <v>6</v>
      </c>
    </row>
    <row r="155" spans="2:15" x14ac:dyDescent="0.25">
      <c r="C155" s="15"/>
      <c r="D155" s="13" t="s">
        <v>41</v>
      </c>
      <c r="E155" s="31">
        <v>0</v>
      </c>
      <c r="F155" s="21">
        <v>0.11</v>
      </c>
      <c r="G155" s="21">
        <v>3.5000000000000003E-2</v>
      </c>
      <c r="H155" s="20">
        <v>0.03</v>
      </c>
      <c r="I155" s="22">
        <v>0.17499999999999999</v>
      </c>
      <c r="K155" s="11" t="s">
        <v>10</v>
      </c>
      <c r="L155" s="30">
        <v>0</v>
      </c>
      <c r="M155" s="24">
        <v>0</v>
      </c>
      <c r="N155" s="24">
        <v>0</v>
      </c>
      <c r="O155" s="23">
        <v>2</v>
      </c>
    </row>
    <row r="156" spans="2:15" x14ac:dyDescent="0.25">
      <c r="C156" s="12" t="s">
        <v>8</v>
      </c>
      <c r="D156" s="16" t="s">
        <v>42</v>
      </c>
      <c r="E156" s="30">
        <v>2</v>
      </c>
      <c r="F156" s="24">
        <v>59</v>
      </c>
      <c r="G156" s="24">
        <v>20</v>
      </c>
      <c r="H156" s="23">
        <v>14</v>
      </c>
      <c r="I156" s="25">
        <v>95</v>
      </c>
      <c r="K156" s="25"/>
    </row>
    <row r="157" spans="2:15" x14ac:dyDescent="0.25">
      <c r="C157" s="15"/>
      <c r="D157" s="13" t="s">
        <v>41</v>
      </c>
      <c r="E157" s="31">
        <v>0.01</v>
      </c>
      <c r="F157" s="21">
        <v>0.29499999999999998</v>
      </c>
      <c r="G157" s="21">
        <v>0.1</v>
      </c>
      <c r="H157" s="20">
        <v>7.0000000000000007E-2</v>
      </c>
      <c r="I157" s="22">
        <v>0.47499999999999998</v>
      </c>
      <c r="K157" s="22"/>
    </row>
    <row r="158" spans="2:15" x14ac:dyDescent="0.25">
      <c r="C158" s="12" t="s">
        <v>9</v>
      </c>
      <c r="D158" s="16" t="s">
        <v>42</v>
      </c>
      <c r="E158" s="30">
        <v>2</v>
      </c>
      <c r="F158" s="24">
        <v>19</v>
      </c>
      <c r="G158" s="24">
        <v>11</v>
      </c>
      <c r="H158" s="23">
        <v>6</v>
      </c>
      <c r="I158" s="25">
        <v>38</v>
      </c>
      <c r="K158" s="25"/>
    </row>
    <row r="159" spans="2:15" x14ac:dyDescent="0.25">
      <c r="C159" s="15"/>
      <c r="D159" s="13" t="s">
        <v>41</v>
      </c>
      <c r="E159" s="31">
        <v>0.01</v>
      </c>
      <c r="F159" s="21">
        <v>9.5000000000000001E-2</v>
      </c>
      <c r="G159" s="21">
        <v>5.5E-2</v>
      </c>
      <c r="H159" s="20">
        <v>0.03</v>
      </c>
      <c r="I159" s="22">
        <v>0.19</v>
      </c>
      <c r="K159" s="22"/>
    </row>
    <row r="160" spans="2:15" x14ac:dyDescent="0.25">
      <c r="C160" s="12" t="s">
        <v>10</v>
      </c>
      <c r="D160" s="16" t="s">
        <v>42</v>
      </c>
      <c r="E160" s="30">
        <v>0</v>
      </c>
      <c r="F160" s="24">
        <v>0</v>
      </c>
      <c r="G160" s="24">
        <v>0</v>
      </c>
      <c r="H160" s="23">
        <v>2</v>
      </c>
      <c r="I160" s="25">
        <v>2</v>
      </c>
      <c r="K160" s="25"/>
    </row>
    <row r="161" spans="3:11" x14ac:dyDescent="0.25">
      <c r="C161" s="15"/>
      <c r="D161" s="13" t="s">
        <v>41</v>
      </c>
      <c r="E161" s="31">
        <v>0</v>
      </c>
      <c r="F161" s="21">
        <v>0</v>
      </c>
      <c r="G161" s="21">
        <v>0</v>
      </c>
      <c r="H161" s="20">
        <v>0.01</v>
      </c>
      <c r="I161" s="22">
        <v>0.01</v>
      </c>
      <c r="K161" s="22"/>
    </row>
    <row r="162" spans="3:11" x14ac:dyDescent="0.25">
      <c r="C162" s="12" t="s">
        <v>22</v>
      </c>
      <c r="D162" s="16" t="s">
        <v>42</v>
      </c>
      <c r="E162" s="30">
        <v>8</v>
      </c>
      <c r="F162" s="24">
        <v>118</v>
      </c>
      <c r="G162" s="24">
        <v>44</v>
      </c>
      <c r="H162" s="23">
        <v>30</v>
      </c>
      <c r="I162" s="25">
        <f>SUM(E162:H162)</f>
        <v>200</v>
      </c>
      <c r="K162" s="25"/>
    </row>
    <row r="163" spans="3:11" x14ac:dyDescent="0.25">
      <c r="C163" s="15"/>
      <c r="D163" s="13" t="s">
        <v>41</v>
      </c>
      <c r="E163" s="33">
        <v>0.04</v>
      </c>
      <c r="F163" s="27">
        <v>0.59</v>
      </c>
      <c r="G163" s="27">
        <v>0.22</v>
      </c>
      <c r="H163" s="26">
        <v>0.15</v>
      </c>
      <c r="I163" s="28">
        <f>SUM(E163:H163)</f>
        <v>1</v>
      </c>
      <c r="K163" s="28"/>
    </row>
  </sheetData>
  <mergeCells count="44">
    <mergeCell ref="C160:C161"/>
    <mergeCell ref="C162:C163"/>
    <mergeCell ref="C24:C25"/>
    <mergeCell ref="C26:C27"/>
    <mergeCell ref="C138:C139"/>
    <mergeCell ref="C150:C151"/>
    <mergeCell ref="C152:C153"/>
    <mergeCell ref="C154:C155"/>
    <mergeCell ref="C156:C157"/>
    <mergeCell ref="C158:C159"/>
    <mergeCell ref="C115:C116"/>
    <mergeCell ref="C128:C129"/>
    <mergeCell ref="C130:C131"/>
    <mergeCell ref="C132:C133"/>
    <mergeCell ref="C134:C135"/>
    <mergeCell ref="C136:C137"/>
    <mergeCell ref="C103:C104"/>
    <mergeCell ref="C105:C106"/>
    <mergeCell ref="C107:C108"/>
    <mergeCell ref="C109:C110"/>
    <mergeCell ref="C111:C112"/>
    <mergeCell ref="C113:C114"/>
    <mergeCell ref="C79:C80"/>
    <mergeCell ref="C81:C82"/>
    <mergeCell ref="C83:C84"/>
    <mergeCell ref="C85:C86"/>
    <mergeCell ref="C87:C88"/>
    <mergeCell ref="C89:C90"/>
    <mergeCell ref="C53:C54"/>
    <mergeCell ref="C55:C56"/>
    <mergeCell ref="C57:C58"/>
    <mergeCell ref="C59:C60"/>
    <mergeCell ref="C61:C62"/>
    <mergeCell ref="C63:C64"/>
    <mergeCell ref="C28:C29"/>
    <mergeCell ref="C30:C31"/>
    <mergeCell ref="C32:C33"/>
    <mergeCell ref="C34:C35"/>
    <mergeCell ref="C36:C37"/>
    <mergeCell ref="C51:C52"/>
    <mergeCell ref="C6:C7"/>
    <mergeCell ref="C8:C9"/>
    <mergeCell ref="C10:C11"/>
    <mergeCell ref="C12:C1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2023-06-20T03:07:56Z</dcterms:created>
  <dcterms:modified xsi:type="dcterms:W3CDTF">2023-06-20T04:35:05Z</dcterms:modified>
</cp:coreProperties>
</file>