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YPTO_1\"/>
    </mc:Choice>
  </mc:AlternateContent>
  <xr:revisionPtr revIDLastSave="0" documentId="8_{DF625E98-FCF8-4401-AE78-7FBA02C45A97}" xr6:coauthVersionLast="41" xr6:coauthVersionMax="41" xr10:uidLastSave="{00000000-0000-0000-0000-000000000000}"/>
  <bookViews>
    <workbookView xWindow="-120" yWindow="-120" windowWidth="29040" windowHeight="15840" xr2:uid="{E0403A96-D8BD-4FD2-B4E1-F832C7BFD3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W12" i="1"/>
  <c r="V12" i="1"/>
  <c r="U12" i="1"/>
  <c r="T12" i="1"/>
  <c r="S12" i="1"/>
  <c r="R12" i="1"/>
  <c r="Q12" i="1"/>
  <c r="P12" i="1"/>
  <c r="O12" i="1"/>
  <c r="N12" i="1"/>
  <c r="M12" i="1"/>
  <c r="W9" i="1" l="1"/>
  <c r="W8" i="1"/>
  <c r="M9" i="1"/>
  <c r="N9" i="1"/>
  <c r="O9" i="1"/>
  <c r="P9" i="1"/>
  <c r="Q9" i="1"/>
  <c r="R9" i="1"/>
  <c r="S9" i="1"/>
  <c r="T9" i="1"/>
  <c r="U9" i="1"/>
  <c r="V9" i="1"/>
  <c r="N8" i="1"/>
  <c r="O8" i="1"/>
  <c r="P8" i="1"/>
  <c r="Q8" i="1"/>
  <c r="R8" i="1"/>
  <c r="S8" i="1"/>
  <c r="T8" i="1"/>
  <c r="U8" i="1"/>
  <c r="V8" i="1"/>
  <c r="M8" i="1"/>
</calcChain>
</file>

<file path=xl/sharedStrings.xml><?xml version="1.0" encoding="utf-8"?>
<sst xmlns="http://schemas.openxmlformats.org/spreadsheetml/2006/main" count="77" uniqueCount="16">
  <si>
    <t>Bitcoin</t>
  </si>
  <si>
    <t>Ethereum</t>
  </si>
  <si>
    <t>Litecoin</t>
  </si>
  <si>
    <t>XRP</t>
  </si>
  <si>
    <t>Dash</t>
  </si>
  <si>
    <t>Stellar</t>
  </si>
  <si>
    <t>Monero</t>
  </si>
  <si>
    <t>EOS</t>
  </si>
  <si>
    <t>NEM</t>
  </si>
  <si>
    <t>NEO</t>
  </si>
  <si>
    <t>Prices</t>
  </si>
  <si>
    <t>Weights</t>
  </si>
  <si>
    <t>Date</t>
  </si>
  <si>
    <t>PR Returns</t>
  </si>
  <si>
    <t>x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</si>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</sst>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right" vertical="center" wrapText="1"/>
    </xf>
    <xf numFmtId="4" fontId="3" fillId="0" borderId="0" xfId="0" applyNumberFormat="1" applyFont="1"/>
    <xf numFmtId="4" fontId="3" fillId="2" borderId="0" xfId="0" applyNumberFormat="1" applyFont="1" applyFill="1" applyAlignment="1">
      <alignment horizontal="right" vertical="center" wrapText="1"/>
    </xf>
    <xf numFmtId="164" fontId="0" fillId="0" borderId="0" xfId="1" applyNumberFormat="1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03A9-1C54-4CAC-B33B-F188B3CBE7C2}">
  <dimension ref="A1:W20"/>
  <sheetViews>
    <sheetView tabSelected="1" topLeftCell="A3" workbookViewId="0">
      <selection activeCell="M20" sqref="H19:M20"/>
    </sheetView>
  </sheetViews>
  <sheetFormatPr defaultRowHeight="15" x14ac:dyDescent="0.25"/>
  <cols>
    <col min="1" max="1" width="10.42578125" bestFit="1" customWidth="1"/>
    <col min="2" max="4" width="9.140625" bestFit="1" customWidth="1"/>
    <col min="5" max="5" width="10.140625" bestFit="1" customWidth="1"/>
    <col min="6" max="6" width="8.140625" bestFit="1" customWidth="1"/>
    <col min="7" max="7" width="10.140625" bestFit="1" customWidth="1"/>
    <col min="8" max="9" width="8.140625" bestFit="1" customWidth="1"/>
    <col min="10" max="10" width="10.140625" bestFit="1" customWidth="1"/>
    <col min="11" max="11" width="5.5703125" bestFit="1" customWidth="1"/>
    <col min="12" max="12" width="12" bestFit="1" customWidth="1"/>
    <col min="13" max="14" width="12.7109375" bestFit="1" customWidth="1"/>
    <col min="15" max="15" width="12" bestFit="1" customWidth="1"/>
    <col min="16" max="18" width="12.7109375" bestFit="1" customWidth="1"/>
    <col min="19" max="19" width="12" bestFit="1" customWidth="1"/>
    <col min="20" max="22" width="12.7109375" bestFit="1" customWidth="1"/>
    <col min="23" max="23" width="12" bestFit="1" customWidth="1"/>
  </cols>
  <sheetData>
    <row r="1" spans="1:23" x14ac:dyDescent="0.2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</row>
    <row r="2" spans="1:2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s="1"/>
      <c r="N2">
        <f>SUMPRODUCT(M12:V12,$A$3:$J$3)</f>
        <v>1.920809315312591E-2</v>
      </c>
    </row>
    <row r="3" spans="1:23" x14ac:dyDescent="0.25">
      <c r="A3" s="7">
        <v>0.24867120000000001</v>
      </c>
      <c r="B3" s="7">
        <v>0.1214026</v>
      </c>
      <c r="C3" s="7">
        <v>0.1071791</v>
      </c>
      <c r="D3" s="7">
        <v>0.1048095</v>
      </c>
      <c r="E3" s="7">
        <v>8.3420819999999993E-2</v>
      </c>
      <c r="F3" s="7">
        <v>7.6306170000000006E-2</v>
      </c>
      <c r="G3" s="7">
        <v>7.1525889999999995E-2</v>
      </c>
      <c r="H3" s="7">
        <v>6.4593460000000005E-2</v>
      </c>
      <c r="I3" s="7">
        <v>6.3708910000000007E-2</v>
      </c>
      <c r="J3" s="7">
        <v>5.8382290000000003E-2</v>
      </c>
    </row>
    <row r="5" spans="1:23" x14ac:dyDescent="0.25">
      <c r="B5" s="11" t="s">
        <v>10</v>
      </c>
      <c r="C5" s="11"/>
      <c r="D5" s="11"/>
      <c r="E5" s="11"/>
      <c r="F5" s="11"/>
      <c r="G5" s="11"/>
      <c r="H5" s="11"/>
      <c r="I5" s="11"/>
      <c r="J5" s="11"/>
      <c r="K5" s="11"/>
      <c r="M5" s="12" t="s">
        <v>13</v>
      </c>
      <c r="N5" s="12"/>
      <c r="O5" s="12"/>
      <c r="P5" s="12"/>
      <c r="Q5" s="12"/>
      <c r="R5" s="12"/>
      <c r="S5" s="12"/>
      <c r="T5" s="12"/>
      <c r="U5" s="12"/>
      <c r="V5" s="12"/>
    </row>
    <row r="6" spans="1:23" ht="30" x14ac:dyDescent="0.25">
      <c r="A6" t="s">
        <v>12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M6" s="1" t="s">
        <v>0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8</v>
      </c>
      <c r="V6" s="1" t="s">
        <v>9</v>
      </c>
      <c r="W6" s="8" t="s">
        <v>15</v>
      </c>
    </row>
    <row r="7" spans="1:23" x14ac:dyDescent="0.25">
      <c r="A7" s="2">
        <v>43739</v>
      </c>
      <c r="B7" s="5">
        <v>8343.2800000000007</v>
      </c>
      <c r="C7" s="3">
        <v>177.34</v>
      </c>
      <c r="D7" s="3">
        <v>56.06</v>
      </c>
      <c r="E7" s="4">
        <v>0.24956500000000001</v>
      </c>
      <c r="F7" s="3">
        <v>70.510000000000005</v>
      </c>
      <c r="G7" s="3">
        <v>5.9103000000000003E-2</v>
      </c>
      <c r="H7" s="3">
        <v>55.84</v>
      </c>
      <c r="I7" s="3">
        <v>2.96</v>
      </c>
      <c r="J7" s="3">
        <v>4.0043000000000002E-2</v>
      </c>
      <c r="K7" s="3">
        <v>7.53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14</v>
      </c>
      <c r="U7" t="s">
        <v>14</v>
      </c>
      <c r="V7" t="s">
        <v>14</v>
      </c>
      <c r="W7" s="9">
        <v>76628.272819999998</v>
      </c>
    </row>
    <row r="8" spans="1:23" x14ac:dyDescent="0.25">
      <c r="A8" s="2">
        <v>43740</v>
      </c>
      <c r="B8" s="6">
        <v>8393.0400000000009</v>
      </c>
      <c r="C8" s="3">
        <v>180.71</v>
      </c>
      <c r="D8" s="3">
        <v>56.51</v>
      </c>
      <c r="E8" s="3">
        <v>0.25353900000000001</v>
      </c>
      <c r="F8" s="3">
        <v>70.86</v>
      </c>
      <c r="G8" s="3">
        <v>5.9791999999999998E-2</v>
      </c>
      <c r="H8" s="3">
        <v>56.06</v>
      </c>
      <c r="I8" s="3">
        <v>3.02</v>
      </c>
      <c r="J8" s="3">
        <v>3.9120000000000002E-2</v>
      </c>
      <c r="K8" s="3">
        <v>7.67</v>
      </c>
      <c r="M8">
        <f>(B8/B$7) -1</f>
        <v>5.9640812725929582E-3</v>
      </c>
      <c r="N8">
        <f t="shared" ref="N8:V8" si="0">(C8/C$7) -1</f>
        <v>1.9003044998308294E-2</v>
      </c>
      <c r="O8">
        <f t="shared" si="0"/>
        <v>8.0271138066356773E-3</v>
      </c>
      <c r="P8">
        <f t="shared" si="0"/>
        <v>1.5923707250616204E-2</v>
      </c>
      <c r="Q8">
        <f t="shared" si="0"/>
        <v>4.9638349170328944E-3</v>
      </c>
      <c r="R8">
        <f t="shared" si="0"/>
        <v>1.1657614672689887E-2</v>
      </c>
      <c r="S8">
        <f t="shared" si="0"/>
        <v>3.9398280802291907E-3</v>
      </c>
      <c r="T8">
        <f t="shared" si="0"/>
        <v>2.0270270270270396E-2</v>
      </c>
      <c r="U8">
        <f t="shared" si="0"/>
        <v>-2.3050221012411609E-2</v>
      </c>
      <c r="V8">
        <f t="shared" si="0"/>
        <v>1.8592297476759612E-2</v>
      </c>
      <c r="W8" s="10">
        <f>(1+SUMPRODUCT(M8:V8,$A$3:$J$3)) * $W$7</f>
        <v>77304.986836814642</v>
      </c>
    </row>
    <row r="9" spans="1:23" x14ac:dyDescent="0.25">
      <c r="A9" s="2">
        <v>43741</v>
      </c>
      <c r="B9" s="6">
        <v>8259.99</v>
      </c>
      <c r="C9" s="3">
        <v>175.2</v>
      </c>
      <c r="D9" s="3">
        <v>56.55</v>
      </c>
      <c r="E9" s="3">
        <v>0.24786</v>
      </c>
      <c r="F9" s="3">
        <v>70.040000000000006</v>
      </c>
      <c r="G9" s="3">
        <v>5.8874999999999997E-2</v>
      </c>
      <c r="H9" s="3">
        <v>56.27</v>
      </c>
      <c r="I9" s="3">
        <v>2.94</v>
      </c>
      <c r="J9" s="3">
        <v>3.9668000000000002E-2</v>
      </c>
      <c r="K9" s="3">
        <v>7.36</v>
      </c>
      <c r="M9">
        <f>(B9/B$7) -1</f>
        <v>-9.9828844291455221E-3</v>
      </c>
      <c r="N9">
        <f t="shared" ref="N9" si="1">(C9/C$7) -1</f>
        <v>-1.2067215518213659E-2</v>
      </c>
      <c r="O9">
        <f t="shared" ref="O9" si="2">(D9/D$7) -1</f>
        <v>8.7406350338921079E-3</v>
      </c>
      <c r="P9">
        <f t="shared" ref="P9" si="3">(E9/E$7) -1</f>
        <v>-6.8318874842225874E-3</v>
      </c>
      <c r="Q9">
        <f t="shared" ref="Q9" si="4">(F9/F$7) -1</f>
        <v>-6.665721174301531E-3</v>
      </c>
      <c r="R9">
        <f t="shared" ref="R9" si="5">(G9/G$7) -1</f>
        <v>-3.8576721993808238E-3</v>
      </c>
      <c r="S9">
        <f t="shared" ref="S9" si="6">(H9/H$7) -1</f>
        <v>7.7005730659025495E-3</v>
      </c>
      <c r="T9">
        <f t="shared" ref="T9" si="7">(I9/I$7) -1</f>
        <v>-6.7567567567567988E-3</v>
      </c>
      <c r="U9">
        <f t="shared" ref="U9" si="8">(J9/J$7) -1</f>
        <v>-9.3649326973503921E-3</v>
      </c>
      <c r="V9">
        <f t="shared" ref="V9" si="9">(K9/K$7) -1</f>
        <v>-2.2576361221779528E-2</v>
      </c>
      <c r="W9" s="10">
        <f>(1+SUMPRODUCT(M9:V9,$A$3:$J$3)) * $W$7</f>
        <v>76139.580155790216</v>
      </c>
    </row>
    <row r="10" spans="1:23" x14ac:dyDescent="0.25">
      <c r="A10" s="2">
        <v>43742</v>
      </c>
    </row>
    <row r="12" spans="1:23" ht="16.5" x14ac:dyDescent="0.3">
      <c r="A12" s="2">
        <v>43746</v>
      </c>
      <c r="B12">
        <v>8180.69</v>
      </c>
      <c r="C12" s="3">
        <v>180.79</v>
      </c>
      <c r="D12" s="3">
        <v>57</v>
      </c>
      <c r="E12" s="13">
        <v>0.27688600000000002</v>
      </c>
      <c r="F12" s="13">
        <v>70.66</v>
      </c>
      <c r="G12" s="13">
        <v>6.1573000000000003E-2</v>
      </c>
      <c r="H12" s="13">
        <v>55.49</v>
      </c>
      <c r="I12" s="13">
        <v>3.16</v>
      </c>
      <c r="J12" s="13">
        <v>4.0904879999999998E-2</v>
      </c>
      <c r="K12" s="13">
        <v>7.5</v>
      </c>
      <c r="M12">
        <f>(B12/B$7) -1</f>
        <v>-1.9487539672646825E-2</v>
      </c>
      <c r="N12">
        <f t="shared" ref="N12" si="10">(C12/C$7) -1</f>
        <v>1.9454155858802169E-2</v>
      </c>
      <c r="O12">
        <f t="shared" ref="O12" si="11">(D12/D$7) -1</f>
        <v>1.6767748840528007E-2</v>
      </c>
      <c r="P12">
        <f t="shared" ref="P12" si="12">(E12/E$7) -1</f>
        <v>0.10947448560495276</v>
      </c>
      <c r="Q12">
        <f t="shared" ref="Q12" si="13">(F12/F$7) -1</f>
        <v>2.1273578215854627E-3</v>
      </c>
      <c r="R12">
        <f t="shared" ref="R12" si="14">(G12/G$7) -1</f>
        <v>4.1791448826624666E-2</v>
      </c>
      <c r="S12">
        <f t="shared" ref="S12" si="15">(H12/H$7) -1</f>
        <v>-6.267908309455561E-3</v>
      </c>
      <c r="T12">
        <f t="shared" ref="T12" si="16">(I12/I$7) -1</f>
        <v>6.7567567567567544E-2</v>
      </c>
      <c r="U12">
        <f t="shared" ref="U12" si="17">(J12/J$7) -1</f>
        <v>2.1523861848512738E-2</v>
      </c>
      <c r="V12">
        <f t="shared" ref="V12" si="18">(K12/K$7) -1</f>
        <v>-3.9840637450199168E-3</v>
      </c>
      <c r="W12" s="10">
        <f>(1+SUMPRODUCT(M12:V12,$A$3:$J$3)) * $W$7</f>
        <v>78100.155822489716</v>
      </c>
    </row>
    <row r="20" spans="11:13" x14ac:dyDescent="0.25">
      <c r="K20" s="2">
        <v>43746</v>
      </c>
      <c r="L20">
        <v>1.920809315312591E-2</v>
      </c>
      <c r="M20">
        <v>78100.155822489716</v>
      </c>
    </row>
  </sheetData>
  <mergeCells count="3">
    <mergeCell ref="A1:J1"/>
    <mergeCell ref="B5:K5"/>
    <mergeCell ref="M5:V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0D50-821E-4A4C-AF57-C03582D51107}">
  <dimension ref="A1:W8"/>
  <sheetViews>
    <sheetView workbookViewId="0">
      <selection activeCell="B2" sqref="B2:B4"/>
    </sheetView>
  </sheetViews>
  <sheetFormatPr defaultRowHeight="15" x14ac:dyDescent="0.25"/>
  <cols>
    <col min="1" max="1" width="10.42578125" bestFit="1" customWidth="1"/>
  </cols>
  <sheetData>
    <row r="1" spans="1:2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15</v>
      </c>
    </row>
    <row r="2" spans="1:23" x14ac:dyDescent="0.25">
      <c r="A2" s="2">
        <v>43739</v>
      </c>
      <c r="B2">
        <v>8343.2800000000007</v>
      </c>
      <c r="C2">
        <v>177.34</v>
      </c>
      <c r="D2">
        <v>56.06</v>
      </c>
      <c r="E2">
        <v>0.24956500000000001</v>
      </c>
      <c r="F2">
        <v>70.510000000000005</v>
      </c>
      <c r="G2">
        <v>5.9103000000000003E-2</v>
      </c>
      <c r="H2">
        <v>55.84</v>
      </c>
      <c r="I2">
        <v>2.96</v>
      </c>
      <c r="J2">
        <v>4.0043000000000002E-2</v>
      </c>
      <c r="K2">
        <v>7.53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>
        <v>76628.272819999998</v>
      </c>
    </row>
    <row r="3" spans="1:23" x14ac:dyDescent="0.25">
      <c r="A3" s="2">
        <v>43740</v>
      </c>
      <c r="B3">
        <v>8393.0400000000009</v>
      </c>
      <c r="C3">
        <v>180.71</v>
      </c>
      <c r="D3">
        <v>56.51</v>
      </c>
      <c r="E3">
        <v>0.25353900000000001</v>
      </c>
      <c r="F3">
        <v>70.86</v>
      </c>
      <c r="G3">
        <v>5.9791999999999998E-2</v>
      </c>
      <c r="H3">
        <v>56.06</v>
      </c>
      <c r="I3">
        <v>3.02</v>
      </c>
      <c r="J3">
        <v>3.9120000000000002E-2</v>
      </c>
      <c r="K3">
        <v>7.67</v>
      </c>
      <c r="M3">
        <v>5.9640812725929582E-3</v>
      </c>
      <c r="N3">
        <v>1.9003044998308294E-2</v>
      </c>
      <c r="O3">
        <v>8.0271138066356773E-3</v>
      </c>
      <c r="P3">
        <v>1.5923707250616204E-2</v>
      </c>
      <c r="Q3">
        <v>4.9638349170328944E-3</v>
      </c>
      <c r="R3">
        <v>1.1657614672689887E-2</v>
      </c>
      <c r="S3">
        <v>3.9398280802291907E-3</v>
      </c>
      <c r="T3">
        <v>2.0270270270270396E-2</v>
      </c>
      <c r="U3">
        <v>-2.3050221012411609E-2</v>
      </c>
      <c r="V3">
        <v>1.8592297476759612E-2</v>
      </c>
      <c r="W3">
        <v>77304.986836814642</v>
      </c>
    </row>
    <row r="4" spans="1:23" x14ac:dyDescent="0.25">
      <c r="A4" s="2">
        <v>43741</v>
      </c>
      <c r="B4">
        <v>8259.99</v>
      </c>
      <c r="C4">
        <v>175.2</v>
      </c>
      <c r="D4">
        <v>56.55</v>
      </c>
      <c r="E4">
        <v>0.24786</v>
      </c>
      <c r="F4">
        <v>70.040000000000006</v>
      </c>
      <c r="G4">
        <v>5.8874999999999997E-2</v>
      </c>
      <c r="H4">
        <v>56.27</v>
      </c>
      <c r="I4">
        <v>2.94</v>
      </c>
      <c r="J4">
        <v>3.9668000000000002E-2</v>
      </c>
      <c r="K4">
        <v>7.36</v>
      </c>
      <c r="M4">
        <v>-9.9828844291455221E-3</v>
      </c>
      <c r="N4">
        <v>-1.2067215518213659E-2</v>
      </c>
      <c r="O4">
        <v>8.7406350338921079E-3</v>
      </c>
      <c r="P4">
        <v>-6.8318874842225874E-3</v>
      </c>
      <c r="Q4">
        <v>-6.665721174301531E-3</v>
      </c>
      <c r="R4">
        <v>-3.8576721993808238E-3</v>
      </c>
      <c r="S4">
        <v>7.7005730659025495E-3</v>
      </c>
      <c r="T4">
        <v>-6.7567567567567988E-3</v>
      </c>
      <c r="U4">
        <v>-9.3649326973503921E-3</v>
      </c>
      <c r="V4">
        <v>-2.2576361221779528E-2</v>
      </c>
      <c r="W4">
        <v>76139.580155790216</v>
      </c>
    </row>
    <row r="5" spans="1:23" x14ac:dyDescent="0.25">
      <c r="A5" s="2">
        <v>43742</v>
      </c>
    </row>
    <row r="6" spans="1:23" x14ac:dyDescent="0.25">
      <c r="A6" s="2"/>
    </row>
    <row r="7" spans="1:23" x14ac:dyDescent="0.25">
      <c r="A7" s="2">
        <v>43746</v>
      </c>
      <c r="B7">
        <v>8180.69</v>
      </c>
      <c r="C7">
        <v>180.79</v>
      </c>
      <c r="D7">
        <v>57</v>
      </c>
      <c r="E7">
        <v>0.27688600000000002</v>
      </c>
      <c r="F7">
        <v>70.66</v>
      </c>
      <c r="G7">
        <v>6.1573000000000003E-2</v>
      </c>
      <c r="H7">
        <v>55.49</v>
      </c>
      <c r="I7">
        <v>3.16</v>
      </c>
      <c r="J7">
        <v>4.0904879999999998E-2</v>
      </c>
      <c r="K7">
        <v>7.5</v>
      </c>
      <c r="M7">
        <v>-1.9487539672646825E-2</v>
      </c>
      <c r="N7">
        <v>1.9454155858802169E-2</v>
      </c>
      <c r="O7">
        <v>1.6767748840528007E-2</v>
      </c>
      <c r="P7">
        <v>0.10947448560495276</v>
      </c>
      <c r="Q7">
        <v>2.1273578215854627E-3</v>
      </c>
      <c r="R7">
        <v>4.1791448826624666E-2</v>
      </c>
      <c r="S7">
        <v>-6.267908309455561E-3</v>
      </c>
      <c r="T7">
        <v>6.7567567567567544E-2</v>
      </c>
      <c r="U7">
        <v>2.1523861848512738E-2</v>
      </c>
      <c r="V7">
        <v>-3.9840637450199168E-3</v>
      </c>
      <c r="W7">
        <v>78100.155822489716</v>
      </c>
    </row>
    <row r="8" spans="1:23" x14ac:dyDescent="0.25">
      <c r="A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achauhan</cp:lastModifiedBy>
  <dcterms:created xsi:type="dcterms:W3CDTF">2019-10-04T09:28:54Z</dcterms:created>
  <dcterms:modified xsi:type="dcterms:W3CDTF">2019-10-09T15:31:48Z</dcterms:modified>
</cp:coreProperties>
</file>