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/>
  <xr:revisionPtr revIDLastSave="0" documentId="10_ncr:100000_{0B4546C6-709A-4D50-8DD0-9F7A853C8C37}" xr6:coauthVersionLast="31" xr6:coauthVersionMax="31" xr10:uidLastSave="{00000000-0000-0000-0000-000000000000}"/>
  <bookViews>
    <workbookView xWindow="0" yWindow="0" windowWidth="22260" windowHeight="12645" activeTab="4" xr2:uid="{00000000-000D-0000-FFFF-FFFF00000000}"/>
  </bookViews>
  <sheets>
    <sheet name="Price" sheetId="1" r:id="rId1"/>
    <sheet name="NAV" sheetId="2" r:id="rId2"/>
    <sheet name="Price (2)" sheetId="3" r:id="rId3"/>
    <sheet name="Monthend" sheetId="4" r:id="rId4"/>
    <sheet name="Sheet3" sheetId="5" r:id="rId5"/>
  </sheets>
  <definedNames>
    <definedName name="_xlnm._FilterDatabase" localSheetId="2" hidden="1">'Price (2)'!$A$1:$H$6418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5" i="5" l="1"/>
  <c r="U34" i="5"/>
  <c r="T34" i="5"/>
  <c r="P47" i="5" l="1"/>
  <c r="O47" i="5"/>
  <c r="N47" i="5"/>
  <c r="M47" i="5"/>
  <c r="S34" i="5" s="1"/>
  <c r="L47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M10" i="5"/>
  <c r="L10" i="5"/>
  <c r="U10" i="5"/>
  <c r="T10" i="5"/>
  <c r="S10" i="5"/>
  <c r="P23" i="5"/>
  <c r="O23" i="5"/>
  <c r="N23" i="5"/>
  <c r="M23" i="5"/>
  <c r="L23" i="5"/>
  <c r="J3353" i="1"/>
  <c r="N3353" i="1" s="1"/>
  <c r="I3353" i="1"/>
  <c r="M3353" i="1" s="1"/>
  <c r="H3353" i="1"/>
  <c r="L3353" i="1" s="1"/>
  <c r="G3353" i="1"/>
  <c r="K3353" i="1" s="1"/>
  <c r="J3332" i="1"/>
  <c r="N3332" i="1" s="1"/>
  <c r="I3332" i="1"/>
  <c r="M3332" i="1" s="1"/>
  <c r="H3332" i="1"/>
  <c r="L3332" i="1" s="1"/>
  <c r="G3332" i="1"/>
  <c r="K3332" i="1" s="1"/>
  <c r="N3394" i="1"/>
  <c r="M3394" i="1"/>
  <c r="L3394" i="1"/>
  <c r="K3394" i="1"/>
  <c r="L3414" i="1"/>
  <c r="M3414" i="1"/>
  <c r="N3414" i="1"/>
  <c r="K3414" i="1"/>
  <c r="R3" i="4"/>
  <c r="S3" i="4"/>
  <c r="T3" i="4"/>
  <c r="R4" i="4"/>
  <c r="S4" i="4"/>
  <c r="T4" i="4"/>
  <c r="R5" i="4"/>
  <c r="S5" i="4"/>
  <c r="T5" i="4"/>
  <c r="R6" i="4"/>
  <c r="S6" i="4"/>
  <c r="T6" i="4"/>
  <c r="R7" i="4"/>
  <c r="S7" i="4"/>
  <c r="T7" i="4"/>
  <c r="R8" i="4"/>
  <c r="S8" i="4"/>
  <c r="T8" i="4"/>
  <c r="R9" i="4"/>
  <c r="S9" i="4"/>
  <c r="T9" i="4"/>
  <c r="R10" i="4"/>
  <c r="S10" i="4"/>
  <c r="T10" i="4"/>
  <c r="R11" i="4"/>
  <c r="S11" i="4"/>
  <c r="T11" i="4"/>
  <c r="R12" i="4"/>
  <c r="S12" i="4"/>
  <c r="T12" i="4"/>
  <c r="R13" i="4"/>
  <c r="S13" i="4"/>
  <c r="T13" i="4"/>
  <c r="R14" i="4"/>
  <c r="S14" i="4"/>
  <c r="T14" i="4"/>
  <c r="R15" i="4"/>
  <c r="S15" i="4"/>
  <c r="T15" i="4"/>
  <c r="R16" i="4"/>
  <c r="S16" i="4"/>
  <c r="T16" i="4"/>
  <c r="R17" i="4"/>
  <c r="S17" i="4"/>
  <c r="T17" i="4"/>
  <c r="R18" i="4"/>
  <c r="S18" i="4"/>
  <c r="T18" i="4"/>
  <c r="R19" i="4"/>
  <c r="S19" i="4"/>
  <c r="T19" i="4"/>
  <c r="R20" i="4"/>
  <c r="S20" i="4"/>
  <c r="T20" i="4"/>
  <c r="R21" i="4"/>
  <c r="S21" i="4"/>
  <c r="T21" i="4"/>
  <c r="R22" i="4"/>
  <c r="S22" i="4"/>
  <c r="T22" i="4"/>
  <c r="R23" i="4"/>
  <c r="S23" i="4"/>
  <c r="T23" i="4"/>
  <c r="R24" i="4"/>
  <c r="S24" i="4"/>
  <c r="T24" i="4"/>
  <c r="R25" i="4"/>
  <c r="S25" i="4"/>
  <c r="T25" i="4"/>
  <c r="R26" i="4"/>
  <c r="S26" i="4"/>
  <c r="T26" i="4"/>
  <c r="R27" i="4"/>
  <c r="S27" i="4"/>
  <c r="T27" i="4"/>
  <c r="R28" i="4"/>
  <c r="S28" i="4"/>
  <c r="T28" i="4"/>
  <c r="R29" i="4"/>
  <c r="S29" i="4"/>
  <c r="T29" i="4"/>
  <c r="R30" i="4"/>
  <c r="S30" i="4"/>
  <c r="T30" i="4"/>
  <c r="R31" i="4"/>
  <c r="S31" i="4"/>
  <c r="T31" i="4"/>
  <c r="R32" i="4"/>
  <c r="S32" i="4"/>
  <c r="T32" i="4"/>
  <c r="R33" i="4"/>
  <c r="S33" i="4"/>
  <c r="T33" i="4"/>
  <c r="R34" i="4"/>
  <c r="S34" i="4"/>
  <c r="T34" i="4"/>
  <c r="R35" i="4"/>
  <c r="S35" i="4"/>
  <c r="T35" i="4"/>
  <c r="R36" i="4"/>
  <c r="S36" i="4"/>
  <c r="T36" i="4"/>
  <c r="R37" i="4"/>
  <c r="S37" i="4"/>
  <c r="T37" i="4"/>
  <c r="R38" i="4"/>
  <c r="S38" i="4"/>
  <c r="T38" i="4"/>
  <c r="R39" i="4"/>
  <c r="S39" i="4"/>
  <c r="T39" i="4"/>
  <c r="R40" i="4"/>
  <c r="S40" i="4"/>
  <c r="T40" i="4"/>
  <c r="R41" i="4"/>
  <c r="S41" i="4"/>
  <c r="T41" i="4"/>
  <c r="R42" i="4"/>
  <c r="S42" i="4"/>
  <c r="T42" i="4"/>
  <c r="R43" i="4"/>
  <c r="S43" i="4"/>
  <c r="T43" i="4"/>
  <c r="R44" i="4"/>
  <c r="S44" i="4"/>
  <c r="T44" i="4"/>
  <c r="R45" i="4"/>
  <c r="S45" i="4"/>
  <c r="T45" i="4"/>
  <c r="R46" i="4"/>
  <c r="S46" i="4"/>
  <c r="T46" i="4"/>
  <c r="R47" i="4"/>
  <c r="S47" i="4"/>
  <c r="T47" i="4"/>
  <c r="R48" i="4"/>
  <c r="S48" i="4"/>
  <c r="T48" i="4"/>
  <c r="R49" i="4"/>
  <c r="S49" i="4"/>
  <c r="T49" i="4"/>
  <c r="R50" i="4"/>
  <c r="S50" i="4"/>
  <c r="T50" i="4"/>
  <c r="R51" i="4"/>
  <c r="S51" i="4"/>
  <c r="T51" i="4"/>
  <c r="R52" i="4"/>
  <c r="S52" i="4"/>
  <c r="T52" i="4"/>
  <c r="R53" i="4"/>
  <c r="S53" i="4"/>
  <c r="T53" i="4"/>
  <c r="R54" i="4"/>
  <c r="S54" i="4"/>
  <c r="T54" i="4"/>
  <c r="R55" i="4"/>
  <c r="S55" i="4"/>
  <c r="T55" i="4"/>
  <c r="R56" i="4"/>
  <c r="S56" i="4"/>
  <c r="T56" i="4"/>
  <c r="R57" i="4"/>
  <c r="S57" i="4"/>
  <c r="T57" i="4"/>
  <c r="R58" i="4"/>
  <c r="S58" i="4"/>
  <c r="T58" i="4"/>
  <c r="R59" i="4"/>
  <c r="S59" i="4"/>
  <c r="T59" i="4"/>
  <c r="R60" i="4"/>
  <c r="S60" i="4"/>
  <c r="T60" i="4"/>
  <c r="R61" i="4"/>
  <c r="S61" i="4"/>
  <c r="T61" i="4"/>
  <c r="R62" i="4"/>
  <c r="S62" i="4"/>
  <c r="T62" i="4"/>
  <c r="R63" i="4"/>
  <c r="S63" i="4"/>
  <c r="T63" i="4"/>
  <c r="R64" i="4"/>
  <c r="S64" i="4"/>
  <c r="T64" i="4"/>
  <c r="R65" i="4"/>
  <c r="S65" i="4"/>
  <c r="T65" i="4"/>
  <c r="R66" i="4"/>
  <c r="S66" i="4"/>
  <c r="T66" i="4"/>
  <c r="R67" i="4"/>
  <c r="S67" i="4"/>
  <c r="T67" i="4"/>
  <c r="R68" i="4"/>
  <c r="S68" i="4"/>
  <c r="T68" i="4"/>
  <c r="R69" i="4"/>
  <c r="S69" i="4"/>
  <c r="T69" i="4"/>
  <c r="R70" i="4"/>
  <c r="S70" i="4"/>
  <c r="T70" i="4"/>
  <c r="R71" i="4"/>
  <c r="S71" i="4"/>
  <c r="T71" i="4"/>
  <c r="R72" i="4"/>
  <c r="S72" i="4"/>
  <c r="T72" i="4"/>
  <c r="R73" i="4"/>
  <c r="S73" i="4"/>
  <c r="T73" i="4"/>
  <c r="R74" i="4"/>
  <c r="S74" i="4"/>
  <c r="T74" i="4"/>
  <c r="R75" i="4"/>
  <c r="S75" i="4"/>
  <c r="T75" i="4"/>
  <c r="R76" i="4"/>
  <c r="S76" i="4"/>
  <c r="T76" i="4"/>
  <c r="R77" i="4"/>
  <c r="S77" i="4"/>
  <c r="T77" i="4"/>
  <c r="R78" i="4"/>
  <c r="S78" i="4"/>
  <c r="T78" i="4"/>
  <c r="R79" i="4"/>
  <c r="S79" i="4"/>
  <c r="T79" i="4"/>
  <c r="R80" i="4"/>
  <c r="S80" i="4"/>
  <c r="T80" i="4"/>
  <c r="R81" i="4"/>
  <c r="S81" i="4"/>
  <c r="T81" i="4"/>
  <c r="R82" i="4"/>
  <c r="S82" i="4"/>
  <c r="T82" i="4"/>
  <c r="R83" i="4"/>
  <c r="S83" i="4"/>
  <c r="T83" i="4"/>
  <c r="R84" i="4"/>
  <c r="S84" i="4"/>
  <c r="T84" i="4"/>
  <c r="R85" i="4"/>
  <c r="S85" i="4"/>
  <c r="T85" i="4"/>
  <c r="R86" i="4"/>
  <c r="S86" i="4"/>
  <c r="T86" i="4"/>
  <c r="R87" i="4"/>
  <c r="S87" i="4"/>
  <c r="T87" i="4"/>
  <c r="R88" i="4"/>
  <c r="S88" i="4"/>
  <c r="T88" i="4"/>
  <c r="R89" i="4"/>
  <c r="S89" i="4"/>
  <c r="T89" i="4"/>
  <c r="R90" i="4"/>
  <c r="S90" i="4"/>
  <c r="T90" i="4"/>
  <c r="R91" i="4"/>
  <c r="S91" i="4"/>
  <c r="T91" i="4"/>
  <c r="R92" i="4"/>
  <c r="S92" i="4"/>
  <c r="T92" i="4"/>
  <c r="R93" i="4"/>
  <c r="S93" i="4"/>
  <c r="T93" i="4"/>
  <c r="R94" i="4"/>
  <c r="S94" i="4"/>
  <c r="T94" i="4"/>
  <c r="R95" i="4"/>
  <c r="S95" i="4"/>
  <c r="T95" i="4"/>
  <c r="R96" i="4"/>
  <c r="S96" i="4"/>
  <c r="T96" i="4"/>
  <c r="R97" i="4"/>
  <c r="S97" i="4"/>
  <c r="T97" i="4"/>
  <c r="R98" i="4"/>
  <c r="S98" i="4"/>
  <c r="T98" i="4"/>
  <c r="R99" i="4"/>
  <c r="S99" i="4"/>
  <c r="T99" i="4"/>
  <c r="R100" i="4"/>
  <c r="S100" i="4"/>
  <c r="T100" i="4"/>
  <c r="R101" i="4"/>
  <c r="S101" i="4"/>
  <c r="T101" i="4"/>
  <c r="R102" i="4"/>
  <c r="S102" i="4"/>
  <c r="T102" i="4"/>
  <c r="R103" i="4"/>
  <c r="S103" i="4"/>
  <c r="T103" i="4"/>
  <c r="R104" i="4"/>
  <c r="S104" i="4"/>
  <c r="T104" i="4"/>
  <c r="R105" i="4"/>
  <c r="S105" i="4"/>
  <c r="T105" i="4"/>
  <c r="R106" i="4"/>
  <c r="S106" i="4"/>
  <c r="T106" i="4"/>
  <c r="R107" i="4"/>
  <c r="S107" i="4"/>
  <c r="T107" i="4"/>
  <c r="R108" i="4"/>
  <c r="S108" i="4"/>
  <c r="T108" i="4"/>
  <c r="R109" i="4"/>
  <c r="S109" i="4"/>
  <c r="T109" i="4"/>
  <c r="R110" i="4"/>
  <c r="S110" i="4"/>
  <c r="T110" i="4"/>
  <c r="R111" i="4"/>
  <c r="S111" i="4"/>
  <c r="T111" i="4"/>
  <c r="R112" i="4"/>
  <c r="S112" i="4"/>
  <c r="T112" i="4"/>
  <c r="R113" i="4"/>
  <c r="S113" i="4"/>
  <c r="T113" i="4"/>
  <c r="R114" i="4"/>
  <c r="S114" i="4"/>
  <c r="T114" i="4"/>
  <c r="R115" i="4"/>
  <c r="S115" i="4"/>
  <c r="T115" i="4"/>
  <c r="R116" i="4"/>
  <c r="S116" i="4"/>
  <c r="T116" i="4"/>
  <c r="R117" i="4"/>
  <c r="S117" i="4"/>
  <c r="T117" i="4"/>
  <c r="R118" i="4"/>
  <c r="S118" i="4"/>
  <c r="T118" i="4"/>
  <c r="R119" i="4"/>
  <c r="S119" i="4"/>
  <c r="T119" i="4"/>
  <c r="R120" i="4"/>
  <c r="S120" i="4"/>
  <c r="T120" i="4"/>
  <c r="R121" i="4"/>
  <c r="S121" i="4"/>
  <c r="T121" i="4"/>
  <c r="R122" i="4"/>
  <c r="S122" i="4"/>
  <c r="T122" i="4"/>
  <c r="R123" i="4"/>
  <c r="S123" i="4"/>
  <c r="T123" i="4"/>
  <c r="R124" i="4"/>
  <c r="S124" i="4"/>
  <c r="T124" i="4"/>
  <c r="R125" i="4"/>
  <c r="S125" i="4"/>
  <c r="T125" i="4"/>
  <c r="R126" i="4"/>
  <c r="S126" i="4"/>
  <c r="T126" i="4"/>
  <c r="R127" i="4"/>
  <c r="S127" i="4"/>
  <c r="T127" i="4"/>
  <c r="R128" i="4"/>
  <c r="S128" i="4"/>
  <c r="T128" i="4"/>
  <c r="R129" i="4"/>
  <c r="S129" i="4"/>
  <c r="T129" i="4"/>
  <c r="R130" i="4"/>
  <c r="S130" i="4"/>
  <c r="T130" i="4"/>
  <c r="R131" i="4"/>
  <c r="S131" i="4"/>
  <c r="T131" i="4"/>
  <c r="R132" i="4"/>
  <c r="S132" i="4"/>
  <c r="T132" i="4"/>
  <c r="R133" i="4"/>
  <c r="S133" i="4"/>
  <c r="T133" i="4"/>
  <c r="R134" i="4"/>
  <c r="S134" i="4"/>
  <c r="T134" i="4"/>
  <c r="R135" i="4"/>
  <c r="S135" i="4"/>
  <c r="T135" i="4"/>
  <c r="R136" i="4"/>
  <c r="S136" i="4"/>
  <c r="T136" i="4"/>
  <c r="R137" i="4"/>
  <c r="S137" i="4"/>
  <c r="T137" i="4"/>
  <c r="R138" i="4"/>
  <c r="S138" i="4"/>
  <c r="T138" i="4"/>
  <c r="R139" i="4"/>
  <c r="S139" i="4"/>
  <c r="T139" i="4"/>
  <c r="R140" i="4"/>
  <c r="S140" i="4"/>
  <c r="T140" i="4"/>
  <c r="R141" i="4"/>
  <c r="S141" i="4"/>
  <c r="T141" i="4"/>
  <c r="R142" i="4"/>
  <c r="S142" i="4"/>
  <c r="T142" i="4"/>
  <c r="R143" i="4"/>
  <c r="S143" i="4"/>
  <c r="T143" i="4"/>
  <c r="R144" i="4"/>
  <c r="S144" i="4"/>
  <c r="T144" i="4"/>
  <c r="R145" i="4"/>
  <c r="S145" i="4"/>
  <c r="T145" i="4"/>
  <c r="R146" i="4"/>
  <c r="S146" i="4"/>
  <c r="T146" i="4"/>
  <c r="R147" i="4"/>
  <c r="S147" i="4"/>
  <c r="T147" i="4"/>
  <c r="R148" i="4"/>
  <c r="S148" i="4"/>
  <c r="T148" i="4"/>
  <c r="R149" i="4"/>
  <c r="S149" i="4"/>
  <c r="T149" i="4"/>
  <c r="R150" i="4"/>
  <c r="S150" i="4"/>
  <c r="T150" i="4"/>
  <c r="R151" i="4"/>
  <c r="S151" i="4"/>
  <c r="T151" i="4"/>
  <c r="R152" i="4"/>
  <c r="S152" i="4"/>
  <c r="T152" i="4"/>
  <c r="R153" i="4"/>
  <c r="S153" i="4"/>
  <c r="T153" i="4"/>
  <c r="R154" i="4"/>
  <c r="S154" i="4"/>
  <c r="T154" i="4"/>
  <c r="R155" i="4"/>
  <c r="S155" i="4"/>
  <c r="T155" i="4"/>
  <c r="R156" i="4"/>
  <c r="S156" i="4"/>
  <c r="T156" i="4"/>
  <c r="R157" i="4"/>
  <c r="S157" i="4"/>
  <c r="T157" i="4"/>
  <c r="R158" i="4"/>
  <c r="S158" i="4"/>
  <c r="T158" i="4"/>
  <c r="R159" i="4"/>
  <c r="S159" i="4"/>
  <c r="T159" i="4"/>
  <c r="R160" i="4"/>
  <c r="S160" i="4"/>
  <c r="T160" i="4"/>
  <c r="R161" i="4"/>
  <c r="S161" i="4"/>
  <c r="T161" i="4"/>
  <c r="R162" i="4"/>
  <c r="S162" i="4"/>
  <c r="T162" i="4"/>
  <c r="R163" i="4"/>
  <c r="S163" i="4"/>
  <c r="T163" i="4"/>
  <c r="R164" i="4"/>
  <c r="S164" i="4"/>
  <c r="T164" i="4"/>
  <c r="R165" i="4"/>
  <c r="S165" i="4"/>
  <c r="T165" i="4"/>
  <c r="R166" i="4"/>
  <c r="S166" i="4"/>
  <c r="T166" i="4"/>
  <c r="T2" i="4"/>
  <c r="S2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2" i="4"/>
  <c r="O192" i="4"/>
  <c r="O191" i="4" s="1"/>
  <c r="O190" i="4" s="1"/>
  <c r="O189" i="4" s="1"/>
  <c r="O188" i="4" s="1"/>
  <c r="O187" i="4" s="1"/>
  <c r="O186" i="4" s="1"/>
  <c r="O185" i="4" s="1"/>
  <c r="O184" i="4" s="1"/>
  <c r="O183" i="4" s="1"/>
  <c r="O182" i="4" s="1"/>
  <c r="O181" i="4" s="1"/>
  <c r="O180" i="4" s="1"/>
  <c r="O179" i="4" s="1"/>
  <c r="O178" i="4" s="1"/>
  <c r="O177" i="4" s="1"/>
  <c r="O176" i="4" s="1"/>
  <c r="O175" i="4" s="1"/>
  <c r="O174" i="4" s="1"/>
  <c r="O173" i="4" s="1"/>
  <c r="O172" i="4" s="1"/>
  <c r="O171" i="4" s="1"/>
  <c r="O170" i="4" s="1"/>
  <c r="O169" i="4" s="1"/>
  <c r="O168" i="4" s="1"/>
  <c r="O167" i="4" s="1"/>
  <c r="O166" i="4" s="1"/>
  <c r="O165" i="4" s="1"/>
  <c r="O164" i="4" s="1"/>
  <c r="O163" i="4" s="1"/>
  <c r="O162" i="4" s="1"/>
  <c r="O161" i="4" s="1"/>
  <c r="O160" i="4" s="1"/>
  <c r="O159" i="4" s="1"/>
  <c r="O158" i="4" s="1"/>
  <c r="O157" i="4" s="1"/>
  <c r="O156" i="4" s="1"/>
  <c r="O155" i="4" s="1"/>
  <c r="O154" i="4" s="1"/>
  <c r="O153" i="4" s="1"/>
  <c r="O152" i="4" s="1"/>
  <c r="O151" i="4" s="1"/>
  <c r="O150" i="4" s="1"/>
  <c r="O149" i="4" s="1"/>
  <c r="O148" i="4" s="1"/>
  <c r="O147" i="4" s="1"/>
  <c r="O146" i="4" s="1"/>
  <c r="O145" i="4" s="1"/>
  <c r="O144" i="4" s="1"/>
  <c r="O143" i="4" s="1"/>
  <c r="O142" i="4" s="1"/>
  <c r="O141" i="4" s="1"/>
  <c r="O140" i="4" s="1"/>
  <c r="O139" i="4" s="1"/>
  <c r="O138" i="4" s="1"/>
  <c r="O137" i="4" s="1"/>
  <c r="O136" i="4" s="1"/>
  <c r="O135" i="4" s="1"/>
  <c r="O134" i="4" s="1"/>
  <c r="O133" i="4" s="1"/>
  <c r="O132" i="4" s="1"/>
  <c r="O131" i="4" s="1"/>
  <c r="O130" i="4" s="1"/>
  <c r="O129" i="4" s="1"/>
  <c r="O128" i="4" s="1"/>
  <c r="O127" i="4" s="1"/>
  <c r="O126" i="4" s="1"/>
  <c r="O125" i="4" s="1"/>
  <c r="O124" i="4" s="1"/>
  <c r="O123" i="4" s="1"/>
  <c r="O122" i="4" s="1"/>
  <c r="O121" i="4" s="1"/>
  <c r="O120" i="4" s="1"/>
  <c r="O119" i="4" s="1"/>
  <c r="O118" i="4" s="1"/>
  <c r="O117" i="4" s="1"/>
  <c r="O116" i="4" s="1"/>
  <c r="O115" i="4" s="1"/>
  <c r="O114" i="4" s="1"/>
  <c r="O113" i="4" s="1"/>
  <c r="O112" i="4" s="1"/>
  <c r="O111" i="4" s="1"/>
  <c r="O110" i="4" s="1"/>
  <c r="O109" i="4" s="1"/>
  <c r="O108" i="4" s="1"/>
  <c r="O107" i="4" s="1"/>
  <c r="O106" i="4" s="1"/>
  <c r="O105" i="4" s="1"/>
  <c r="O104" i="4" s="1"/>
  <c r="O103" i="4" s="1"/>
  <c r="O102" i="4" s="1"/>
  <c r="O101" i="4" s="1"/>
  <c r="O100" i="4" s="1"/>
  <c r="O99" i="4" s="1"/>
  <c r="O98" i="4" s="1"/>
  <c r="O97" i="4" s="1"/>
  <c r="O96" i="4" s="1"/>
  <c r="O95" i="4" s="1"/>
  <c r="O94" i="4" s="1"/>
  <c r="O93" i="4" s="1"/>
  <c r="O92" i="4" s="1"/>
  <c r="O91" i="4" s="1"/>
  <c r="O90" i="4" s="1"/>
  <c r="O89" i="4" s="1"/>
  <c r="O88" i="4" s="1"/>
  <c r="O87" i="4" s="1"/>
  <c r="O86" i="4" s="1"/>
  <c r="O85" i="4" s="1"/>
  <c r="O84" i="4" s="1"/>
  <c r="O83" i="4" s="1"/>
  <c r="O82" i="4" s="1"/>
  <c r="O81" i="4" s="1"/>
  <c r="O80" i="4" s="1"/>
  <c r="O79" i="4" s="1"/>
  <c r="O78" i="4" s="1"/>
  <c r="O77" i="4" s="1"/>
  <c r="O76" i="4" s="1"/>
  <c r="O75" i="4" s="1"/>
  <c r="O74" i="4" s="1"/>
  <c r="O73" i="4" s="1"/>
  <c r="O72" i="4" s="1"/>
  <c r="O71" i="4" s="1"/>
  <c r="O70" i="4" s="1"/>
  <c r="O69" i="4" s="1"/>
  <c r="O68" i="4" s="1"/>
  <c r="O67" i="4" s="1"/>
  <c r="O66" i="4" s="1"/>
  <c r="O65" i="4" s="1"/>
  <c r="O64" i="4" s="1"/>
  <c r="O63" i="4" s="1"/>
  <c r="O62" i="4" s="1"/>
  <c r="O61" i="4" s="1"/>
  <c r="O60" i="4" s="1"/>
  <c r="O59" i="4" s="1"/>
  <c r="O58" i="4" s="1"/>
  <c r="O57" i="4" s="1"/>
  <c r="O56" i="4" s="1"/>
  <c r="O55" i="4" s="1"/>
  <c r="O54" i="4" s="1"/>
  <c r="O53" i="4" s="1"/>
  <c r="O52" i="4" s="1"/>
  <c r="O51" i="4" s="1"/>
  <c r="O50" i="4" s="1"/>
  <c r="O49" i="4" s="1"/>
  <c r="O48" i="4" s="1"/>
  <c r="O47" i="4" s="1"/>
  <c r="O46" i="4" s="1"/>
  <c r="O45" i="4" s="1"/>
  <c r="O44" i="4" s="1"/>
  <c r="O43" i="4" s="1"/>
  <c r="O42" i="4" s="1"/>
  <c r="O41" i="4" s="1"/>
  <c r="O40" i="4" s="1"/>
  <c r="O39" i="4" s="1"/>
  <c r="O38" i="4" s="1"/>
  <c r="O37" i="4" s="1"/>
  <c r="O36" i="4" s="1"/>
  <c r="O35" i="4" s="1"/>
  <c r="O34" i="4" s="1"/>
  <c r="O33" i="4" s="1"/>
  <c r="O32" i="4" s="1"/>
  <c r="O31" i="4" s="1"/>
  <c r="O30" i="4" s="1"/>
  <c r="O29" i="4" s="1"/>
  <c r="O28" i="4" s="1"/>
  <c r="O27" i="4" s="1"/>
  <c r="O26" i="4" s="1"/>
  <c r="O25" i="4" s="1"/>
  <c r="O24" i="4" s="1"/>
  <c r="O23" i="4" s="1"/>
  <c r="O22" i="4" s="1"/>
  <c r="O21" i="4" s="1"/>
  <c r="O20" i="4" s="1"/>
  <c r="O19" i="4" s="1"/>
  <c r="O18" i="4" s="1"/>
  <c r="O17" i="4" s="1"/>
  <c r="O16" i="4" s="1"/>
  <c r="O15" i="4" s="1"/>
  <c r="O14" i="4" s="1"/>
  <c r="O13" i="4" s="1"/>
  <c r="O12" i="4" s="1"/>
  <c r="O11" i="4" s="1"/>
  <c r="O10" i="4" s="1"/>
  <c r="O9" i="4" s="1"/>
  <c r="O8" i="4" s="1"/>
  <c r="O7" i="4" s="1"/>
  <c r="O6" i="4" s="1"/>
  <c r="O5" i="4" s="1"/>
  <c r="O4" i="4" s="1"/>
  <c r="O3" i="4" s="1"/>
  <c r="O2" i="4" s="1"/>
  <c r="O193" i="4"/>
  <c r="O194" i="4"/>
  <c r="N190" i="4"/>
  <c r="N189" i="4" s="1"/>
  <c r="N188" i="4" s="1"/>
  <c r="N187" i="4" s="1"/>
  <c r="N186" i="4" s="1"/>
  <c r="N185" i="4" s="1"/>
  <c r="N184" i="4" s="1"/>
  <c r="N183" i="4" s="1"/>
  <c r="N182" i="4" s="1"/>
  <c r="N181" i="4" s="1"/>
  <c r="N180" i="4" s="1"/>
  <c r="N179" i="4" s="1"/>
  <c r="N178" i="4" s="1"/>
  <c r="N177" i="4" s="1"/>
  <c r="N176" i="4" s="1"/>
  <c r="N175" i="4" s="1"/>
  <c r="N174" i="4" s="1"/>
  <c r="N173" i="4" s="1"/>
  <c r="N172" i="4" s="1"/>
  <c r="N171" i="4" s="1"/>
  <c r="N170" i="4" s="1"/>
  <c r="N169" i="4" s="1"/>
  <c r="N168" i="4" s="1"/>
  <c r="N167" i="4" s="1"/>
  <c r="N166" i="4" s="1"/>
  <c r="N165" i="4" s="1"/>
  <c r="N164" i="4" s="1"/>
  <c r="N163" i="4" s="1"/>
  <c r="N162" i="4" s="1"/>
  <c r="N161" i="4" s="1"/>
  <c r="N160" i="4" s="1"/>
  <c r="N159" i="4" s="1"/>
  <c r="N158" i="4" s="1"/>
  <c r="N157" i="4" s="1"/>
  <c r="N156" i="4" s="1"/>
  <c r="N155" i="4" s="1"/>
  <c r="N154" i="4" s="1"/>
  <c r="N153" i="4" s="1"/>
  <c r="N152" i="4" s="1"/>
  <c r="N151" i="4" s="1"/>
  <c r="N150" i="4" s="1"/>
  <c r="N149" i="4" s="1"/>
  <c r="N148" i="4" s="1"/>
  <c r="N147" i="4" s="1"/>
  <c r="N146" i="4" s="1"/>
  <c r="N145" i="4" s="1"/>
  <c r="N144" i="4" s="1"/>
  <c r="N143" i="4" s="1"/>
  <c r="N142" i="4" s="1"/>
  <c r="N141" i="4" s="1"/>
  <c r="N140" i="4" s="1"/>
  <c r="N139" i="4" s="1"/>
  <c r="N138" i="4" s="1"/>
  <c r="N137" i="4" s="1"/>
  <c r="N136" i="4" s="1"/>
  <c r="N135" i="4" s="1"/>
  <c r="N134" i="4" s="1"/>
  <c r="N133" i="4" s="1"/>
  <c r="N132" i="4" s="1"/>
  <c r="N131" i="4" s="1"/>
  <c r="N130" i="4" s="1"/>
  <c r="N129" i="4" s="1"/>
  <c r="N128" i="4" s="1"/>
  <c r="N127" i="4" s="1"/>
  <c r="N126" i="4" s="1"/>
  <c r="N125" i="4" s="1"/>
  <c r="N124" i="4" s="1"/>
  <c r="N123" i="4" s="1"/>
  <c r="N122" i="4" s="1"/>
  <c r="N121" i="4" s="1"/>
  <c r="N120" i="4" s="1"/>
  <c r="N119" i="4" s="1"/>
  <c r="N118" i="4" s="1"/>
  <c r="N117" i="4" s="1"/>
  <c r="N116" i="4" s="1"/>
  <c r="N115" i="4" s="1"/>
  <c r="N114" i="4" s="1"/>
  <c r="N113" i="4" s="1"/>
  <c r="N112" i="4" s="1"/>
  <c r="N111" i="4" s="1"/>
  <c r="N110" i="4" s="1"/>
  <c r="N109" i="4" s="1"/>
  <c r="N108" i="4" s="1"/>
  <c r="N107" i="4" s="1"/>
  <c r="N106" i="4" s="1"/>
  <c r="N105" i="4" s="1"/>
  <c r="N104" i="4" s="1"/>
  <c r="N103" i="4" s="1"/>
  <c r="N102" i="4" s="1"/>
  <c r="N101" i="4" s="1"/>
  <c r="N100" i="4" s="1"/>
  <c r="N99" i="4" s="1"/>
  <c r="N98" i="4" s="1"/>
  <c r="N97" i="4" s="1"/>
  <c r="N96" i="4" s="1"/>
  <c r="N95" i="4" s="1"/>
  <c r="N94" i="4" s="1"/>
  <c r="N93" i="4" s="1"/>
  <c r="N92" i="4" s="1"/>
  <c r="N91" i="4" s="1"/>
  <c r="N90" i="4" s="1"/>
  <c r="N89" i="4" s="1"/>
  <c r="N88" i="4" s="1"/>
  <c r="N87" i="4" s="1"/>
  <c r="N86" i="4" s="1"/>
  <c r="N85" i="4" s="1"/>
  <c r="N84" i="4" s="1"/>
  <c r="N83" i="4" s="1"/>
  <c r="N82" i="4" s="1"/>
  <c r="N81" i="4" s="1"/>
  <c r="N80" i="4" s="1"/>
  <c r="N79" i="4" s="1"/>
  <c r="N78" i="4" s="1"/>
  <c r="N77" i="4" s="1"/>
  <c r="N76" i="4" s="1"/>
  <c r="N75" i="4" s="1"/>
  <c r="N74" i="4" s="1"/>
  <c r="N73" i="4" s="1"/>
  <c r="N72" i="4" s="1"/>
  <c r="N71" i="4" s="1"/>
  <c r="N70" i="4" s="1"/>
  <c r="N69" i="4" s="1"/>
  <c r="N68" i="4" s="1"/>
  <c r="N67" i="4" s="1"/>
  <c r="N66" i="4" s="1"/>
  <c r="N65" i="4" s="1"/>
  <c r="N64" i="4" s="1"/>
  <c r="N63" i="4" s="1"/>
  <c r="N62" i="4" s="1"/>
  <c r="N61" i="4" s="1"/>
  <c r="N60" i="4" s="1"/>
  <c r="N59" i="4" s="1"/>
  <c r="N58" i="4" s="1"/>
  <c r="N57" i="4" s="1"/>
  <c r="N56" i="4" s="1"/>
  <c r="N55" i="4" s="1"/>
  <c r="N54" i="4" s="1"/>
  <c r="N53" i="4" s="1"/>
  <c r="N52" i="4" s="1"/>
  <c r="N51" i="4" s="1"/>
  <c r="N50" i="4" s="1"/>
  <c r="N49" i="4" s="1"/>
  <c r="N48" i="4" s="1"/>
  <c r="N47" i="4" s="1"/>
  <c r="N46" i="4" s="1"/>
  <c r="N45" i="4" s="1"/>
  <c r="N44" i="4" s="1"/>
  <c r="N43" i="4" s="1"/>
  <c r="N42" i="4" s="1"/>
  <c r="N41" i="4" s="1"/>
  <c r="N40" i="4" s="1"/>
  <c r="N39" i="4" s="1"/>
  <c r="N38" i="4" s="1"/>
  <c r="N37" i="4" s="1"/>
  <c r="N36" i="4" s="1"/>
  <c r="N35" i="4" s="1"/>
  <c r="N34" i="4" s="1"/>
  <c r="N33" i="4" s="1"/>
  <c r="N32" i="4" s="1"/>
  <c r="N31" i="4" s="1"/>
  <c r="N30" i="4" s="1"/>
  <c r="N29" i="4" s="1"/>
  <c r="N28" i="4" s="1"/>
  <c r="N27" i="4" s="1"/>
  <c r="N26" i="4" s="1"/>
  <c r="N25" i="4" s="1"/>
  <c r="N24" i="4" s="1"/>
  <c r="N23" i="4" s="1"/>
  <c r="N22" i="4" s="1"/>
  <c r="N21" i="4" s="1"/>
  <c r="N20" i="4" s="1"/>
  <c r="N19" i="4" s="1"/>
  <c r="N18" i="4" s="1"/>
  <c r="N17" i="4" s="1"/>
  <c r="N16" i="4" s="1"/>
  <c r="N15" i="4" s="1"/>
  <c r="N14" i="4" s="1"/>
  <c r="N13" i="4" s="1"/>
  <c r="N12" i="4" s="1"/>
  <c r="N11" i="4" s="1"/>
  <c r="N10" i="4" s="1"/>
  <c r="N9" i="4" s="1"/>
  <c r="N8" i="4" s="1"/>
  <c r="N7" i="4" s="1"/>
  <c r="N6" i="4" s="1"/>
  <c r="N5" i="4" s="1"/>
  <c r="N4" i="4" s="1"/>
  <c r="N3" i="4" s="1"/>
  <c r="N2" i="4" s="1"/>
  <c r="N191" i="4"/>
  <c r="N192" i="4"/>
  <c r="M280" i="4"/>
  <c r="M279" i="4" s="1"/>
  <c r="M278" i="4" s="1"/>
  <c r="M277" i="4" s="1"/>
  <c r="M276" i="4" s="1"/>
  <c r="M275" i="4" s="1"/>
  <c r="M274" i="4" s="1"/>
  <c r="M273" i="4" s="1"/>
  <c r="M272" i="4" s="1"/>
  <c r="M271" i="4" s="1"/>
  <c r="M270" i="4" s="1"/>
  <c r="M269" i="4" s="1"/>
  <c r="M268" i="4" s="1"/>
  <c r="M267" i="4" s="1"/>
  <c r="M266" i="4" s="1"/>
  <c r="M265" i="4" s="1"/>
  <c r="M264" i="4" s="1"/>
  <c r="M263" i="4" s="1"/>
  <c r="M262" i="4" s="1"/>
  <c r="M261" i="4" s="1"/>
  <c r="M260" i="4" s="1"/>
  <c r="M259" i="4" s="1"/>
  <c r="M258" i="4" s="1"/>
  <c r="M257" i="4" s="1"/>
  <c r="M256" i="4" s="1"/>
  <c r="M255" i="4" s="1"/>
  <c r="M254" i="4" s="1"/>
  <c r="M253" i="4" s="1"/>
  <c r="M252" i="4" s="1"/>
  <c r="M251" i="4" s="1"/>
  <c r="M250" i="4" s="1"/>
  <c r="M249" i="4" s="1"/>
  <c r="M248" i="4" s="1"/>
  <c r="M247" i="4" s="1"/>
  <c r="M246" i="4" s="1"/>
  <c r="M245" i="4" s="1"/>
  <c r="M244" i="4" s="1"/>
  <c r="M243" i="4" s="1"/>
  <c r="M242" i="4" s="1"/>
  <c r="M241" i="4" s="1"/>
  <c r="M240" i="4" s="1"/>
  <c r="M239" i="4" s="1"/>
  <c r="M238" i="4" s="1"/>
  <c r="M237" i="4" s="1"/>
  <c r="M236" i="4" s="1"/>
  <c r="M235" i="4" s="1"/>
  <c r="M234" i="4" s="1"/>
  <c r="M233" i="4" s="1"/>
  <c r="M232" i="4" s="1"/>
  <c r="M231" i="4" s="1"/>
  <c r="M230" i="4" s="1"/>
  <c r="M229" i="4" s="1"/>
  <c r="M228" i="4" s="1"/>
  <c r="M227" i="4" s="1"/>
  <c r="M226" i="4" s="1"/>
  <c r="M225" i="4" s="1"/>
  <c r="M224" i="4" s="1"/>
  <c r="M223" i="4" s="1"/>
  <c r="M222" i="4" s="1"/>
  <c r="M221" i="4" s="1"/>
  <c r="M220" i="4" s="1"/>
  <c r="M219" i="4" s="1"/>
  <c r="M218" i="4" s="1"/>
  <c r="M217" i="4" s="1"/>
  <c r="M216" i="4" s="1"/>
  <c r="M215" i="4" s="1"/>
  <c r="M214" i="4" s="1"/>
  <c r="M213" i="4" s="1"/>
  <c r="M212" i="4" s="1"/>
  <c r="M211" i="4" s="1"/>
  <c r="M210" i="4" s="1"/>
  <c r="M209" i="4" s="1"/>
  <c r="M208" i="4" s="1"/>
  <c r="M207" i="4" s="1"/>
  <c r="M206" i="4" s="1"/>
  <c r="M205" i="4" s="1"/>
  <c r="M204" i="4" s="1"/>
  <c r="M203" i="4" s="1"/>
  <c r="M202" i="4" s="1"/>
  <c r="M201" i="4" s="1"/>
  <c r="M200" i="4" s="1"/>
  <c r="M199" i="4" s="1"/>
  <c r="M198" i="4" s="1"/>
  <c r="M197" i="4" s="1"/>
  <c r="M196" i="4" s="1"/>
  <c r="M195" i="4" s="1"/>
  <c r="M194" i="4" s="1"/>
  <c r="M193" i="4" s="1"/>
  <c r="M192" i="4" s="1"/>
  <c r="M191" i="4" s="1"/>
  <c r="M190" i="4" s="1"/>
  <c r="M189" i="4" s="1"/>
  <c r="M188" i="4" s="1"/>
  <c r="M187" i="4" s="1"/>
  <c r="M186" i="4" s="1"/>
  <c r="M185" i="4" s="1"/>
  <c r="M184" i="4" s="1"/>
  <c r="M183" i="4" s="1"/>
  <c r="M182" i="4" s="1"/>
  <c r="M181" i="4" s="1"/>
  <c r="M180" i="4" s="1"/>
  <c r="M179" i="4" s="1"/>
  <c r="M178" i="4" s="1"/>
  <c r="M177" i="4" s="1"/>
  <c r="M176" i="4" s="1"/>
  <c r="M175" i="4" s="1"/>
  <c r="M174" i="4" s="1"/>
  <c r="M173" i="4" s="1"/>
  <c r="M172" i="4" s="1"/>
  <c r="M171" i="4" s="1"/>
  <c r="M170" i="4" s="1"/>
  <c r="M169" i="4" s="1"/>
  <c r="M168" i="4" s="1"/>
  <c r="M167" i="4" s="1"/>
  <c r="M166" i="4" s="1"/>
  <c r="M165" i="4" s="1"/>
  <c r="M164" i="4" s="1"/>
  <c r="M163" i="4" s="1"/>
  <c r="M162" i="4" s="1"/>
  <c r="M161" i="4" s="1"/>
  <c r="M160" i="4" s="1"/>
  <c r="M159" i="4" s="1"/>
  <c r="M158" i="4" s="1"/>
  <c r="M157" i="4" s="1"/>
  <c r="M156" i="4" s="1"/>
  <c r="M155" i="4" s="1"/>
  <c r="M154" i="4" s="1"/>
  <c r="M153" i="4" s="1"/>
  <c r="M152" i="4" s="1"/>
  <c r="M151" i="4" s="1"/>
  <c r="M150" i="4" s="1"/>
  <c r="M149" i="4" s="1"/>
  <c r="M148" i="4" s="1"/>
  <c r="M147" i="4" s="1"/>
  <c r="M146" i="4" s="1"/>
  <c r="M145" i="4" s="1"/>
  <c r="M144" i="4" s="1"/>
  <c r="M143" i="4" s="1"/>
  <c r="M142" i="4" s="1"/>
  <c r="M141" i="4" s="1"/>
  <c r="M140" i="4" s="1"/>
  <c r="M139" i="4" s="1"/>
  <c r="M138" i="4" s="1"/>
  <c r="M137" i="4" s="1"/>
  <c r="M136" i="4" s="1"/>
  <c r="M135" i="4" s="1"/>
  <c r="M134" i="4" s="1"/>
  <c r="M133" i="4" s="1"/>
  <c r="M132" i="4" s="1"/>
  <c r="M131" i="4" s="1"/>
  <c r="M130" i="4" s="1"/>
  <c r="M129" i="4" s="1"/>
  <c r="M128" i="4" s="1"/>
  <c r="M127" i="4" s="1"/>
  <c r="M126" i="4" s="1"/>
  <c r="M125" i="4" s="1"/>
  <c r="M124" i="4" s="1"/>
  <c r="M123" i="4" s="1"/>
  <c r="M122" i="4" s="1"/>
  <c r="M121" i="4" s="1"/>
  <c r="M120" i="4" s="1"/>
  <c r="M119" i="4" s="1"/>
  <c r="M118" i="4" s="1"/>
  <c r="M117" i="4" s="1"/>
  <c r="M116" i="4" s="1"/>
  <c r="M115" i="4" s="1"/>
  <c r="M114" i="4" s="1"/>
  <c r="M113" i="4" s="1"/>
  <c r="M112" i="4" s="1"/>
  <c r="M111" i="4" s="1"/>
  <c r="M110" i="4" s="1"/>
  <c r="M109" i="4" s="1"/>
  <c r="M108" i="4" s="1"/>
  <c r="M107" i="4" s="1"/>
  <c r="M106" i="4" s="1"/>
  <c r="M105" i="4" s="1"/>
  <c r="M104" i="4" s="1"/>
  <c r="M103" i="4" s="1"/>
  <c r="M102" i="4" s="1"/>
  <c r="M101" i="4" s="1"/>
  <c r="M100" i="4" s="1"/>
  <c r="M99" i="4" s="1"/>
  <c r="M98" i="4" s="1"/>
  <c r="M97" i="4" s="1"/>
  <c r="M96" i="4" s="1"/>
  <c r="M95" i="4" s="1"/>
  <c r="M94" i="4" s="1"/>
  <c r="M93" i="4" s="1"/>
  <c r="M92" i="4" s="1"/>
  <c r="M91" i="4" s="1"/>
  <c r="M90" i="4" s="1"/>
  <c r="M89" i="4" s="1"/>
  <c r="M88" i="4" s="1"/>
  <c r="M87" i="4" s="1"/>
  <c r="M86" i="4" s="1"/>
  <c r="M85" i="4" s="1"/>
  <c r="M84" i="4" s="1"/>
  <c r="M83" i="4" s="1"/>
  <c r="M82" i="4" s="1"/>
  <c r="M81" i="4" s="1"/>
  <c r="M80" i="4" s="1"/>
  <c r="M79" i="4" s="1"/>
  <c r="M78" i="4" s="1"/>
  <c r="M77" i="4" s="1"/>
  <c r="M76" i="4" s="1"/>
  <c r="M75" i="4" s="1"/>
  <c r="M74" i="4" s="1"/>
  <c r="M73" i="4" s="1"/>
  <c r="M72" i="4" s="1"/>
  <c r="M71" i="4" s="1"/>
  <c r="M70" i="4" s="1"/>
  <c r="M69" i="4" s="1"/>
  <c r="M68" i="4" s="1"/>
  <c r="M67" i="4" s="1"/>
  <c r="M66" i="4" s="1"/>
  <c r="M65" i="4" s="1"/>
  <c r="M64" i="4" s="1"/>
  <c r="M63" i="4" s="1"/>
  <c r="M62" i="4" s="1"/>
  <c r="M61" i="4" s="1"/>
  <c r="M60" i="4" s="1"/>
  <c r="M59" i="4" s="1"/>
  <c r="M58" i="4" s="1"/>
  <c r="M57" i="4" s="1"/>
  <c r="M56" i="4" s="1"/>
  <c r="M55" i="4" s="1"/>
  <c r="M54" i="4" s="1"/>
  <c r="M53" i="4" s="1"/>
  <c r="M52" i="4" s="1"/>
  <c r="M51" i="4" s="1"/>
  <c r="M50" i="4" s="1"/>
  <c r="M49" i="4" s="1"/>
  <c r="M48" i="4" s="1"/>
  <c r="M47" i="4" s="1"/>
  <c r="M46" i="4" s="1"/>
  <c r="M45" i="4" s="1"/>
  <c r="M44" i="4" s="1"/>
  <c r="M43" i="4" s="1"/>
  <c r="M42" i="4" s="1"/>
  <c r="M41" i="4" s="1"/>
  <c r="M40" i="4" s="1"/>
  <c r="M39" i="4" s="1"/>
  <c r="M38" i="4" s="1"/>
  <c r="M37" i="4" s="1"/>
  <c r="M36" i="4" s="1"/>
  <c r="M35" i="4" s="1"/>
  <c r="M34" i="4" s="1"/>
  <c r="M33" i="4" s="1"/>
  <c r="M32" i="4" s="1"/>
  <c r="M31" i="4" s="1"/>
  <c r="M30" i="4" s="1"/>
  <c r="M29" i="4" s="1"/>
  <c r="M28" i="4" s="1"/>
  <c r="M27" i="4" s="1"/>
  <c r="M26" i="4" s="1"/>
  <c r="M25" i="4" s="1"/>
  <c r="M24" i="4" s="1"/>
  <c r="M23" i="4" s="1"/>
  <c r="M22" i="4" s="1"/>
  <c r="M21" i="4" s="1"/>
  <c r="M20" i="4" s="1"/>
  <c r="M19" i="4" s="1"/>
  <c r="M18" i="4" s="1"/>
  <c r="M17" i="4" s="1"/>
  <c r="M16" i="4" s="1"/>
  <c r="M15" i="4" s="1"/>
  <c r="M14" i="4" s="1"/>
  <c r="M13" i="4" s="1"/>
  <c r="M12" i="4" s="1"/>
  <c r="M11" i="4" s="1"/>
  <c r="M10" i="4" s="1"/>
  <c r="M9" i="4" s="1"/>
  <c r="M8" i="4" s="1"/>
  <c r="M7" i="4" s="1"/>
  <c r="M6" i="4" s="1"/>
  <c r="M5" i="4" s="1"/>
  <c r="M4" i="4" s="1"/>
  <c r="M3" i="4" s="1"/>
  <c r="M2" i="4" s="1"/>
  <c r="M281" i="4"/>
  <c r="M282" i="4"/>
  <c r="L188" i="4"/>
  <c r="L187" i="4" s="1"/>
  <c r="L186" i="4" s="1"/>
  <c r="L185" i="4" s="1"/>
  <c r="L184" i="4" s="1"/>
  <c r="L183" i="4" s="1"/>
  <c r="L182" i="4" s="1"/>
  <c r="L181" i="4" s="1"/>
  <c r="L180" i="4" s="1"/>
  <c r="L179" i="4" s="1"/>
  <c r="L178" i="4" s="1"/>
  <c r="L177" i="4" s="1"/>
  <c r="L176" i="4" s="1"/>
  <c r="L175" i="4" s="1"/>
  <c r="L174" i="4" s="1"/>
  <c r="L173" i="4" s="1"/>
  <c r="L172" i="4" s="1"/>
  <c r="L171" i="4" s="1"/>
  <c r="L170" i="4" s="1"/>
  <c r="L169" i="4" s="1"/>
  <c r="L168" i="4" s="1"/>
  <c r="L167" i="4" s="1"/>
  <c r="L166" i="4" s="1"/>
  <c r="L165" i="4" s="1"/>
  <c r="L164" i="4" s="1"/>
  <c r="L163" i="4" s="1"/>
  <c r="L162" i="4" s="1"/>
  <c r="L161" i="4" s="1"/>
  <c r="L160" i="4" s="1"/>
  <c r="L159" i="4" s="1"/>
  <c r="L158" i="4" s="1"/>
  <c r="L157" i="4" s="1"/>
  <c r="L156" i="4" s="1"/>
  <c r="L155" i="4" s="1"/>
  <c r="L154" i="4" s="1"/>
  <c r="L153" i="4" s="1"/>
  <c r="L152" i="4" s="1"/>
  <c r="L151" i="4" s="1"/>
  <c r="L150" i="4" s="1"/>
  <c r="L149" i="4" s="1"/>
  <c r="L148" i="4" s="1"/>
  <c r="L147" i="4" s="1"/>
  <c r="L146" i="4" s="1"/>
  <c r="L145" i="4" s="1"/>
  <c r="L144" i="4" s="1"/>
  <c r="L143" i="4" s="1"/>
  <c r="L142" i="4" s="1"/>
  <c r="L141" i="4" s="1"/>
  <c r="L140" i="4" s="1"/>
  <c r="L139" i="4" s="1"/>
  <c r="L138" i="4" s="1"/>
  <c r="L137" i="4" s="1"/>
  <c r="L136" i="4" s="1"/>
  <c r="L135" i="4" s="1"/>
  <c r="L134" i="4" s="1"/>
  <c r="L133" i="4" s="1"/>
  <c r="L132" i="4" s="1"/>
  <c r="L131" i="4" s="1"/>
  <c r="L130" i="4" s="1"/>
  <c r="L129" i="4" s="1"/>
  <c r="L128" i="4" s="1"/>
  <c r="L127" i="4" s="1"/>
  <c r="L126" i="4" s="1"/>
  <c r="L125" i="4" s="1"/>
  <c r="L124" i="4" s="1"/>
  <c r="L123" i="4" s="1"/>
  <c r="L122" i="4" s="1"/>
  <c r="L121" i="4" s="1"/>
  <c r="L120" i="4" s="1"/>
  <c r="L119" i="4" s="1"/>
  <c r="L118" i="4" s="1"/>
  <c r="L117" i="4" s="1"/>
  <c r="L116" i="4" s="1"/>
  <c r="L115" i="4" s="1"/>
  <c r="L114" i="4" s="1"/>
  <c r="L113" i="4" s="1"/>
  <c r="L112" i="4" s="1"/>
  <c r="L111" i="4" s="1"/>
  <c r="L110" i="4" s="1"/>
  <c r="L109" i="4" s="1"/>
  <c r="L108" i="4" s="1"/>
  <c r="L107" i="4" s="1"/>
  <c r="L106" i="4" s="1"/>
  <c r="L105" i="4" s="1"/>
  <c r="L104" i="4" s="1"/>
  <c r="L103" i="4" s="1"/>
  <c r="L102" i="4" s="1"/>
  <c r="L101" i="4" s="1"/>
  <c r="L100" i="4" s="1"/>
  <c r="L99" i="4" s="1"/>
  <c r="L98" i="4" s="1"/>
  <c r="L97" i="4" s="1"/>
  <c r="L96" i="4" s="1"/>
  <c r="L95" i="4" s="1"/>
  <c r="L94" i="4" s="1"/>
  <c r="L93" i="4" s="1"/>
  <c r="L92" i="4" s="1"/>
  <c r="L91" i="4" s="1"/>
  <c r="L90" i="4" s="1"/>
  <c r="L89" i="4" s="1"/>
  <c r="L88" i="4" s="1"/>
  <c r="L87" i="4" s="1"/>
  <c r="L86" i="4" s="1"/>
  <c r="L85" i="4" s="1"/>
  <c r="L84" i="4" s="1"/>
  <c r="L83" i="4" s="1"/>
  <c r="L82" i="4" s="1"/>
  <c r="L81" i="4" s="1"/>
  <c r="L80" i="4" s="1"/>
  <c r="L79" i="4" s="1"/>
  <c r="L78" i="4" s="1"/>
  <c r="L77" i="4" s="1"/>
  <c r="L76" i="4" s="1"/>
  <c r="L75" i="4" s="1"/>
  <c r="L74" i="4" s="1"/>
  <c r="L73" i="4" s="1"/>
  <c r="L72" i="4" s="1"/>
  <c r="L71" i="4" s="1"/>
  <c r="L70" i="4" s="1"/>
  <c r="L69" i="4" s="1"/>
  <c r="L68" i="4" s="1"/>
  <c r="L67" i="4" s="1"/>
  <c r="L66" i="4" s="1"/>
  <c r="L65" i="4" s="1"/>
  <c r="L64" i="4" s="1"/>
  <c r="L63" i="4" s="1"/>
  <c r="L62" i="4" s="1"/>
  <c r="L61" i="4" s="1"/>
  <c r="L60" i="4" s="1"/>
  <c r="L59" i="4" s="1"/>
  <c r="L58" i="4" s="1"/>
  <c r="L57" i="4" s="1"/>
  <c r="L56" i="4" s="1"/>
  <c r="L55" i="4" s="1"/>
  <c r="L54" i="4" s="1"/>
  <c r="L53" i="4" s="1"/>
  <c r="L52" i="4" s="1"/>
  <c r="L51" i="4" s="1"/>
  <c r="L50" i="4" s="1"/>
  <c r="L49" i="4" s="1"/>
  <c r="L48" i="4" s="1"/>
  <c r="L47" i="4" s="1"/>
  <c r="L46" i="4" s="1"/>
  <c r="L45" i="4" s="1"/>
  <c r="L44" i="4" s="1"/>
  <c r="L43" i="4" s="1"/>
  <c r="L42" i="4" s="1"/>
  <c r="L41" i="4" s="1"/>
  <c r="L40" i="4" s="1"/>
  <c r="L39" i="4" s="1"/>
  <c r="L38" i="4" s="1"/>
  <c r="L37" i="4" s="1"/>
  <c r="L36" i="4" s="1"/>
  <c r="L35" i="4" s="1"/>
  <c r="L34" i="4" s="1"/>
  <c r="L33" i="4" s="1"/>
  <c r="L32" i="4" s="1"/>
  <c r="L31" i="4" s="1"/>
  <c r="L30" i="4" s="1"/>
  <c r="L29" i="4" s="1"/>
  <c r="L28" i="4" s="1"/>
  <c r="L27" i="4" s="1"/>
  <c r="L26" i="4" s="1"/>
  <c r="L25" i="4" s="1"/>
  <c r="L24" i="4" s="1"/>
  <c r="L23" i="4" s="1"/>
  <c r="L22" i="4" s="1"/>
  <c r="L21" i="4" s="1"/>
  <c r="L20" i="4" s="1"/>
  <c r="L19" i="4" s="1"/>
  <c r="L18" i="4" s="1"/>
  <c r="L17" i="4" s="1"/>
  <c r="L16" i="4" s="1"/>
  <c r="L15" i="4" s="1"/>
  <c r="L14" i="4" s="1"/>
  <c r="L13" i="4" s="1"/>
  <c r="L12" i="4" s="1"/>
  <c r="L11" i="4" s="1"/>
  <c r="L10" i="4" s="1"/>
  <c r="L9" i="4" s="1"/>
  <c r="L8" i="4" s="1"/>
  <c r="L7" i="4" s="1"/>
  <c r="L6" i="4" s="1"/>
  <c r="L5" i="4" s="1"/>
  <c r="L4" i="4" s="1"/>
  <c r="L3" i="4" s="1"/>
  <c r="L2" i="4" s="1"/>
  <c r="L189" i="4"/>
  <c r="L190" i="4"/>
  <c r="J206" i="4"/>
  <c r="J205" i="4" s="1"/>
  <c r="J204" i="4" s="1"/>
  <c r="J203" i="4" s="1"/>
  <c r="J202" i="4" s="1"/>
  <c r="J201" i="4" s="1"/>
  <c r="J200" i="4" s="1"/>
  <c r="J199" i="4" s="1"/>
  <c r="J198" i="4" s="1"/>
  <c r="J197" i="4" s="1"/>
  <c r="J196" i="4" s="1"/>
  <c r="J195" i="4" s="1"/>
  <c r="J194" i="4" s="1"/>
  <c r="J193" i="4" s="1"/>
  <c r="J192" i="4" s="1"/>
  <c r="J191" i="4" s="1"/>
  <c r="J190" i="4" s="1"/>
  <c r="J189" i="4" s="1"/>
  <c r="J188" i="4" s="1"/>
  <c r="J187" i="4" s="1"/>
  <c r="J186" i="4" s="1"/>
  <c r="J185" i="4" s="1"/>
  <c r="J184" i="4" s="1"/>
  <c r="J183" i="4" s="1"/>
  <c r="J182" i="4" s="1"/>
  <c r="J181" i="4" s="1"/>
  <c r="J180" i="4" s="1"/>
  <c r="J179" i="4" s="1"/>
  <c r="J178" i="4" s="1"/>
  <c r="J177" i="4" s="1"/>
  <c r="J176" i="4" s="1"/>
  <c r="J175" i="4" s="1"/>
  <c r="J174" i="4" s="1"/>
  <c r="J173" i="4" s="1"/>
  <c r="J172" i="4" s="1"/>
  <c r="J171" i="4" s="1"/>
  <c r="J170" i="4" s="1"/>
  <c r="J169" i="4" s="1"/>
  <c r="J168" i="4" s="1"/>
  <c r="J167" i="4" s="1"/>
  <c r="J166" i="4" s="1"/>
  <c r="J165" i="4" s="1"/>
  <c r="J164" i="4" s="1"/>
  <c r="J163" i="4" s="1"/>
  <c r="J162" i="4" s="1"/>
  <c r="J161" i="4" s="1"/>
  <c r="J160" i="4" s="1"/>
  <c r="J159" i="4" s="1"/>
  <c r="J158" i="4" s="1"/>
  <c r="J157" i="4" s="1"/>
  <c r="J156" i="4" s="1"/>
  <c r="J155" i="4" s="1"/>
  <c r="J154" i="4" s="1"/>
  <c r="J153" i="4" s="1"/>
  <c r="J152" i="4" s="1"/>
  <c r="J151" i="4" s="1"/>
  <c r="J150" i="4" s="1"/>
  <c r="J149" i="4" s="1"/>
  <c r="J148" i="4" s="1"/>
  <c r="J147" i="4" s="1"/>
  <c r="J146" i="4" s="1"/>
  <c r="J145" i="4" s="1"/>
  <c r="J144" i="4" s="1"/>
  <c r="J143" i="4" s="1"/>
  <c r="J142" i="4" s="1"/>
  <c r="J141" i="4" s="1"/>
  <c r="J140" i="4" s="1"/>
  <c r="J139" i="4" s="1"/>
  <c r="J138" i="4" s="1"/>
  <c r="J137" i="4" s="1"/>
  <c r="J136" i="4" s="1"/>
  <c r="J135" i="4" s="1"/>
  <c r="J134" i="4" s="1"/>
  <c r="J133" i="4" s="1"/>
  <c r="J132" i="4" s="1"/>
  <c r="J131" i="4" s="1"/>
  <c r="J130" i="4" s="1"/>
  <c r="J129" i="4" s="1"/>
  <c r="J128" i="4" s="1"/>
  <c r="J127" i="4" s="1"/>
  <c r="J126" i="4" s="1"/>
  <c r="J125" i="4" s="1"/>
  <c r="J124" i="4" s="1"/>
  <c r="J123" i="4" s="1"/>
  <c r="J122" i="4" s="1"/>
  <c r="J121" i="4" s="1"/>
  <c r="J120" i="4" s="1"/>
  <c r="J119" i="4" s="1"/>
  <c r="J118" i="4" s="1"/>
  <c r="J117" i="4" s="1"/>
  <c r="J116" i="4" s="1"/>
  <c r="J115" i="4" s="1"/>
  <c r="J114" i="4" s="1"/>
  <c r="J113" i="4" s="1"/>
  <c r="J112" i="4" s="1"/>
  <c r="J111" i="4" s="1"/>
  <c r="J110" i="4" s="1"/>
  <c r="J109" i="4" s="1"/>
  <c r="J108" i="4" s="1"/>
  <c r="J107" i="4" s="1"/>
  <c r="J106" i="4" s="1"/>
  <c r="J105" i="4" s="1"/>
  <c r="J104" i="4" s="1"/>
  <c r="J103" i="4" s="1"/>
  <c r="J102" i="4" s="1"/>
  <c r="J101" i="4" s="1"/>
  <c r="J100" i="4" s="1"/>
  <c r="J99" i="4" s="1"/>
  <c r="J98" i="4" s="1"/>
  <c r="J97" i="4" s="1"/>
  <c r="J96" i="4" s="1"/>
  <c r="J95" i="4" s="1"/>
  <c r="J94" i="4" s="1"/>
  <c r="J93" i="4" s="1"/>
  <c r="J92" i="4" s="1"/>
  <c r="J91" i="4" s="1"/>
  <c r="J90" i="4" s="1"/>
  <c r="J89" i="4" s="1"/>
  <c r="J88" i="4" s="1"/>
  <c r="J87" i="4" s="1"/>
  <c r="J86" i="4" s="1"/>
  <c r="J85" i="4" s="1"/>
  <c r="J84" i="4" s="1"/>
  <c r="J83" i="4" s="1"/>
  <c r="J82" i="4" s="1"/>
  <c r="J81" i="4" s="1"/>
  <c r="J80" i="4" s="1"/>
  <c r="J79" i="4" s="1"/>
  <c r="J78" i="4" s="1"/>
  <c r="J77" i="4" s="1"/>
  <c r="J76" i="4" s="1"/>
  <c r="J75" i="4" s="1"/>
  <c r="J74" i="4" s="1"/>
  <c r="J73" i="4" s="1"/>
  <c r="J72" i="4" s="1"/>
  <c r="J71" i="4" s="1"/>
  <c r="J70" i="4" s="1"/>
  <c r="J69" i="4" s="1"/>
  <c r="J68" i="4" s="1"/>
  <c r="J67" i="4" s="1"/>
  <c r="J66" i="4" s="1"/>
  <c r="J65" i="4" s="1"/>
  <c r="J64" i="4" s="1"/>
  <c r="J63" i="4" s="1"/>
  <c r="J62" i="4" s="1"/>
  <c r="J61" i="4" s="1"/>
  <c r="J60" i="4" s="1"/>
  <c r="J59" i="4" s="1"/>
  <c r="J58" i="4" s="1"/>
  <c r="J57" i="4" s="1"/>
  <c r="J56" i="4" s="1"/>
  <c r="J55" i="4" s="1"/>
  <c r="J54" i="4" s="1"/>
  <c r="J53" i="4" s="1"/>
  <c r="J52" i="4" s="1"/>
  <c r="J51" i="4" s="1"/>
  <c r="J50" i="4" s="1"/>
  <c r="J49" i="4" s="1"/>
  <c r="J48" i="4" s="1"/>
  <c r="J47" i="4" s="1"/>
  <c r="J46" i="4" s="1"/>
  <c r="J45" i="4" s="1"/>
  <c r="J44" i="4" s="1"/>
  <c r="J43" i="4" s="1"/>
  <c r="J42" i="4" s="1"/>
  <c r="J41" i="4" s="1"/>
  <c r="J40" i="4" s="1"/>
  <c r="J39" i="4" s="1"/>
  <c r="J38" i="4" s="1"/>
  <c r="J37" i="4" s="1"/>
  <c r="J36" i="4" s="1"/>
  <c r="J35" i="4" s="1"/>
  <c r="J34" i="4" s="1"/>
  <c r="J33" i="4" s="1"/>
  <c r="J32" i="4" s="1"/>
  <c r="J31" i="4" s="1"/>
  <c r="J30" i="4" s="1"/>
  <c r="J29" i="4" s="1"/>
  <c r="J28" i="4" s="1"/>
  <c r="J27" i="4" s="1"/>
  <c r="J26" i="4" s="1"/>
  <c r="J25" i="4" s="1"/>
  <c r="J24" i="4" s="1"/>
  <c r="J23" i="4" s="1"/>
  <c r="J22" i="4" s="1"/>
  <c r="J21" i="4" s="1"/>
  <c r="J20" i="4" s="1"/>
  <c r="J19" i="4" s="1"/>
  <c r="J18" i="4" s="1"/>
  <c r="J17" i="4" s="1"/>
  <c r="J16" i="4" s="1"/>
  <c r="J15" i="4" s="1"/>
  <c r="J14" i="4" s="1"/>
  <c r="J13" i="4" s="1"/>
  <c r="J12" i="4" s="1"/>
  <c r="J11" i="4" s="1"/>
  <c r="J10" i="4" s="1"/>
  <c r="J9" i="4" s="1"/>
  <c r="J8" i="4" s="1"/>
  <c r="J7" i="4" s="1"/>
  <c r="J6" i="4" s="1"/>
  <c r="J5" i="4" s="1"/>
  <c r="J4" i="4" s="1"/>
  <c r="J3" i="4" s="1"/>
  <c r="J2" i="4" s="1"/>
  <c r="J207" i="4"/>
  <c r="J208" i="4"/>
  <c r="I204" i="4"/>
  <c r="I203" i="4"/>
  <c r="I202" i="4"/>
  <c r="I201" i="4"/>
  <c r="I200" i="4" s="1"/>
  <c r="I199" i="4" s="1"/>
  <c r="I198" i="4" s="1"/>
  <c r="I197" i="4" s="1"/>
  <c r="I196" i="4" s="1"/>
  <c r="I195" i="4" s="1"/>
  <c r="I194" i="4" s="1"/>
  <c r="I193" i="4" s="1"/>
  <c r="I192" i="4" s="1"/>
  <c r="I191" i="4" s="1"/>
  <c r="I190" i="4" s="1"/>
  <c r="I189" i="4" s="1"/>
  <c r="I188" i="4" s="1"/>
  <c r="I187" i="4" s="1"/>
  <c r="I186" i="4" s="1"/>
  <c r="I185" i="4" s="1"/>
  <c r="I184" i="4" s="1"/>
  <c r="I183" i="4" s="1"/>
  <c r="I182" i="4" s="1"/>
  <c r="I181" i="4" s="1"/>
  <c r="I180" i="4" s="1"/>
  <c r="I179" i="4" s="1"/>
  <c r="I178" i="4" s="1"/>
  <c r="I177" i="4" s="1"/>
  <c r="I176" i="4" s="1"/>
  <c r="I175" i="4" s="1"/>
  <c r="I174" i="4" s="1"/>
  <c r="I173" i="4" s="1"/>
  <c r="I172" i="4" s="1"/>
  <c r="I171" i="4" s="1"/>
  <c r="I170" i="4" s="1"/>
  <c r="I169" i="4" s="1"/>
  <c r="I168" i="4" s="1"/>
  <c r="I167" i="4" s="1"/>
  <c r="I166" i="4" s="1"/>
  <c r="I165" i="4" s="1"/>
  <c r="I164" i="4" s="1"/>
  <c r="I163" i="4" s="1"/>
  <c r="I162" i="4" s="1"/>
  <c r="I161" i="4" s="1"/>
  <c r="I160" i="4" s="1"/>
  <c r="I159" i="4" s="1"/>
  <c r="I158" i="4" s="1"/>
  <c r="I157" i="4" s="1"/>
  <c r="I156" i="4" s="1"/>
  <c r="I155" i="4" s="1"/>
  <c r="I154" i="4" s="1"/>
  <c r="I153" i="4" s="1"/>
  <c r="I152" i="4" s="1"/>
  <c r="I151" i="4" s="1"/>
  <c r="I150" i="4" s="1"/>
  <c r="I149" i="4" s="1"/>
  <c r="I148" i="4" s="1"/>
  <c r="I147" i="4" s="1"/>
  <c r="I146" i="4" s="1"/>
  <c r="I145" i="4" s="1"/>
  <c r="I144" i="4" s="1"/>
  <c r="I143" i="4" s="1"/>
  <c r="I142" i="4" s="1"/>
  <c r="I141" i="4" s="1"/>
  <c r="I140" i="4" s="1"/>
  <c r="I139" i="4" s="1"/>
  <c r="I138" i="4" s="1"/>
  <c r="I137" i="4" s="1"/>
  <c r="I136" i="4" s="1"/>
  <c r="I135" i="4" s="1"/>
  <c r="I134" i="4" s="1"/>
  <c r="I133" i="4" s="1"/>
  <c r="I132" i="4" s="1"/>
  <c r="I131" i="4" s="1"/>
  <c r="I130" i="4" s="1"/>
  <c r="I129" i="4" s="1"/>
  <c r="I128" i="4" s="1"/>
  <c r="I127" i="4" s="1"/>
  <c r="I126" i="4" s="1"/>
  <c r="I125" i="4" s="1"/>
  <c r="I124" i="4" s="1"/>
  <c r="I123" i="4" s="1"/>
  <c r="I122" i="4" s="1"/>
  <c r="I121" i="4" s="1"/>
  <c r="I120" i="4" s="1"/>
  <c r="I119" i="4" s="1"/>
  <c r="I118" i="4" s="1"/>
  <c r="I117" i="4" s="1"/>
  <c r="I116" i="4" s="1"/>
  <c r="I115" i="4" s="1"/>
  <c r="I114" i="4" s="1"/>
  <c r="I113" i="4" s="1"/>
  <c r="I112" i="4" s="1"/>
  <c r="I111" i="4" s="1"/>
  <c r="I110" i="4" s="1"/>
  <c r="I109" i="4" s="1"/>
  <c r="I108" i="4" s="1"/>
  <c r="I107" i="4" s="1"/>
  <c r="I106" i="4" s="1"/>
  <c r="I105" i="4" s="1"/>
  <c r="I104" i="4" s="1"/>
  <c r="I103" i="4" s="1"/>
  <c r="I102" i="4" s="1"/>
  <c r="I101" i="4" s="1"/>
  <c r="I100" i="4" s="1"/>
  <c r="I99" i="4" s="1"/>
  <c r="I98" i="4" s="1"/>
  <c r="I97" i="4" s="1"/>
  <c r="I96" i="4" s="1"/>
  <c r="I95" i="4" s="1"/>
  <c r="I94" i="4" s="1"/>
  <c r="I93" i="4" s="1"/>
  <c r="I92" i="4" s="1"/>
  <c r="I91" i="4" s="1"/>
  <c r="I90" i="4" s="1"/>
  <c r="I89" i="4" s="1"/>
  <c r="I88" i="4" s="1"/>
  <c r="I87" i="4" s="1"/>
  <c r="I86" i="4" s="1"/>
  <c r="I85" i="4" s="1"/>
  <c r="I84" i="4" s="1"/>
  <c r="I83" i="4" s="1"/>
  <c r="I82" i="4" s="1"/>
  <c r="I81" i="4" s="1"/>
  <c r="I80" i="4" s="1"/>
  <c r="I79" i="4" s="1"/>
  <c r="I78" i="4" s="1"/>
  <c r="I77" i="4" s="1"/>
  <c r="I76" i="4" s="1"/>
  <c r="I75" i="4" s="1"/>
  <c r="I74" i="4" s="1"/>
  <c r="I73" i="4" s="1"/>
  <c r="I72" i="4" s="1"/>
  <c r="I71" i="4" s="1"/>
  <c r="I70" i="4" s="1"/>
  <c r="I69" i="4" s="1"/>
  <c r="I68" i="4" s="1"/>
  <c r="I67" i="4" s="1"/>
  <c r="I66" i="4" s="1"/>
  <c r="I65" i="4" s="1"/>
  <c r="I64" i="4" s="1"/>
  <c r="I63" i="4" s="1"/>
  <c r="I62" i="4" s="1"/>
  <c r="I61" i="4" s="1"/>
  <c r="I60" i="4" s="1"/>
  <c r="I59" i="4" s="1"/>
  <c r="I58" i="4" s="1"/>
  <c r="I57" i="4" s="1"/>
  <c r="I56" i="4" s="1"/>
  <c r="I55" i="4" s="1"/>
  <c r="I54" i="4" s="1"/>
  <c r="I53" i="4" s="1"/>
  <c r="I52" i="4" s="1"/>
  <c r="I51" i="4" s="1"/>
  <c r="I50" i="4" s="1"/>
  <c r="I49" i="4" s="1"/>
  <c r="I48" i="4" s="1"/>
  <c r="I47" i="4" s="1"/>
  <c r="I46" i="4" s="1"/>
  <c r="I45" i="4" s="1"/>
  <c r="I44" i="4" s="1"/>
  <c r="I43" i="4" s="1"/>
  <c r="I42" i="4" s="1"/>
  <c r="I41" i="4" s="1"/>
  <c r="I40" i="4" s="1"/>
  <c r="I39" i="4" s="1"/>
  <c r="I38" i="4" s="1"/>
  <c r="I37" i="4" s="1"/>
  <c r="I36" i="4" s="1"/>
  <c r="I35" i="4" s="1"/>
  <c r="I34" i="4" s="1"/>
  <c r="I33" i="4" s="1"/>
  <c r="I32" i="4" s="1"/>
  <c r="I31" i="4" s="1"/>
  <c r="I30" i="4" s="1"/>
  <c r="I29" i="4" s="1"/>
  <c r="I28" i="4" s="1"/>
  <c r="I27" i="4" s="1"/>
  <c r="I26" i="4" s="1"/>
  <c r="I25" i="4" s="1"/>
  <c r="I24" i="4" s="1"/>
  <c r="I23" i="4" s="1"/>
  <c r="I22" i="4" s="1"/>
  <c r="I21" i="4" s="1"/>
  <c r="I20" i="4" s="1"/>
  <c r="I19" i="4" s="1"/>
  <c r="I18" i="4" s="1"/>
  <c r="I17" i="4" s="1"/>
  <c r="I16" i="4" s="1"/>
  <c r="I15" i="4" s="1"/>
  <c r="I14" i="4" s="1"/>
  <c r="I13" i="4" s="1"/>
  <c r="I12" i="4" s="1"/>
  <c r="I11" i="4" s="1"/>
  <c r="I10" i="4" s="1"/>
  <c r="I9" i="4" s="1"/>
  <c r="I8" i="4" s="1"/>
  <c r="I7" i="4" s="1"/>
  <c r="I6" i="4" s="1"/>
  <c r="I5" i="4" s="1"/>
  <c r="I4" i="4" s="1"/>
  <c r="I3" i="4" s="1"/>
  <c r="I2" i="4" s="1"/>
  <c r="I205" i="4"/>
  <c r="I206" i="4"/>
  <c r="H294" i="4"/>
  <c r="H293" i="4" s="1"/>
  <c r="H292" i="4" s="1"/>
  <c r="H291" i="4" s="1"/>
  <c r="H290" i="4" s="1"/>
  <c r="H289" i="4" s="1"/>
  <c r="H288" i="4" s="1"/>
  <c r="H287" i="4" s="1"/>
  <c r="H286" i="4" s="1"/>
  <c r="H285" i="4" s="1"/>
  <c r="H284" i="4" s="1"/>
  <c r="H283" i="4" s="1"/>
  <c r="H282" i="4" s="1"/>
  <c r="H281" i="4" s="1"/>
  <c r="H280" i="4" s="1"/>
  <c r="H279" i="4" s="1"/>
  <c r="H278" i="4" s="1"/>
  <c r="H277" i="4" s="1"/>
  <c r="H276" i="4" s="1"/>
  <c r="H275" i="4" s="1"/>
  <c r="H274" i="4" s="1"/>
  <c r="H273" i="4" s="1"/>
  <c r="H272" i="4" s="1"/>
  <c r="H271" i="4" s="1"/>
  <c r="H270" i="4" s="1"/>
  <c r="H269" i="4" s="1"/>
  <c r="H268" i="4" s="1"/>
  <c r="H267" i="4" s="1"/>
  <c r="H266" i="4" s="1"/>
  <c r="H265" i="4" s="1"/>
  <c r="H264" i="4" s="1"/>
  <c r="H263" i="4" s="1"/>
  <c r="H262" i="4" s="1"/>
  <c r="H261" i="4" s="1"/>
  <c r="H260" i="4" s="1"/>
  <c r="H259" i="4" s="1"/>
  <c r="H258" i="4" s="1"/>
  <c r="H257" i="4" s="1"/>
  <c r="H256" i="4" s="1"/>
  <c r="H255" i="4" s="1"/>
  <c r="H254" i="4" s="1"/>
  <c r="H253" i="4" s="1"/>
  <c r="H252" i="4" s="1"/>
  <c r="H251" i="4" s="1"/>
  <c r="H250" i="4" s="1"/>
  <c r="H249" i="4" s="1"/>
  <c r="H248" i="4" s="1"/>
  <c r="H247" i="4" s="1"/>
  <c r="H246" i="4" s="1"/>
  <c r="H245" i="4" s="1"/>
  <c r="H244" i="4" s="1"/>
  <c r="H243" i="4" s="1"/>
  <c r="H242" i="4" s="1"/>
  <c r="H241" i="4" s="1"/>
  <c r="H240" i="4" s="1"/>
  <c r="H239" i="4" s="1"/>
  <c r="H238" i="4" s="1"/>
  <c r="H237" i="4" s="1"/>
  <c r="H236" i="4" s="1"/>
  <c r="H235" i="4" s="1"/>
  <c r="H234" i="4" s="1"/>
  <c r="H233" i="4" s="1"/>
  <c r="H232" i="4" s="1"/>
  <c r="H231" i="4" s="1"/>
  <c r="H230" i="4" s="1"/>
  <c r="H229" i="4" s="1"/>
  <c r="H228" i="4" s="1"/>
  <c r="H227" i="4" s="1"/>
  <c r="H226" i="4" s="1"/>
  <c r="H225" i="4" s="1"/>
  <c r="H224" i="4" s="1"/>
  <c r="H223" i="4" s="1"/>
  <c r="H222" i="4" s="1"/>
  <c r="H221" i="4" s="1"/>
  <c r="H220" i="4" s="1"/>
  <c r="H219" i="4" s="1"/>
  <c r="H218" i="4" s="1"/>
  <c r="H217" i="4" s="1"/>
  <c r="H216" i="4" s="1"/>
  <c r="H215" i="4" s="1"/>
  <c r="H214" i="4" s="1"/>
  <c r="H213" i="4" s="1"/>
  <c r="H212" i="4" s="1"/>
  <c r="H211" i="4" s="1"/>
  <c r="H210" i="4" s="1"/>
  <c r="H209" i="4" s="1"/>
  <c r="H208" i="4" s="1"/>
  <c r="H207" i="4" s="1"/>
  <c r="H206" i="4" s="1"/>
  <c r="H205" i="4" s="1"/>
  <c r="H204" i="4" s="1"/>
  <c r="H203" i="4" s="1"/>
  <c r="H202" i="4" s="1"/>
  <c r="H201" i="4" s="1"/>
  <c r="H200" i="4" s="1"/>
  <c r="H199" i="4" s="1"/>
  <c r="H198" i="4" s="1"/>
  <c r="H197" i="4" s="1"/>
  <c r="H196" i="4" s="1"/>
  <c r="H195" i="4" s="1"/>
  <c r="H194" i="4" s="1"/>
  <c r="H193" i="4" s="1"/>
  <c r="H192" i="4" s="1"/>
  <c r="H191" i="4" s="1"/>
  <c r="H190" i="4" s="1"/>
  <c r="H189" i="4" s="1"/>
  <c r="H188" i="4" s="1"/>
  <c r="H187" i="4" s="1"/>
  <c r="H186" i="4" s="1"/>
  <c r="H185" i="4" s="1"/>
  <c r="H184" i="4" s="1"/>
  <c r="H183" i="4" s="1"/>
  <c r="H182" i="4" s="1"/>
  <c r="H181" i="4" s="1"/>
  <c r="H180" i="4" s="1"/>
  <c r="H179" i="4" s="1"/>
  <c r="H178" i="4" s="1"/>
  <c r="H177" i="4" s="1"/>
  <c r="H176" i="4" s="1"/>
  <c r="H175" i="4" s="1"/>
  <c r="H174" i="4" s="1"/>
  <c r="H173" i="4" s="1"/>
  <c r="H172" i="4" s="1"/>
  <c r="H171" i="4" s="1"/>
  <c r="H170" i="4" s="1"/>
  <c r="H169" i="4" s="1"/>
  <c r="H168" i="4" s="1"/>
  <c r="H167" i="4" s="1"/>
  <c r="H166" i="4" s="1"/>
  <c r="H165" i="4" s="1"/>
  <c r="H164" i="4" s="1"/>
  <c r="H163" i="4" s="1"/>
  <c r="H162" i="4" s="1"/>
  <c r="H161" i="4" s="1"/>
  <c r="H160" i="4" s="1"/>
  <c r="H159" i="4" s="1"/>
  <c r="H158" i="4" s="1"/>
  <c r="H157" i="4" s="1"/>
  <c r="H156" i="4" s="1"/>
  <c r="H155" i="4" s="1"/>
  <c r="H154" i="4" s="1"/>
  <c r="H153" i="4" s="1"/>
  <c r="H152" i="4" s="1"/>
  <c r="H151" i="4" s="1"/>
  <c r="H150" i="4" s="1"/>
  <c r="H149" i="4" s="1"/>
  <c r="H148" i="4" s="1"/>
  <c r="H147" i="4" s="1"/>
  <c r="H146" i="4" s="1"/>
  <c r="H145" i="4" s="1"/>
  <c r="H144" i="4" s="1"/>
  <c r="H143" i="4" s="1"/>
  <c r="H142" i="4" s="1"/>
  <c r="H141" i="4" s="1"/>
  <c r="H140" i="4" s="1"/>
  <c r="H139" i="4" s="1"/>
  <c r="H138" i="4" s="1"/>
  <c r="H137" i="4" s="1"/>
  <c r="H136" i="4" s="1"/>
  <c r="H135" i="4" s="1"/>
  <c r="H134" i="4" s="1"/>
  <c r="H133" i="4" s="1"/>
  <c r="H132" i="4" s="1"/>
  <c r="H131" i="4" s="1"/>
  <c r="H130" i="4" s="1"/>
  <c r="H129" i="4" s="1"/>
  <c r="H128" i="4" s="1"/>
  <c r="H127" i="4" s="1"/>
  <c r="H126" i="4" s="1"/>
  <c r="H125" i="4" s="1"/>
  <c r="H124" i="4" s="1"/>
  <c r="H123" i="4" s="1"/>
  <c r="H122" i="4" s="1"/>
  <c r="H121" i="4" s="1"/>
  <c r="H120" i="4" s="1"/>
  <c r="H119" i="4" s="1"/>
  <c r="H118" i="4" s="1"/>
  <c r="H117" i="4" s="1"/>
  <c r="H116" i="4" s="1"/>
  <c r="H115" i="4" s="1"/>
  <c r="H114" i="4" s="1"/>
  <c r="H113" i="4" s="1"/>
  <c r="H112" i="4" s="1"/>
  <c r="H111" i="4" s="1"/>
  <c r="H110" i="4" s="1"/>
  <c r="H109" i="4" s="1"/>
  <c r="H108" i="4" s="1"/>
  <c r="H107" i="4" s="1"/>
  <c r="H106" i="4" s="1"/>
  <c r="H105" i="4" s="1"/>
  <c r="H104" i="4" s="1"/>
  <c r="H103" i="4" s="1"/>
  <c r="H102" i="4" s="1"/>
  <c r="H101" i="4" s="1"/>
  <c r="H100" i="4" s="1"/>
  <c r="H99" i="4" s="1"/>
  <c r="H98" i="4" s="1"/>
  <c r="H97" i="4" s="1"/>
  <c r="H96" i="4" s="1"/>
  <c r="H95" i="4" s="1"/>
  <c r="H94" i="4" s="1"/>
  <c r="H93" i="4" s="1"/>
  <c r="H92" i="4" s="1"/>
  <c r="H91" i="4" s="1"/>
  <c r="H90" i="4" s="1"/>
  <c r="H89" i="4" s="1"/>
  <c r="H88" i="4" s="1"/>
  <c r="H87" i="4" s="1"/>
  <c r="H86" i="4" s="1"/>
  <c r="H85" i="4" s="1"/>
  <c r="H84" i="4" s="1"/>
  <c r="H83" i="4" s="1"/>
  <c r="H82" i="4" s="1"/>
  <c r="H81" i="4" s="1"/>
  <c r="H80" i="4" s="1"/>
  <c r="H79" i="4" s="1"/>
  <c r="H78" i="4" s="1"/>
  <c r="H77" i="4" s="1"/>
  <c r="H76" i="4" s="1"/>
  <c r="H75" i="4" s="1"/>
  <c r="H74" i="4" s="1"/>
  <c r="H73" i="4" s="1"/>
  <c r="H72" i="4" s="1"/>
  <c r="H71" i="4" s="1"/>
  <c r="H70" i="4" s="1"/>
  <c r="H69" i="4" s="1"/>
  <c r="H68" i="4" s="1"/>
  <c r="H67" i="4" s="1"/>
  <c r="H66" i="4" s="1"/>
  <c r="H65" i="4" s="1"/>
  <c r="H64" i="4" s="1"/>
  <c r="H63" i="4" s="1"/>
  <c r="H62" i="4" s="1"/>
  <c r="H61" i="4" s="1"/>
  <c r="H60" i="4" s="1"/>
  <c r="H59" i="4" s="1"/>
  <c r="H58" i="4" s="1"/>
  <c r="H57" i="4" s="1"/>
  <c r="H56" i="4" s="1"/>
  <c r="H55" i="4" s="1"/>
  <c r="H54" i="4" s="1"/>
  <c r="H53" i="4" s="1"/>
  <c r="H52" i="4" s="1"/>
  <c r="H51" i="4" s="1"/>
  <c r="H50" i="4" s="1"/>
  <c r="H49" i="4" s="1"/>
  <c r="H48" i="4" s="1"/>
  <c r="H47" i="4" s="1"/>
  <c r="H46" i="4" s="1"/>
  <c r="H45" i="4" s="1"/>
  <c r="H44" i="4" s="1"/>
  <c r="H43" i="4" s="1"/>
  <c r="H42" i="4" s="1"/>
  <c r="H41" i="4" s="1"/>
  <c r="H40" i="4" s="1"/>
  <c r="H39" i="4" s="1"/>
  <c r="H38" i="4" s="1"/>
  <c r="H37" i="4" s="1"/>
  <c r="H36" i="4" s="1"/>
  <c r="H35" i="4" s="1"/>
  <c r="H34" i="4" s="1"/>
  <c r="H33" i="4" s="1"/>
  <c r="H32" i="4" s="1"/>
  <c r="H31" i="4" s="1"/>
  <c r="H30" i="4" s="1"/>
  <c r="H29" i="4" s="1"/>
  <c r="H28" i="4" s="1"/>
  <c r="H27" i="4" s="1"/>
  <c r="H26" i="4" s="1"/>
  <c r="H25" i="4" s="1"/>
  <c r="H24" i="4" s="1"/>
  <c r="H23" i="4" s="1"/>
  <c r="H22" i="4" s="1"/>
  <c r="H21" i="4" s="1"/>
  <c r="H20" i="4" s="1"/>
  <c r="H19" i="4" s="1"/>
  <c r="H18" i="4" s="1"/>
  <c r="H17" i="4" s="1"/>
  <c r="H16" i="4" s="1"/>
  <c r="H15" i="4" s="1"/>
  <c r="H14" i="4" s="1"/>
  <c r="H13" i="4" s="1"/>
  <c r="H12" i="4" s="1"/>
  <c r="H11" i="4" s="1"/>
  <c r="H10" i="4" s="1"/>
  <c r="H9" i="4" s="1"/>
  <c r="H8" i="4" s="1"/>
  <c r="H7" i="4" s="1"/>
  <c r="H6" i="4" s="1"/>
  <c r="H5" i="4" s="1"/>
  <c r="H4" i="4" s="1"/>
  <c r="H3" i="4" s="1"/>
  <c r="H2" i="4" s="1"/>
  <c r="H295" i="4"/>
  <c r="H296" i="4"/>
  <c r="G199" i="4"/>
  <c r="G198" i="4" s="1"/>
  <c r="G197" i="4" s="1"/>
  <c r="G196" i="4" s="1"/>
  <c r="G195" i="4" s="1"/>
  <c r="G194" i="4" s="1"/>
  <c r="G193" i="4" s="1"/>
  <c r="G192" i="4" s="1"/>
  <c r="G191" i="4" s="1"/>
  <c r="G190" i="4" s="1"/>
  <c r="G189" i="4" s="1"/>
  <c r="G188" i="4" s="1"/>
  <c r="G187" i="4" s="1"/>
  <c r="G186" i="4" s="1"/>
  <c r="G185" i="4" s="1"/>
  <c r="G184" i="4" s="1"/>
  <c r="G183" i="4" s="1"/>
  <c r="G182" i="4" s="1"/>
  <c r="G181" i="4" s="1"/>
  <c r="G180" i="4" s="1"/>
  <c r="G179" i="4" s="1"/>
  <c r="G178" i="4" s="1"/>
  <c r="G177" i="4" s="1"/>
  <c r="G176" i="4" s="1"/>
  <c r="G175" i="4" s="1"/>
  <c r="G174" i="4" s="1"/>
  <c r="G173" i="4" s="1"/>
  <c r="G172" i="4" s="1"/>
  <c r="G171" i="4" s="1"/>
  <c r="G170" i="4" s="1"/>
  <c r="G169" i="4" s="1"/>
  <c r="G168" i="4" s="1"/>
  <c r="G167" i="4" s="1"/>
  <c r="G166" i="4" s="1"/>
  <c r="G165" i="4" s="1"/>
  <c r="G164" i="4" s="1"/>
  <c r="G163" i="4" s="1"/>
  <c r="G162" i="4" s="1"/>
  <c r="G161" i="4" s="1"/>
  <c r="G160" i="4" s="1"/>
  <c r="G159" i="4" s="1"/>
  <c r="G158" i="4" s="1"/>
  <c r="G157" i="4" s="1"/>
  <c r="G156" i="4" s="1"/>
  <c r="G155" i="4" s="1"/>
  <c r="G154" i="4" s="1"/>
  <c r="G153" i="4" s="1"/>
  <c r="G152" i="4" s="1"/>
  <c r="G151" i="4" s="1"/>
  <c r="G150" i="4" s="1"/>
  <c r="G149" i="4" s="1"/>
  <c r="G148" i="4" s="1"/>
  <c r="G147" i="4" s="1"/>
  <c r="G146" i="4" s="1"/>
  <c r="G145" i="4" s="1"/>
  <c r="G144" i="4" s="1"/>
  <c r="G143" i="4" s="1"/>
  <c r="G142" i="4" s="1"/>
  <c r="G141" i="4" s="1"/>
  <c r="G140" i="4" s="1"/>
  <c r="G139" i="4" s="1"/>
  <c r="G138" i="4" s="1"/>
  <c r="G137" i="4" s="1"/>
  <c r="G136" i="4" s="1"/>
  <c r="G135" i="4" s="1"/>
  <c r="G134" i="4" s="1"/>
  <c r="G133" i="4" s="1"/>
  <c r="G132" i="4" s="1"/>
  <c r="G131" i="4" s="1"/>
  <c r="G130" i="4" s="1"/>
  <c r="G129" i="4" s="1"/>
  <c r="G128" i="4" s="1"/>
  <c r="G127" i="4" s="1"/>
  <c r="G126" i="4" s="1"/>
  <c r="G125" i="4" s="1"/>
  <c r="G124" i="4" s="1"/>
  <c r="G123" i="4" s="1"/>
  <c r="G122" i="4" s="1"/>
  <c r="G121" i="4" s="1"/>
  <c r="G120" i="4" s="1"/>
  <c r="G119" i="4" s="1"/>
  <c r="G118" i="4" s="1"/>
  <c r="G117" i="4" s="1"/>
  <c r="G116" i="4" s="1"/>
  <c r="G115" i="4" s="1"/>
  <c r="G114" i="4" s="1"/>
  <c r="G113" i="4" s="1"/>
  <c r="G112" i="4" s="1"/>
  <c r="G111" i="4" s="1"/>
  <c r="G110" i="4" s="1"/>
  <c r="G109" i="4" s="1"/>
  <c r="G108" i="4" s="1"/>
  <c r="G107" i="4" s="1"/>
  <c r="G106" i="4" s="1"/>
  <c r="G105" i="4" s="1"/>
  <c r="G104" i="4" s="1"/>
  <c r="G103" i="4" s="1"/>
  <c r="G102" i="4" s="1"/>
  <c r="G101" i="4" s="1"/>
  <c r="G100" i="4" s="1"/>
  <c r="G99" i="4" s="1"/>
  <c r="G98" i="4" s="1"/>
  <c r="G97" i="4" s="1"/>
  <c r="G96" i="4" s="1"/>
  <c r="G95" i="4" s="1"/>
  <c r="G94" i="4" s="1"/>
  <c r="G93" i="4" s="1"/>
  <c r="G92" i="4" s="1"/>
  <c r="G91" i="4" s="1"/>
  <c r="G90" i="4" s="1"/>
  <c r="G89" i="4" s="1"/>
  <c r="G88" i="4" s="1"/>
  <c r="G87" i="4" s="1"/>
  <c r="G86" i="4" s="1"/>
  <c r="G85" i="4" s="1"/>
  <c r="G84" i="4" s="1"/>
  <c r="G83" i="4" s="1"/>
  <c r="G82" i="4" s="1"/>
  <c r="G81" i="4" s="1"/>
  <c r="G80" i="4" s="1"/>
  <c r="G79" i="4" s="1"/>
  <c r="G78" i="4" s="1"/>
  <c r="G77" i="4" s="1"/>
  <c r="G76" i="4" s="1"/>
  <c r="G75" i="4" s="1"/>
  <c r="G74" i="4" s="1"/>
  <c r="G73" i="4" s="1"/>
  <c r="G72" i="4" s="1"/>
  <c r="G71" i="4" s="1"/>
  <c r="G70" i="4" s="1"/>
  <c r="G69" i="4" s="1"/>
  <c r="G68" i="4" s="1"/>
  <c r="G67" i="4" s="1"/>
  <c r="G66" i="4" s="1"/>
  <c r="G65" i="4" s="1"/>
  <c r="G64" i="4" s="1"/>
  <c r="G63" i="4" s="1"/>
  <c r="G62" i="4" s="1"/>
  <c r="G61" i="4" s="1"/>
  <c r="G60" i="4" s="1"/>
  <c r="G59" i="4" s="1"/>
  <c r="G58" i="4" s="1"/>
  <c r="G57" i="4" s="1"/>
  <c r="G56" i="4" s="1"/>
  <c r="G55" i="4" s="1"/>
  <c r="G54" i="4" s="1"/>
  <c r="G53" i="4" s="1"/>
  <c r="G52" i="4" s="1"/>
  <c r="G51" i="4" s="1"/>
  <c r="G50" i="4" s="1"/>
  <c r="G49" i="4" s="1"/>
  <c r="G48" i="4" s="1"/>
  <c r="G47" i="4" s="1"/>
  <c r="G46" i="4" s="1"/>
  <c r="G45" i="4" s="1"/>
  <c r="G44" i="4" s="1"/>
  <c r="G43" i="4" s="1"/>
  <c r="G42" i="4" s="1"/>
  <c r="G41" i="4" s="1"/>
  <c r="G40" i="4" s="1"/>
  <c r="G39" i="4" s="1"/>
  <c r="G38" i="4" s="1"/>
  <c r="G37" i="4" s="1"/>
  <c r="G36" i="4" s="1"/>
  <c r="G35" i="4" s="1"/>
  <c r="G34" i="4" s="1"/>
  <c r="G33" i="4" s="1"/>
  <c r="G32" i="4" s="1"/>
  <c r="G31" i="4" s="1"/>
  <c r="G30" i="4" s="1"/>
  <c r="G29" i="4" s="1"/>
  <c r="G28" i="4" s="1"/>
  <c r="G27" i="4" s="1"/>
  <c r="G26" i="4" s="1"/>
  <c r="G25" i="4" s="1"/>
  <c r="G24" i="4" s="1"/>
  <c r="G23" i="4" s="1"/>
  <c r="G22" i="4" s="1"/>
  <c r="G21" i="4" s="1"/>
  <c r="G20" i="4" s="1"/>
  <c r="G19" i="4" s="1"/>
  <c r="G18" i="4" s="1"/>
  <c r="G17" i="4" s="1"/>
  <c r="G16" i="4" s="1"/>
  <c r="G15" i="4" s="1"/>
  <c r="G14" i="4" s="1"/>
  <c r="G13" i="4" s="1"/>
  <c r="G12" i="4" s="1"/>
  <c r="G11" i="4" s="1"/>
  <c r="G10" i="4" s="1"/>
  <c r="G9" i="4" s="1"/>
  <c r="G8" i="4" s="1"/>
  <c r="G7" i="4" s="1"/>
  <c r="G6" i="4" s="1"/>
  <c r="G5" i="4" s="1"/>
  <c r="G4" i="4" s="1"/>
  <c r="G3" i="4" s="1"/>
  <c r="G2" i="4" s="1"/>
  <c r="G200" i="4"/>
  <c r="H4386" i="3"/>
  <c r="H4422" i="3"/>
  <c r="H4459" i="3"/>
  <c r="H4462" i="3"/>
  <c r="H4498" i="3"/>
  <c r="H4535" i="3"/>
  <c r="H4537" i="3"/>
  <c r="H4611" i="3"/>
  <c r="H4614" i="3"/>
  <c r="H4686" i="3"/>
  <c r="H4690" i="3"/>
  <c r="H4726" i="3"/>
  <c r="H4763" i="3"/>
  <c r="H4765" i="3"/>
  <c r="H4839" i="3"/>
  <c r="H4841" i="3"/>
  <c r="H4907" i="3"/>
  <c r="H4963" i="3"/>
  <c r="H5003" i="3"/>
  <c r="H5004" i="3"/>
  <c r="H5041" i="3"/>
  <c r="H5080" i="3"/>
  <c r="H5117" i="3"/>
  <c r="H5155" i="3"/>
  <c r="H5191" i="3"/>
  <c r="H5195" i="3"/>
  <c r="H5232" i="3"/>
  <c r="H5267" i="3"/>
  <c r="H5269" i="3"/>
  <c r="H5308" i="3"/>
  <c r="H5345" i="3"/>
  <c r="H5383" i="3"/>
  <c r="H5419" i="3"/>
  <c r="H5421" i="3"/>
  <c r="H5459" i="3"/>
  <c r="H5495" i="3"/>
  <c r="H5496" i="3"/>
  <c r="H5536" i="3"/>
  <c r="H5571" i="3"/>
  <c r="H5573" i="3"/>
  <c r="H5611" i="3"/>
  <c r="H5649" i="3"/>
  <c r="H5687" i="3"/>
  <c r="H5723" i="3"/>
  <c r="H5724" i="3"/>
  <c r="H5738" i="3"/>
  <c r="H5754" i="3"/>
  <c r="H5766" i="3"/>
  <c r="H5782" i="3"/>
  <c r="H5794" i="3"/>
  <c r="H5810" i="3"/>
  <c r="H5830" i="3"/>
  <c r="H5832" i="3"/>
  <c r="H5852" i="3"/>
  <c r="H5858" i="3"/>
  <c r="H5869" i="3"/>
  <c r="H5889" i="3"/>
  <c r="H5898" i="3"/>
  <c r="H5909" i="3"/>
  <c r="H5926" i="3"/>
  <c r="H5946" i="3"/>
  <c r="H5954" i="3"/>
  <c r="H5962" i="3"/>
  <c r="H5965" i="3"/>
  <c r="H5974" i="3"/>
  <c r="H5984" i="3"/>
  <c r="H5990" i="3"/>
  <c r="H5994" i="3"/>
  <c r="H6002" i="3"/>
  <c r="H6010" i="3"/>
  <c r="H6018" i="3"/>
  <c r="H6022" i="3"/>
  <c r="H6038" i="3"/>
  <c r="H6040" i="3"/>
  <c r="H6050" i="3"/>
  <c r="H6058" i="3"/>
  <c r="H6060" i="3"/>
  <c r="H6066" i="3"/>
  <c r="H6074" i="3"/>
  <c r="H6076" i="3"/>
  <c r="H6082" i="3"/>
  <c r="H6090" i="3"/>
  <c r="H6102" i="3"/>
  <c r="H6104" i="3"/>
  <c r="H6118" i="3"/>
  <c r="H6130" i="3"/>
  <c r="H6133" i="3"/>
  <c r="H6138" i="3"/>
  <c r="H6146" i="3"/>
  <c r="H6154" i="3"/>
  <c r="H6161" i="3"/>
  <c r="H6166" i="3"/>
  <c r="H6176" i="3"/>
  <c r="H6182" i="3"/>
  <c r="H6189" i="3"/>
  <c r="H6194" i="3"/>
  <c r="H6202" i="3"/>
  <c r="H6204" i="3"/>
  <c r="H6210" i="3"/>
  <c r="H6218" i="3"/>
  <c r="H6230" i="3"/>
  <c r="H6232" i="3"/>
  <c r="H6246" i="3"/>
  <c r="H6258" i="3"/>
  <c r="H6261" i="3"/>
  <c r="H6266" i="3"/>
  <c r="H6274" i="3"/>
  <c r="H6282" i="3"/>
  <c r="H6289" i="3"/>
  <c r="H6294" i="3"/>
  <c r="H6304" i="3"/>
  <c r="H6310" i="3"/>
  <c r="H6317" i="3"/>
  <c r="H6322" i="3"/>
  <c r="H6330" i="3"/>
  <c r="H6332" i="3"/>
  <c r="H6338" i="3"/>
  <c r="H6346" i="3"/>
  <c r="H6358" i="3"/>
  <c r="H6360" i="3"/>
  <c r="H6374" i="3"/>
  <c r="H6386" i="3"/>
  <c r="H6389" i="3"/>
  <c r="H6394" i="3"/>
  <c r="H6402" i="3"/>
  <c r="H6410" i="3"/>
  <c r="H6417" i="3"/>
  <c r="G4026" i="3"/>
  <c r="G4027" i="3"/>
  <c r="H4027" i="3" s="1"/>
  <c r="G4028" i="3"/>
  <c r="H4028" i="3" s="1"/>
  <c r="G4029" i="3"/>
  <c r="G4030" i="3"/>
  <c r="G4031" i="3"/>
  <c r="H4031" i="3" s="1"/>
  <c r="G4032" i="3"/>
  <c r="H4032" i="3" s="1"/>
  <c r="G4033" i="3"/>
  <c r="G4034" i="3"/>
  <c r="G4035" i="3"/>
  <c r="H4035" i="3" s="1"/>
  <c r="G4036" i="3"/>
  <c r="H4036" i="3" s="1"/>
  <c r="G4037" i="3"/>
  <c r="G4038" i="3"/>
  <c r="G4039" i="3"/>
  <c r="H4039" i="3" s="1"/>
  <c r="G4040" i="3"/>
  <c r="H4040" i="3" s="1"/>
  <c r="G4041" i="3"/>
  <c r="G4042" i="3"/>
  <c r="G4043" i="3"/>
  <c r="H4043" i="3" s="1"/>
  <c r="G4044" i="3"/>
  <c r="H4044" i="3" s="1"/>
  <c r="G4045" i="3"/>
  <c r="G4046" i="3"/>
  <c r="G4047" i="3"/>
  <c r="H4047" i="3" s="1"/>
  <c r="G4048" i="3"/>
  <c r="H4048" i="3" s="1"/>
  <c r="G4049" i="3"/>
  <c r="G4050" i="3"/>
  <c r="G4051" i="3"/>
  <c r="H4051" i="3" s="1"/>
  <c r="G4052" i="3"/>
  <c r="H4052" i="3" s="1"/>
  <c r="G4053" i="3"/>
  <c r="G4054" i="3"/>
  <c r="G4055" i="3"/>
  <c r="H4055" i="3" s="1"/>
  <c r="G4056" i="3"/>
  <c r="H4056" i="3" s="1"/>
  <c r="G4057" i="3"/>
  <c r="G4058" i="3"/>
  <c r="G4059" i="3"/>
  <c r="H4059" i="3" s="1"/>
  <c r="G4060" i="3"/>
  <c r="H4060" i="3" s="1"/>
  <c r="G4061" i="3"/>
  <c r="G4062" i="3"/>
  <c r="G4063" i="3"/>
  <c r="H4063" i="3" s="1"/>
  <c r="G4064" i="3"/>
  <c r="H4064" i="3" s="1"/>
  <c r="G4065" i="3"/>
  <c r="H4065" i="3" s="1"/>
  <c r="G4066" i="3"/>
  <c r="G4067" i="3"/>
  <c r="H4067" i="3" s="1"/>
  <c r="G4068" i="3"/>
  <c r="H4068" i="3" s="1"/>
  <c r="G4069" i="3"/>
  <c r="G4070" i="3"/>
  <c r="G4071" i="3"/>
  <c r="H4071" i="3" s="1"/>
  <c r="G4072" i="3"/>
  <c r="H4072" i="3" s="1"/>
  <c r="G4073" i="3"/>
  <c r="G4074" i="3"/>
  <c r="G4075" i="3"/>
  <c r="H4075" i="3" s="1"/>
  <c r="G4076" i="3"/>
  <c r="H4076" i="3" s="1"/>
  <c r="G4077" i="3"/>
  <c r="G4078" i="3"/>
  <c r="G4079" i="3"/>
  <c r="H4079" i="3" s="1"/>
  <c r="G4080" i="3"/>
  <c r="H4080" i="3" s="1"/>
  <c r="G4081" i="3"/>
  <c r="G4082" i="3"/>
  <c r="G4083" i="3"/>
  <c r="H4083" i="3" s="1"/>
  <c r="G4084" i="3"/>
  <c r="H4084" i="3" s="1"/>
  <c r="G4085" i="3"/>
  <c r="G4086" i="3"/>
  <c r="G4087" i="3"/>
  <c r="H4087" i="3" s="1"/>
  <c r="G4088" i="3"/>
  <c r="H4088" i="3" s="1"/>
  <c r="G4089" i="3"/>
  <c r="G4090" i="3"/>
  <c r="G4091" i="3"/>
  <c r="H4091" i="3" s="1"/>
  <c r="G4092" i="3"/>
  <c r="H4092" i="3" s="1"/>
  <c r="G4093" i="3"/>
  <c r="G4094" i="3"/>
  <c r="G4095" i="3"/>
  <c r="H4095" i="3" s="1"/>
  <c r="G4096" i="3"/>
  <c r="G4097" i="3"/>
  <c r="G4098" i="3"/>
  <c r="G4099" i="3"/>
  <c r="H4099" i="3" s="1"/>
  <c r="G4100" i="3"/>
  <c r="H4100" i="3" s="1"/>
  <c r="G4101" i="3"/>
  <c r="G4102" i="3"/>
  <c r="G4103" i="3"/>
  <c r="H4103" i="3" s="1"/>
  <c r="G4104" i="3"/>
  <c r="G4105" i="3"/>
  <c r="G4106" i="3"/>
  <c r="G4107" i="3"/>
  <c r="H4107" i="3" s="1"/>
  <c r="G4108" i="3"/>
  <c r="H4108" i="3" s="1"/>
  <c r="G4109" i="3"/>
  <c r="G4110" i="3"/>
  <c r="G4111" i="3"/>
  <c r="H4111" i="3" s="1"/>
  <c r="G4112" i="3"/>
  <c r="H4112" i="3" s="1"/>
  <c r="G4113" i="3"/>
  <c r="G4114" i="3"/>
  <c r="G4115" i="3"/>
  <c r="H4115" i="3" s="1"/>
  <c r="G4116" i="3"/>
  <c r="H4116" i="3" s="1"/>
  <c r="G4117" i="3"/>
  <c r="G4118" i="3"/>
  <c r="G4119" i="3"/>
  <c r="H4119" i="3" s="1"/>
  <c r="G4120" i="3"/>
  <c r="H4120" i="3" s="1"/>
  <c r="G4121" i="3"/>
  <c r="G4122" i="3"/>
  <c r="G4123" i="3"/>
  <c r="H4123" i="3" s="1"/>
  <c r="G4124" i="3"/>
  <c r="H4124" i="3" s="1"/>
  <c r="G4125" i="3"/>
  <c r="G4126" i="3"/>
  <c r="G4127" i="3"/>
  <c r="H4127" i="3" s="1"/>
  <c r="G4128" i="3"/>
  <c r="H4128" i="3" s="1"/>
  <c r="G4129" i="3"/>
  <c r="G4130" i="3"/>
  <c r="G4131" i="3"/>
  <c r="H4131" i="3" s="1"/>
  <c r="G4132" i="3"/>
  <c r="H4132" i="3" s="1"/>
  <c r="G4133" i="3"/>
  <c r="G4134" i="3"/>
  <c r="G4135" i="3"/>
  <c r="H4135" i="3" s="1"/>
  <c r="G4136" i="3"/>
  <c r="H4136" i="3" s="1"/>
  <c r="G4137" i="3"/>
  <c r="H4137" i="3" s="1"/>
  <c r="G4138" i="3"/>
  <c r="G4139" i="3"/>
  <c r="H4139" i="3" s="1"/>
  <c r="G4140" i="3"/>
  <c r="H4140" i="3" s="1"/>
  <c r="G4141" i="3"/>
  <c r="H4141" i="3" s="1"/>
  <c r="G4142" i="3"/>
  <c r="G4143" i="3"/>
  <c r="H4143" i="3" s="1"/>
  <c r="G4144" i="3"/>
  <c r="H4144" i="3" s="1"/>
  <c r="G4145" i="3"/>
  <c r="G4146" i="3"/>
  <c r="G4147" i="3"/>
  <c r="H4147" i="3" s="1"/>
  <c r="G4148" i="3"/>
  <c r="H4148" i="3" s="1"/>
  <c r="G4149" i="3"/>
  <c r="G4150" i="3"/>
  <c r="G4151" i="3"/>
  <c r="H4151" i="3" s="1"/>
  <c r="G4152" i="3"/>
  <c r="H4152" i="3" s="1"/>
  <c r="G4153" i="3"/>
  <c r="G4154" i="3"/>
  <c r="G4155" i="3"/>
  <c r="H4155" i="3" s="1"/>
  <c r="G4156" i="3"/>
  <c r="H4156" i="3" s="1"/>
  <c r="G4157" i="3"/>
  <c r="G4158" i="3"/>
  <c r="G4159" i="3"/>
  <c r="H4159" i="3" s="1"/>
  <c r="G4160" i="3"/>
  <c r="H4160" i="3" s="1"/>
  <c r="G4161" i="3"/>
  <c r="G4162" i="3"/>
  <c r="G4163" i="3"/>
  <c r="H4163" i="3" s="1"/>
  <c r="G4164" i="3"/>
  <c r="H4164" i="3" s="1"/>
  <c r="G4165" i="3"/>
  <c r="G4166" i="3"/>
  <c r="G4167" i="3"/>
  <c r="H4167" i="3" s="1"/>
  <c r="G4168" i="3"/>
  <c r="H4168" i="3" s="1"/>
  <c r="G4169" i="3"/>
  <c r="G4170" i="3"/>
  <c r="G4171" i="3"/>
  <c r="H4171" i="3" s="1"/>
  <c r="G4172" i="3"/>
  <c r="H4172" i="3" s="1"/>
  <c r="G4173" i="3"/>
  <c r="G4174" i="3"/>
  <c r="G4175" i="3"/>
  <c r="H4175" i="3" s="1"/>
  <c r="G4176" i="3"/>
  <c r="H4176" i="3" s="1"/>
  <c r="G4177" i="3"/>
  <c r="G4178" i="3"/>
  <c r="G4179" i="3"/>
  <c r="H4179" i="3" s="1"/>
  <c r="G4180" i="3"/>
  <c r="H4180" i="3" s="1"/>
  <c r="G4181" i="3"/>
  <c r="G4182" i="3"/>
  <c r="G4183" i="3"/>
  <c r="H4183" i="3" s="1"/>
  <c r="G4184" i="3"/>
  <c r="H4184" i="3" s="1"/>
  <c r="G4185" i="3"/>
  <c r="G4186" i="3"/>
  <c r="G4187" i="3"/>
  <c r="H4187" i="3" s="1"/>
  <c r="G4188" i="3"/>
  <c r="H4188" i="3" s="1"/>
  <c r="G4189" i="3"/>
  <c r="G4190" i="3"/>
  <c r="G4191" i="3"/>
  <c r="H4191" i="3" s="1"/>
  <c r="G4192" i="3"/>
  <c r="H4192" i="3" s="1"/>
  <c r="G4193" i="3"/>
  <c r="G4194" i="3"/>
  <c r="G4195" i="3"/>
  <c r="H4195" i="3" s="1"/>
  <c r="G4196" i="3"/>
  <c r="H4196" i="3" s="1"/>
  <c r="G4197" i="3"/>
  <c r="G4198" i="3"/>
  <c r="G4199" i="3"/>
  <c r="H4199" i="3" s="1"/>
  <c r="G4200" i="3"/>
  <c r="H4200" i="3" s="1"/>
  <c r="G4201" i="3"/>
  <c r="G4202" i="3"/>
  <c r="G4203" i="3"/>
  <c r="H4203" i="3" s="1"/>
  <c r="G4204" i="3"/>
  <c r="H4204" i="3" s="1"/>
  <c r="G4205" i="3"/>
  <c r="G4206" i="3"/>
  <c r="G4207" i="3"/>
  <c r="H4207" i="3" s="1"/>
  <c r="G4208" i="3"/>
  <c r="H4208" i="3" s="1"/>
  <c r="G4209" i="3"/>
  <c r="G4210" i="3"/>
  <c r="G4211" i="3"/>
  <c r="H4211" i="3" s="1"/>
  <c r="G4212" i="3"/>
  <c r="H4212" i="3" s="1"/>
  <c r="G4213" i="3"/>
  <c r="H4213" i="3" s="1"/>
  <c r="G4214" i="3"/>
  <c r="G4215" i="3"/>
  <c r="H4215" i="3" s="1"/>
  <c r="G4216" i="3"/>
  <c r="H4216" i="3" s="1"/>
  <c r="G4217" i="3"/>
  <c r="H4217" i="3" s="1"/>
  <c r="G4218" i="3"/>
  <c r="G4219" i="3"/>
  <c r="H4219" i="3" s="1"/>
  <c r="G4220" i="3"/>
  <c r="H4220" i="3" s="1"/>
  <c r="G4221" i="3"/>
  <c r="G4222" i="3"/>
  <c r="G4223" i="3"/>
  <c r="H4223" i="3" s="1"/>
  <c r="G4224" i="3"/>
  <c r="H4224" i="3" s="1"/>
  <c r="G4225" i="3"/>
  <c r="G4226" i="3"/>
  <c r="G4227" i="3"/>
  <c r="H4227" i="3" s="1"/>
  <c r="G4228" i="3"/>
  <c r="H4228" i="3" s="1"/>
  <c r="G4229" i="3"/>
  <c r="G4230" i="3"/>
  <c r="G4231" i="3"/>
  <c r="H4231" i="3" s="1"/>
  <c r="G4232" i="3"/>
  <c r="H4232" i="3" s="1"/>
  <c r="G4233" i="3"/>
  <c r="G4234" i="3"/>
  <c r="G4235" i="3"/>
  <c r="H4235" i="3" s="1"/>
  <c r="G4236" i="3"/>
  <c r="H4236" i="3" s="1"/>
  <c r="G4237" i="3"/>
  <c r="G4238" i="3"/>
  <c r="G4239" i="3"/>
  <c r="H4239" i="3" s="1"/>
  <c r="G4240" i="3"/>
  <c r="H4240" i="3" s="1"/>
  <c r="G4241" i="3"/>
  <c r="G4242" i="3"/>
  <c r="G4243" i="3"/>
  <c r="H4243" i="3" s="1"/>
  <c r="G4244" i="3"/>
  <c r="H4244" i="3" s="1"/>
  <c r="G4245" i="3"/>
  <c r="G4246" i="3"/>
  <c r="G4247" i="3"/>
  <c r="H4247" i="3" s="1"/>
  <c r="G4248" i="3"/>
  <c r="H4248" i="3" s="1"/>
  <c r="G4249" i="3"/>
  <c r="G4250" i="3"/>
  <c r="G4251" i="3"/>
  <c r="H4251" i="3" s="1"/>
  <c r="G4252" i="3"/>
  <c r="H4252" i="3" s="1"/>
  <c r="G4253" i="3"/>
  <c r="G4254" i="3"/>
  <c r="G4255" i="3"/>
  <c r="H4255" i="3" s="1"/>
  <c r="G4256" i="3"/>
  <c r="H4256" i="3" s="1"/>
  <c r="G4257" i="3"/>
  <c r="G4258" i="3"/>
  <c r="G4259" i="3"/>
  <c r="H4259" i="3" s="1"/>
  <c r="G4260" i="3"/>
  <c r="H4260" i="3" s="1"/>
  <c r="G4261" i="3"/>
  <c r="G4262" i="3"/>
  <c r="G4263" i="3"/>
  <c r="H4263" i="3" s="1"/>
  <c r="G4264" i="3"/>
  <c r="H4264" i="3" s="1"/>
  <c r="G4265" i="3"/>
  <c r="G4266" i="3"/>
  <c r="G4267" i="3"/>
  <c r="H4267" i="3" s="1"/>
  <c r="G4268" i="3"/>
  <c r="H4268" i="3" s="1"/>
  <c r="G4269" i="3"/>
  <c r="G4270" i="3"/>
  <c r="G4271" i="3"/>
  <c r="H4271" i="3" s="1"/>
  <c r="G4272" i="3"/>
  <c r="H4272" i="3" s="1"/>
  <c r="G4273" i="3"/>
  <c r="G4274" i="3"/>
  <c r="G4275" i="3"/>
  <c r="H4275" i="3" s="1"/>
  <c r="G4276" i="3"/>
  <c r="H4276" i="3" s="1"/>
  <c r="G4277" i="3"/>
  <c r="G4278" i="3"/>
  <c r="G4279" i="3"/>
  <c r="H4279" i="3" s="1"/>
  <c r="G4280" i="3"/>
  <c r="H4280" i="3" s="1"/>
  <c r="G4281" i="3"/>
  <c r="G4282" i="3"/>
  <c r="G4283" i="3"/>
  <c r="H4283" i="3" s="1"/>
  <c r="G4284" i="3"/>
  <c r="H4284" i="3" s="1"/>
  <c r="G4285" i="3"/>
  <c r="G4286" i="3"/>
  <c r="G4287" i="3"/>
  <c r="H4287" i="3" s="1"/>
  <c r="G4288" i="3"/>
  <c r="H4288" i="3" s="1"/>
  <c r="G4289" i="3"/>
  <c r="H4289" i="3" s="1"/>
  <c r="G4290" i="3"/>
  <c r="G4291" i="3"/>
  <c r="H4291" i="3" s="1"/>
  <c r="G4292" i="3"/>
  <c r="H4292" i="3" s="1"/>
  <c r="G4293" i="3"/>
  <c r="H4293" i="3" s="1"/>
  <c r="G4294" i="3"/>
  <c r="G4295" i="3"/>
  <c r="H4295" i="3" s="1"/>
  <c r="G4296" i="3"/>
  <c r="H4296" i="3" s="1"/>
  <c r="G4297" i="3"/>
  <c r="G4298" i="3"/>
  <c r="G4299" i="3"/>
  <c r="H4299" i="3" s="1"/>
  <c r="G4300" i="3"/>
  <c r="H4300" i="3" s="1"/>
  <c r="G4301" i="3"/>
  <c r="G4302" i="3"/>
  <c r="G4303" i="3"/>
  <c r="H4303" i="3" s="1"/>
  <c r="G4304" i="3"/>
  <c r="H4304" i="3" s="1"/>
  <c r="G4305" i="3"/>
  <c r="G4306" i="3"/>
  <c r="G4307" i="3"/>
  <c r="H4307" i="3" s="1"/>
  <c r="G4308" i="3"/>
  <c r="H4308" i="3" s="1"/>
  <c r="G4309" i="3"/>
  <c r="G4310" i="3"/>
  <c r="G4311" i="3"/>
  <c r="H4311" i="3" s="1"/>
  <c r="G4312" i="3"/>
  <c r="H4312" i="3" s="1"/>
  <c r="G4313" i="3"/>
  <c r="G4314" i="3"/>
  <c r="G4315" i="3"/>
  <c r="H4315" i="3" s="1"/>
  <c r="G4316" i="3"/>
  <c r="H4316" i="3" s="1"/>
  <c r="G4317" i="3"/>
  <c r="G4318" i="3"/>
  <c r="G4319" i="3"/>
  <c r="H4319" i="3" s="1"/>
  <c r="G4320" i="3"/>
  <c r="H4320" i="3" s="1"/>
  <c r="G4321" i="3"/>
  <c r="G4322" i="3"/>
  <c r="G4323" i="3"/>
  <c r="H4323" i="3" s="1"/>
  <c r="G4324" i="3"/>
  <c r="H4324" i="3" s="1"/>
  <c r="G4325" i="3"/>
  <c r="G4326" i="3"/>
  <c r="G4327" i="3"/>
  <c r="H4327" i="3" s="1"/>
  <c r="G4328" i="3"/>
  <c r="H4328" i="3" s="1"/>
  <c r="G4329" i="3"/>
  <c r="G4330" i="3"/>
  <c r="G4331" i="3"/>
  <c r="H4331" i="3" s="1"/>
  <c r="G4332" i="3"/>
  <c r="H4332" i="3" s="1"/>
  <c r="G4333" i="3"/>
  <c r="G4334" i="3"/>
  <c r="G4335" i="3"/>
  <c r="H4335" i="3" s="1"/>
  <c r="G4336" i="3"/>
  <c r="H4336" i="3" s="1"/>
  <c r="G4337" i="3"/>
  <c r="G4338" i="3"/>
  <c r="G4339" i="3"/>
  <c r="H4339" i="3" s="1"/>
  <c r="G4340" i="3"/>
  <c r="H4340" i="3" s="1"/>
  <c r="G4341" i="3"/>
  <c r="G4342" i="3"/>
  <c r="G4343" i="3"/>
  <c r="H4343" i="3" s="1"/>
  <c r="G4344" i="3"/>
  <c r="H4344" i="3" s="1"/>
  <c r="G4345" i="3"/>
  <c r="G4346" i="3"/>
  <c r="G4347" i="3"/>
  <c r="H4347" i="3" s="1"/>
  <c r="G4348" i="3"/>
  <c r="H4348" i="3" s="1"/>
  <c r="G4349" i="3"/>
  <c r="G4350" i="3"/>
  <c r="G4351" i="3"/>
  <c r="H4351" i="3" s="1"/>
  <c r="G4352" i="3"/>
  <c r="H4352" i="3" s="1"/>
  <c r="G4353" i="3"/>
  <c r="G4354" i="3"/>
  <c r="G4355" i="3"/>
  <c r="H4355" i="3" s="1"/>
  <c r="G4356" i="3"/>
  <c r="H4356" i="3" s="1"/>
  <c r="G4357" i="3"/>
  <c r="G4358" i="3"/>
  <c r="G4359" i="3"/>
  <c r="H4359" i="3" s="1"/>
  <c r="G4360" i="3"/>
  <c r="H4360" i="3" s="1"/>
  <c r="G4361" i="3"/>
  <c r="G4362" i="3"/>
  <c r="G4363" i="3"/>
  <c r="H4363" i="3" s="1"/>
  <c r="G4364" i="3"/>
  <c r="H4364" i="3" s="1"/>
  <c r="G4365" i="3"/>
  <c r="H4365" i="3" s="1"/>
  <c r="G4366" i="3"/>
  <c r="G4367" i="3"/>
  <c r="H4367" i="3" s="1"/>
  <c r="G4368" i="3"/>
  <c r="H4368" i="3" s="1"/>
  <c r="G4369" i="3"/>
  <c r="G4370" i="3"/>
  <c r="G4371" i="3"/>
  <c r="H4371" i="3" s="1"/>
  <c r="G4372" i="3"/>
  <c r="H4372" i="3" s="1"/>
  <c r="G4373" i="3"/>
  <c r="G4374" i="3"/>
  <c r="G4375" i="3"/>
  <c r="H4375" i="3" s="1"/>
  <c r="G4376" i="3"/>
  <c r="H4376" i="3" s="1"/>
  <c r="G4377" i="3"/>
  <c r="G4378" i="3"/>
  <c r="G4379" i="3"/>
  <c r="H4379" i="3" s="1"/>
  <c r="G4380" i="3"/>
  <c r="H4380" i="3" s="1"/>
  <c r="G4381" i="3"/>
  <c r="G4382" i="3"/>
  <c r="G4383" i="3"/>
  <c r="H4383" i="3" s="1"/>
  <c r="G4384" i="3"/>
  <c r="H4384" i="3" s="1"/>
  <c r="G4385" i="3"/>
  <c r="G4386" i="3"/>
  <c r="G4387" i="3"/>
  <c r="H4387" i="3" s="1"/>
  <c r="G4388" i="3"/>
  <c r="H4388" i="3" s="1"/>
  <c r="G4389" i="3"/>
  <c r="G4390" i="3"/>
  <c r="G4391" i="3"/>
  <c r="H4391" i="3" s="1"/>
  <c r="G4392" i="3"/>
  <c r="H4392" i="3" s="1"/>
  <c r="G4393" i="3"/>
  <c r="G4394" i="3"/>
  <c r="G4395" i="3"/>
  <c r="H4395" i="3" s="1"/>
  <c r="G4396" i="3"/>
  <c r="H4396" i="3" s="1"/>
  <c r="G4397" i="3"/>
  <c r="G4398" i="3"/>
  <c r="G4399" i="3"/>
  <c r="H4399" i="3" s="1"/>
  <c r="G4400" i="3"/>
  <c r="H4400" i="3" s="1"/>
  <c r="G4401" i="3"/>
  <c r="G4402" i="3"/>
  <c r="G4403" i="3"/>
  <c r="H4403" i="3" s="1"/>
  <c r="G4404" i="3"/>
  <c r="H4404" i="3" s="1"/>
  <c r="G4405" i="3"/>
  <c r="H4406" i="3" s="1"/>
  <c r="G4406" i="3"/>
  <c r="G4407" i="3"/>
  <c r="H4407" i="3" s="1"/>
  <c r="G4408" i="3"/>
  <c r="H4408" i="3" s="1"/>
  <c r="G4409" i="3"/>
  <c r="G4410" i="3"/>
  <c r="G4411" i="3"/>
  <c r="H4411" i="3" s="1"/>
  <c r="G4412" i="3"/>
  <c r="H4412" i="3" s="1"/>
  <c r="G4413" i="3"/>
  <c r="G4414" i="3"/>
  <c r="G4415" i="3"/>
  <c r="H4415" i="3" s="1"/>
  <c r="G4416" i="3"/>
  <c r="H4416" i="3" s="1"/>
  <c r="G4417" i="3"/>
  <c r="G4418" i="3"/>
  <c r="G4419" i="3"/>
  <c r="H4419" i="3" s="1"/>
  <c r="G4420" i="3"/>
  <c r="H4420" i="3" s="1"/>
  <c r="G4421" i="3"/>
  <c r="G4422" i="3"/>
  <c r="G4423" i="3"/>
  <c r="H4423" i="3" s="1"/>
  <c r="G4424" i="3"/>
  <c r="H4424" i="3" s="1"/>
  <c r="G4425" i="3"/>
  <c r="G4426" i="3"/>
  <c r="G4427" i="3"/>
  <c r="H4427" i="3" s="1"/>
  <c r="G4428" i="3"/>
  <c r="H4428" i="3" s="1"/>
  <c r="G4429" i="3"/>
  <c r="G4430" i="3"/>
  <c r="G4431" i="3"/>
  <c r="H4431" i="3" s="1"/>
  <c r="G4432" i="3"/>
  <c r="H4432" i="3" s="1"/>
  <c r="G4433" i="3"/>
  <c r="G4434" i="3"/>
  <c r="G4435" i="3"/>
  <c r="H4435" i="3" s="1"/>
  <c r="G4436" i="3"/>
  <c r="H4436" i="3" s="1"/>
  <c r="G4437" i="3"/>
  <c r="G4438" i="3"/>
  <c r="G4439" i="3"/>
  <c r="H4439" i="3" s="1"/>
  <c r="G4440" i="3"/>
  <c r="H4440" i="3" s="1"/>
  <c r="G4441" i="3"/>
  <c r="H4441" i="3" s="1"/>
  <c r="G4442" i="3"/>
  <c r="G4443" i="3"/>
  <c r="H4443" i="3" s="1"/>
  <c r="G4444" i="3"/>
  <c r="H4444" i="3" s="1"/>
  <c r="G4445" i="3"/>
  <c r="G4446" i="3"/>
  <c r="G4447" i="3"/>
  <c r="H4447" i="3" s="1"/>
  <c r="G4448" i="3"/>
  <c r="H4448" i="3" s="1"/>
  <c r="G4449" i="3"/>
  <c r="G4450" i="3"/>
  <c r="G4451" i="3"/>
  <c r="H4451" i="3" s="1"/>
  <c r="G4452" i="3"/>
  <c r="H4452" i="3" s="1"/>
  <c r="G4453" i="3"/>
  <c r="G4454" i="3"/>
  <c r="G4455" i="3"/>
  <c r="H4455" i="3" s="1"/>
  <c r="G4456" i="3"/>
  <c r="H4456" i="3" s="1"/>
  <c r="G4457" i="3"/>
  <c r="G4458" i="3"/>
  <c r="G4459" i="3"/>
  <c r="G4460" i="3"/>
  <c r="H4460" i="3" s="1"/>
  <c r="G4461" i="3"/>
  <c r="G4462" i="3"/>
  <c r="G4463" i="3"/>
  <c r="H4463" i="3" s="1"/>
  <c r="G4464" i="3"/>
  <c r="H4464" i="3" s="1"/>
  <c r="G4465" i="3"/>
  <c r="G4466" i="3"/>
  <c r="G4467" i="3"/>
  <c r="H4467" i="3" s="1"/>
  <c r="G4468" i="3"/>
  <c r="H4468" i="3" s="1"/>
  <c r="G4469" i="3"/>
  <c r="G4470" i="3"/>
  <c r="G4471" i="3"/>
  <c r="H4471" i="3" s="1"/>
  <c r="G4472" i="3"/>
  <c r="H4472" i="3" s="1"/>
  <c r="G4473" i="3"/>
  <c r="G4474" i="3"/>
  <c r="G4475" i="3"/>
  <c r="H4475" i="3" s="1"/>
  <c r="G4476" i="3"/>
  <c r="H4476" i="3" s="1"/>
  <c r="G4477" i="3"/>
  <c r="G4478" i="3"/>
  <c r="G4479" i="3"/>
  <c r="H4479" i="3" s="1"/>
  <c r="G4480" i="3"/>
  <c r="H4480" i="3" s="1"/>
  <c r="G4481" i="3"/>
  <c r="H4481" i="3" s="1"/>
  <c r="G4482" i="3"/>
  <c r="G4483" i="3"/>
  <c r="H4483" i="3" s="1"/>
  <c r="G4484" i="3"/>
  <c r="H4484" i="3" s="1"/>
  <c r="G4485" i="3"/>
  <c r="G4486" i="3"/>
  <c r="G4487" i="3"/>
  <c r="H4487" i="3" s="1"/>
  <c r="G4488" i="3"/>
  <c r="H4488" i="3" s="1"/>
  <c r="G4489" i="3"/>
  <c r="G4490" i="3"/>
  <c r="G4491" i="3"/>
  <c r="H4491" i="3" s="1"/>
  <c r="G4492" i="3"/>
  <c r="H4492" i="3" s="1"/>
  <c r="G4493" i="3"/>
  <c r="G4494" i="3"/>
  <c r="G4495" i="3"/>
  <c r="H4495" i="3" s="1"/>
  <c r="G4496" i="3"/>
  <c r="H4496" i="3" s="1"/>
  <c r="G4497" i="3"/>
  <c r="G4498" i="3"/>
  <c r="G4499" i="3"/>
  <c r="H4499" i="3" s="1"/>
  <c r="G4500" i="3"/>
  <c r="H4500" i="3" s="1"/>
  <c r="G4501" i="3"/>
  <c r="G4502" i="3"/>
  <c r="G4503" i="3"/>
  <c r="H4503" i="3" s="1"/>
  <c r="G4504" i="3"/>
  <c r="H4504" i="3" s="1"/>
  <c r="G4505" i="3"/>
  <c r="G4506" i="3"/>
  <c r="G4507" i="3"/>
  <c r="H4507" i="3" s="1"/>
  <c r="G4508" i="3"/>
  <c r="H4508" i="3" s="1"/>
  <c r="G4509" i="3"/>
  <c r="G4510" i="3"/>
  <c r="G4511" i="3"/>
  <c r="H4511" i="3" s="1"/>
  <c r="G4512" i="3"/>
  <c r="H4512" i="3" s="1"/>
  <c r="G4513" i="3"/>
  <c r="G4514" i="3"/>
  <c r="G4515" i="3"/>
  <c r="H4515" i="3" s="1"/>
  <c r="G4516" i="3"/>
  <c r="H4516" i="3" s="1"/>
  <c r="G4517" i="3"/>
  <c r="G4518" i="3"/>
  <c r="G4519" i="3"/>
  <c r="H4519" i="3" s="1"/>
  <c r="G4520" i="3"/>
  <c r="H4520" i="3" s="1"/>
  <c r="G4521" i="3"/>
  <c r="G4522" i="3"/>
  <c r="G4523" i="3"/>
  <c r="H4523" i="3" s="1"/>
  <c r="G4524" i="3"/>
  <c r="H4524" i="3" s="1"/>
  <c r="G4525" i="3"/>
  <c r="G4526" i="3"/>
  <c r="G4527" i="3"/>
  <c r="H4527" i="3" s="1"/>
  <c r="G4528" i="3"/>
  <c r="H4528" i="3" s="1"/>
  <c r="G4529" i="3"/>
  <c r="G4530" i="3"/>
  <c r="G4531" i="3"/>
  <c r="H4531" i="3" s="1"/>
  <c r="G4532" i="3"/>
  <c r="H4532" i="3" s="1"/>
  <c r="G4533" i="3"/>
  <c r="G4534" i="3"/>
  <c r="G4535" i="3"/>
  <c r="G4536" i="3"/>
  <c r="H4536" i="3" s="1"/>
  <c r="G4537" i="3"/>
  <c r="G4538" i="3"/>
  <c r="G4539" i="3"/>
  <c r="H4539" i="3" s="1"/>
  <c r="G4540" i="3"/>
  <c r="H4540" i="3" s="1"/>
  <c r="G4541" i="3"/>
  <c r="G4542" i="3"/>
  <c r="G4543" i="3"/>
  <c r="H4543" i="3" s="1"/>
  <c r="G4544" i="3"/>
  <c r="H4544" i="3" s="1"/>
  <c r="G4545" i="3"/>
  <c r="G4546" i="3"/>
  <c r="G4547" i="3"/>
  <c r="H4547" i="3" s="1"/>
  <c r="G4548" i="3"/>
  <c r="H4548" i="3" s="1"/>
  <c r="G4549" i="3"/>
  <c r="G4550" i="3"/>
  <c r="G4551" i="3"/>
  <c r="H4551" i="3" s="1"/>
  <c r="G4552" i="3"/>
  <c r="H4552" i="3" s="1"/>
  <c r="G4553" i="3"/>
  <c r="G4554" i="3"/>
  <c r="G4555" i="3"/>
  <c r="H4555" i="3" s="1"/>
  <c r="G4556" i="3"/>
  <c r="H4556" i="3" s="1"/>
  <c r="G4557" i="3"/>
  <c r="H4558" i="3" s="1"/>
  <c r="G4558" i="3"/>
  <c r="G4559" i="3"/>
  <c r="H4559" i="3" s="1"/>
  <c r="G4560" i="3"/>
  <c r="H4560" i="3" s="1"/>
  <c r="G4561" i="3"/>
  <c r="G4562" i="3"/>
  <c r="G4563" i="3"/>
  <c r="H4563" i="3" s="1"/>
  <c r="G4564" i="3"/>
  <c r="H4564" i="3" s="1"/>
  <c r="G4565" i="3"/>
  <c r="G4566" i="3"/>
  <c r="G4567" i="3"/>
  <c r="H4567" i="3" s="1"/>
  <c r="G4568" i="3"/>
  <c r="H4568" i="3" s="1"/>
  <c r="G4569" i="3"/>
  <c r="G4570" i="3"/>
  <c r="G4571" i="3"/>
  <c r="H4571" i="3" s="1"/>
  <c r="G4572" i="3"/>
  <c r="H4572" i="3" s="1"/>
  <c r="G4573" i="3"/>
  <c r="G4574" i="3"/>
  <c r="G4575" i="3"/>
  <c r="H4575" i="3" s="1"/>
  <c r="G4576" i="3"/>
  <c r="H4576" i="3" s="1"/>
  <c r="G4577" i="3"/>
  <c r="H4578" i="3" s="1"/>
  <c r="G4578" i="3"/>
  <c r="G4579" i="3"/>
  <c r="H4579" i="3" s="1"/>
  <c r="G4580" i="3"/>
  <c r="H4580" i="3" s="1"/>
  <c r="G4581" i="3"/>
  <c r="G4582" i="3"/>
  <c r="G4583" i="3"/>
  <c r="H4583" i="3" s="1"/>
  <c r="G4584" i="3"/>
  <c r="H4584" i="3" s="1"/>
  <c r="G4585" i="3"/>
  <c r="G4586" i="3"/>
  <c r="G4587" i="3"/>
  <c r="H4587" i="3" s="1"/>
  <c r="G4588" i="3"/>
  <c r="H4588" i="3" s="1"/>
  <c r="G4589" i="3"/>
  <c r="G4590" i="3"/>
  <c r="G4591" i="3"/>
  <c r="H4591" i="3" s="1"/>
  <c r="G4592" i="3"/>
  <c r="H4592" i="3" s="1"/>
  <c r="G4593" i="3"/>
  <c r="H4593" i="3" s="1"/>
  <c r="G4594" i="3"/>
  <c r="G4595" i="3"/>
  <c r="H4595" i="3" s="1"/>
  <c r="G4596" i="3"/>
  <c r="H4596" i="3" s="1"/>
  <c r="G4597" i="3"/>
  <c r="G4598" i="3"/>
  <c r="G4599" i="3"/>
  <c r="H4599" i="3" s="1"/>
  <c r="G4600" i="3"/>
  <c r="H4600" i="3" s="1"/>
  <c r="G4601" i="3"/>
  <c r="G4602" i="3"/>
  <c r="G4603" i="3"/>
  <c r="H4603" i="3" s="1"/>
  <c r="G4604" i="3"/>
  <c r="H4604" i="3" s="1"/>
  <c r="G4605" i="3"/>
  <c r="G4606" i="3"/>
  <c r="G4607" i="3"/>
  <c r="H4607" i="3" s="1"/>
  <c r="G4608" i="3"/>
  <c r="H4608" i="3" s="1"/>
  <c r="G4609" i="3"/>
  <c r="G4610" i="3"/>
  <c r="G4611" i="3"/>
  <c r="G4612" i="3"/>
  <c r="H4612" i="3" s="1"/>
  <c r="G4613" i="3"/>
  <c r="G4614" i="3"/>
  <c r="G4615" i="3"/>
  <c r="H4615" i="3" s="1"/>
  <c r="G4616" i="3"/>
  <c r="H4616" i="3" s="1"/>
  <c r="G4617" i="3"/>
  <c r="G4618" i="3"/>
  <c r="G4619" i="3"/>
  <c r="H4619" i="3" s="1"/>
  <c r="G4620" i="3"/>
  <c r="H4620" i="3" s="1"/>
  <c r="G4621" i="3"/>
  <c r="G4622" i="3"/>
  <c r="G4623" i="3"/>
  <c r="H4623" i="3" s="1"/>
  <c r="G4624" i="3"/>
  <c r="H4624" i="3" s="1"/>
  <c r="G4625" i="3"/>
  <c r="G4626" i="3"/>
  <c r="G4627" i="3"/>
  <c r="H4627" i="3" s="1"/>
  <c r="G4628" i="3"/>
  <c r="H4628" i="3" s="1"/>
  <c r="G4629" i="3"/>
  <c r="G4630" i="3"/>
  <c r="G4631" i="3"/>
  <c r="H4631" i="3" s="1"/>
  <c r="G4632" i="3"/>
  <c r="H4632" i="3" s="1"/>
  <c r="G4633" i="3"/>
  <c r="H4633" i="3" s="1"/>
  <c r="G4634" i="3"/>
  <c r="G4635" i="3"/>
  <c r="H4635" i="3" s="1"/>
  <c r="G4636" i="3"/>
  <c r="H4636" i="3" s="1"/>
  <c r="G4637" i="3"/>
  <c r="G4638" i="3"/>
  <c r="G4639" i="3"/>
  <c r="H4639" i="3" s="1"/>
  <c r="G4640" i="3"/>
  <c r="H4640" i="3" s="1"/>
  <c r="G4641" i="3"/>
  <c r="G4642" i="3"/>
  <c r="G4643" i="3"/>
  <c r="H4643" i="3" s="1"/>
  <c r="G4644" i="3"/>
  <c r="H4644" i="3" s="1"/>
  <c r="G4645" i="3"/>
  <c r="G4646" i="3"/>
  <c r="G4647" i="3"/>
  <c r="H4647" i="3" s="1"/>
  <c r="G4648" i="3"/>
  <c r="H4648" i="3" s="1"/>
  <c r="G4649" i="3"/>
  <c r="G4650" i="3"/>
  <c r="G4651" i="3"/>
  <c r="H4651" i="3" s="1"/>
  <c r="G4652" i="3"/>
  <c r="H4652" i="3" s="1"/>
  <c r="G4653" i="3"/>
  <c r="G4654" i="3"/>
  <c r="G4655" i="3"/>
  <c r="H4655" i="3" s="1"/>
  <c r="G4656" i="3"/>
  <c r="H4656" i="3" s="1"/>
  <c r="G4657" i="3"/>
  <c r="G4658" i="3"/>
  <c r="G4659" i="3"/>
  <c r="H4659" i="3" s="1"/>
  <c r="G4660" i="3"/>
  <c r="H4660" i="3" s="1"/>
  <c r="G4661" i="3"/>
  <c r="G4662" i="3"/>
  <c r="G4663" i="3"/>
  <c r="H4663" i="3" s="1"/>
  <c r="G4664" i="3"/>
  <c r="H4664" i="3" s="1"/>
  <c r="G4665" i="3"/>
  <c r="G4666" i="3"/>
  <c r="G4667" i="3"/>
  <c r="H4667" i="3" s="1"/>
  <c r="G4668" i="3"/>
  <c r="H4668" i="3" s="1"/>
  <c r="G4669" i="3"/>
  <c r="H4669" i="3" s="1"/>
  <c r="G4670" i="3"/>
  <c r="G4671" i="3"/>
  <c r="H4671" i="3" s="1"/>
  <c r="G4672" i="3"/>
  <c r="H4672" i="3" s="1"/>
  <c r="G4673" i="3"/>
  <c r="G4674" i="3"/>
  <c r="G4675" i="3"/>
  <c r="H4675" i="3" s="1"/>
  <c r="G4676" i="3"/>
  <c r="H4676" i="3" s="1"/>
  <c r="G4677" i="3"/>
  <c r="G4678" i="3"/>
  <c r="G4679" i="3"/>
  <c r="H4679" i="3" s="1"/>
  <c r="G4680" i="3"/>
  <c r="H4680" i="3" s="1"/>
  <c r="G4681" i="3"/>
  <c r="G4682" i="3"/>
  <c r="G4683" i="3"/>
  <c r="H4683" i="3" s="1"/>
  <c r="G4684" i="3"/>
  <c r="H4684" i="3" s="1"/>
  <c r="G4685" i="3"/>
  <c r="G4686" i="3"/>
  <c r="G4687" i="3"/>
  <c r="H4687" i="3" s="1"/>
  <c r="G4688" i="3"/>
  <c r="H4688" i="3" s="1"/>
  <c r="G4689" i="3"/>
  <c r="G4690" i="3"/>
  <c r="G4691" i="3"/>
  <c r="H4691" i="3" s="1"/>
  <c r="G4692" i="3"/>
  <c r="H4692" i="3" s="1"/>
  <c r="G4693" i="3"/>
  <c r="G4694" i="3"/>
  <c r="G4695" i="3"/>
  <c r="H4695" i="3" s="1"/>
  <c r="G4696" i="3"/>
  <c r="H4696" i="3" s="1"/>
  <c r="G4697" i="3"/>
  <c r="G4698" i="3"/>
  <c r="G4699" i="3"/>
  <c r="H4699" i="3" s="1"/>
  <c r="G4700" i="3"/>
  <c r="H4700" i="3" s="1"/>
  <c r="G4701" i="3"/>
  <c r="G4702" i="3"/>
  <c r="G4703" i="3"/>
  <c r="H4703" i="3" s="1"/>
  <c r="G4704" i="3"/>
  <c r="H4704" i="3" s="1"/>
  <c r="G4705" i="3"/>
  <c r="G4706" i="3"/>
  <c r="G4707" i="3"/>
  <c r="H4707" i="3" s="1"/>
  <c r="G4708" i="3"/>
  <c r="H4708" i="3" s="1"/>
  <c r="G4709" i="3"/>
  <c r="G4710" i="3"/>
  <c r="G4711" i="3"/>
  <c r="H4711" i="3" s="1"/>
  <c r="G4712" i="3"/>
  <c r="H4712" i="3" s="1"/>
  <c r="G4713" i="3"/>
  <c r="G4714" i="3"/>
  <c r="G4715" i="3"/>
  <c r="H4715" i="3" s="1"/>
  <c r="G4716" i="3"/>
  <c r="H4716" i="3" s="1"/>
  <c r="G4717" i="3"/>
  <c r="G4718" i="3"/>
  <c r="G4719" i="3"/>
  <c r="H4719" i="3" s="1"/>
  <c r="G4720" i="3"/>
  <c r="H4720" i="3" s="1"/>
  <c r="G4721" i="3"/>
  <c r="G4722" i="3"/>
  <c r="G4723" i="3"/>
  <c r="H4723" i="3" s="1"/>
  <c r="G4724" i="3"/>
  <c r="H4724" i="3" s="1"/>
  <c r="G4725" i="3"/>
  <c r="G4726" i="3"/>
  <c r="G4727" i="3"/>
  <c r="H4727" i="3" s="1"/>
  <c r="G4728" i="3"/>
  <c r="H4728" i="3" s="1"/>
  <c r="G4729" i="3"/>
  <c r="G4730" i="3"/>
  <c r="G4731" i="3"/>
  <c r="H4731" i="3" s="1"/>
  <c r="G4732" i="3"/>
  <c r="H4732" i="3" s="1"/>
  <c r="G4733" i="3"/>
  <c r="G4734" i="3"/>
  <c r="G4735" i="3"/>
  <c r="H4735" i="3" s="1"/>
  <c r="G4736" i="3"/>
  <c r="H4736" i="3" s="1"/>
  <c r="G4737" i="3"/>
  <c r="G4738" i="3"/>
  <c r="G4739" i="3"/>
  <c r="H4739" i="3" s="1"/>
  <c r="G4740" i="3"/>
  <c r="H4740" i="3" s="1"/>
  <c r="G4741" i="3"/>
  <c r="G4742" i="3"/>
  <c r="G4743" i="3"/>
  <c r="H4743" i="3" s="1"/>
  <c r="G4744" i="3"/>
  <c r="H4744" i="3" s="1"/>
  <c r="G4745" i="3"/>
  <c r="G4746" i="3"/>
  <c r="G4747" i="3"/>
  <c r="H4747" i="3" s="1"/>
  <c r="G4748" i="3"/>
  <c r="H4748" i="3" s="1"/>
  <c r="G4749" i="3"/>
  <c r="G4750" i="3"/>
  <c r="G4751" i="3"/>
  <c r="H4751" i="3" s="1"/>
  <c r="G4752" i="3"/>
  <c r="H4752" i="3" s="1"/>
  <c r="G4753" i="3"/>
  <c r="G4754" i="3"/>
  <c r="G4755" i="3"/>
  <c r="H4755" i="3" s="1"/>
  <c r="G4756" i="3"/>
  <c r="H4756" i="3" s="1"/>
  <c r="G4757" i="3"/>
  <c r="G4758" i="3"/>
  <c r="G4759" i="3"/>
  <c r="H4759" i="3" s="1"/>
  <c r="G4760" i="3"/>
  <c r="H4760" i="3" s="1"/>
  <c r="G4761" i="3"/>
  <c r="G4762" i="3"/>
  <c r="G4763" i="3"/>
  <c r="G4764" i="3"/>
  <c r="H4764" i="3" s="1"/>
  <c r="G4765" i="3"/>
  <c r="G4766" i="3"/>
  <c r="G4767" i="3"/>
  <c r="H4767" i="3" s="1"/>
  <c r="G4768" i="3"/>
  <c r="H4768" i="3" s="1"/>
  <c r="G4769" i="3"/>
  <c r="G4770" i="3"/>
  <c r="G4771" i="3"/>
  <c r="H4771" i="3" s="1"/>
  <c r="G4772" i="3"/>
  <c r="H4772" i="3" s="1"/>
  <c r="G4773" i="3"/>
  <c r="G4774" i="3"/>
  <c r="G4775" i="3"/>
  <c r="H4775" i="3" s="1"/>
  <c r="G4776" i="3"/>
  <c r="H4776" i="3" s="1"/>
  <c r="G4777" i="3"/>
  <c r="G4778" i="3"/>
  <c r="G4779" i="3"/>
  <c r="H4779" i="3" s="1"/>
  <c r="G4780" i="3"/>
  <c r="H4780" i="3" s="1"/>
  <c r="G4781" i="3"/>
  <c r="G4782" i="3"/>
  <c r="G4783" i="3"/>
  <c r="H4783" i="3" s="1"/>
  <c r="G4784" i="3"/>
  <c r="H4784" i="3" s="1"/>
  <c r="G4785" i="3"/>
  <c r="H4786" i="3" s="1"/>
  <c r="G4786" i="3"/>
  <c r="G4787" i="3"/>
  <c r="H4787" i="3" s="1"/>
  <c r="G4788" i="3"/>
  <c r="H4788" i="3" s="1"/>
  <c r="G4789" i="3"/>
  <c r="G4790" i="3"/>
  <c r="G4791" i="3"/>
  <c r="H4791" i="3" s="1"/>
  <c r="G4792" i="3"/>
  <c r="H4792" i="3" s="1"/>
  <c r="G4793" i="3"/>
  <c r="G4794" i="3"/>
  <c r="G4795" i="3"/>
  <c r="H4795" i="3" s="1"/>
  <c r="G4796" i="3"/>
  <c r="H4796" i="3" s="1"/>
  <c r="G4797" i="3"/>
  <c r="G4798" i="3"/>
  <c r="G4799" i="3"/>
  <c r="H4799" i="3" s="1"/>
  <c r="G4800" i="3"/>
  <c r="H4800" i="3" s="1"/>
  <c r="G4801" i="3"/>
  <c r="G4802" i="3"/>
  <c r="G4803" i="3"/>
  <c r="H4803" i="3" s="1"/>
  <c r="G4804" i="3"/>
  <c r="H4804" i="3" s="1"/>
  <c r="G4805" i="3"/>
  <c r="G4806" i="3"/>
  <c r="G4807" i="3"/>
  <c r="H4807" i="3" s="1"/>
  <c r="G4808" i="3"/>
  <c r="H4808" i="3" s="1"/>
  <c r="G4809" i="3"/>
  <c r="G4810" i="3"/>
  <c r="G4811" i="3"/>
  <c r="H4811" i="3" s="1"/>
  <c r="G4812" i="3"/>
  <c r="H4812" i="3" s="1"/>
  <c r="G4813" i="3"/>
  <c r="G4814" i="3"/>
  <c r="G4815" i="3"/>
  <c r="H4815" i="3" s="1"/>
  <c r="G4816" i="3"/>
  <c r="H4816" i="3" s="1"/>
  <c r="G4817" i="3"/>
  <c r="G4818" i="3"/>
  <c r="G4819" i="3"/>
  <c r="H4819" i="3" s="1"/>
  <c r="G4820" i="3"/>
  <c r="H4820" i="3" s="1"/>
  <c r="G4821" i="3"/>
  <c r="H4822" i="3" s="1"/>
  <c r="G4822" i="3"/>
  <c r="G4823" i="3"/>
  <c r="H4823" i="3" s="1"/>
  <c r="G4824" i="3"/>
  <c r="H4824" i="3" s="1"/>
  <c r="G4825" i="3"/>
  <c r="G4826" i="3"/>
  <c r="G4827" i="3"/>
  <c r="H4827" i="3" s="1"/>
  <c r="G4828" i="3"/>
  <c r="H4828" i="3" s="1"/>
  <c r="G4829" i="3"/>
  <c r="G4830" i="3"/>
  <c r="G4831" i="3"/>
  <c r="H4831" i="3" s="1"/>
  <c r="G4832" i="3"/>
  <c r="H4832" i="3" s="1"/>
  <c r="G4833" i="3"/>
  <c r="G4834" i="3"/>
  <c r="G4835" i="3"/>
  <c r="H4835" i="3" s="1"/>
  <c r="G4836" i="3"/>
  <c r="H4836" i="3" s="1"/>
  <c r="G4837" i="3"/>
  <c r="G4838" i="3"/>
  <c r="G4839" i="3"/>
  <c r="G4840" i="3"/>
  <c r="H4840" i="3" s="1"/>
  <c r="G4841" i="3"/>
  <c r="G4842" i="3"/>
  <c r="G4843" i="3"/>
  <c r="H4843" i="3" s="1"/>
  <c r="G4844" i="3"/>
  <c r="H4844" i="3" s="1"/>
  <c r="G4845" i="3"/>
  <c r="G4846" i="3"/>
  <c r="G4847" i="3"/>
  <c r="H4847" i="3" s="1"/>
  <c r="G4848" i="3"/>
  <c r="H4848" i="3" s="1"/>
  <c r="G4849" i="3"/>
  <c r="G4850" i="3"/>
  <c r="G4851" i="3"/>
  <c r="H4851" i="3" s="1"/>
  <c r="G4852" i="3"/>
  <c r="H4852" i="3" s="1"/>
  <c r="G4853" i="3"/>
  <c r="G4854" i="3"/>
  <c r="G4855" i="3"/>
  <c r="H4855" i="3" s="1"/>
  <c r="G4856" i="3"/>
  <c r="H4856" i="3" s="1"/>
  <c r="G4857" i="3"/>
  <c r="H4857" i="3" s="1"/>
  <c r="G4858" i="3"/>
  <c r="G4859" i="3"/>
  <c r="H4859" i="3" s="1"/>
  <c r="G4860" i="3"/>
  <c r="H4860" i="3" s="1"/>
  <c r="G4861" i="3"/>
  <c r="H4862" i="3" s="1"/>
  <c r="G4862" i="3"/>
  <c r="G4863" i="3"/>
  <c r="H4863" i="3" s="1"/>
  <c r="G4864" i="3"/>
  <c r="H4864" i="3" s="1"/>
  <c r="G4865" i="3"/>
  <c r="G4866" i="3"/>
  <c r="G4867" i="3"/>
  <c r="H4867" i="3" s="1"/>
  <c r="G4868" i="3"/>
  <c r="H4868" i="3" s="1"/>
  <c r="G4869" i="3"/>
  <c r="G4870" i="3"/>
  <c r="G4871" i="3"/>
  <c r="H4871" i="3" s="1"/>
  <c r="G4872" i="3"/>
  <c r="H4872" i="3" s="1"/>
  <c r="G4873" i="3"/>
  <c r="G4874" i="3"/>
  <c r="G4875" i="3"/>
  <c r="H4875" i="3" s="1"/>
  <c r="G4876" i="3"/>
  <c r="H4876" i="3" s="1"/>
  <c r="G4877" i="3"/>
  <c r="G4878" i="3"/>
  <c r="G4879" i="3"/>
  <c r="H4879" i="3" s="1"/>
  <c r="G4880" i="3"/>
  <c r="H4880" i="3" s="1"/>
  <c r="G4881" i="3"/>
  <c r="G4882" i="3"/>
  <c r="G4883" i="3"/>
  <c r="H4883" i="3" s="1"/>
  <c r="G4884" i="3"/>
  <c r="H4884" i="3" s="1"/>
  <c r="G4885" i="3"/>
  <c r="G4886" i="3"/>
  <c r="G4887" i="3"/>
  <c r="H4887" i="3" s="1"/>
  <c r="G4888" i="3"/>
  <c r="H4888" i="3" s="1"/>
  <c r="G4889" i="3"/>
  <c r="G4890" i="3"/>
  <c r="G4891" i="3"/>
  <c r="H4891" i="3" s="1"/>
  <c r="G4892" i="3"/>
  <c r="H4892" i="3" s="1"/>
  <c r="G4893" i="3"/>
  <c r="G4894" i="3"/>
  <c r="G4895" i="3"/>
  <c r="H4895" i="3" s="1"/>
  <c r="G4896" i="3"/>
  <c r="H4896" i="3" s="1"/>
  <c r="G4897" i="3"/>
  <c r="G4898" i="3"/>
  <c r="G4899" i="3"/>
  <c r="H4899" i="3" s="1"/>
  <c r="G4900" i="3"/>
  <c r="H4900" i="3" s="1"/>
  <c r="G4901" i="3"/>
  <c r="G4902" i="3"/>
  <c r="G4903" i="3"/>
  <c r="H4903" i="3" s="1"/>
  <c r="G4904" i="3"/>
  <c r="H4904" i="3" s="1"/>
  <c r="G4905" i="3"/>
  <c r="G4906" i="3"/>
  <c r="G4907" i="3"/>
  <c r="G4908" i="3"/>
  <c r="H4908" i="3" s="1"/>
  <c r="G4909" i="3"/>
  <c r="G4910" i="3"/>
  <c r="G4911" i="3"/>
  <c r="H4911" i="3" s="1"/>
  <c r="G4912" i="3"/>
  <c r="H4912" i="3" s="1"/>
  <c r="G4913" i="3"/>
  <c r="G4914" i="3"/>
  <c r="G4915" i="3"/>
  <c r="H4915" i="3" s="1"/>
  <c r="G4916" i="3"/>
  <c r="H4916" i="3" s="1"/>
  <c r="G4917" i="3"/>
  <c r="G4918" i="3"/>
  <c r="G4919" i="3"/>
  <c r="H4919" i="3" s="1"/>
  <c r="G4920" i="3"/>
  <c r="H4920" i="3" s="1"/>
  <c r="G4921" i="3"/>
  <c r="G4922" i="3"/>
  <c r="G4923" i="3"/>
  <c r="H4923" i="3" s="1"/>
  <c r="G4924" i="3"/>
  <c r="H4924" i="3" s="1"/>
  <c r="G4925" i="3"/>
  <c r="G4926" i="3"/>
  <c r="G4927" i="3"/>
  <c r="H4927" i="3" s="1"/>
  <c r="G4928" i="3"/>
  <c r="H4928" i="3" s="1"/>
  <c r="G4929" i="3"/>
  <c r="G4930" i="3"/>
  <c r="G4931" i="3"/>
  <c r="H4931" i="3" s="1"/>
  <c r="G4932" i="3"/>
  <c r="H4932" i="3" s="1"/>
  <c r="G4933" i="3"/>
  <c r="G4934" i="3"/>
  <c r="G4935" i="3"/>
  <c r="H4935" i="3" s="1"/>
  <c r="G4936" i="3"/>
  <c r="H4936" i="3" s="1"/>
  <c r="G4937" i="3"/>
  <c r="G4938" i="3"/>
  <c r="G4939" i="3"/>
  <c r="H4939" i="3" s="1"/>
  <c r="G4940" i="3"/>
  <c r="H4940" i="3" s="1"/>
  <c r="G4941" i="3"/>
  <c r="G4942" i="3"/>
  <c r="G4943" i="3"/>
  <c r="H4943" i="3" s="1"/>
  <c r="G4944" i="3"/>
  <c r="H4944" i="3" s="1"/>
  <c r="G4945" i="3"/>
  <c r="G4946" i="3"/>
  <c r="G4947" i="3"/>
  <c r="H4947" i="3" s="1"/>
  <c r="G4948" i="3"/>
  <c r="H4948" i="3" s="1"/>
  <c r="G4949" i="3"/>
  <c r="H4949" i="3" s="1"/>
  <c r="G4950" i="3"/>
  <c r="G4951" i="3"/>
  <c r="H4951" i="3" s="1"/>
  <c r="G4952" i="3"/>
  <c r="H4952" i="3" s="1"/>
  <c r="G4953" i="3"/>
  <c r="G4954" i="3"/>
  <c r="G4955" i="3"/>
  <c r="H4955" i="3" s="1"/>
  <c r="G4956" i="3"/>
  <c r="H4956" i="3" s="1"/>
  <c r="G4957" i="3"/>
  <c r="G4958" i="3"/>
  <c r="G4959" i="3"/>
  <c r="H4959" i="3" s="1"/>
  <c r="G4960" i="3"/>
  <c r="H4960" i="3" s="1"/>
  <c r="G4961" i="3"/>
  <c r="G4962" i="3"/>
  <c r="G4963" i="3"/>
  <c r="G4964" i="3"/>
  <c r="H4964" i="3" s="1"/>
  <c r="G4965" i="3"/>
  <c r="G4966" i="3"/>
  <c r="G4967" i="3"/>
  <c r="H4967" i="3" s="1"/>
  <c r="G4968" i="3"/>
  <c r="H4968" i="3" s="1"/>
  <c r="G4969" i="3"/>
  <c r="G4970" i="3"/>
  <c r="G4971" i="3"/>
  <c r="H4971" i="3" s="1"/>
  <c r="G4972" i="3"/>
  <c r="H4972" i="3" s="1"/>
  <c r="G4973" i="3"/>
  <c r="H4973" i="3" s="1"/>
  <c r="G4974" i="3"/>
  <c r="G4975" i="3"/>
  <c r="H4975" i="3" s="1"/>
  <c r="G4976" i="3"/>
  <c r="H4976" i="3" s="1"/>
  <c r="G4977" i="3"/>
  <c r="G4978" i="3"/>
  <c r="G4979" i="3"/>
  <c r="H4979" i="3" s="1"/>
  <c r="G4980" i="3"/>
  <c r="H4980" i="3" s="1"/>
  <c r="G4981" i="3"/>
  <c r="G4982" i="3"/>
  <c r="G4983" i="3"/>
  <c r="H4983" i="3" s="1"/>
  <c r="G4984" i="3"/>
  <c r="H4984" i="3" s="1"/>
  <c r="G4985" i="3"/>
  <c r="G4986" i="3"/>
  <c r="G4987" i="3"/>
  <c r="H4987" i="3" s="1"/>
  <c r="G4988" i="3"/>
  <c r="H4988" i="3" s="1"/>
  <c r="G4989" i="3"/>
  <c r="G4990" i="3"/>
  <c r="G4991" i="3"/>
  <c r="H4991" i="3" s="1"/>
  <c r="G4992" i="3"/>
  <c r="H4992" i="3" s="1"/>
  <c r="G4993" i="3"/>
  <c r="G4994" i="3"/>
  <c r="G4995" i="3"/>
  <c r="H4995" i="3" s="1"/>
  <c r="G4996" i="3"/>
  <c r="H4996" i="3" s="1"/>
  <c r="G4997" i="3"/>
  <c r="G4998" i="3"/>
  <c r="G4999" i="3"/>
  <c r="H4999" i="3" s="1"/>
  <c r="G5000" i="3"/>
  <c r="H5000" i="3" s="1"/>
  <c r="G5001" i="3"/>
  <c r="G5002" i="3"/>
  <c r="G5003" i="3"/>
  <c r="G5004" i="3"/>
  <c r="G5005" i="3"/>
  <c r="G5006" i="3"/>
  <c r="G5007" i="3"/>
  <c r="H5007" i="3" s="1"/>
  <c r="G5008" i="3"/>
  <c r="H5008" i="3" s="1"/>
  <c r="G5009" i="3"/>
  <c r="G5010" i="3"/>
  <c r="G5011" i="3"/>
  <c r="H5011" i="3" s="1"/>
  <c r="G5012" i="3"/>
  <c r="H5012" i="3" s="1"/>
  <c r="G5013" i="3"/>
  <c r="H5013" i="3" s="1"/>
  <c r="G5014" i="3"/>
  <c r="G5015" i="3"/>
  <c r="H5015" i="3" s="1"/>
  <c r="G5016" i="3"/>
  <c r="H5016" i="3" s="1"/>
  <c r="G5017" i="3"/>
  <c r="G5018" i="3"/>
  <c r="G5019" i="3"/>
  <c r="H5019" i="3" s="1"/>
  <c r="G5020" i="3"/>
  <c r="H5020" i="3" s="1"/>
  <c r="G5021" i="3"/>
  <c r="G5022" i="3"/>
  <c r="G5023" i="3"/>
  <c r="H5023" i="3" s="1"/>
  <c r="G5024" i="3"/>
  <c r="H5024" i="3" s="1"/>
  <c r="G5025" i="3"/>
  <c r="G5026" i="3"/>
  <c r="G5027" i="3"/>
  <c r="H5027" i="3" s="1"/>
  <c r="G5028" i="3"/>
  <c r="H5028" i="3" s="1"/>
  <c r="G5029" i="3"/>
  <c r="G5030" i="3"/>
  <c r="G5031" i="3"/>
  <c r="H5031" i="3" s="1"/>
  <c r="G5032" i="3"/>
  <c r="H5032" i="3" s="1"/>
  <c r="G5033" i="3"/>
  <c r="G5034" i="3"/>
  <c r="G5035" i="3"/>
  <c r="H5035" i="3" s="1"/>
  <c r="G5036" i="3"/>
  <c r="H5036" i="3" s="1"/>
  <c r="G5037" i="3"/>
  <c r="G5038" i="3"/>
  <c r="G5039" i="3"/>
  <c r="H5039" i="3" s="1"/>
  <c r="G5040" i="3"/>
  <c r="H5040" i="3" s="1"/>
  <c r="G5041" i="3"/>
  <c r="G5042" i="3"/>
  <c r="G5043" i="3"/>
  <c r="H5043" i="3" s="1"/>
  <c r="G5044" i="3"/>
  <c r="H5044" i="3" s="1"/>
  <c r="G5045" i="3"/>
  <c r="G5046" i="3"/>
  <c r="G5047" i="3"/>
  <c r="H5047" i="3" s="1"/>
  <c r="G5048" i="3"/>
  <c r="H5048" i="3" s="1"/>
  <c r="G5049" i="3"/>
  <c r="G5050" i="3"/>
  <c r="G5051" i="3"/>
  <c r="H5051" i="3" s="1"/>
  <c r="G5052" i="3"/>
  <c r="H5052" i="3" s="1"/>
  <c r="G5053" i="3"/>
  <c r="G5054" i="3"/>
  <c r="G5055" i="3"/>
  <c r="H5055" i="3" s="1"/>
  <c r="G5056" i="3"/>
  <c r="H5056" i="3" s="1"/>
  <c r="G5057" i="3"/>
  <c r="G5058" i="3"/>
  <c r="G5059" i="3"/>
  <c r="H5059" i="3" s="1"/>
  <c r="G5060" i="3"/>
  <c r="H5060" i="3" s="1"/>
  <c r="G5061" i="3"/>
  <c r="G5062" i="3"/>
  <c r="G5063" i="3"/>
  <c r="H5063" i="3" s="1"/>
  <c r="G5064" i="3"/>
  <c r="H5064" i="3" s="1"/>
  <c r="G5065" i="3"/>
  <c r="G5066" i="3"/>
  <c r="G5067" i="3"/>
  <c r="H5067" i="3" s="1"/>
  <c r="G5068" i="3"/>
  <c r="H5068" i="3" s="1"/>
  <c r="G5069" i="3"/>
  <c r="H5069" i="3" s="1"/>
  <c r="G5070" i="3"/>
  <c r="G5071" i="3"/>
  <c r="H5071" i="3" s="1"/>
  <c r="G5072" i="3"/>
  <c r="H5072" i="3" s="1"/>
  <c r="G5073" i="3"/>
  <c r="G5074" i="3"/>
  <c r="G5075" i="3"/>
  <c r="H5075" i="3" s="1"/>
  <c r="G5076" i="3"/>
  <c r="H5076" i="3" s="1"/>
  <c r="G5077" i="3"/>
  <c r="G5078" i="3"/>
  <c r="G5079" i="3"/>
  <c r="H5079" i="3" s="1"/>
  <c r="G5080" i="3"/>
  <c r="G5081" i="3"/>
  <c r="G5082" i="3"/>
  <c r="G5083" i="3"/>
  <c r="H5083" i="3" s="1"/>
  <c r="G5084" i="3"/>
  <c r="H5084" i="3" s="1"/>
  <c r="G5085" i="3"/>
  <c r="G5086" i="3"/>
  <c r="G5087" i="3"/>
  <c r="H5087" i="3" s="1"/>
  <c r="G5088" i="3"/>
  <c r="H5088" i="3" s="1"/>
  <c r="G5089" i="3"/>
  <c r="H5089" i="3" s="1"/>
  <c r="G5090" i="3"/>
  <c r="G5091" i="3"/>
  <c r="H5091" i="3" s="1"/>
  <c r="G5092" i="3"/>
  <c r="H5092" i="3" s="1"/>
  <c r="G5093" i="3"/>
  <c r="G5094" i="3"/>
  <c r="G5095" i="3"/>
  <c r="H5095" i="3" s="1"/>
  <c r="G5096" i="3"/>
  <c r="H5096" i="3" s="1"/>
  <c r="G5097" i="3"/>
  <c r="G5098" i="3"/>
  <c r="G5099" i="3"/>
  <c r="H5099" i="3" s="1"/>
  <c r="G5100" i="3"/>
  <c r="H5100" i="3" s="1"/>
  <c r="G5101" i="3"/>
  <c r="G5102" i="3"/>
  <c r="G5103" i="3"/>
  <c r="H5103" i="3" s="1"/>
  <c r="G5104" i="3"/>
  <c r="H5104" i="3" s="1"/>
  <c r="G5105" i="3"/>
  <c r="H5105" i="3" s="1"/>
  <c r="G5106" i="3"/>
  <c r="G5107" i="3"/>
  <c r="H5107" i="3" s="1"/>
  <c r="G5108" i="3"/>
  <c r="H5108" i="3" s="1"/>
  <c r="G5109" i="3"/>
  <c r="H5109" i="3" s="1"/>
  <c r="G5110" i="3"/>
  <c r="G5111" i="3"/>
  <c r="H5111" i="3" s="1"/>
  <c r="G5112" i="3"/>
  <c r="H5112" i="3" s="1"/>
  <c r="G5113" i="3"/>
  <c r="G5114" i="3"/>
  <c r="G5115" i="3"/>
  <c r="H5115" i="3" s="1"/>
  <c r="G5116" i="3"/>
  <c r="H5116" i="3" s="1"/>
  <c r="G5117" i="3"/>
  <c r="G5118" i="3"/>
  <c r="G5119" i="3"/>
  <c r="H5119" i="3" s="1"/>
  <c r="G5120" i="3"/>
  <c r="H5120" i="3" s="1"/>
  <c r="G5121" i="3"/>
  <c r="G5122" i="3"/>
  <c r="G5123" i="3"/>
  <c r="H5123" i="3" s="1"/>
  <c r="G5124" i="3"/>
  <c r="H5124" i="3" s="1"/>
  <c r="G5125" i="3"/>
  <c r="H5125" i="3" s="1"/>
  <c r="G5126" i="3"/>
  <c r="G5127" i="3"/>
  <c r="H5127" i="3" s="1"/>
  <c r="G5128" i="3"/>
  <c r="H5128" i="3" s="1"/>
  <c r="G5129" i="3"/>
  <c r="G5130" i="3"/>
  <c r="G5131" i="3"/>
  <c r="H5131" i="3" s="1"/>
  <c r="G5132" i="3"/>
  <c r="H5132" i="3" s="1"/>
  <c r="G5133" i="3"/>
  <c r="G5134" i="3"/>
  <c r="G5135" i="3"/>
  <c r="H5135" i="3" s="1"/>
  <c r="G5136" i="3"/>
  <c r="H5136" i="3" s="1"/>
  <c r="G5137" i="3"/>
  <c r="G5138" i="3"/>
  <c r="G5139" i="3"/>
  <c r="H5139" i="3" s="1"/>
  <c r="G5140" i="3"/>
  <c r="H5140" i="3" s="1"/>
  <c r="G5141" i="3"/>
  <c r="G5142" i="3"/>
  <c r="G5143" i="3"/>
  <c r="H5143" i="3" s="1"/>
  <c r="G5144" i="3"/>
  <c r="H5144" i="3" s="1"/>
  <c r="G5145" i="3"/>
  <c r="G5146" i="3"/>
  <c r="G5147" i="3"/>
  <c r="H5147" i="3" s="1"/>
  <c r="G5148" i="3"/>
  <c r="H5148" i="3" s="1"/>
  <c r="G5149" i="3"/>
  <c r="G5150" i="3"/>
  <c r="G5151" i="3"/>
  <c r="H5151" i="3" s="1"/>
  <c r="G5152" i="3"/>
  <c r="H5152" i="3" s="1"/>
  <c r="G5153" i="3"/>
  <c r="G5154" i="3"/>
  <c r="G5155" i="3"/>
  <c r="G5156" i="3"/>
  <c r="H5156" i="3" s="1"/>
  <c r="G5157" i="3"/>
  <c r="G5158" i="3"/>
  <c r="G5159" i="3"/>
  <c r="H5159" i="3" s="1"/>
  <c r="G5160" i="3"/>
  <c r="H5160" i="3" s="1"/>
  <c r="G5161" i="3"/>
  <c r="G5162" i="3"/>
  <c r="G5163" i="3"/>
  <c r="H5163" i="3" s="1"/>
  <c r="G5164" i="3"/>
  <c r="H5164" i="3" s="1"/>
  <c r="G5165" i="3"/>
  <c r="H5165" i="3" s="1"/>
  <c r="G5166" i="3"/>
  <c r="G5167" i="3"/>
  <c r="H5167" i="3" s="1"/>
  <c r="G5168" i="3"/>
  <c r="H5168" i="3" s="1"/>
  <c r="G5169" i="3"/>
  <c r="G5170" i="3"/>
  <c r="G5171" i="3"/>
  <c r="H5171" i="3" s="1"/>
  <c r="G5172" i="3"/>
  <c r="H5172" i="3" s="1"/>
  <c r="G5173" i="3"/>
  <c r="G5174" i="3"/>
  <c r="G5175" i="3"/>
  <c r="H5175" i="3" s="1"/>
  <c r="G5176" i="3"/>
  <c r="H5176" i="3" s="1"/>
  <c r="G5177" i="3"/>
  <c r="G5178" i="3"/>
  <c r="G5179" i="3"/>
  <c r="H5179" i="3" s="1"/>
  <c r="G5180" i="3"/>
  <c r="H5180" i="3" s="1"/>
  <c r="G5181" i="3"/>
  <c r="H5181" i="3" s="1"/>
  <c r="G5182" i="3"/>
  <c r="G5183" i="3"/>
  <c r="H5183" i="3" s="1"/>
  <c r="G5184" i="3"/>
  <c r="H5184" i="3" s="1"/>
  <c r="G5185" i="3"/>
  <c r="G5186" i="3"/>
  <c r="G5187" i="3"/>
  <c r="H5187" i="3" s="1"/>
  <c r="G5188" i="3"/>
  <c r="H5188" i="3" s="1"/>
  <c r="G5189" i="3"/>
  <c r="G5190" i="3"/>
  <c r="G5191" i="3"/>
  <c r="G5192" i="3"/>
  <c r="H5192" i="3" s="1"/>
  <c r="G5193" i="3"/>
  <c r="G5194" i="3"/>
  <c r="G5195" i="3"/>
  <c r="G5196" i="3"/>
  <c r="H5196" i="3" s="1"/>
  <c r="G5197" i="3"/>
  <c r="G5198" i="3"/>
  <c r="G5199" i="3"/>
  <c r="H5199" i="3" s="1"/>
  <c r="G5200" i="3"/>
  <c r="H5200" i="3" s="1"/>
  <c r="G5201" i="3"/>
  <c r="H5201" i="3" s="1"/>
  <c r="G5202" i="3"/>
  <c r="G5203" i="3"/>
  <c r="H5203" i="3" s="1"/>
  <c r="G5204" i="3"/>
  <c r="H5204" i="3" s="1"/>
  <c r="G5205" i="3"/>
  <c r="G5206" i="3"/>
  <c r="G5207" i="3"/>
  <c r="H5207" i="3" s="1"/>
  <c r="G5208" i="3"/>
  <c r="H5208" i="3" s="1"/>
  <c r="G5209" i="3"/>
  <c r="G5210" i="3"/>
  <c r="G5211" i="3"/>
  <c r="H5211" i="3" s="1"/>
  <c r="G5212" i="3"/>
  <c r="H5212" i="3" s="1"/>
  <c r="G5213" i="3"/>
  <c r="G5214" i="3"/>
  <c r="G5215" i="3"/>
  <c r="H5215" i="3" s="1"/>
  <c r="G5216" i="3"/>
  <c r="H5216" i="3" s="1"/>
  <c r="G5217" i="3"/>
  <c r="G5218" i="3"/>
  <c r="G5219" i="3"/>
  <c r="H5219" i="3" s="1"/>
  <c r="G5220" i="3"/>
  <c r="H5220" i="3" s="1"/>
  <c r="G5221" i="3"/>
  <c r="G5222" i="3"/>
  <c r="G5223" i="3"/>
  <c r="H5223" i="3" s="1"/>
  <c r="G5224" i="3"/>
  <c r="H5224" i="3" s="1"/>
  <c r="G5225" i="3"/>
  <c r="G5226" i="3"/>
  <c r="G5227" i="3"/>
  <c r="H5227" i="3" s="1"/>
  <c r="G5228" i="3"/>
  <c r="H5228" i="3" s="1"/>
  <c r="G5229" i="3"/>
  <c r="G5230" i="3"/>
  <c r="G5231" i="3"/>
  <c r="H5231" i="3" s="1"/>
  <c r="G5232" i="3"/>
  <c r="G5233" i="3"/>
  <c r="G5234" i="3"/>
  <c r="G5235" i="3"/>
  <c r="H5235" i="3" s="1"/>
  <c r="G5236" i="3"/>
  <c r="H5236" i="3" s="1"/>
  <c r="G5237" i="3"/>
  <c r="G5238" i="3"/>
  <c r="G5239" i="3"/>
  <c r="H5239" i="3" s="1"/>
  <c r="G5240" i="3"/>
  <c r="H5240" i="3" s="1"/>
  <c r="G5241" i="3"/>
  <c r="G5242" i="3"/>
  <c r="G5243" i="3"/>
  <c r="H5243" i="3" s="1"/>
  <c r="G5244" i="3"/>
  <c r="H5244" i="3" s="1"/>
  <c r="G5245" i="3"/>
  <c r="G5246" i="3"/>
  <c r="G5247" i="3"/>
  <c r="H5247" i="3" s="1"/>
  <c r="G5248" i="3"/>
  <c r="H5248" i="3" s="1"/>
  <c r="G5249" i="3"/>
  <c r="G5250" i="3"/>
  <c r="G5251" i="3"/>
  <c r="H5251" i="3" s="1"/>
  <c r="G5252" i="3"/>
  <c r="H5252" i="3" s="1"/>
  <c r="G5253" i="3"/>
  <c r="G5254" i="3"/>
  <c r="G5255" i="3"/>
  <c r="H5255" i="3" s="1"/>
  <c r="G5256" i="3"/>
  <c r="H5256" i="3" s="1"/>
  <c r="G5257" i="3"/>
  <c r="G5258" i="3"/>
  <c r="G5259" i="3"/>
  <c r="H5259" i="3" s="1"/>
  <c r="G5260" i="3"/>
  <c r="H5260" i="3" s="1"/>
  <c r="G5261" i="3"/>
  <c r="G5262" i="3"/>
  <c r="G5263" i="3"/>
  <c r="H5263" i="3" s="1"/>
  <c r="G5264" i="3"/>
  <c r="H5264" i="3" s="1"/>
  <c r="G5265" i="3"/>
  <c r="G5266" i="3"/>
  <c r="G5267" i="3"/>
  <c r="G5268" i="3"/>
  <c r="H5268" i="3" s="1"/>
  <c r="G5269" i="3"/>
  <c r="G5270" i="3"/>
  <c r="G5271" i="3"/>
  <c r="H5271" i="3" s="1"/>
  <c r="G5272" i="3"/>
  <c r="H5272" i="3" s="1"/>
  <c r="G5273" i="3"/>
  <c r="G5274" i="3"/>
  <c r="G5275" i="3"/>
  <c r="H5275" i="3" s="1"/>
  <c r="G5276" i="3"/>
  <c r="H5276" i="3" s="1"/>
  <c r="G5277" i="3"/>
  <c r="G5278" i="3"/>
  <c r="G5279" i="3"/>
  <c r="H5279" i="3" s="1"/>
  <c r="G5280" i="3"/>
  <c r="H5280" i="3" s="1"/>
  <c r="G5281" i="3"/>
  <c r="G5282" i="3"/>
  <c r="G5283" i="3"/>
  <c r="H5283" i="3" s="1"/>
  <c r="G5284" i="3"/>
  <c r="H5284" i="3" s="1"/>
  <c r="G5285" i="3"/>
  <c r="G5286" i="3"/>
  <c r="G5287" i="3"/>
  <c r="H5287" i="3" s="1"/>
  <c r="G5288" i="3"/>
  <c r="H5288" i="3" s="1"/>
  <c r="G5289" i="3"/>
  <c r="G5290" i="3"/>
  <c r="G5291" i="3"/>
  <c r="H5291" i="3" s="1"/>
  <c r="G5292" i="3"/>
  <c r="H5292" i="3" s="1"/>
  <c r="G5293" i="3"/>
  <c r="G5294" i="3"/>
  <c r="G5295" i="3"/>
  <c r="H5295" i="3" s="1"/>
  <c r="G5296" i="3"/>
  <c r="H5296" i="3" s="1"/>
  <c r="G5297" i="3"/>
  <c r="H5297" i="3" s="1"/>
  <c r="G5298" i="3"/>
  <c r="G5299" i="3"/>
  <c r="H5299" i="3" s="1"/>
  <c r="G5300" i="3"/>
  <c r="H5300" i="3" s="1"/>
  <c r="G5301" i="3"/>
  <c r="G5302" i="3"/>
  <c r="G5303" i="3"/>
  <c r="H5303" i="3" s="1"/>
  <c r="G5304" i="3"/>
  <c r="H5304" i="3" s="1"/>
  <c r="G5305" i="3"/>
  <c r="G5306" i="3"/>
  <c r="G5307" i="3"/>
  <c r="H5307" i="3" s="1"/>
  <c r="G5308" i="3"/>
  <c r="G5309" i="3"/>
  <c r="G5310" i="3"/>
  <c r="G5311" i="3"/>
  <c r="H5311" i="3" s="1"/>
  <c r="G5312" i="3"/>
  <c r="H5312" i="3" s="1"/>
  <c r="G5313" i="3"/>
  <c r="G5314" i="3"/>
  <c r="G5315" i="3"/>
  <c r="H5315" i="3" s="1"/>
  <c r="G5316" i="3"/>
  <c r="H5316" i="3" s="1"/>
  <c r="G5317" i="3"/>
  <c r="H5317" i="3" s="1"/>
  <c r="G5318" i="3"/>
  <c r="G5319" i="3"/>
  <c r="H5319" i="3" s="1"/>
  <c r="G5320" i="3"/>
  <c r="H5320" i="3" s="1"/>
  <c r="G5321" i="3"/>
  <c r="G5322" i="3"/>
  <c r="G5323" i="3"/>
  <c r="H5323" i="3" s="1"/>
  <c r="G5324" i="3"/>
  <c r="H5324" i="3" s="1"/>
  <c r="G5325" i="3"/>
  <c r="G5326" i="3"/>
  <c r="G5327" i="3"/>
  <c r="H5327" i="3" s="1"/>
  <c r="G5328" i="3"/>
  <c r="H5328" i="3" s="1"/>
  <c r="G5329" i="3"/>
  <c r="G5330" i="3"/>
  <c r="G5331" i="3"/>
  <c r="H5331" i="3" s="1"/>
  <c r="G5332" i="3"/>
  <c r="H5332" i="3" s="1"/>
  <c r="G5333" i="3"/>
  <c r="H5333" i="3" s="1"/>
  <c r="G5334" i="3"/>
  <c r="G5335" i="3"/>
  <c r="H5335" i="3" s="1"/>
  <c r="G5336" i="3"/>
  <c r="H5336" i="3" s="1"/>
  <c r="G5337" i="3"/>
  <c r="G5338" i="3"/>
  <c r="G5339" i="3"/>
  <c r="H5339" i="3" s="1"/>
  <c r="G5340" i="3"/>
  <c r="H5340" i="3" s="1"/>
  <c r="G5341" i="3"/>
  <c r="G5342" i="3"/>
  <c r="G5343" i="3"/>
  <c r="H5343" i="3" s="1"/>
  <c r="G5344" i="3"/>
  <c r="H5344" i="3" s="1"/>
  <c r="G5345" i="3"/>
  <c r="G5346" i="3"/>
  <c r="G5347" i="3"/>
  <c r="H5347" i="3" s="1"/>
  <c r="G5348" i="3"/>
  <c r="H5348" i="3" s="1"/>
  <c r="G5349" i="3"/>
  <c r="G5350" i="3"/>
  <c r="G5351" i="3"/>
  <c r="H5351" i="3" s="1"/>
  <c r="G5352" i="3"/>
  <c r="H5352" i="3" s="1"/>
  <c r="G5353" i="3"/>
  <c r="G5354" i="3"/>
  <c r="G5355" i="3"/>
  <c r="H5355" i="3" s="1"/>
  <c r="G5356" i="3"/>
  <c r="H5356" i="3" s="1"/>
  <c r="G5357" i="3"/>
  <c r="G5358" i="3"/>
  <c r="G5359" i="3"/>
  <c r="H5359" i="3" s="1"/>
  <c r="G5360" i="3"/>
  <c r="H5360" i="3" s="1"/>
  <c r="G5361" i="3"/>
  <c r="G5362" i="3"/>
  <c r="G5363" i="3"/>
  <c r="H5363" i="3" s="1"/>
  <c r="G5364" i="3"/>
  <c r="H5364" i="3" s="1"/>
  <c r="G5365" i="3"/>
  <c r="G5366" i="3"/>
  <c r="G5367" i="3"/>
  <c r="H5367" i="3" s="1"/>
  <c r="G5368" i="3"/>
  <c r="H5368" i="3" s="1"/>
  <c r="G5369" i="3"/>
  <c r="G5370" i="3"/>
  <c r="G5371" i="3"/>
  <c r="H5371" i="3" s="1"/>
  <c r="G5372" i="3"/>
  <c r="H5372" i="3" s="1"/>
  <c r="G5373" i="3"/>
  <c r="H5373" i="3" s="1"/>
  <c r="G5374" i="3"/>
  <c r="G5375" i="3"/>
  <c r="H5375" i="3" s="1"/>
  <c r="G5376" i="3"/>
  <c r="H5376" i="3" s="1"/>
  <c r="G5377" i="3"/>
  <c r="G5378" i="3"/>
  <c r="G5379" i="3"/>
  <c r="H5379" i="3" s="1"/>
  <c r="G5380" i="3"/>
  <c r="H5380" i="3" s="1"/>
  <c r="G5381" i="3"/>
  <c r="G5382" i="3"/>
  <c r="G5383" i="3"/>
  <c r="G5384" i="3"/>
  <c r="H5384" i="3" s="1"/>
  <c r="G5385" i="3"/>
  <c r="G5386" i="3"/>
  <c r="G5387" i="3"/>
  <c r="H5387" i="3" s="1"/>
  <c r="G5388" i="3"/>
  <c r="H5388" i="3" s="1"/>
  <c r="G5389" i="3"/>
  <c r="H5389" i="3" s="1"/>
  <c r="G5390" i="3"/>
  <c r="G5391" i="3"/>
  <c r="H5391" i="3" s="1"/>
  <c r="G5392" i="3"/>
  <c r="H5392" i="3" s="1"/>
  <c r="G5393" i="3"/>
  <c r="H5393" i="3" s="1"/>
  <c r="G5394" i="3"/>
  <c r="G5395" i="3"/>
  <c r="H5395" i="3" s="1"/>
  <c r="G5396" i="3"/>
  <c r="H5396" i="3" s="1"/>
  <c r="G5397" i="3"/>
  <c r="G5398" i="3"/>
  <c r="G5399" i="3"/>
  <c r="H5399" i="3" s="1"/>
  <c r="G5400" i="3"/>
  <c r="H5400" i="3" s="1"/>
  <c r="G5401" i="3"/>
  <c r="G5402" i="3"/>
  <c r="G5403" i="3"/>
  <c r="H5403" i="3" s="1"/>
  <c r="G5404" i="3"/>
  <c r="H5404" i="3" s="1"/>
  <c r="G5405" i="3"/>
  <c r="G5406" i="3"/>
  <c r="G5407" i="3"/>
  <c r="H5407" i="3" s="1"/>
  <c r="G5408" i="3"/>
  <c r="H5408" i="3" s="1"/>
  <c r="G5409" i="3"/>
  <c r="H5409" i="3" s="1"/>
  <c r="G5410" i="3"/>
  <c r="G5411" i="3"/>
  <c r="H5411" i="3" s="1"/>
  <c r="G5412" i="3"/>
  <c r="H5412" i="3" s="1"/>
  <c r="G5413" i="3"/>
  <c r="G5414" i="3"/>
  <c r="G5415" i="3"/>
  <c r="H5415" i="3" s="1"/>
  <c r="G5416" i="3"/>
  <c r="H5416" i="3" s="1"/>
  <c r="G5417" i="3"/>
  <c r="G5418" i="3"/>
  <c r="G5419" i="3"/>
  <c r="G5420" i="3"/>
  <c r="H5420" i="3" s="1"/>
  <c r="G5421" i="3"/>
  <c r="G5422" i="3"/>
  <c r="G5423" i="3"/>
  <c r="H5423" i="3" s="1"/>
  <c r="G5424" i="3"/>
  <c r="H5424" i="3" s="1"/>
  <c r="G5425" i="3"/>
  <c r="G5426" i="3"/>
  <c r="G5427" i="3"/>
  <c r="H5427" i="3" s="1"/>
  <c r="G5428" i="3"/>
  <c r="H5428" i="3" s="1"/>
  <c r="G5429" i="3"/>
  <c r="H5429" i="3" s="1"/>
  <c r="G5430" i="3"/>
  <c r="G5431" i="3"/>
  <c r="H5431" i="3" s="1"/>
  <c r="G5432" i="3"/>
  <c r="H5432" i="3" s="1"/>
  <c r="G5433" i="3"/>
  <c r="G5434" i="3"/>
  <c r="G5435" i="3"/>
  <c r="H5435" i="3" s="1"/>
  <c r="G5436" i="3"/>
  <c r="H5436" i="3" s="1"/>
  <c r="G5437" i="3"/>
  <c r="G5438" i="3"/>
  <c r="G5439" i="3"/>
  <c r="H5439" i="3" s="1"/>
  <c r="G5440" i="3"/>
  <c r="H5440" i="3" s="1"/>
  <c r="G5441" i="3"/>
  <c r="G5442" i="3"/>
  <c r="G5443" i="3"/>
  <c r="H5443" i="3" s="1"/>
  <c r="G5444" i="3"/>
  <c r="H5444" i="3" s="1"/>
  <c r="G5445" i="3"/>
  <c r="G5446" i="3"/>
  <c r="G5447" i="3"/>
  <c r="H5447" i="3" s="1"/>
  <c r="G5448" i="3"/>
  <c r="H5448" i="3" s="1"/>
  <c r="G5449" i="3"/>
  <c r="G5450" i="3"/>
  <c r="G5451" i="3"/>
  <c r="H5451" i="3" s="1"/>
  <c r="G5452" i="3"/>
  <c r="H5452" i="3" s="1"/>
  <c r="G5453" i="3"/>
  <c r="G5454" i="3"/>
  <c r="G5455" i="3"/>
  <c r="H5455" i="3" s="1"/>
  <c r="G5456" i="3"/>
  <c r="H5456" i="3" s="1"/>
  <c r="G5457" i="3"/>
  <c r="G5458" i="3"/>
  <c r="G5459" i="3"/>
  <c r="G5460" i="3"/>
  <c r="H5460" i="3" s="1"/>
  <c r="G5461" i="3"/>
  <c r="G5462" i="3"/>
  <c r="G5463" i="3"/>
  <c r="H5463" i="3" s="1"/>
  <c r="G5464" i="3"/>
  <c r="H5464" i="3" s="1"/>
  <c r="G5465" i="3"/>
  <c r="G5466" i="3"/>
  <c r="G5467" i="3"/>
  <c r="H5467" i="3" s="1"/>
  <c r="G5468" i="3"/>
  <c r="H5468" i="3" s="1"/>
  <c r="G5469" i="3"/>
  <c r="G5470" i="3"/>
  <c r="G5471" i="3"/>
  <c r="H5471" i="3" s="1"/>
  <c r="G5472" i="3"/>
  <c r="H5472" i="3" s="1"/>
  <c r="G5473" i="3"/>
  <c r="G5474" i="3"/>
  <c r="G5475" i="3"/>
  <c r="H5475" i="3" s="1"/>
  <c r="G5476" i="3"/>
  <c r="H5476" i="3" s="1"/>
  <c r="G5477" i="3"/>
  <c r="G5478" i="3"/>
  <c r="G5479" i="3"/>
  <c r="H5479" i="3" s="1"/>
  <c r="G5480" i="3"/>
  <c r="H5480" i="3" s="1"/>
  <c r="G5481" i="3"/>
  <c r="G5482" i="3"/>
  <c r="G5483" i="3"/>
  <c r="H5483" i="3" s="1"/>
  <c r="G5484" i="3"/>
  <c r="H5484" i="3" s="1"/>
  <c r="G5485" i="3"/>
  <c r="H5485" i="3" s="1"/>
  <c r="G5486" i="3"/>
  <c r="G5487" i="3"/>
  <c r="H5487" i="3" s="1"/>
  <c r="G5488" i="3"/>
  <c r="H5488" i="3" s="1"/>
  <c r="G5489" i="3"/>
  <c r="G5490" i="3"/>
  <c r="G5491" i="3"/>
  <c r="H5491" i="3" s="1"/>
  <c r="G5492" i="3"/>
  <c r="H5492" i="3" s="1"/>
  <c r="G5493" i="3"/>
  <c r="G5494" i="3"/>
  <c r="G5495" i="3"/>
  <c r="G5496" i="3"/>
  <c r="G5497" i="3"/>
  <c r="G5498" i="3"/>
  <c r="G5499" i="3"/>
  <c r="H5499" i="3" s="1"/>
  <c r="G5500" i="3"/>
  <c r="H5500" i="3" s="1"/>
  <c r="G5501" i="3"/>
  <c r="G5502" i="3"/>
  <c r="G5503" i="3"/>
  <c r="H5503" i="3" s="1"/>
  <c r="G5504" i="3"/>
  <c r="H5504" i="3" s="1"/>
  <c r="G5505" i="3"/>
  <c r="G5506" i="3"/>
  <c r="G5507" i="3"/>
  <c r="H5507" i="3" s="1"/>
  <c r="G5508" i="3"/>
  <c r="H5508" i="3" s="1"/>
  <c r="G5509" i="3"/>
  <c r="G5510" i="3"/>
  <c r="G5511" i="3"/>
  <c r="H5511" i="3" s="1"/>
  <c r="G5512" i="3"/>
  <c r="H5512" i="3" s="1"/>
  <c r="G5513" i="3"/>
  <c r="G5514" i="3"/>
  <c r="G5515" i="3"/>
  <c r="H5515" i="3" s="1"/>
  <c r="G5516" i="3"/>
  <c r="H5516" i="3" s="1"/>
  <c r="G5517" i="3"/>
  <c r="G5518" i="3"/>
  <c r="G5519" i="3"/>
  <c r="H5519" i="3" s="1"/>
  <c r="G5520" i="3"/>
  <c r="H5520" i="3" s="1"/>
  <c r="G5521" i="3"/>
  <c r="G5522" i="3"/>
  <c r="G5523" i="3"/>
  <c r="H5523" i="3" s="1"/>
  <c r="G5524" i="3"/>
  <c r="H5524" i="3" s="1"/>
  <c r="G5525" i="3"/>
  <c r="H5525" i="3" s="1"/>
  <c r="G5526" i="3"/>
  <c r="G5527" i="3"/>
  <c r="H5527" i="3" s="1"/>
  <c r="G5528" i="3"/>
  <c r="H5528" i="3" s="1"/>
  <c r="G5529" i="3"/>
  <c r="G5530" i="3"/>
  <c r="G5531" i="3"/>
  <c r="H5531" i="3" s="1"/>
  <c r="G5532" i="3"/>
  <c r="H5532" i="3" s="1"/>
  <c r="G5533" i="3"/>
  <c r="G5534" i="3"/>
  <c r="G5535" i="3"/>
  <c r="H5535" i="3" s="1"/>
  <c r="G5536" i="3"/>
  <c r="G5537" i="3"/>
  <c r="G5538" i="3"/>
  <c r="G5539" i="3"/>
  <c r="H5539" i="3" s="1"/>
  <c r="G5540" i="3"/>
  <c r="H5540" i="3" s="1"/>
  <c r="G5541" i="3"/>
  <c r="G5542" i="3"/>
  <c r="G5543" i="3"/>
  <c r="H5543" i="3" s="1"/>
  <c r="G5544" i="3"/>
  <c r="H5544" i="3" s="1"/>
  <c r="G5545" i="3"/>
  <c r="G5546" i="3"/>
  <c r="G5547" i="3"/>
  <c r="H5547" i="3" s="1"/>
  <c r="G5548" i="3"/>
  <c r="H5548" i="3" s="1"/>
  <c r="G5549" i="3"/>
  <c r="G5550" i="3"/>
  <c r="G5551" i="3"/>
  <c r="H5551" i="3" s="1"/>
  <c r="G5552" i="3"/>
  <c r="H5552" i="3" s="1"/>
  <c r="G5553" i="3"/>
  <c r="G5554" i="3"/>
  <c r="G5555" i="3"/>
  <c r="H5555" i="3" s="1"/>
  <c r="G5556" i="3"/>
  <c r="H5556" i="3" s="1"/>
  <c r="G5557" i="3"/>
  <c r="G5558" i="3"/>
  <c r="G5559" i="3"/>
  <c r="H5559" i="3" s="1"/>
  <c r="G5560" i="3"/>
  <c r="H5560" i="3" s="1"/>
  <c r="G5561" i="3"/>
  <c r="G5562" i="3"/>
  <c r="G5563" i="3"/>
  <c r="H5563" i="3" s="1"/>
  <c r="G5564" i="3"/>
  <c r="H5564" i="3" s="1"/>
  <c r="G5565" i="3"/>
  <c r="G5566" i="3"/>
  <c r="G5567" i="3"/>
  <c r="H5567" i="3" s="1"/>
  <c r="G5568" i="3"/>
  <c r="H5568" i="3" s="1"/>
  <c r="G5569" i="3"/>
  <c r="G5570" i="3"/>
  <c r="G5571" i="3"/>
  <c r="G5572" i="3"/>
  <c r="H5572" i="3" s="1"/>
  <c r="G5573" i="3"/>
  <c r="G5574" i="3"/>
  <c r="G5575" i="3"/>
  <c r="H5575" i="3" s="1"/>
  <c r="G5576" i="3"/>
  <c r="H5576" i="3" s="1"/>
  <c r="G5577" i="3"/>
  <c r="G5578" i="3"/>
  <c r="G5579" i="3"/>
  <c r="H5579" i="3" s="1"/>
  <c r="G5580" i="3"/>
  <c r="H5580" i="3" s="1"/>
  <c r="G5581" i="3"/>
  <c r="H5581" i="3" s="1"/>
  <c r="G5582" i="3"/>
  <c r="G5583" i="3"/>
  <c r="H5583" i="3" s="1"/>
  <c r="G5584" i="3"/>
  <c r="H5584" i="3" s="1"/>
  <c r="G5585" i="3"/>
  <c r="G5586" i="3"/>
  <c r="G5587" i="3"/>
  <c r="H5587" i="3" s="1"/>
  <c r="G5588" i="3"/>
  <c r="H5588" i="3" s="1"/>
  <c r="G5589" i="3"/>
  <c r="G5590" i="3"/>
  <c r="G5591" i="3"/>
  <c r="H5591" i="3" s="1"/>
  <c r="G5592" i="3"/>
  <c r="H5592" i="3" s="1"/>
  <c r="G5593" i="3"/>
  <c r="G5594" i="3"/>
  <c r="G5595" i="3"/>
  <c r="H5595" i="3" s="1"/>
  <c r="G5596" i="3"/>
  <c r="H5596" i="3" s="1"/>
  <c r="G5597" i="3"/>
  <c r="G5598" i="3"/>
  <c r="G5599" i="3"/>
  <c r="H5599" i="3" s="1"/>
  <c r="G5600" i="3"/>
  <c r="H5600" i="3" s="1"/>
  <c r="G5601" i="3"/>
  <c r="H5601" i="3" s="1"/>
  <c r="G5602" i="3"/>
  <c r="G5603" i="3"/>
  <c r="H5603" i="3" s="1"/>
  <c r="G5604" i="3"/>
  <c r="H5604" i="3" s="1"/>
  <c r="G5605" i="3"/>
  <c r="G5606" i="3"/>
  <c r="G5607" i="3"/>
  <c r="H5607" i="3" s="1"/>
  <c r="G5608" i="3"/>
  <c r="H5608" i="3" s="1"/>
  <c r="G5609" i="3"/>
  <c r="G5610" i="3"/>
  <c r="G5611" i="3"/>
  <c r="G5612" i="3"/>
  <c r="H5612" i="3" s="1"/>
  <c r="G5613" i="3"/>
  <c r="G5614" i="3"/>
  <c r="G5615" i="3"/>
  <c r="H5615" i="3" s="1"/>
  <c r="G5616" i="3"/>
  <c r="H5616" i="3" s="1"/>
  <c r="G5617" i="3"/>
  <c r="H5617" i="3" s="1"/>
  <c r="G5618" i="3"/>
  <c r="G5619" i="3"/>
  <c r="H5619" i="3" s="1"/>
  <c r="G5620" i="3"/>
  <c r="H5620" i="3" s="1"/>
  <c r="G5621" i="3"/>
  <c r="H5621" i="3" s="1"/>
  <c r="G5622" i="3"/>
  <c r="G5623" i="3"/>
  <c r="H5623" i="3" s="1"/>
  <c r="G5624" i="3"/>
  <c r="H5624" i="3" s="1"/>
  <c r="G5625" i="3"/>
  <c r="G5626" i="3"/>
  <c r="G5627" i="3"/>
  <c r="H5627" i="3" s="1"/>
  <c r="G5628" i="3"/>
  <c r="H5628" i="3" s="1"/>
  <c r="G5629" i="3"/>
  <c r="G5630" i="3"/>
  <c r="G5631" i="3"/>
  <c r="H5631" i="3" s="1"/>
  <c r="G5632" i="3"/>
  <c r="H5632" i="3" s="1"/>
  <c r="G5633" i="3"/>
  <c r="G5634" i="3"/>
  <c r="G5635" i="3"/>
  <c r="H5635" i="3" s="1"/>
  <c r="G5636" i="3"/>
  <c r="H5636" i="3" s="1"/>
  <c r="G5637" i="3"/>
  <c r="H5637" i="3" s="1"/>
  <c r="G5638" i="3"/>
  <c r="G5639" i="3"/>
  <c r="H5639" i="3" s="1"/>
  <c r="G5640" i="3"/>
  <c r="H5640" i="3" s="1"/>
  <c r="G5641" i="3"/>
  <c r="G5642" i="3"/>
  <c r="G5643" i="3"/>
  <c r="H5643" i="3" s="1"/>
  <c r="G5644" i="3"/>
  <c r="H5644" i="3" s="1"/>
  <c r="G5645" i="3"/>
  <c r="G5646" i="3"/>
  <c r="G5647" i="3"/>
  <c r="H5647" i="3" s="1"/>
  <c r="G5648" i="3"/>
  <c r="H5648" i="3" s="1"/>
  <c r="G5649" i="3"/>
  <c r="G5650" i="3"/>
  <c r="G5651" i="3"/>
  <c r="H5651" i="3" s="1"/>
  <c r="G5652" i="3"/>
  <c r="H5652" i="3" s="1"/>
  <c r="G5653" i="3"/>
  <c r="G5654" i="3"/>
  <c r="G5655" i="3"/>
  <c r="H5655" i="3" s="1"/>
  <c r="G5656" i="3"/>
  <c r="H5656" i="3" s="1"/>
  <c r="G5657" i="3"/>
  <c r="G5658" i="3"/>
  <c r="G5659" i="3"/>
  <c r="H5659" i="3" s="1"/>
  <c r="G5660" i="3"/>
  <c r="H5660" i="3" s="1"/>
  <c r="G5661" i="3"/>
  <c r="G5662" i="3"/>
  <c r="G5663" i="3"/>
  <c r="H5663" i="3" s="1"/>
  <c r="G5664" i="3"/>
  <c r="H5664" i="3" s="1"/>
  <c r="G5665" i="3"/>
  <c r="G5666" i="3"/>
  <c r="G5667" i="3"/>
  <c r="H5667" i="3" s="1"/>
  <c r="G5668" i="3"/>
  <c r="H5668" i="3" s="1"/>
  <c r="G5669" i="3"/>
  <c r="G5670" i="3"/>
  <c r="G5671" i="3"/>
  <c r="H5671" i="3" s="1"/>
  <c r="G5672" i="3"/>
  <c r="H5672" i="3" s="1"/>
  <c r="G5673" i="3"/>
  <c r="G5674" i="3"/>
  <c r="G5675" i="3"/>
  <c r="H5675" i="3" s="1"/>
  <c r="G5676" i="3"/>
  <c r="H5676" i="3" s="1"/>
  <c r="G5677" i="3"/>
  <c r="H5677" i="3" s="1"/>
  <c r="G5678" i="3"/>
  <c r="G5679" i="3"/>
  <c r="H5679" i="3" s="1"/>
  <c r="G5680" i="3"/>
  <c r="H5680" i="3" s="1"/>
  <c r="G5681" i="3"/>
  <c r="G5682" i="3"/>
  <c r="G5683" i="3"/>
  <c r="H5683" i="3" s="1"/>
  <c r="G5684" i="3"/>
  <c r="H5684" i="3" s="1"/>
  <c r="G5685" i="3"/>
  <c r="G5686" i="3"/>
  <c r="G5687" i="3"/>
  <c r="G5688" i="3"/>
  <c r="H5688" i="3" s="1"/>
  <c r="G5689" i="3"/>
  <c r="G5690" i="3"/>
  <c r="G5691" i="3"/>
  <c r="H5691" i="3" s="1"/>
  <c r="G5692" i="3"/>
  <c r="H5692" i="3" s="1"/>
  <c r="G5693" i="3"/>
  <c r="H5693" i="3" s="1"/>
  <c r="G5694" i="3"/>
  <c r="G5695" i="3"/>
  <c r="H5695" i="3" s="1"/>
  <c r="G5696" i="3"/>
  <c r="H5696" i="3" s="1"/>
  <c r="G5697" i="3"/>
  <c r="G5698" i="3"/>
  <c r="G5699" i="3"/>
  <c r="H5699" i="3" s="1"/>
  <c r="G5700" i="3"/>
  <c r="H5700" i="3" s="1"/>
  <c r="G5701" i="3"/>
  <c r="G5702" i="3"/>
  <c r="G5703" i="3"/>
  <c r="H5703" i="3" s="1"/>
  <c r="G5704" i="3"/>
  <c r="H5704" i="3" s="1"/>
  <c r="G5705" i="3"/>
  <c r="G5706" i="3"/>
  <c r="G5707" i="3"/>
  <c r="H5707" i="3" s="1"/>
  <c r="G5708" i="3"/>
  <c r="H5708" i="3" s="1"/>
  <c r="G5709" i="3"/>
  <c r="G5710" i="3"/>
  <c r="G5711" i="3"/>
  <c r="H5711" i="3" s="1"/>
  <c r="G5712" i="3"/>
  <c r="H5712" i="3" s="1"/>
  <c r="G5713" i="3"/>
  <c r="H5713" i="3" s="1"/>
  <c r="G5714" i="3"/>
  <c r="G5715" i="3"/>
  <c r="H5715" i="3" s="1"/>
  <c r="G5716" i="3"/>
  <c r="H5716" i="3" s="1"/>
  <c r="G5717" i="3"/>
  <c r="G5718" i="3"/>
  <c r="G5719" i="3"/>
  <c r="H5719" i="3" s="1"/>
  <c r="G5720" i="3"/>
  <c r="H5720" i="3" s="1"/>
  <c r="G5721" i="3"/>
  <c r="G5722" i="3"/>
  <c r="G5723" i="3"/>
  <c r="G5724" i="3"/>
  <c r="G5725" i="3"/>
  <c r="G5726" i="3"/>
  <c r="G5727" i="3"/>
  <c r="H5727" i="3" s="1"/>
  <c r="G5728" i="3"/>
  <c r="H5728" i="3" s="1"/>
  <c r="G5729" i="3"/>
  <c r="G5730" i="3"/>
  <c r="G5731" i="3"/>
  <c r="H5731" i="3" s="1"/>
  <c r="G5732" i="3"/>
  <c r="H5732" i="3" s="1"/>
  <c r="G5733" i="3"/>
  <c r="H5734" i="3" s="1"/>
  <c r="G5734" i="3"/>
  <c r="G5735" i="3"/>
  <c r="H5735" i="3" s="1"/>
  <c r="G5736" i="3"/>
  <c r="H5736" i="3" s="1"/>
  <c r="G5737" i="3"/>
  <c r="G5738" i="3"/>
  <c r="G5739" i="3"/>
  <c r="H5739" i="3" s="1"/>
  <c r="G5740" i="3"/>
  <c r="H5740" i="3" s="1"/>
  <c r="G5741" i="3"/>
  <c r="G5742" i="3"/>
  <c r="G5743" i="3"/>
  <c r="H5743" i="3" s="1"/>
  <c r="G5744" i="3"/>
  <c r="H5744" i="3" s="1"/>
  <c r="G5745" i="3"/>
  <c r="H5745" i="3" s="1"/>
  <c r="G5746" i="3"/>
  <c r="G5747" i="3"/>
  <c r="H5747" i="3" s="1"/>
  <c r="G5748" i="3"/>
  <c r="H5748" i="3" s="1"/>
  <c r="G5749" i="3"/>
  <c r="G5750" i="3"/>
  <c r="G5751" i="3"/>
  <c r="H5751" i="3" s="1"/>
  <c r="G5752" i="3"/>
  <c r="H5752" i="3" s="1"/>
  <c r="G5753" i="3"/>
  <c r="G5754" i="3"/>
  <c r="G5755" i="3"/>
  <c r="H5755" i="3" s="1"/>
  <c r="G5756" i="3"/>
  <c r="H5756" i="3" s="1"/>
  <c r="G5757" i="3"/>
  <c r="G5758" i="3"/>
  <c r="G5759" i="3"/>
  <c r="H5759" i="3" s="1"/>
  <c r="G5760" i="3"/>
  <c r="H5760" i="3" s="1"/>
  <c r="G5761" i="3"/>
  <c r="H5762" i="3" s="1"/>
  <c r="G5762" i="3"/>
  <c r="G5763" i="3"/>
  <c r="H5763" i="3" s="1"/>
  <c r="G5764" i="3"/>
  <c r="H5764" i="3" s="1"/>
  <c r="G5765" i="3"/>
  <c r="G5766" i="3"/>
  <c r="G5767" i="3"/>
  <c r="H5767" i="3" s="1"/>
  <c r="G5768" i="3"/>
  <c r="H5768" i="3" s="1"/>
  <c r="G5769" i="3"/>
  <c r="G5770" i="3"/>
  <c r="G5771" i="3"/>
  <c r="H5771" i="3" s="1"/>
  <c r="G5772" i="3"/>
  <c r="H5772" i="3" s="1"/>
  <c r="G5773" i="3"/>
  <c r="H5773" i="3" s="1"/>
  <c r="G5774" i="3"/>
  <c r="G5775" i="3"/>
  <c r="H5775" i="3" s="1"/>
  <c r="G5776" i="3"/>
  <c r="H5776" i="3" s="1"/>
  <c r="G5777" i="3"/>
  <c r="G5778" i="3"/>
  <c r="G5779" i="3"/>
  <c r="H5779" i="3" s="1"/>
  <c r="G5780" i="3"/>
  <c r="H5780" i="3" s="1"/>
  <c r="G5781" i="3"/>
  <c r="G5782" i="3"/>
  <c r="G5783" i="3"/>
  <c r="H5783" i="3" s="1"/>
  <c r="G5784" i="3"/>
  <c r="H5784" i="3" s="1"/>
  <c r="G5785" i="3"/>
  <c r="G5786" i="3"/>
  <c r="G5787" i="3"/>
  <c r="H5787" i="3" s="1"/>
  <c r="G5788" i="3"/>
  <c r="H5788" i="3" s="1"/>
  <c r="G5789" i="3"/>
  <c r="H5789" i="3" s="1"/>
  <c r="G5790" i="3"/>
  <c r="G5791" i="3"/>
  <c r="H5791" i="3" s="1"/>
  <c r="G5792" i="3"/>
  <c r="H5792" i="3" s="1"/>
  <c r="G5793" i="3"/>
  <c r="G5794" i="3"/>
  <c r="G5795" i="3"/>
  <c r="H5795" i="3" s="1"/>
  <c r="G5796" i="3"/>
  <c r="H5796" i="3" s="1"/>
  <c r="G5797" i="3"/>
  <c r="H5798" i="3" s="1"/>
  <c r="G5798" i="3"/>
  <c r="G5799" i="3"/>
  <c r="H5799" i="3" s="1"/>
  <c r="G5800" i="3"/>
  <c r="H5800" i="3" s="1"/>
  <c r="G5801" i="3"/>
  <c r="G5802" i="3"/>
  <c r="G5803" i="3"/>
  <c r="H5803" i="3" s="1"/>
  <c r="G5804" i="3"/>
  <c r="H5804" i="3" s="1"/>
  <c r="G5805" i="3"/>
  <c r="G5806" i="3"/>
  <c r="G5807" i="3"/>
  <c r="H5807" i="3" s="1"/>
  <c r="G5808" i="3"/>
  <c r="H5808" i="3" s="1"/>
  <c r="G5809" i="3"/>
  <c r="G5810" i="3"/>
  <c r="G5811" i="3"/>
  <c r="H5811" i="3" s="1"/>
  <c r="G5812" i="3"/>
  <c r="H5812" i="3" s="1"/>
  <c r="G5813" i="3"/>
  <c r="G5814" i="3"/>
  <c r="G5815" i="3"/>
  <c r="H5815" i="3" s="1"/>
  <c r="G5816" i="3"/>
  <c r="H5816" i="3" s="1"/>
  <c r="G5817" i="3"/>
  <c r="H5818" i="3" s="1"/>
  <c r="G5818" i="3"/>
  <c r="G5819" i="3"/>
  <c r="H5819" i="3" s="1"/>
  <c r="G5820" i="3"/>
  <c r="H5820" i="3" s="1"/>
  <c r="G5821" i="3"/>
  <c r="G5822" i="3"/>
  <c r="G5823" i="3"/>
  <c r="H5823" i="3" s="1"/>
  <c r="G5824" i="3"/>
  <c r="H5824" i="3" s="1"/>
  <c r="G5825" i="3"/>
  <c r="H5825" i="3" s="1"/>
  <c r="G5826" i="3"/>
  <c r="G5827" i="3"/>
  <c r="H5827" i="3" s="1"/>
  <c r="G5828" i="3"/>
  <c r="H5828" i="3" s="1"/>
  <c r="G5829" i="3"/>
  <c r="G5830" i="3"/>
  <c r="G5831" i="3"/>
  <c r="H5831" i="3" s="1"/>
  <c r="G5832" i="3"/>
  <c r="G5833" i="3"/>
  <c r="G5834" i="3"/>
  <c r="G5835" i="3"/>
  <c r="H5835" i="3" s="1"/>
  <c r="G5836" i="3"/>
  <c r="H5836" i="3" s="1"/>
  <c r="G5837" i="3"/>
  <c r="H5837" i="3" s="1"/>
  <c r="G5838" i="3"/>
  <c r="G5839" i="3"/>
  <c r="H5839" i="3" s="1"/>
  <c r="G5840" i="3"/>
  <c r="H5840" i="3" s="1"/>
  <c r="G5841" i="3"/>
  <c r="H5842" i="3" s="1"/>
  <c r="G5842" i="3"/>
  <c r="G5843" i="3"/>
  <c r="H5843" i="3" s="1"/>
  <c r="G5844" i="3"/>
  <c r="H5844" i="3" s="1"/>
  <c r="G5845" i="3"/>
  <c r="H5845" i="3" s="1"/>
  <c r="G5846" i="3"/>
  <c r="G5847" i="3"/>
  <c r="H5847" i="3" s="1"/>
  <c r="G5848" i="3"/>
  <c r="H5848" i="3" s="1"/>
  <c r="G5849" i="3"/>
  <c r="G5850" i="3"/>
  <c r="G5851" i="3"/>
  <c r="H5851" i="3" s="1"/>
  <c r="G5852" i="3"/>
  <c r="G5853" i="3"/>
  <c r="H5853" i="3" s="1"/>
  <c r="G5854" i="3"/>
  <c r="G5855" i="3"/>
  <c r="H5855" i="3" s="1"/>
  <c r="G5856" i="3"/>
  <c r="H5856" i="3" s="1"/>
  <c r="G5857" i="3"/>
  <c r="G5858" i="3"/>
  <c r="G5859" i="3"/>
  <c r="H5859" i="3" s="1"/>
  <c r="G5860" i="3"/>
  <c r="H5860" i="3" s="1"/>
  <c r="G5861" i="3"/>
  <c r="H5862" i="3" s="1"/>
  <c r="G5862" i="3"/>
  <c r="G5863" i="3"/>
  <c r="H5863" i="3" s="1"/>
  <c r="G5864" i="3"/>
  <c r="H5864" i="3" s="1"/>
  <c r="G5865" i="3"/>
  <c r="H5866" i="3" s="1"/>
  <c r="G5866" i="3"/>
  <c r="G5867" i="3"/>
  <c r="H5867" i="3" s="1"/>
  <c r="G5868" i="3"/>
  <c r="H5868" i="3" s="1"/>
  <c r="G5869" i="3"/>
  <c r="G5870" i="3"/>
  <c r="G5871" i="3"/>
  <c r="H5871" i="3" s="1"/>
  <c r="G5872" i="3"/>
  <c r="H5872" i="3" s="1"/>
  <c r="G5873" i="3"/>
  <c r="H5873" i="3" s="1"/>
  <c r="G5874" i="3"/>
  <c r="G5875" i="3"/>
  <c r="H5875" i="3" s="1"/>
  <c r="G5876" i="3"/>
  <c r="H5876" i="3" s="1"/>
  <c r="G5877" i="3"/>
  <c r="H5878" i="3" s="1"/>
  <c r="G5878" i="3"/>
  <c r="G5879" i="3"/>
  <c r="H5879" i="3" s="1"/>
  <c r="G5880" i="3"/>
  <c r="H5880" i="3" s="1"/>
  <c r="G5881" i="3"/>
  <c r="G5882" i="3"/>
  <c r="H5882" i="3" s="1"/>
  <c r="G5883" i="3"/>
  <c r="H5883" i="3" s="1"/>
  <c r="G5884" i="3"/>
  <c r="H5884" i="3" s="1"/>
  <c r="G5885" i="3"/>
  <c r="G5886" i="3"/>
  <c r="G5887" i="3"/>
  <c r="H5887" i="3" s="1"/>
  <c r="G5888" i="3"/>
  <c r="H5888" i="3" s="1"/>
  <c r="G5889" i="3"/>
  <c r="G5890" i="3"/>
  <c r="H5890" i="3" s="1"/>
  <c r="G5891" i="3"/>
  <c r="H5891" i="3" s="1"/>
  <c r="G5892" i="3"/>
  <c r="H5892" i="3" s="1"/>
  <c r="G5893" i="3"/>
  <c r="G5894" i="3"/>
  <c r="H5894" i="3" s="1"/>
  <c r="G5895" i="3"/>
  <c r="H5895" i="3" s="1"/>
  <c r="G5896" i="3"/>
  <c r="H5896" i="3" s="1"/>
  <c r="G5897" i="3"/>
  <c r="G5898" i="3"/>
  <c r="G5899" i="3"/>
  <c r="H5899" i="3" s="1"/>
  <c r="G5900" i="3"/>
  <c r="H5900" i="3" s="1"/>
  <c r="G5901" i="3"/>
  <c r="H5901" i="3" s="1"/>
  <c r="G5902" i="3"/>
  <c r="G5903" i="3"/>
  <c r="H5903" i="3" s="1"/>
  <c r="G5904" i="3"/>
  <c r="H5904" i="3" s="1"/>
  <c r="G5905" i="3"/>
  <c r="G5906" i="3"/>
  <c r="G5907" i="3"/>
  <c r="H5907" i="3" s="1"/>
  <c r="G5908" i="3"/>
  <c r="H5908" i="3" s="1"/>
  <c r="G5909" i="3"/>
  <c r="G5910" i="3"/>
  <c r="H5910" i="3" s="1"/>
  <c r="G5911" i="3"/>
  <c r="H5911" i="3" s="1"/>
  <c r="G5912" i="3"/>
  <c r="H5912" i="3" s="1"/>
  <c r="G5913" i="3"/>
  <c r="G5914" i="3"/>
  <c r="G5915" i="3"/>
  <c r="H5915" i="3" s="1"/>
  <c r="G5916" i="3"/>
  <c r="H5916" i="3" s="1"/>
  <c r="G5917" i="3"/>
  <c r="G5918" i="3"/>
  <c r="G5919" i="3"/>
  <c r="H5919" i="3" s="1"/>
  <c r="G5920" i="3"/>
  <c r="H5920" i="3" s="1"/>
  <c r="G5921" i="3"/>
  <c r="G5922" i="3"/>
  <c r="H5922" i="3" s="1"/>
  <c r="G5923" i="3"/>
  <c r="H5923" i="3" s="1"/>
  <c r="G5924" i="3"/>
  <c r="H5924" i="3" s="1"/>
  <c r="G5925" i="3"/>
  <c r="G5926" i="3"/>
  <c r="G5927" i="3"/>
  <c r="H5927" i="3" s="1"/>
  <c r="G5928" i="3"/>
  <c r="H5928" i="3" s="1"/>
  <c r="G5929" i="3"/>
  <c r="G5930" i="3"/>
  <c r="H5930" i="3" s="1"/>
  <c r="G5931" i="3"/>
  <c r="H5931" i="3" s="1"/>
  <c r="G5932" i="3"/>
  <c r="H5932" i="3" s="1"/>
  <c r="G5933" i="3"/>
  <c r="G5934" i="3"/>
  <c r="G5935" i="3"/>
  <c r="H5935" i="3" s="1"/>
  <c r="G5936" i="3"/>
  <c r="H5936" i="3" s="1"/>
  <c r="G5937" i="3"/>
  <c r="G5938" i="3"/>
  <c r="H5938" i="3" s="1"/>
  <c r="G5939" i="3"/>
  <c r="H5939" i="3" s="1"/>
  <c r="G5940" i="3"/>
  <c r="H5940" i="3" s="1"/>
  <c r="G5941" i="3"/>
  <c r="H5941" i="3" s="1"/>
  <c r="G5942" i="3"/>
  <c r="G5943" i="3"/>
  <c r="H5943" i="3" s="1"/>
  <c r="G5944" i="3"/>
  <c r="H5944" i="3" s="1"/>
  <c r="G5945" i="3"/>
  <c r="G5946" i="3"/>
  <c r="G5947" i="3"/>
  <c r="H5947" i="3" s="1"/>
  <c r="G5948" i="3"/>
  <c r="H5948" i="3" s="1"/>
  <c r="G5949" i="3"/>
  <c r="G5950" i="3"/>
  <c r="G5951" i="3"/>
  <c r="H5951" i="3" s="1"/>
  <c r="G5952" i="3"/>
  <c r="H5952" i="3" s="1"/>
  <c r="G5953" i="3"/>
  <c r="G5954" i="3"/>
  <c r="G5955" i="3"/>
  <c r="H5955" i="3" s="1"/>
  <c r="G5956" i="3"/>
  <c r="H5956" i="3" s="1"/>
  <c r="G5957" i="3"/>
  <c r="G5958" i="3"/>
  <c r="H5958" i="3" s="1"/>
  <c r="G5959" i="3"/>
  <c r="H5959" i="3" s="1"/>
  <c r="G5960" i="3"/>
  <c r="H5960" i="3" s="1"/>
  <c r="G5961" i="3"/>
  <c r="G5962" i="3"/>
  <c r="G5963" i="3"/>
  <c r="H5963" i="3" s="1"/>
  <c r="G5964" i="3"/>
  <c r="H5964" i="3" s="1"/>
  <c r="G5965" i="3"/>
  <c r="G5966" i="3"/>
  <c r="G5967" i="3"/>
  <c r="H5967" i="3" s="1"/>
  <c r="G5968" i="3"/>
  <c r="H5968" i="3" s="1"/>
  <c r="G5969" i="3"/>
  <c r="H5969" i="3" s="1"/>
  <c r="G5970" i="3"/>
  <c r="G5971" i="3"/>
  <c r="H5971" i="3" s="1"/>
  <c r="G5972" i="3"/>
  <c r="H5972" i="3" s="1"/>
  <c r="G5973" i="3"/>
  <c r="G5974" i="3"/>
  <c r="G5975" i="3"/>
  <c r="H5975" i="3" s="1"/>
  <c r="G5976" i="3"/>
  <c r="H5976" i="3" s="1"/>
  <c r="G5977" i="3"/>
  <c r="G5978" i="3"/>
  <c r="G5979" i="3"/>
  <c r="H5979" i="3" s="1"/>
  <c r="G5980" i="3"/>
  <c r="H5980" i="3" s="1"/>
  <c r="G5981" i="3"/>
  <c r="G5982" i="3"/>
  <c r="G5983" i="3"/>
  <c r="H5983" i="3" s="1"/>
  <c r="G5984" i="3"/>
  <c r="G5985" i="3"/>
  <c r="G5986" i="3"/>
  <c r="H5986" i="3" s="1"/>
  <c r="G5987" i="3"/>
  <c r="H5987" i="3" s="1"/>
  <c r="G5988" i="3"/>
  <c r="H5988" i="3" s="1"/>
  <c r="G5989" i="3"/>
  <c r="H5989" i="3" s="1"/>
  <c r="G5990" i="3"/>
  <c r="G5991" i="3"/>
  <c r="H5991" i="3" s="1"/>
  <c r="G5992" i="3"/>
  <c r="H5992" i="3" s="1"/>
  <c r="G5993" i="3"/>
  <c r="G5994" i="3"/>
  <c r="G5995" i="3"/>
  <c r="H5995" i="3" s="1"/>
  <c r="G5996" i="3"/>
  <c r="H5996" i="3" s="1"/>
  <c r="G5997" i="3"/>
  <c r="H5997" i="3" s="1"/>
  <c r="G5998" i="3"/>
  <c r="G5999" i="3"/>
  <c r="H5999" i="3" s="1"/>
  <c r="G6000" i="3"/>
  <c r="H6000" i="3" s="1"/>
  <c r="G6001" i="3"/>
  <c r="G6002" i="3"/>
  <c r="G6003" i="3"/>
  <c r="H6003" i="3" s="1"/>
  <c r="G6004" i="3"/>
  <c r="H6004" i="3" s="1"/>
  <c r="G6005" i="3"/>
  <c r="H6005" i="3" s="1"/>
  <c r="G6006" i="3"/>
  <c r="G6007" i="3"/>
  <c r="H6007" i="3" s="1"/>
  <c r="G6008" i="3"/>
  <c r="H6008" i="3" s="1"/>
  <c r="G6009" i="3"/>
  <c r="G6010" i="3"/>
  <c r="G6011" i="3"/>
  <c r="H6011" i="3" s="1"/>
  <c r="G6012" i="3"/>
  <c r="H6012" i="3" s="1"/>
  <c r="G6013" i="3"/>
  <c r="G6014" i="3"/>
  <c r="G6015" i="3"/>
  <c r="H6015" i="3" s="1"/>
  <c r="G6016" i="3"/>
  <c r="H6016" i="3" s="1"/>
  <c r="G6017" i="3"/>
  <c r="H6017" i="3" s="1"/>
  <c r="G6018" i="3"/>
  <c r="G6019" i="3"/>
  <c r="H6019" i="3" s="1"/>
  <c r="G6020" i="3"/>
  <c r="H6020" i="3" s="1"/>
  <c r="G6021" i="3"/>
  <c r="G6022" i="3"/>
  <c r="G6023" i="3"/>
  <c r="H6023" i="3" s="1"/>
  <c r="G6024" i="3"/>
  <c r="H6024" i="3" s="1"/>
  <c r="G6025" i="3"/>
  <c r="G6026" i="3"/>
  <c r="H6026" i="3" s="1"/>
  <c r="G6027" i="3"/>
  <c r="H6027" i="3" s="1"/>
  <c r="G6028" i="3"/>
  <c r="H6028" i="3" s="1"/>
  <c r="G6029" i="3"/>
  <c r="G6030" i="3"/>
  <c r="G6031" i="3"/>
  <c r="H6031" i="3" s="1"/>
  <c r="G6032" i="3"/>
  <c r="H6032" i="3" s="1"/>
  <c r="G6033" i="3"/>
  <c r="H6033" i="3" s="1"/>
  <c r="G6034" i="3"/>
  <c r="G6035" i="3"/>
  <c r="H6035" i="3" s="1"/>
  <c r="G6036" i="3"/>
  <c r="H6036" i="3" s="1"/>
  <c r="G6037" i="3"/>
  <c r="H6037" i="3" s="1"/>
  <c r="G6038" i="3"/>
  <c r="G6039" i="3"/>
  <c r="H6039" i="3" s="1"/>
  <c r="G6040" i="3"/>
  <c r="G6041" i="3"/>
  <c r="G6042" i="3"/>
  <c r="G6043" i="3"/>
  <c r="H6043" i="3" s="1"/>
  <c r="G6044" i="3"/>
  <c r="H6044" i="3" s="1"/>
  <c r="G6045" i="3"/>
  <c r="H6045" i="3" s="1"/>
  <c r="G6046" i="3"/>
  <c r="G6047" i="3"/>
  <c r="H6047" i="3" s="1"/>
  <c r="G6048" i="3"/>
  <c r="H6048" i="3" s="1"/>
  <c r="G6049" i="3"/>
  <c r="G6050" i="3"/>
  <c r="G6051" i="3"/>
  <c r="H6051" i="3" s="1"/>
  <c r="G6052" i="3"/>
  <c r="H6052" i="3" s="1"/>
  <c r="G6053" i="3"/>
  <c r="H6053" i="3" s="1"/>
  <c r="G6054" i="3"/>
  <c r="H6054" i="3" s="1"/>
  <c r="G6055" i="3"/>
  <c r="H6055" i="3" s="1"/>
  <c r="G6056" i="3"/>
  <c r="H6056" i="3" s="1"/>
  <c r="G6057" i="3"/>
  <c r="G6058" i="3"/>
  <c r="G6059" i="3"/>
  <c r="H6059" i="3" s="1"/>
  <c r="G6060" i="3"/>
  <c r="G6061" i="3"/>
  <c r="H6061" i="3" s="1"/>
  <c r="G6062" i="3"/>
  <c r="G6063" i="3"/>
  <c r="H6063" i="3" s="1"/>
  <c r="G6064" i="3"/>
  <c r="H6064" i="3" s="1"/>
  <c r="G6065" i="3"/>
  <c r="H6065" i="3" s="1"/>
  <c r="G6066" i="3"/>
  <c r="G6067" i="3"/>
  <c r="H6067" i="3" s="1"/>
  <c r="G6068" i="3"/>
  <c r="H6068" i="3" s="1"/>
  <c r="G6069" i="3"/>
  <c r="G6070" i="3"/>
  <c r="H6070" i="3" s="1"/>
  <c r="G6071" i="3"/>
  <c r="H6071" i="3" s="1"/>
  <c r="G6072" i="3"/>
  <c r="H6072" i="3" s="1"/>
  <c r="G6073" i="3"/>
  <c r="G6074" i="3"/>
  <c r="G6075" i="3"/>
  <c r="H6075" i="3" s="1"/>
  <c r="G6076" i="3"/>
  <c r="G6077" i="3"/>
  <c r="H6077" i="3" s="1"/>
  <c r="G6078" i="3"/>
  <c r="G6079" i="3"/>
  <c r="H6079" i="3" s="1"/>
  <c r="G6080" i="3"/>
  <c r="H6080" i="3" s="1"/>
  <c r="G6081" i="3"/>
  <c r="G6082" i="3"/>
  <c r="G6083" i="3"/>
  <c r="H6083" i="3" s="1"/>
  <c r="G6084" i="3"/>
  <c r="H6084" i="3" s="1"/>
  <c r="G6085" i="3"/>
  <c r="H6085" i="3" s="1"/>
  <c r="G6086" i="3"/>
  <c r="H6086" i="3" s="1"/>
  <c r="G6087" i="3"/>
  <c r="H6087" i="3" s="1"/>
  <c r="G6088" i="3"/>
  <c r="H6088" i="3" s="1"/>
  <c r="G6089" i="3"/>
  <c r="G6090" i="3"/>
  <c r="G6091" i="3"/>
  <c r="H6091" i="3" s="1"/>
  <c r="G6092" i="3"/>
  <c r="H6092" i="3" s="1"/>
  <c r="G6093" i="3"/>
  <c r="H6093" i="3" s="1"/>
  <c r="G6094" i="3"/>
  <c r="G6095" i="3"/>
  <c r="H6095" i="3" s="1"/>
  <c r="G6096" i="3"/>
  <c r="H6096" i="3" s="1"/>
  <c r="G6097" i="3"/>
  <c r="G6098" i="3"/>
  <c r="H6098" i="3" s="1"/>
  <c r="G6099" i="3"/>
  <c r="H6099" i="3" s="1"/>
  <c r="G6100" i="3"/>
  <c r="H6100" i="3" s="1"/>
  <c r="G6101" i="3"/>
  <c r="H6101" i="3" s="1"/>
  <c r="G6102" i="3"/>
  <c r="G6103" i="3"/>
  <c r="H6103" i="3" s="1"/>
  <c r="G6104" i="3"/>
  <c r="G6105" i="3"/>
  <c r="G6106" i="3"/>
  <c r="H6106" i="3" s="1"/>
  <c r="G6107" i="3"/>
  <c r="H6107" i="3" s="1"/>
  <c r="G6108" i="3"/>
  <c r="H6108" i="3" s="1"/>
  <c r="G6109" i="3"/>
  <c r="G6110" i="3"/>
  <c r="G6111" i="3"/>
  <c r="H6111" i="3" s="1"/>
  <c r="G6112" i="3"/>
  <c r="H6112" i="3" s="1"/>
  <c r="G6113" i="3"/>
  <c r="H6113" i="3" s="1"/>
  <c r="G6114" i="3"/>
  <c r="H6114" i="3" s="1"/>
  <c r="G6115" i="3"/>
  <c r="H6115" i="3" s="1"/>
  <c r="G6116" i="3"/>
  <c r="H6116" i="3" s="1"/>
  <c r="G6117" i="3"/>
  <c r="G6118" i="3"/>
  <c r="G6119" i="3"/>
  <c r="H6119" i="3" s="1"/>
  <c r="G6120" i="3"/>
  <c r="H6120" i="3" s="1"/>
  <c r="G6121" i="3"/>
  <c r="G6122" i="3"/>
  <c r="H6122" i="3" s="1"/>
  <c r="G6123" i="3"/>
  <c r="H6123" i="3" s="1"/>
  <c r="G6124" i="3"/>
  <c r="H6124" i="3" s="1"/>
  <c r="G6125" i="3"/>
  <c r="G6126" i="3"/>
  <c r="G6127" i="3"/>
  <c r="H6127" i="3" s="1"/>
  <c r="G6128" i="3"/>
  <c r="H6128" i="3" s="1"/>
  <c r="G6129" i="3"/>
  <c r="H6129" i="3" s="1"/>
  <c r="G6130" i="3"/>
  <c r="G6131" i="3"/>
  <c r="H6131" i="3" s="1"/>
  <c r="G6132" i="3"/>
  <c r="H6132" i="3" s="1"/>
  <c r="G6133" i="3"/>
  <c r="G6134" i="3"/>
  <c r="H6134" i="3" s="1"/>
  <c r="G6135" i="3"/>
  <c r="H6135" i="3" s="1"/>
  <c r="G6136" i="3"/>
  <c r="H6136" i="3" s="1"/>
  <c r="G6137" i="3"/>
  <c r="G6138" i="3"/>
  <c r="G6139" i="3"/>
  <c r="H6139" i="3" s="1"/>
  <c r="G6140" i="3"/>
  <c r="H6140" i="3" s="1"/>
  <c r="G6141" i="3"/>
  <c r="H6141" i="3" s="1"/>
  <c r="G6142" i="3"/>
  <c r="G6143" i="3"/>
  <c r="H6143" i="3" s="1"/>
  <c r="G6144" i="3"/>
  <c r="H6144" i="3" s="1"/>
  <c r="G6145" i="3"/>
  <c r="G6146" i="3"/>
  <c r="G6147" i="3"/>
  <c r="H6147" i="3" s="1"/>
  <c r="G6148" i="3"/>
  <c r="H6148" i="3" s="1"/>
  <c r="G6149" i="3"/>
  <c r="H6149" i="3" s="1"/>
  <c r="G6150" i="3"/>
  <c r="H6150" i="3" s="1"/>
  <c r="G6151" i="3"/>
  <c r="H6151" i="3" s="1"/>
  <c r="G6152" i="3"/>
  <c r="H6152" i="3" s="1"/>
  <c r="G6153" i="3"/>
  <c r="G6154" i="3"/>
  <c r="G6155" i="3"/>
  <c r="H6155" i="3" s="1"/>
  <c r="G6156" i="3"/>
  <c r="H6156" i="3" s="1"/>
  <c r="G6157" i="3"/>
  <c r="H6157" i="3" s="1"/>
  <c r="G6158" i="3"/>
  <c r="G6159" i="3"/>
  <c r="H6159" i="3" s="1"/>
  <c r="G6160" i="3"/>
  <c r="H6160" i="3" s="1"/>
  <c r="G6161" i="3"/>
  <c r="G6162" i="3"/>
  <c r="H6162" i="3" s="1"/>
  <c r="G6163" i="3"/>
  <c r="H6163" i="3" s="1"/>
  <c r="G6164" i="3"/>
  <c r="H6164" i="3" s="1"/>
  <c r="G6165" i="3"/>
  <c r="H6165" i="3" s="1"/>
  <c r="G6166" i="3"/>
  <c r="G6167" i="3"/>
  <c r="H6167" i="3" s="1"/>
  <c r="G6168" i="3"/>
  <c r="H6168" i="3" s="1"/>
  <c r="G6169" i="3"/>
  <c r="G6170" i="3"/>
  <c r="H6170" i="3" s="1"/>
  <c r="G6171" i="3"/>
  <c r="H6171" i="3" s="1"/>
  <c r="G6172" i="3"/>
  <c r="H6172" i="3" s="1"/>
  <c r="G6173" i="3"/>
  <c r="G6174" i="3"/>
  <c r="G6175" i="3"/>
  <c r="H6175" i="3" s="1"/>
  <c r="G6176" i="3"/>
  <c r="G6177" i="3"/>
  <c r="H6177" i="3" s="1"/>
  <c r="G6178" i="3"/>
  <c r="H6178" i="3" s="1"/>
  <c r="G6179" i="3"/>
  <c r="H6179" i="3" s="1"/>
  <c r="G6180" i="3"/>
  <c r="H6180" i="3" s="1"/>
  <c r="G6181" i="3"/>
  <c r="G6182" i="3"/>
  <c r="G6183" i="3"/>
  <c r="H6183" i="3" s="1"/>
  <c r="G6184" i="3"/>
  <c r="H6184" i="3" s="1"/>
  <c r="G6185" i="3"/>
  <c r="G6186" i="3"/>
  <c r="H6186" i="3" s="1"/>
  <c r="G6187" i="3"/>
  <c r="H6187" i="3" s="1"/>
  <c r="G6188" i="3"/>
  <c r="H6188" i="3" s="1"/>
  <c r="G6189" i="3"/>
  <c r="G6190" i="3"/>
  <c r="G6191" i="3"/>
  <c r="H6191" i="3" s="1"/>
  <c r="G6192" i="3"/>
  <c r="H6192" i="3" s="1"/>
  <c r="G6193" i="3"/>
  <c r="H6193" i="3" s="1"/>
  <c r="G6194" i="3"/>
  <c r="G6195" i="3"/>
  <c r="H6195" i="3" s="1"/>
  <c r="G6196" i="3"/>
  <c r="H6196" i="3" s="1"/>
  <c r="G6197" i="3"/>
  <c r="G6198" i="3"/>
  <c r="H6198" i="3" s="1"/>
  <c r="G6199" i="3"/>
  <c r="H6199" i="3" s="1"/>
  <c r="G6200" i="3"/>
  <c r="H6200" i="3" s="1"/>
  <c r="G6201" i="3"/>
  <c r="G6202" i="3"/>
  <c r="G6203" i="3"/>
  <c r="H6203" i="3" s="1"/>
  <c r="G6204" i="3"/>
  <c r="G6205" i="3"/>
  <c r="H6205" i="3" s="1"/>
  <c r="G6206" i="3"/>
  <c r="G6207" i="3"/>
  <c r="H6207" i="3" s="1"/>
  <c r="G6208" i="3"/>
  <c r="H6208" i="3" s="1"/>
  <c r="G6209" i="3"/>
  <c r="G6210" i="3"/>
  <c r="G6211" i="3"/>
  <c r="H6211" i="3" s="1"/>
  <c r="G6212" i="3"/>
  <c r="H6212" i="3" s="1"/>
  <c r="G6213" i="3"/>
  <c r="H6213" i="3" s="1"/>
  <c r="G6214" i="3"/>
  <c r="H6214" i="3" s="1"/>
  <c r="G6215" i="3"/>
  <c r="H6215" i="3" s="1"/>
  <c r="G6216" i="3"/>
  <c r="H6216" i="3" s="1"/>
  <c r="G6217" i="3"/>
  <c r="G6218" i="3"/>
  <c r="G6219" i="3"/>
  <c r="H6219" i="3" s="1"/>
  <c r="G6220" i="3"/>
  <c r="H6220" i="3" s="1"/>
  <c r="G6221" i="3"/>
  <c r="H6221" i="3" s="1"/>
  <c r="G6222" i="3"/>
  <c r="G6223" i="3"/>
  <c r="H6223" i="3" s="1"/>
  <c r="G6224" i="3"/>
  <c r="H6224" i="3" s="1"/>
  <c r="G6225" i="3"/>
  <c r="G6226" i="3"/>
  <c r="H6226" i="3" s="1"/>
  <c r="G6227" i="3"/>
  <c r="H6227" i="3" s="1"/>
  <c r="G6228" i="3"/>
  <c r="H6228" i="3" s="1"/>
  <c r="G6229" i="3"/>
  <c r="H6229" i="3" s="1"/>
  <c r="G6230" i="3"/>
  <c r="G6231" i="3"/>
  <c r="H6231" i="3" s="1"/>
  <c r="G6232" i="3"/>
  <c r="G6233" i="3"/>
  <c r="G6234" i="3"/>
  <c r="H6234" i="3" s="1"/>
  <c r="G6235" i="3"/>
  <c r="H6235" i="3" s="1"/>
  <c r="G6236" i="3"/>
  <c r="H6236" i="3" s="1"/>
  <c r="G6237" i="3"/>
  <c r="G6238" i="3"/>
  <c r="G6239" i="3"/>
  <c r="H6239" i="3" s="1"/>
  <c r="G6240" i="3"/>
  <c r="H6240" i="3" s="1"/>
  <c r="G6241" i="3"/>
  <c r="H6241" i="3" s="1"/>
  <c r="G6242" i="3"/>
  <c r="H6242" i="3" s="1"/>
  <c r="G6243" i="3"/>
  <c r="H6243" i="3" s="1"/>
  <c r="G6244" i="3"/>
  <c r="H6244" i="3" s="1"/>
  <c r="G6245" i="3"/>
  <c r="G6246" i="3"/>
  <c r="G6247" i="3"/>
  <c r="H6247" i="3" s="1"/>
  <c r="G6248" i="3"/>
  <c r="H6248" i="3" s="1"/>
  <c r="G6249" i="3"/>
  <c r="G6250" i="3"/>
  <c r="H6250" i="3" s="1"/>
  <c r="G6251" i="3"/>
  <c r="H6251" i="3" s="1"/>
  <c r="G6252" i="3"/>
  <c r="H6252" i="3" s="1"/>
  <c r="G6253" i="3"/>
  <c r="G6254" i="3"/>
  <c r="G6255" i="3"/>
  <c r="H6255" i="3" s="1"/>
  <c r="G6256" i="3"/>
  <c r="H6256" i="3" s="1"/>
  <c r="G6257" i="3"/>
  <c r="H6257" i="3" s="1"/>
  <c r="G6258" i="3"/>
  <c r="G6259" i="3"/>
  <c r="H6259" i="3" s="1"/>
  <c r="G6260" i="3"/>
  <c r="H6260" i="3" s="1"/>
  <c r="G6261" i="3"/>
  <c r="G6262" i="3"/>
  <c r="H6262" i="3" s="1"/>
  <c r="G6263" i="3"/>
  <c r="H6263" i="3" s="1"/>
  <c r="G6264" i="3"/>
  <c r="H6264" i="3" s="1"/>
  <c r="G6265" i="3"/>
  <c r="G6266" i="3"/>
  <c r="G6267" i="3"/>
  <c r="H6267" i="3" s="1"/>
  <c r="G6268" i="3"/>
  <c r="H6268" i="3" s="1"/>
  <c r="G6269" i="3"/>
  <c r="H6269" i="3" s="1"/>
  <c r="G6270" i="3"/>
  <c r="G6271" i="3"/>
  <c r="H6271" i="3" s="1"/>
  <c r="G6272" i="3"/>
  <c r="H6272" i="3" s="1"/>
  <c r="G6273" i="3"/>
  <c r="G6274" i="3"/>
  <c r="G6275" i="3"/>
  <c r="H6275" i="3" s="1"/>
  <c r="G6276" i="3"/>
  <c r="H6276" i="3" s="1"/>
  <c r="G6277" i="3"/>
  <c r="H6277" i="3" s="1"/>
  <c r="G6278" i="3"/>
  <c r="H6278" i="3" s="1"/>
  <c r="G6279" i="3"/>
  <c r="H6279" i="3" s="1"/>
  <c r="G6280" i="3"/>
  <c r="H6280" i="3" s="1"/>
  <c r="G6281" i="3"/>
  <c r="G6282" i="3"/>
  <c r="G6283" i="3"/>
  <c r="H6283" i="3" s="1"/>
  <c r="G6284" i="3"/>
  <c r="H6284" i="3" s="1"/>
  <c r="G6285" i="3"/>
  <c r="H6285" i="3" s="1"/>
  <c r="G6286" i="3"/>
  <c r="G6287" i="3"/>
  <c r="H6287" i="3" s="1"/>
  <c r="G6288" i="3"/>
  <c r="H6288" i="3" s="1"/>
  <c r="G6289" i="3"/>
  <c r="G6290" i="3"/>
  <c r="H6290" i="3" s="1"/>
  <c r="G6291" i="3"/>
  <c r="H6291" i="3" s="1"/>
  <c r="G6292" i="3"/>
  <c r="H6292" i="3" s="1"/>
  <c r="G6293" i="3"/>
  <c r="H6293" i="3" s="1"/>
  <c r="G6294" i="3"/>
  <c r="G6295" i="3"/>
  <c r="H6295" i="3" s="1"/>
  <c r="G6296" i="3"/>
  <c r="H6296" i="3" s="1"/>
  <c r="G6297" i="3"/>
  <c r="G6298" i="3"/>
  <c r="H6298" i="3" s="1"/>
  <c r="G6299" i="3"/>
  <c r="H6299" i="3" s="1"/>
  <c r="G6300" i="3"/>
  <c r="H6300" i="3" s="1"/>
  <c r="G6301" i="3"/>
  <c r="G6302" i="3"/>
  <c r="G6303" i="3"/>
  <c r="H6303" i="3" s="1"/>
  <c r="G6304" i="3"/>
  <c r="G6305" i="3"/>
  <c r="H6305" i="3" s="1"/>
  <c r="G6306" i="3"/>
  <c r="H6306" i="3" s="1"/>
  <c r="G6307" i="3"/>
  <c r="H6307" i="3" s="1"/>
  <c r="G6308" i="3"/>
  <c r="H6308" i="3" s="1"/>
  <c r="G6309" i="3"/>
  <c r="G6310" i="3"/>
  <c r="G6311" i="3"/>
  <c r="H6311" i="3" s="1"/>
  <c r="G6312" i="3"/>
  <c r="H6312" i="3" s="1"/>
  <c r="G6313" i="3"/>
  <c r="G6314" i="3"/>
  <c r="H6314" i="3" s="1"/>
  <c r="G6315" i="3"/>
  <c r="H6315" i="3" s="1"/>
  <c r="G6316" i="3"/>
  <c r="H6316" i="3" s="1"/>
  <c r="G6317" i="3"/>
  <c r="G6318" i="3"/>
  <c r="G6319" i="3"/>
  <c r="H6319" i="3" s="1"/>
  <c r="G6320" i="3"/>
  <c r="H6320" i="3" s="1"/>
  <c r="G6321" i="3"/>
  <c r="H6321" i="3" s="1"/>
  <c r="G6322" i="3"/>
  <c r="G6323" i="3"/>
  <c r="H6323" i="3" s="1"/>
  <c r="G6324" i="3"/>
  <c r="H6324" i="3" s="1"/>
  <c r="G6325" i="3"/>
  <c r="G6326" i="3"/>
  <c r="H6326" i="3" s="1"/>
  <c r="G6327" i="3"/>
  <c r="H6327" i="3" s="1"/>
  <c r="G6328" i="3"/>
  <c r="H6328" i="3" s="1"/>
  <c r="G6329" i="3"/>
  <c r="G6330" i="3"/>
  <c r="G6331" i="3"/>
  <c r="H6331" i="3" s="1"/>
  <c r="G6332" i="3"/>
  <c r="G6333" i="3"/>
  <c r="H6333" i="3" s="1"/>
  <c r="G6334" i="3"/>
  <c r="G6335" i="3"/>
  <c r="H6335" i="3" s="1"/>
  <c r="G6336" i="3"/>
  <c r="H6336" i="3" s="1"/>
  <c r="G6337" i="3"/>
  <c r="G6338" i="3"/>
  <c r="G6339" i="3"/>
  <c r="H6339" i="3" s="1"/>
  <c r="G6340" i="3"/>
  <c r="H6340" i="3" s="1"/>
  <c r="G6341" i="3"/>
  <c r="H6341" i="3" s="1"/>
  <c r="G6342" i="3"/>
  <c r="H6342" i="3" s="1"/>
  <c r="G6343" i="3"/>
  <c r="H6343" i="3" s="1"/>
  <c r="G6344" i="3"/>
  <c r="H6344" i="3" s="1"/>
  <c r="G6345" i="3"/>
  <c r="G6346" i="3"/>
  <c r="G6347" i="3"/>
  <c r="H6347" i="3" s="1"/>
  <c r="G6348" i="3"/>
  <c r="H6348" i="3" s="1"/>
  <c r="G6349" i="3"/>
  <c r="H6349" i="3" s="1"/>
  <c r="G6350" i="3"/>
  <c r="G6351" i="3"/>
  <c r="H6351" i="3" s="1"/>
  <c r="G6352" i="3"/>
  <c r="H6352" i="3" s="1"/>
  <c r="G6353" i="3"/>
  <c r="G6354" i="3"/>
  <c r="H6354" i="3" s="1"/>
  <c r="G6355" i="3"/>
  <c r="H6355" i="3" s="1"/>
  <c r="G6356" i="3"/>
  <c r="H6356" i="3" s="1"/>
  <c r="G6357" i="3"/>
  <c r="H6357" i="3" s="1"/>
  <c r="G6358" i="3"/>
  <c r="G6359" i="3"/>
  <c r="H6359" i="3" s="1"/>
  <c r="G6360" i="3"/>
  <c r="G6361" i="3"/>
  <c r="G6362" i="3"/>
  <c r="H6362" i="3" s="1"/>
  <c r="G6363" i="3"/>
  <c r="H6363" i="3" s="1"/>
  <c r="G6364" i="3"/>
  <c r="H6364" i="3" s="1"/>
  <c r="G6365" i="3"/>
  <c r="G6366" i="3"/>
  <c r="G6367" i="3"/>
  <c r="H6367" i="3" s="1"/>
  <c r="G6368" i="3"/>
  <c r="H6368" i="3" s="1"/>
  <c r="G6369" i="3"/>
  <c r="H6369" i="3" s="1"/>
  <c r="G6370" i="3"/>
  <c r="H6370" i="3" s="1"/>
  <c r="G6371" i="3"/>
  <c r="H6371" i="3" s="1"/>
  <c r="G6372" i="3"/>
  <c r="H6372" i="3" s="1"/>
  <c r="G6373" i="3"/>
  <c r="G6374" i="3"/>
  <c r="G6375" i="3"/>
  <c r="H6375" i="3" s="1"/>
  <c r="G6376" i="3"/>
  <c r="H6376" i="3" s="1"/>
  <c r="G6377" i="3"/>
  <c r="G6378" i="3"/>
  <c r="H6378" i="3" s="1"/>
  <c r="G6379" i="3"/>
  <c r="H6379" i="3" s="1"/>
  <c r="G6380" i="3"/>
  <c r="H6380" i="3" s="1"/>
  <c r="G6381" i="3"/>
  <c r="G6382" i="3"/>
  <c r="G6383" i="3"/>
  <c r="H6383" i="3" s="1"/>
  <c r="G6384" i="3"/>
  <c r="H6384" i="3" s="1"/>
  <c r="G6385" i="3"/>
  <c r="H6385" i="3" s="1"/>
  <c r="G6386" i="3"/>
  <c r="G6387" i="3"/>
  <c r="H6387" i="3" s="1"/>
  <c r="G6388" i="3"/>
  <c r="H6388" i="3" s="1"/>
  <c r="G6389" i="3"/>
  <c r="G6390" i="3"/>
  <c r="H6390" i="3" s="1"/>
  <c r="G6391" i="3"/>
  <c r="H6391" i="3" s="1"/>
  <c r="G6392" i="3"/>
  <c r="H6392" i="3" s="1"/>
  <c r="G6393" i="3"/>
  <c r="G6394" i="3"/>
  <c r="G6395" i="3"/>
  <c r="H6395" i="3" s="1"/>
  <c r="G6396" i="3"/>
  <c r="H6396" i="3" s="1"/>
  <c r="G6397" i="3"/>
  <c r="H6397" i="3" s="1"/>
  <c r="G6398" i="3"/>
  <c r="G6399" i="3"/>
  <c r="H6399" i="3" s="1"/>
  <c r="G6400" i="3"/>
  <c r="H6400" i="3" s="1"/>
  <c r="G6401" i="3"/>
  <c r="G6402" i="3"/>
  <c r="G6403" i="3"/>
  <c r="H6403" i="3" s="1"/>
  <c r="G6404" i="3"/>
  <c r="H6404" i="3" s="1"/>
  <c r="G6405" i="3"/>
  <c r="H6405" i="3" s="1"/>
  <c r="G6406" i="3"/>
  <c r="H6406" i="3" s="1"/>
  <c r="G6407" i="3"/>
  <c r="H6407" i="3" s="1"/>
  <c r="G6408" i="3"/>
  <c r="H6408" i="3" s="1"/>
  <c r="G6409" i="3"/>
  <c r="G6410" i="3"/>
  <c r="G6411" i="3"/>
  <c r="H6411" i="3" s="1"/>
  <c r="G6412" i="3"/>
  <c r="H6412" i="3" s="1"/>
  <c r="G6413" i="3"/>
  <c r="H6413" i="3" s="1"/>
  <c r="G6414" i="3"/>
  <c r="G6415" i="3"/>
  <c r="H6415" i="3" s="1"/>
  <c r="G6416" i="3"/>
  <c r="H6416" i="3" s="1"/>
  <c r="G6417" i="3"/>
  <c r="G6418" i="3"/>
  <c r="H6418" i="3" s="1"/>
  <c r="K182" i="4"/>
  <c r="K181" i="4" s="1"/>
  <c r="K180" i="4" s="1"/>
  <c r="K179" i="4" s="1"/>
  <c r="K178" i="4" s="1"/>
  <c r="K177" i="4" s="1"/>
  <c r="K176" i="4" s="1"/>
  <c r="K175" i="4" s="1"/>
  <c r="K174" i="4" s="1"/>
  <c r="K173" i="4" s="1"/>
  <c r="K172" i="4" s="1"/>
  <c r="K171" i="4" s="1"/>
  <c r="K170" i="4" s="1"/>
  <c r="K169" i="4" s="1"/>
  <c r="K168" i="4" s="1"/>
  <c r="K167" i="4" s="1"/>
  <c r="K166" i="4" s="1"/>
  <c r="K165" i="4" s="1"/>
  <c r="K164" i="4" s="1"/>
  <c r="K163" i="4" s="1"/>
  <c r="K162" i="4" s="1"/>
  <c r="K161" i="4" s="1"/>
  <c r="K160" i="4" s="1"/>
  <c r="K159" i="4" s="1"/>
  <c r="K158" i="4" s="1"/>
  <c r="K157" i="4" s="1"/>
  <c r="K156" i="4" s="1"/>
  <c r="K155" i="4" s="1"/>
  <c r="K154" i="4" s="1"/>
  <c r="K153" i="4" s="1"/>
  <c r="K152" i="4" s="1"/>
  <c r="K151" i="4" s="1"/>
  <c r="K150" i="4" s="1"/>
  <c r="K149" i="4" s="1"/>
  <c r="K148" i="4" s="1"/>
  <c r="K147" i="4" s="1"/>
  <c r="K146" i="4" s="1"/>
  <c r="K145" i="4" s="1"/>
  <c r="K144" i="4" s="1"/>
  <c r="K143" i="4" s="1"/>
  <c r="K142" i="4" s="1"/>
  <c r="K141" i="4" s="1"/>
  <c r="K140" i="4" s="1"/>
  <c r="K139" i="4" s="1"/>
  <c r="K138" i="4" s="1"/>
  <c r="K137" i="4" s="1"/>
  <c r="K136" i="4" s="1"/>
  <c r="K135" i="4" s="1"/>
  <c r="K134" i="4" s="1"/>
  <c r="K133" i="4" s="1"/>
  <c r="K132" i="4" s="1"/>
  <c r="K131" i="4" s="1"/>
  <c r="K130" i="4" s="1"/>
  <c r="K129" i="4" s="1"/>
  <c r="K128" i="4" s="1"/>
  <c r="K127" i="4" s="1"/>
  <c r="K126" i="4" s="1"/>
  <c r="K125" i="4" s="1"/>
  <c r="K124" i="4" s="1"/>
  <c r="K123" i="4" s="1"/>
  <c r="K122" i="4" s="1"/>
  <c r="K121" i="4" s="1"/>
  <c r="K120" i="4" s="1"/>
  <c r="K119" i="4" s="1"/>
  <c r="K118" i="4" s="1"/>
  <c r="K117" i="4" s="1"/>
  <c r="K116" i="4" s="1"/>
  <c r="K115" i="4" s="1"/>
  <c r="K114" i="4" s="1"/>
  <c r="K113" i="4" s="1"/>
  <c r="K112" i="4" s="1"/>
  <c r="K111" i="4" s="1"/>
  <c r="K110" i="4" s="1"/>
  <c r="K109" i="4" s="1"/>
  <c r="K108" i="4" s="1"/>
  <c r="K107" i="4" s="1"/>
  <c r="K106" i="4" s="1"/>
  <c r="K105" i="4" s="1"/>
  <c r="K104" i="4" s="1"/>
  <c r="K103" i="4" s="1"/>
  <c r="K102" i="4" s="1"/>
  <c r="K101" i="4" s="1"/>
  <c r="K100" i="4" s="1"/>
  <c r="K99" i="4" s="1"/>
  <c r="K98" i="4" s="1"/>
  <c r="K97" i="4" s="1"/>
  <c r="K96" i="4" s="1"/>
  <c r="K95" i="4" s="1"/>
  <c r="K94" i="4" s="1"/>
  <c r="K93" i="4" s="1"/>
  <c r="K92" i="4" s="1"/>
  <c r="K91" i="4" s="1"/>
  <c r="K90" i="4" s="1"/>
  <c r="K89" i="4" s="1"/>
  <c r="K88" i="4" s="1"/>
  <c r="K87" i="4" s="1"/>
  <c r="K86" i="4" s="1"/>
  <c r="K85" i="4" s="1"/>
  <c r="K84" i="4" s="1"/>
  <c r="K83" i="4" s="1"/>
  <c r="K82" i="4" s="1"/>
  <c r="K81" i="4" s="1"/>
  <c r="K80" i="4" s="1"/>
  <c r="K79" i="4" s="1"/>
  <c r="K78" i="4" s="1"/>
  <c r="K77" i="4" s="1"/>
  <c r="K76" i="4" s="1"/>
  <c r="K75" i="4" s="1"/>
  <c r="K74" i="4" s="1"/>
  <c r="K73" i="4" s="1"/>
  <c r="K72" i="4" s="1"/>
  <c r="K71" i="4" s="1"/>
  <c r="K70" i="4" s="1"/>
  <c r="K69" i="4" s="1"/>
  <c r="K68" i="4" s="1"/>
  <c r="K67" i="4" s="1"/>
  <c r="K66" i="4" s="1"/>
  <c r="K65" i="4" s="1"/>
  <c r="K64" i="4" s="1"/>
  <c r="K63" i="4" s="1"/>
  <c r="K62" i="4" s="1"/>
  <c r="K61" i="4" s="1"/>
  <c r="K60" i="4" s="1"/>
  <c r="K59" i="4" s="1"/>
  <c r="K58" i="4" s="1"/>
  <c r="K57" i="4" s="1"/>
  <c r="K56" i="4" s="1"/>
  <c r="K55" i="4" s="1"/>
  <c r="K54" i="4" s="1"/>
  <c r="K53" i="4" s="1"/>
  <c r="K52" i="4" s="1"/>
  <c r="K51" i="4" s="1"/>
  <c r="K50" i="4" s="1"/>
  <c r="K49" i="4" s="1"/>
  <c r="K48" i="4" s="1"/>
  <c r="K47" i="4" s="1"/>
  <c r="K46" i="4" s="1"/>
  <c r="K45" i="4" s="1"/>
  <c r="K44" i="4" s="1"/>
  <c r="K43" i="4" s="1"/>
  <c r="K42" i="4" s="1"/>
  <c r="K41" i="4" s="1"/>
  <c r="K40" i="4" s="1"/>
  <c r="K39" i="4" s="1"/>
  <c r="K38" i="4" s="1"/>
  <c r="K37" i="4" s="1"/>
  <c r="K36" i="4" s="1"/>
  <c r="K35" i="4" s="1"/>
  <c r="K34" i="4" s="1"/>
  <c r="K33" i="4" s="1"/>
  <c r="K32" i="4" s="1"/>
  <c r="K31" i="4" s="1"/>
  <c r="K30" i="4" s="1"/>
  <c r="K29" i="4" s="1"/>
  <c r="K28" i="4" s="1"/>
  <c r="K27" i="4" s="1"/>
  <c r="K26" i="4" s="1"/>
  <c r="K25" i="4" s="1"/>
  <c r="K24" i="4" s="1"/>
  <c r="K23" i="4" s="1"/>
  <c r="K22" i="4" s="1"/>
  <c r="K21" i="4" s="1"/>
  <c r="K20" i="4" s="1"/>
  <c r="K19" i="4" s="1"/>
  <c r="K18" i="4" s="1"/>
  <c r="K17" i="4" s="1"/>
  <c r="K16" i="4" s="1"/>
  <c r="K15" i="4" s="1"/>
  <c r="K14" i="4" s="1"/>
  <c r="K13" i="4" s="1"/>
  <c r="K12" i="4" s="1"/>
  <c r="K11" i="4" s="1"/>
  <c r="K10" i="4" s="1"/>
  <c r="K9" i="4" s="1"/>
  <c r="K8" i="4" s="1"/>
  <c r="K7" i="4" s="1"/>
  <c r="K6" i="4" s="1"/>
  <c r="K5" i="4" s="1"/>
  <c r="K4" i="4" s="1"/>
  <c r="K3" i="4" s="1"/>
  <c r="K2" i="4" s="1"/>
  <c r="P168" i="4"/>
  <c r="P167" i="4" s="1"/>
  <c r="P166" i="4" s="1"/>
  <c r="P165" i="4" s="1"/>
  <c r="P164" i="4" s="1"/>
  <c r="P163" i="4" s="1"/>
  <c r="P162" i="4" s="1"/>
  <c r="P161" i="4" s="1"/>
  <c r="P160" i="4" s="1"/>
  <c r="P159" i="4" s="1"/>
  <c r="P158" i="4" s="1"/>
  <c r="P157" i="4" s="1"/>
  <c r="P156" i="4" s="1"/>
  <c r="P155" i="4" s="1"/>
  <c r="P154" i="4" s="1"/>
  <c r="P153" i="4" s="1"/>
  <c r="P152" i="4" s="1"/>
  <c r="P151" i="4" s="1"/>
  <c r="P150" i="4" s="1"/>
  <c r="P149" i="4" s="1"/>
  <c r="P148" i="4" s="1"/>
  <c r="P147" i="4" s="1"/>
  <c r="P146" i="4" s="1"/>
  <c r="P145" i="4" s="1"/>
  <c r="P144" i="4" s="1"/>
  <c r="P143" i="4" s="1"/>
  <c r="P142" i="4" s="1"/>
  <c r="P141" i="4" s="1"/>
  <c r="P140" i="4" s="1"/>
  <c r="P139" i="4" s="1"/>
  <c r="P138" i="4" s="1"/>
  <c r="P137" i="4" s="1"/>
  <c r="P136" i="4" s="1"/>
  <c r="P135" i="4" s="1"/>
  <c r="P134" i="4" s="1"/>
  <c r="P133" i="4" s="1"/>
  <c r="P132" i="4" s="1"/>
  <c r="P131" i="4" s="1"/>
  <c r="P130" i="4" s="1"/>
  <c r="P129" i="4" s="1"/>
  <c r="P128" i="4" s="1"/>
  <c r="P127" i="4" s="1"/>
  <c r="P126" i="4" s="1"/>
  <c r="P125" i="4" s="1"/>
  <c r="P124" i="4" s="1"/>
  <c r="P123" i="4" s="1"/>
  <c r="P122" i="4" s="1"/>
  <c r="P121" i="4" s="1"/>
  <c r="P120" i="4" s="1"/>
  <c r="P119" i="4" s="1"/>
  <c r="P118" i="4" s="1"/>
  <c r="P117" i="4" s="1"/>
  <c r="P116" i="4" s="1"/>
  <c r="P115" i="4" s="1"/>
  <c r="P114" i="4" s="1"/>
  <c r="P113" i="4" s="1"/>
  <c r="P112" i="4" s="1"/>
  <c r="P111" i="4" s="1"/>
  <c r="P110" i="4" s="1"/>
  <c r="P109" i="4" s="1"/>
  <c r="P108" i="4" s="1"/>
  <c r="P107" i="4" s="1"/>
  <c r="P106" i="4" s="1"/>
  <c r="P105" i="4" s="1"/>
  <c r="P104" i="4" s="1"/>
  <c r="P103" i="4" s="1"/>
  <c r="P102" i="4" s="1"/>
  <c r="P101" i="4" s="1"/>
  <c r="P100" i="4" s="1"/>
  <c r="P99" i="4" s="1"/>
  <c r="P98" i="4" s="1"/>
  <c r="P97" i="4" s="1"/>
  <c r="P96" i="4" s="1"/>
  <c r="P95" i="4" s="1"/>
  <c r="P94" i="4" s="1"/>
  <c r="P93" i="4" s="1"/>
  <c r="P92" i="4" s="1"/>
  <c r="P91" i="4" s="1"/>
  <c r="P90" i="4" s="1"/>
  <c r="P89" i="4" s="1"/>
  <c r="P88" i="4" s="1"/>
  <c r="P87" i="4" s="1"/>
  <c r="P86" i="4" s="1"/>
  <c r="P85" i="4" s="1"/>
  <c r="P84" i="4" s="1"/>
  <c r="P83" i="4" s="1"/>
  <c r="P82" i="4" s="1"/>
  <c r="P81" i="4" s="1"/>
  <c r="P80" i="4" s="1"/>
  <c r="P79" i="4" s="1"/>
  <c r="P78" i="4" s="1"/>
  <c r="P77" i="4" s="1"/>
  <c r="P76" i="4" s="1"/>
  <c r="P75" i="4" s="1"/>
  <c r="P74" i="4" s="1"/>
  <c r="P73" i="4" s="1"/>
  <c r="P72" i="4" s="1"/>
  <c r="P71" i="4" s="1"/>
  <c r="P70" i="4" s="1"/>
  <c r="P69" i="4" s="1"/>
  <c r="P68" i="4" s="1"/>
  <c r="P67" i="4" s="1"/>
  <c r="P66" i="4" s="1"/>
  <c r="P65" i="4" s="1"/>
  <c r="P64" i="4" s="1"/>
  <c r="P63" i="4" s="1"/>
  <c r="P62" i="4" s="1"/>
  <c r="P61" i="4" s="1"/>
  <c r="P60" i="4" s="1"/>
  <c r="P59" i="4" s="1"/>
  <c r="P58" i="4" s="1"/>
  <c r="P57" i="4" s="1"/>
  <c r="P56" i="4" s="1"/>
  <c r="P55" i="4" s="1"/>
  <c r="P54" i="4" s="1"/>
  <c r="P53" i="4" s="1"/>
  <c r="P52" i="4" s="1"/>
  <c r="P51" i="4" s="1"/>
  <c r="P50" i="4" s="1"/>
  <c r="P49" i="4" s="1"/>
  <c r="P48" i="4" s="1"/>
  <c r="P47" i="4" s="1"/>
  <c r="P46" i="4" s="1"/>
  <c r="P45" i="4" s="1"/>
  <c r="P44" i="4" s="1"/>
  <c r="P43" i="4" s="1"/>
  <c r="P42" i="4" s="1"/>
  <c r="P41" i="4" s="1"/>
  <c r="P40" i="4" s="1"/>
  <c r="P39" i="4" s="1"/>
  <c r="P38" i="4" s="1"/>
  <c r="P37" i="4" s="1"/>
  <c r="P36" i="4" s="1"/>
  <c r="P35" i="4" s="1"/>
  <c r="P34" i="4" s="1"/>
  <c r="P33" i="4" s="1"/>
  <c r="P32" i="4" s="1"/>
  <c r="P31" i="4" s="1"/>
  <c r="P30" i="4" s="1"/>
  <c r="P29" i="4" s="1"/>
  <c r="P28" i="4" s="1"/>
  <c r="P27" i="4" s="1"/>
  <c r="P26" i="4" s="1"/>
  <c r="P25" i="4" s="1"/>
  <c r="P24" i="4" s="1"/>
  <c r="P23" i="4" s="1"/>
  <c r="P22" i="4" s="1"/>
  <c r="P21" i="4" s="1"/>
  <c r="P20" i="4" s="1"/>
  <c r="P19" i="4" s="1"/>
  <c r="P18" i="4" s="1"/>
  <c r="P17" i="4" s="1"/>
  <c r="P16" i="4" s="1"/>
  <c r="P15" i="4" s="1"/>
  <c r="P14" i="4" s="1"/>
  <c r="P13" i="4" s="1"/>
  <c r="P12" i="4" s="1"/>
  <c r="P11" i="4" s="1"/>
  <c r="P10" i="4" s="1"/>
  <c r="P9" i="4" s="1"/>
  <c r="P8" i="4" s="1"/>
  <c r="P7" i="4" s="1"/>
  <c r="P6" i="4" s="1"/>
  <c r="P5" i="4" s="1"/>
  <c r="P4" i="4" s="1"/>
  <c r="P3" i="4" s="1"/>
  <c r="P2" i="4" s="1"/>
  <c r="G3" i="3"/>
  <c r="G4" i="3"/>
  <c r="G5" i="3"/>
  <c r="H5" i="3" s="1"/>
  <c r="G6" i="3"/>
  <c r="H6" i="3" s="1"/>
  <c r="G7" i="3"/>
  <c r="G8" i="3"/>
  <c r="G9" i="3"/>
  <c r="H9" i="3" s="1"/>
  <c r="G10" i="3"/>
  <c r="H10" i="3" s="1"/>
  <c r="G11" i="3"/>
  <c r="G12" i="3"/>
  <c r="G13" i="3"/>
  <c r="H13" i="3" s="1"/>
  <c r="G14" i="3"/>
  <c r="H14" i="3" s="1"/>
  <c r="G15" i="3"/>
  <c r="G16" i="3"/>
  <c r="G17" i="3"/>
  <c r="H17" i="3" s="1"/>
  <c r="G18" i="3"/>
  <c r="H18" i="3" s="1"/>
  <c r="G19" i="3"/>
  <c r="G20" i="3"/>
  <c r="G21" i="3"/>
  <c r="H21" i="3" s="1"/>
  <c r="G22" i="3"/>
  <c r="G23" i="3"/>
  <c r="G24" i="3"/>
  <c r="G25" i="3"/>
  <c r="H25" i="3" s="1"/>
  <c r="G26" i="3"/>
  <c r="G27" i="3"/>
  <c r="G28" i="3"/>
  <c r="G29" i="3"/>
  <c r="H29" i="3" s="1"/>
  <c r="G30" i="3"/>
  <c r="G31" i="3"/>
  <c r="G32" i="3"/>
  <c r="G33" i="3"/>
  <c r="H33" i="3" s="1"/>
  <c r="G34" i="3"/>
  <c r="G35" i="3"/>
  <c r="G36" i="3"/>
  <c r="G37" i="3"/>
  <c r="H37" i="3" s="1"/>
  <c r="G38" i="3"/>
  <c r="G39" i="3"/>
  <c r="G40" i="3"/>
  <c r="G41" i="3"/>
  <c r="H41" i="3" s="1"/>
  <c r="G42" i="3"/>
  <c r="G43" i="3"/>
  <c r="G44" i="3"/>
  <c r="G45" i="3"/>
  <c r="H45" i="3" s="1"/>
  <c r="G46" i="3"/>
  <c r="G47" i="3"/>
  <c r="G48" i="3"/>
  <c r="G49" i="3"/>
  <c r="H49" i="3" s="1"/>
  <c r="G50" i="3"/>
  <c r="G51" i="3"/>
  <c r="G52" i="3"/>
  <c r="G53" i="3"/>
  <c r="H53" i="3" s="1"/>
  <c r="G54" i="3"/>
  <c r="G55" i="3"/>
  <c r="G56" i="3"/>
  <c r="G57" i="3"/>
  <c r="H57" i="3" s="1"/>
  <c r="G58" i="3"/>
  <c r="G59" i="3"/>
  <c r="G60" i="3"/>
  <c r="G61" i="3"/>
  <c r="H61" i="3" s="1"/>
  <c r="G62" i="3"/>
  <c r="G63" i="3"/>
  <c r="G64" i="3"/>
  <c r="G65" i="3"/>
  <c r="H65" i="3" s="1"/>
  <c r="G66" i="3"/>
  <c r="G67" i="3"/>
  <c r="G68" i="3"/>
  <c r="G69" i="3"/>
  <c r="H69" i="3" s="1"/>
  <c r="G70" i="3"/>
  <c r="G71" i="3"/>
  <c r="G72" i="3"/>
  <c r="G73" i="3"/>
  <c r="H73" i="3" s="1"/>
  <c r="G74" i="3"/>
  <c r="G75" i="3"/>
  <c r="G76" i="3"/>
  <c r="G77" i="3"/>
  <c r="H77" i="3" s="1"/>
  <c r="G78" i="3"/>
  <c r="G79" i="3"/>
  <c r="G80" i="3"/>
  <c r="G81" i="3"/>
  <c r="H81" i="3" s="1"/>
  <c r="G82" i="3"/>
  <c r="G83" i="3"/>
  <c r="G84" i="3"/>
  <c r="G85" i="3"/>
  <c r="H85" i="3" s="1"/>
  <c r="G86" i="3"/>
  <c r="G87" i="3"/>
  <c r="G88" i="3"/>
  <c r="G89" i="3"/>
  <c r="H89" i="3" s="1"/>
  <c r="G90" i="3"/>
  <c r="G91" i="3"/>
  <c r="G92" i="3"/>
  <c r="G93" i="3"/>
  <c r="H93" i="3" s="1"/>
  <c r="G94" i="3"/>
  <c r="G95" i="3"/>
  <c r="G96" i="3"/>
  <c r="G97" i="3"/>
  <c r="H97" i="3" s="1"/>
  <c r="G98" i="3"/>
  <c r="G99" i="3"/>
  <c r="G100" i="3"/>
  <c r="G101" i="3"/>
  <c r="H101" i="3" s="1"/>
  <c r="G102" i="3"/>
  <c r="G103" i="3"/>
  <c r="G104" i="3"/>
  <c r="G105" i="3"/>
  <c r="H105" i="3" s="1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H459" i="3" s="1"/>
  <c r="G460" i="3"/>
  <c r="G461" i="3"/>
  <c r="G462" i="3"/>
  <c r="G463" i="3"/>
  <c r="H463" i="3" s="1"/>
  <c r="G464" i="3"/>
  <c r="G465" i="3"/>
  <c r="G466" i="3"/>
  <c r="G467" i="3"/>
  <c r="H467" i="3" s="1"/>
  <c r="G468" i="3"/>
  <c r="G469" i="3"/>
  <c r="G470" i="3"/>
  <c r="G471" i="3"/>
  <c r="H471" i="3" s="1"/>
  <c r="G472" i="3"/>
  <c r="G473" i="3"/>
  <c r="G474" i="3"/>
  <c r="G475" i="3"/>
  <c r="H475" i="3" s="1"/>
  <c r="G476" i="3"/>
  <c r="G477" i="3"/>
  <c r="G478" i="3"/>
  <c r="G479" i="3"/>
  <c r="H479" i="3" s="1"/>
  <c r="G480" i="3"/>
  <c r="G481" i="3"/>
  <c r="G482" i="3"/>
  <c r="G483" i="3"/>
  <c r="H483" i="3" s="1"/>
  <c r="G484" i="3"/>
  <c r="G485" i="3"/>
  <c r="G486" i="3"/>
  <c r="G487" i="3"/>
  <c r="H487" i="3" s="1"/>
  <c r="G488" i="3"/>
  <c r="G489" i="3"/>
  <c r="G490" i="3"/>
  <c r="G491" i="3"/>
  <c r="H491" i="3" s="1"/>
  <c r="G492" i="3"/>
  <c r="G493" i="3"/>
  <c r="G494" i="3"/>
  <c r="G495" i="3"/>
  <c r="H495" i="3" s="1"/>
  <c r="G496" i="3"/>
  <c r="G497" i="3"/>
  <c r="G498" i="3"/>
  <c r="G499" i="3"/>
  <c r="H499" i="3" s="1"/>
  <c r="G500" i="3"/>
  <c r="G501" i="3"/>
  <c r="G502" i="3"/>
  <c r="G503" i="3"/>
  <c r="H503" i="3" s="1"/>
  <c r="G504" i="3"/>
  <c r="G505" i="3"/>
  <c r="G506" i="3"/>
  <c r="G507" i="3"/>
  <c r="H507" i="3" s="1"/>
  <c r="G508" i="3"/>
  <c r="G509" i="3"/>
  <c r="G510" i="3"/>
  <c r="G511" i="3"/>
  <c r="H511" i="3" s="1"/>
  <c r="G512" i="3"/>
  <c r="G513" i="3"/>
  <c r="G514" i="3"/>
  <c r="G515" i="3"/>
  <c r="H515" i="3" s="1"/>
  <c r="G516" i="3"/>
  <c r="G517" i="3"/>
  <c r="G518" i="3"/>
  <c r="G519" i="3"/>
  <c r="H519" i="3" s="1"/>
  <c r="G520" i="3"/>
  <c r="G521" i="3"/>
  <c r="G522" i="3"/>
  <c r="G523" i="3"/>
  <c r="H523" i="3" s="1"/>
  <c r="G524" i="3"/>
  <c r="G525" i="3"/>
  <c r="G526" i="3"/>
  <c r="G527" i="3"/>
  <c r="H527" i="3" s="1"/>
  <c r="G528" i="3"/>
  <c r="G529" i="3"/>
  <c r="G530" i="3"/>
  <c r="G531" i="3"/>
  <c r="H531" i="3" s="1"/>
  <c r="G532" i="3"/>
  <c r="G533" i="3"/>
  <c r="G534" i="3"/>
  <c r="G535" i="3"/>
  <c r="H535" i="3" s="1"/>
  <c r="G536" i="3"/>
  <c r="G537" i="3"/>
  <c r="G538" i="3"/>
  <c r="G539" i="3"/>
  <c r="H539" i="3" s="1"/>
  <c r="G540" i="3"/>
  <c r="G541" i="3"/>
  <c r="G542" i="3"/>
  <c r="G543" i="3"/>
  <c r="H543" i="3" s="1"/>
  <c r="G544" i="3"/>
  <c r="G545" i="3"/>
  <c r="G546" i="3"/>
  <c r="G547" i="3"/>
  <c r="H547" i="3" s="1"/>
  <c r="G548" i="3"/>
  <c r="G549" i="3"/>
  <c r="G550" i="3"/>
  <c r="G551" i="3"/>
  <c r="H551" i="3" s="1"/>
  <c r="G552" i="3"/>
  <c r="G553" i="3"/>
  <c r="G554" i="3"/>
  <c r="G555" i="3"/>
  <c r="H555" i="3" s="1"/>
  <c r="G556" i="3"/>
  <c r="G557" i="3"/>
  <c r="G558" i="3"/>
  <c r="G559" i="3"/>
  <c r="H559" i="3" s="1"/>
  <c r="G560" i="3"/>
  <c r="G561" i="3"/>
  <c r="G562" i="3"/>
  <c r="G563" i="3"/>
  <c r="H563" i="3" s="1"/>
  <c r="G564" i="3"/>
  <c r="G565" i="3"/>
  <c r="G566" i="3"/>
  <c r="G567" i="3"/>
  <c r="H567" i="3" s="1"/>
  <c r="G568" i="3"/>
  <c r="G569" i="3"/>
  <c r="G570" i="3"/>
  <c r="G571" i="3"/>
  <c r="H571" i="3" s="1"/>
  <c r="G572" i="3"/>
  <c r="G573" i="3"/>
  <c r="G574" i="3"/>
  <c r="G575" i="3"/>
  <c r="H575" i="3" s="1"/>
  <c r="G576" i="3"/>
  <c r="G577" i="3"/>
  <c r="G578" i="3"/>
  <c r="G579" i="3"/>
  <c r="H579" i="3" s="1"/>
  <c r="G580" i="3"/>
  <c r="G581" i="3"/>
  <c r="G582" i="3"/>
  <c r="G583" i="3"/>
  <c r="H583" i="3" s="1"/>
  <c r="G584" i="3"/>
  <c r="G585" i="3"/>
  <c r="G586" i="3"/>
  <c r="G587" i="3"/>
  <c r="H587" i="3" s="1"/>
  <c r="G588" i="3"/>
  <c r="G589" i="3"/>
  <c r="G590" i="3"/>
  <c r="G591" i="3"/>
  <c r="H591" i="3" s="1"/>
  <c r="G592" i="3"/>
  <c r="G593" i="3"/>
  <c r="G594" i="3"/>
  <c r="G595" i="3"/>
  <c r="H595" i="3" s="1"/>
  <c r="G596" i="3"/>
  <c r="G597" i="3"/>
  <c r="G598" i="3"/>
  <c r="G599" i="3"/>
  <c r="H599" i="3" s="1"/>
  <c r="G600" i="3"/>
  <c r="G601" i="3"/>
  <c r="G602" i="3"/>
  <c r="G603" i="3"/>
  <c r="H603" i="3" s="1"/>
  <c r="G604" i="3"/>
  <c r="G605" i="3"/>
  <c r="G606" i="3"/>
  <c r="G607" i="3"/>
  <c r="H607" i="3" s="1"/>
  <c r="G608" i="3"/>
  <c r="G609" i="3"/>
  <c r="G610" i="3"/>
  <c r="G611" i="3"/>
  <c r="H611" i="3" s="1"/>
  <c r="G612" i="3"/>
  <c r="G613" i="3"/>
  <c r="G614" i="3"/>
  <c r="G615" i="3"/>
  <c r="H615" i="3" s="1"/>
  <c r="G616" i="3"/>
  <c r="G617" i="3"/>
  <c r="G618" i="3"/>
  <c r="G619" i="3"/>
  <c r="H619" i="3" s="1"/>
  <c r="G620" i="3"/>
  <c r="G621" i="3"/>
  <c r="G622" i="3"/>
  <c r="G623" i="3"/>
  <c r="H623" i="3" s="1"/>
  <c r="G624" i="3"/>
  <c r="G625" i="3"/>
  <c r="G626" i="3"/>
  <c r="G627" i="3"/>
  <c r="H627" i="3" s="1"/>
  <c r="G628" i="3"/>
  <c r="G629" i="3"/>
  <c r="G630" i="3"/>
  <c r="G631" i="3"/>
  <c r="H631" i="3" s="1"/>
  <c r="G632" i="3"/>
  <c r="G633" i="3"/>
  <c r="G634" i="3"/>
  <c r="G635" i="3"/>
  <c r="H635" i="3" s="1"/>
  <c r="G636" i="3"/>
  <c r="G637" i="3"/>
  <c r="G638" i="3"/>
  <c r="G639" i="3"/>
  <c r="H639" i="3" s="1"/>
  <c r="G640" i="3"/>
  <c r="G641" i="3"/>
  <c r="G642" i="3"/>
  <c r="G643" i="3"/>
  <c r="H643" i="3" s="1"/>
  <c r="G644" i="3"/>
  <c r="G645" i="3"/>
  <c r="G646" i="3"/>
  <c r="G647" i="3"/>
  <c r="H647" i="3" s="1"/>
  <c r="G648" i="3"/>
  <c r="G649" i="3"/>
  <c r="G650" i="3"/>
  <c r="G651" i="3"/>
  <c r="H651" i="3" s="1"/>
  <c r="G652" i="3"/>
  <c r="G653" i="3"/>
  <c r="G654" i="3"/>
  <c r="G655" i="3"/>
  <c r="H655" i="3" s="1"/>
  <c r="G656" i="3"/>
  <c r="G657" i="3"/>
  <c r="G658" i="3"/>
  <c r="G659" i="3"/>
  <c r="H659" i="3" s="1"/>
  <c r="G660" i="3"/>
  <c r="G661" i="3"/>
  <c r="G662" i="3"/>
  <c r="G663" i="3"/>
  <c r="H663" i="3" s="1"/>
  <c r="G664" i="3"/>
  <c r="G665" i="3"/>
  <c r="G666" i="3"/>
  <c r="G667" i="3"/>
  <c r="H667" i="3" s="1"/>
  <c r="G668" i="3"/>
  <c r="G669" i="3"/>
  <c r="G670" i="3"/>
  <c r="G671" i="3"/>
  <c r="H671" i="3" s="1"/>
  <c r="G672" i="3"/>
  <c r="G673" i="3"/>
  <c r="G674" i="3"/>
  <c r="G675" i="3"/>
  <c r="H675" i="3" s="1"/>
  <c r="G676" i="3"/>
  <c r="G677" i="3"/>
  <c r="G678" i="3"/>
  <c r="G679" i="3"/>
  <c r="H679" i="3" s="1"/>
  <c r="G680" i="3"/>
  <c r="G681" i="3"/>
  <c r="G682" i="3"/>
  <c r="G683" i="3"/>
  <c r="H683" i="3" s="1"/>
  <c r="G684" i="3"/>
  <c r="G685" i="3"/>
  <c r="G686" i="3"/>
  <c r="G687" i="3"/>
  <c r="H687" i="3" s="1"/>
  <c r="G688" i="3"/>
  <c r="G689" i="3"/>
  <c r="G690" i="3"/>
  <c r="G691" i="3"/>
  <c r="H691" i="3" s="1"/>
  <c r="G692" i="3"/>
  <c r="G693" i="3"/>
  <c r="G694" i="3"/>
  <c r="G695" i="3"/>
  <c r="H695" i="3" s="1"/>
  <c r="G696" i="3"/>
  <c r="G697" i="3"/>
  <c r="G698" i="3"/>
  <c r="G699" i="3"/>
  <c r="H699" i="3" s="1"/>
  <c r="G700" i="3"/>
  <c r="G701" i="3"/>
  <c r="G702" i="3"/>
  <c r="G703" i="3"/>
  <c r="H703" i="3" s="1"/>
  <c r="G704" i="3"/>
  <c r="G705" i="3"/>
  <c r="G706" i="3"/>
  <c r="G707" i="3"/>
  <c r="H707" i="3" s="1"/>
  <c r="G708" i="3"/>
  <c r="G709" i="3"/>
  <c r="G710" i="3"/>
  <c r="G711" i="3"/>
  <c r="H711" i="3" s="1"/>
  <c r="G712" i="3"/>
  <c r="G713" i="3"/>
  <c r="G714" i="3"/>
  <c r="G715" i="3"/>
  <c r="H715" i="3" s="1"/>
  <c r="G716" i="3"/>
  <c r="G717" i="3"/>
  <c r="G718" i="3"/>
  <c r="G719" i="3"/>
  <c r="H719" i="3" s="1"/>
  <c r="G720" i="3"/>
  <c r="G721" i="3"/>
  <c r="G722" i="3"/>
  <c r="G723" i="3"/>
  <c r="H723" i="3" s="1"/>
  <c r="G724" i="3"/>
  <c r="G725" i="3"/>
  <c r="G726" i="3"/>
  <c r="G727" i="3"/>
  <c r="H727" i="3" s="1"/>
  <c r="G728" i="3"/>
  <c r="G729" i="3"/>
  <c r="G730" i="3"/>
  <c r="G731" i="3"/>
  <c r="H731" i="3" s="1"/>
  <c r="G732" i="3"/>
  <c r="G733" i="3"/>
  <c r="G734" i="3"/>
  <c r="G735" i="3"/>
  <c r="H735" i="3" s="1"/>
  <c r="G736" i="3"/>
  <c r="G737" i="3"/>
  <c r="G738" i="3"/>
  <c r="G739" i="3"/>
  <c r="H739" i="3" s="1"/>
  <c r="G740" i="3"/>
  <c r="G741" i="3"/>
  <c r="G742" i="3"/>
  <c r="G743" i="3"/>
  <c r="H743" i="3" s="1"/>
  <c r="G744" i="3"/>
  <c r="G745" i="3"/>
  <c r="G746" i="3"/>
  <c r="G747" i="3"/>
  <c r="H747" i="3" s="1"/>
  <c r="G748" i="3"/>
  <c r="G749" i="3"/>
  <c r="G750" i="3"/>
  <c r="G751" i="3"/>
  <c r="H751" i="3" s="1"/>
  <c r="G752" i="3"/>
  <c r="G753" i="3"/>
  <c r="G754" i="3"/>
  <c r="G755" i="3"/>
  <c r="H755" i="3" s="1"/>
  <c r="G756" i="3"/>
  <c r="G757" i="3"/>
  <c r="G758" i="3"/>
  <c r="G759" i="3"/>
  <c r="H759" i="3" s="1"/>
  <c r="G760" i="3"/>
  <c r="G761" i="3"/>
  <c r="G762" i="3"/>
  <c r="G763" i="3"/>
  <c r="H763" i="3" s="1"/>
  <c r="G764" i="3"/>
  <c r="G765" i="3"/>
  <c r="G766" i="3"/>
  <c r="G767" i="3"/>
  <c r="H767" i="3" s="1"/>
  <c r="G768" i="3"/>
  <c r="G769" i="3"/>
  <c r="G770" i="3"/>
  <c r="G771" i="3"/>
  <c r="H771" i="3" s="1"/>
  <c r="G772" i="3"/>
  <c r="G773" i="3"/>
  <c r="G774" i="3"/>
  <c r="G775" i="3"/>
  <c r="H775" i="3" s="1"/>
  <c r="G776" i="3"/>
  <c r="G777" i="3"/>
  <c r="G778" i="3"/>
  <c r="G779" i="3"/>
  <c r="H779" i="3" s="1"/>
  <c r="G780" i="3"/>
  <c r="G781" i="3"/>
  <c r="G782" i="3"/>
  <c r="G783" i="3"/>
  <c r="H783" i="3" s="1"/>
  <c r="G784" i="3"/>
  <c r="G785" i="3"/>
  <c r="G786" i="3"/>
  <c r="G787" i="3"/>
  <c r="H787" i="3" s="1"/>
  <c r="G788" i="3"/>
  <c r="G789" i="3"/>
  <c r="G790" i="3"/>
  <c r="G791" i="3"/>
  <c r="H791" i="3" s="1"/>
  <c r="G792" i="3"/>
  <c r="G793" i="3"/>
  <c r="G794" i="3"/>
  <c r="G795" i="3"/>
  <c r="H795" i="3" s="1"/>
  <c r="G796" i="3"/>
  <c r="G797" i="3"/>
  <c r="G798" i="3"/>
  <c r="G799" i="3"/>
  <c r="H799" i="3" s="1"/>
  <c r="G800" i="3"/>
  <c r="G801" i="3"/>
  <c r="G802" i="3"/>
  <c r="G803" i="3"/>
  <c r="H803" i="3" s="1"/>
  <c r="G804" i="3"/>
  <c r="G805" i="3"/>
  <c r="G806" i="3"/>
  <c r="G807" i="3"/>
  <c r="H807" i="3" s="1"/>
  <c r="G808" i="3"/>
  <c r="G809" i="3"/>
  <c r="G810" i="3"/>
  <c r="G811" i="3"/>
  <c r="H811" i="3" s="1"/>
  <c r="G812" i="3"/>
  <c r="G813" i="3"/>
  <c r="G814" i="3"/>
  <c r="G815" i="3"/>
  <c r="H815" i="3" s="1"/>
  <c r="G816" i="3"/>
  <c r="G817" i="3"/>
  <c r="G818" i="3"/>
  <c r="G819" i="3"/>
  <c r="H819" i="3" s="1"/>
  <c r="G820" i="3"/>
  <c r="G821" i="3"/>
  <c r="G822" i="3"/>
  <c r="G823" i="3"/>
  <c r="H823" i="3" s="1"/>
  <c r="G824" i="3"/>
  <c r="G825" i="3"/>
  <c r="G826" i="3"/>
  <c r="G827" i="3"/>
  <c r="H827" i="3" s="1"/>
  <c r="G828" i="3"/>
  <c r="G829" i="3"/>
  <c r="G830" i="3"/>
  <c r="G831" i="3"/>
  <c r="H831" i="3" s="1"/>
  <c r="G832" i="3"/>
  <c r="G833" i="3"/>
  <c r="G834" i="3"/>
  <c r="G835" i="3"/>
  <c r="H835" i="3" s="1"/>
  <c r="G836" i="3"/>
  <c r="G837" i="3"/>
  <c r="G838" i="3"/>
  <c r="G839" i="3"/>
  <c r="H839" i="3" s="1"/>
  <c r="G840" i="3"/>
  <c r="G841" i="3"/>
  <c r="G842" i="3"/>
  <c r="G843" i="3"/>
  <c r="H843" i="3" s="1"/>
  <c r="G844" i="3"/>
  <c r="G845" i="3"/>
  <c r="G846" i="3"/>
  <c r="G847" i="3"/>
  <c r="H847" i="3" s="1"/>
  <c r="G848" i="3"/>
  <c r="G849" i="3"/>
  <c r="G850" i="3"/>
  <c r="G851" i="3"/>
  <c r="H851" i="3" s="1"/>
  <c r="G852" i="3"/>
  <c r="G853" i="3"/>
  <c r="G854" i="3"/>
  <c r="G855" i="3"/>
  <c r="H855" i="3" s="1"/>
  <c r="G856" i="3"/>
  <c r="G857" i="3"/>
  <c r="G858" i="3"/>
  <c r="G859" i="3"/>
  <c r="H859" i="3" s="1"/>
  <c r="G860" i="3"/>
  <c r="G861" i="3"/>
  <c r="G862" i="3"/>
  <c r="G863" i="3"/>
  <c r="H863" i="3" s="1"/>
  <c r="G864" i="3"/>
  <c r="G865" i="3"/>
  <c r="G866" i="3"/>
  <c r="G867" i="3"/>
  <c r="H867" i="3" s="1"/>
  <c r="G868" i="3"/>
  <c r="G869" i="3"/>
  <c r="G870" i="3"/>
  <c r="G871" i="3"/>
  <c r="H871" i="3" s="1"/>
  <c r="G872" i="3"/>
  <c r="G873" i="3"/>
  <c r="G874" i="3"/>
  <c r="G875" i="3"/>
  <c r="H875" i="3" s="1"/>
  <c r="G876" i="3"/>
  <c r="G877" i="3"/>
  <c r="G878" i="3"/>
  <c r="G879" i="3"/>
  <c r="H879" i="3" s="1"/>
  <c r="G880" i="3"/>
  <c r="G881" i="3"/>
  <c r="G882" i="3"/>
  <c r="G883" i="3"/>
  <c r="H883" i="3" s="1"/>
  <c r="G884" i="3"/>
  <c r="G885" i="3"/>
  <c r="G886" i="3"/>
  <c r="G887" i="3"/>
  <c r="H887" i="3" s="1"/>
  <c r="G888" i="3"/>
  <c r="G889" i="3"/>
  <c r="G890" i="3"/>
  <c r="G891" i="3"/>
  <c r="H891" i="3" s="1"/>
  <c r="G892" i="3"/>
  <c r="G893" i="3"/>
  <c r="G894" i="3"/>
  <c r="G895" i="3"/>
  <c r="H895" i="3" s="1"/>
  <c r="G896" i="3"/>
  <c r="G897" i="3"/>
  <c r="G898" i="3"/>
  <c r="G899" i="3"/>
  <c r="H899" i="3" s="1"/>
  <c r="G900" i="3"/>
  <c r="G901" i="3"/>
  <c r="G902" i="3"/>
  <c r="G903" i="3"/>
  <c r="H903" i="3" s="1"/>
  <c r="G904" i="3"/>
  <c r="G905" i="3"/>
  <c r="G906" i="3"/>
  <c r="G907" i="3"/>
  <c r="H907" i="3" s="1"/>
  <c r="G908" i="3"/>
  <c r="G909" i="3"/>
  <c r="G910" i="3"/>
  <c r="G911" i="3"/>
  <c r="H911" i="3" s="1"/>
  <c r="G912" i="3"/>
  <c r="G913" i="3"/>
  <c r="G914" i="3"/>
  <c r="G915" i="3"/>
  <c r="H915" i="3" s="1"/>
  <c r="G916" i="3"/>
  <c r="G917" i="3"/>
  <c r="G918" i="3"/>
  <c r="G919" i="3"/>
  <c r="H919" i="3" s="1"/>
  <c r="G920" i="3"/>
  <c r="G921" i="3"/>
  <c r="G922" i="3"/>
  <c r="G923" i="3"/>
  <c r="H923" i="3" s="1"/>
  <c r="G924" i="3"/>
  <c r="G925" i="3"/>
  <c r="G926" i="3"/>
  <c r="G927" i="3"/>
  <c r="H927" i="3" s="1"/>
  <c r="G928" i="3"/>
  <c r="G929" i="3"/>
  <c r="G930" i="3"/>
  <c r="G931" i="3"/>
  <c r="H931" i="3" s="1"/>
  <c r="G932" i="3"/>
  <c r="G933" i="3"/>
  <c r="G934" i="3"/>
  <c r="G935" i="3"/>
  <c r="H935" i="3" s="1"/>
  <c r="G936" i="3"/>
  <c r="G937" i="3"/>
  <c r="G938" i="3"/>
  <c r="G939" i="3"/>
  <c r="H939" i="3" s="1"/>
  <c r="G940" i="3"/>
  <c r="G941" i="3"/>
  <c r="G942" i="3"/>
  <c r="G943" i="3"/>
  <c r="H943" i="3" s="1"/>
  <c r="G944" i="3"/>
  <c r="G945" i="3"/>
  <c r="G946" i="3"/>
  <c r="G947" i="3"/>
  <c r="H947" i="3" s="1"/>
  <c r="G948" i="3"/>
  <c r="G949" i="3"/>
  <c r="G950" i="3"/>
  <c r="G951" i="3"/>
  <c r="H951" i="3" s="1"/>
  <c r="G952" i="3"/>
  <c r="G953" i="3"/>
  <c r="G954" i="3"/>
  <c r="G955" i="3"/>
  <c r="H955" i="3" s="1"/>
  <c r="G956" i="3"/>
  <c r="G957" i="3"/>
  <c r="G958" i="3"/>
  <c r="G959" i="3"/>
  <c r="H959" i="3" s="1"/>
  <c r="G960" i="3"/>
  <c r="G961" i="3"/>
  <c r="G962" i="3"/>
  <c r="G963" i="3"/>
  <c r="H963" i="3" s="1"/>
  <c r="G964" i="3"/>
  <c r="G965" i="3"/>
  <c r="G966" i="3"/>
  <c r="G967" i="3"/>
  <c r="H967" i="3" s="1"/>
  <c r="G968" i="3"/>
  <c r="G969" i="3"/>
  <c r="G970" i="3"/>
  <c r="G971" i="3"/>
  <c r="H971" i="3" s="1"/>
  <c r="G972" i="3"/>
  <c r="G973" i="3"/>
  <c r="G974" i="3"/>
  <c r="G975" i="3"/>
  <c r="H975" i="3" s="1"/>
  <c r="G976" i="3"/>
  <c r="G977" i="3"/>
  <c r="G978" i="3"/>
  <c r="G979" i="3"/>
  <c r="H979" i="3" s="1"/>
  <c r="G980" i="3"/>
  <c r="G981" i="3"/>
  <c r="G982" i="3"/>
  <c r="G983" i="3"/>
  <c r="H983" i="3" s="1"/>
  <c r="G984" i="3"/>
  <c r="G985" i="3"/>
  <c r="G986" i="3"/>
  <c r="G987" i="3"/>
  <c r="H987" i="3" s="1"/>
  <c r="G988" i="3"/>
  <c r="G989" i="3"/>
  <c r="G990" i="3"/>
  <c r="G991" i="3"/>
  <c r="H991" i="3" s="1"/>
  <c r="G992" i="3"/>
  <c r="G993" i="3"/>
  <c r="G994" i="3"/>
  <c r="G995" i="3"/>
  <c r="H995" i="3" s="1"/>
  <c r="G996" i="3"/>
  <c r="G997" i="3"/>
  <c r="G998" i="3"/>
  <c r="G999" i="3"/>
  <c r="H999" i="3" s="1"/>
  <c r="G1000" i="3"/>
  <c r="G1001" i="3"/>
  <c r="G1002" i="3"/>
  <c r="G1003" i="3"/>
  <c r="H1003" i="3" s="1"/>
  <c r="G1004" i="3"/>
  <c r="G1005" i="3"/>
  <c r="G1006" i="3"/>
  <c r="G1007" i="3"/>
  <c r="H1007" i="3" s="1"/>
  <c r="G1008" i="3"/>
  <c r="G1009" i="3"/>
  <c r="G1010" i="3"/>
  <c r="G1011" i="3"/>
  <c r="H1011" i="3" s="1"/>
  <c r="G1012" i="3"/>
  <c r="G1013" i="3"/>
  <c r="G1014" i="3"/>
  <c r="G1015" i="3"/>
  <c r="H1015" i="3" s="1"/>
  <c r="G1016" i="3"/>
  <c r="G1017" i="3"/>
  <c r="G1018" i="3"/>
  <c r="G1019" i="3"/>
  <c r="H1019" i="3" s="1"/>
  <c r="G1020" i="3"/>
  <c r="G1021" i="3"/>
  <c r="G1022" i="3"/>
  <c r="G1023" i="3"/>
  <c r="H1023" i="3" s="1"/>
  <c r="G1024" i="3"/>
  <c r="G1025" i="3"/>
  <c r="G1026" i="3"/>
  <c r="G1027" i="3"/>
  <c r="H1027" i="3" s="1"/>
  <c r="G1028" i="3"/>
  <c r="G1029" i="3"/>
  <c r="G1030" i="3"/>
  <c r="G1031" i="3"/>
  <c r="H1031" i="3" s="1"/>
  <c r="G1032" i="3"/>
  <c r="G1033" i="3"/>
  <c r="G1034" i="3"/>
  <c r="G1035" i="3"/>
  <c r="H1035" i="3" s="1"/>
  <c r="G1036" i="3"/>
  <c r="G1037" i="3"/>
  <c r="G1038" i="3"/>
  <c r="G1039" i="3"/>
  <c r="H1039" i="3" s="1"/>
  <c r="G1040" i="3"/>
  <c r="G1041" i="3"/>
  <c r="G1042" i="3"/>
  <c r="G1043" i="3"/>
  <c r="H1043" i="3" s="1"/>
  <c r="G1044" i="3"/>
  <c r="G1045" i="3"/>
  <c r="G1046" i="3"/>
  <c r="G1047" i="3"/>
  <c r="H1047" i="3" s="1"/>
  <c r="G1048" i="3"/>
  <c r="G1049" i="3"/>
  <c r="G1050" i="3"/>
  <c r="G1051" i="3"/>
  <c r="H1051" i="3" s="1"/>
  <c r="G1052" i="3"/>
  <c r="G1053" i="3"/>
  <c r="G1054" i="3"/>
  <c r="G1055" i="3"/>
  <c r="H1055" i="3" s="1"/>
  <c r="G1056" i="3"/>
  <c r="G1057" i="3"/>
  <c r="G1058" i="3"/>
  <c r="G1059" i="3"/>
  <c r="H1059" i="3" s="1"/>
  <c r="G1060" i="3"/>
  <c r="G1061" i="3"/>
  <c r="G1062" i="3"/>
  <c r="G1063" i="3"/>
  <c r="H1063" i="3" s="1"/>
  <c r="G1064" i="3"/>
  <c r="G1065" i="3"/>
  <c r="G1066" i="3"/>
  <c r="G1067" i="3"/>
  <c r="H1067" i="3" s="1"/>
  <c r="G1068" i="3"/>
  <c r="G1069" i="3"/>
  <c r="G1070" i="3"/>
  <c r="G1071" i="3"/>
  <c r="H1071" i="3" s="1"/>
  <c r="G1072" i="3"/>
  <c r="G1073" i="3"/>
  <c r="G1074" i="3"/>
  <c r="G1075" i="3"/>
  <c r="H1075" i="3" s="1"/>
  <c r="G1076" i="3"/>
  <c r="G1077" i="3"/>
  <c r="G1078" i="3"/>
  <c r="G1079" i="3"/>
  <c r="H1079" i="3" s="1"/>
  <c r="G1080" i="3"/>
  <c r="G1081" i="3"/>
  <c r="G1082" i="3"/>
  <c r="G1083" i="3"/>
  <c r="H1083" i="3" s="1"/>
  <c r="G1084" i="3"/>
  <c r="G1085" i="3"/>
  <c r="G1086" i="3"/>
  <c r="G1087" i="3"/>
  <c r="H1087" i="3" s="1"/>
  <c r="G1088" i="3"/>
  <c r="G1089" i="3"/>
  <c r="G1090" i="3"/>
  <c r="G1091" i="3"/>
  <c r="H1091" i="3" s="1"/>
  <c r="G1092" i="3"/>
  <c r="G1093" i="3"/>
  <c r="G1094" i="3"/>
  <c r="G1095" i="3"/>
  <c r="H1095" i="3" s="1"/>
  <c r="G1096" i="3"/>
  <c r="G1097" i="3"/>
  <c r="G1098" i="3"/>
  <c r="G1099" i="3"/>
  <c r="H1099" i="3" s="1"/>
  <c r="G1100" i="3"/>
  <c r="G1101" i="3"/>
  <c r="G1102" i="3"/>
  <c r="G1103" i="3"/>
  <c r="H1103" i="3" s="1"/>
  <c r="G1104" i="3"/>
  <c r="G1105" i="3"/>
  <c r="G1106" i="3"/>
  <c r="G1107" i="3"/>
  <c r="H1107" i="3" s="1"/>
  <c r="G1108" i="3"/>
  <c r="G1109" i="3"/>
  <c r="G1110" i="3"/>
  <c r="G1111" i="3"/>
  <c r="H1111" i="3" s="1"/>
  <c r="G1112" i="3"/>
  <c r="G1113" i="3"/>
  <c r="G1114" i="3"/>
  <c r="G1115" i="3"/>
  <c r="H1115" i="3" s="1"/>
  <c r="G1116" i="3"/>
  <c r="G1117" i="3"/>
  <c r="G1118" i="3"/>
  <c r="G1119" i="3"/>
  <c r="H1119" i="3" s="1"/>
  <c r="G1120" i="3"/>
  <c r="G1121" i="3"/>
  <c r="G1122" i="3"/>
  <c r="G1123" i="3"/>
  <c r="H1123" i="3" s="1"/>
  <c r="G1124" i="3"/>
  <c r="G1125" i="3"/>
  <c r="G1126" i="3"/>
  <c r="G1127" i="3"/>
  <c r="H1127" i="3" s="1"/>
  <c r="G1128" i="3"/>
  <c r="G1129" i="3"/>
  <c r="G1130" i="3"/>
  <c r="G1131" i="3"/>
  <c r="H1131" i="3" s="1"/>
  <c r="G1132" i="3"/>
  <c r="G1133" i="3"/>
  <c r="G1134" i="3"/>
  <c r="G1135" i="3"/>
  <c r="H1135" i="3" s="1"/>
  <c r="G1136" i="3"/>
  <c r="G1137" i="3"/>
  <c r="G1138" i="3"/>
  <c r="G1139" i="3"/>
  <c r="H1139" i="3" s="1"/>
  <c r="G1140" i="3"/>
  <c r="G1141" i="3"/>
  <c r="G1142" i="3"/>
  <c r="G1143" i="3"/>
  <c r="H1143" i="3" s="1"/>
  <c r="G1144" i="3"/>
  <c r="G1145" i="3"/>
  <c r="G1146" i="3"/>
  <c r="G1147" i="3"/>
  <c r="H1147" i="3" s="1"/>
  <c r="G1148" i="3"/>
  <c r="G1149" i="3"/>
  <c r="G1150" i="3"/>
  <c r="G1151" i="3"/>
  <c r="H1151" i="3" s="1"/>
  <c r="G1152" i="3"/>
  <c r="G1153" i="3"/>
  <c r="G1154" i="3"/>
  <c r="G1155" i="3"/>
  <c r="H1155" i="3" s="1"/>
  <c r="G1156" i="3"/>
  <c r="G1157" i="3"/>
  <c r="G1158" i="3"/>
  <c r="G1159" i="3"/>
  <c r="H1159" i="3" s="1"/>
  <c r="G1160" i="3"/>
  <c r="G1161" i="3"/>
  <c r="G1162" i="3"/>
  <c r="G1163" i="3"/>
  <c r="H1163" i="3" s="1"/>
  <c r="G1164" i="3"/>
  <c r="G1165" i="3"/>
  <c r="G1166" i="3"/>
  <c r="G1167" i="3"/>
  <c r="H1167" i="3" s="1"/>
  <c r="G1168" i="3"/>
  <c r="G1169" i="3"/>
  <c r="G1170" i="3"/>
  <c r="G1171" i="3"/>
  <c r="H1171" i="3" s="1"/>
  <c r="G1172" i="3"/>
  <c r="G1173" i="3"/>
  <c r="G1174" i="3"/>
  <c r="G1175" i="3"/>
  <c r="H1175" i="3" s="1"/>
  <c r="G1176" i="3"/>
  <c r="G1177" i="3"/>
  <c r="G1178" i="3"/>
  <c r="G1179" i="3"/>
  <c r="H1179" i="3" s="1"/>
  <c r="G1180" i="3"/>
  <c r="G1181" i="3"/>
  <c r="G1182" i="3"/>
  <c r="G1183" i="3"/>
  <c r="H1183" i="3" s="1"/>
  <c r="G1184" i="3"/>
  <c r="G1185" i="3"/>
  <c r="G1186" i="3"/>
  <c r="G1187" i="3"/>
  <c r="H1187" i="3" s="1"/>
  <c r="G1188" i="3"/>
  <c r="G1189" i="3"/>
  <c r="G1190" i="3"/>
  <c r="G1191" i="3"/>
  <c r="H1191" i="3" s="1"/>
  <c r="G1192" i="3"/>
  <c r="G1193" i="3"/>
  <c r="G1194" i="3"/>
  <c r="G1195" i="3"/>
  <c r="H1195" i="3" s="1"/>
  <c r="G1196" i="3"/>
  <c r="G1197" i="3"/>
  <c r="G1198" i="3"/>
  <c r="G1199" i="3"/>
  <c r="H1199" i="3" s="1"/>
  <c r="G1200" i="3"/>
  <c r="G1201" i="3"/>
  <c r="G1202" i="3"/>
  <c r="G1203" i="3"/>
  <c r="H1203" i="3" s="1"/>
  <c r="G1204" i="3"/>
  <c r="G1205" i="3"/>
  <c r="G1206" i="3"/>
  <c r="G1207" i="3"/>
  <c r="H1207" i="3" s="1"/>
  <c r="G1208" i="3"/>
  <c r="G1209" i="3"/>
  <c r="G1210" i="3"/>
  <c r="G1211" i="3"/>
  <c r="H1211" i="3" s="1"/>
  <c r="G1212" i="3"/>
  <c r="G1213" i="3"/>
  <c r="G1214" i="3"/>
  <c r="G1215" i="3"/>
  <c r="H1215" i="3" s="1"/>
  <c r="G1216" i="3"/>
  <c r="G1217" i="3"/>
  <c r="G1218" i="3"/>
  <c r="G1219" i="3"/>
  <c r="H1219" i="3" s="1"/>
  <c r="G1220" i="3"/>
  <c r="G1221" i="3"/>
  <c r="G1222" i="3"/>
  <c r="G1223" i="3"/>
  <c r="H1223" i="3" s="1"/>
  <c r="G1224" i="3"/>
  <c r="G1225" i="3"/>
  <c r="G1226" i="3"/>
  <c r="G1227" i="3"/>
  <c r="H1227" i="3" s="1"/>
  <c r="G1228" i="3"/>
  <c r="G1229" i="3"/>
  <c r="G1230" i="3"/>
  <c r="G1231" i="3"/>
  <c r="H1231" i="3" s="1"/>
  <c r="G1232" i="3"/>
  <c r="G1233" i="3"/>
  <c r="G1234" i="3"/>
  <c r="G1235" i="3"/>
  <c r="H1235" i="3" s="1"/>
  <c r="G1236" i="3"/>
  <c r="G1237" i="3"/>
  <c r="G1238" i="3"/>
  <c r="G1239" i="3"/>
  <c r="H1239" i="3" s="1"/>
  <c r="G1240" i="3"/>
  <c r="G1241" i="3"/>
  <c r="G1242" i="3"/>
  <c r="G1243" i="3"/>
  <c r="H1243" i="3" s="1"/>
  <c r="G1244" i="3"/>
  <c r="G1245" i="3"/>
  <c r="G1246" i="3"/>
  <c r="G1247" i="3"/>
  <c r="H1247" i="3" s="1"/>
  <c r="G1248" i="3"/>
  <c r="G1249" i="3"/>
  <c r="G1250" i="3"/>
  <c r="G1251" i="3"/>
  <c r="H1251" i="3" s="1"/>
  <c r="G1252" i="3"/>
  <c r="G1253" i="3"/>
  <c r="G1254" i="3"/>
  <c r="G1255" i="3"/>
  <c r="H1255" i="3" s="1"/>
  <c r="G1256" i="3"/>
  <c r="G1257" i="3"/>
  <c r="G1258" i="3"/>
  <c r="G1259" i="3"/>
  <c r="H1259" i="3" s="1"/>
  <c r="G1260" i="3"/>
  <c r="G1261" i="3"/>
  <c r="G1262" i="3"/>
  <c r="G1263" i="3"/>
  <c r="H1263" i="3" s="1"/>
  <c r="G1264" i="3"/>
  <c r="G1265" i="3"/>
  <c r="G1266" i="3"/>
  <c r="G1267" i="3"/>
  <c r="H1267" i="3" s="1"/>
  <c r="G1268" i="3"/>
  <c r="G1269" i="3"/>
  <c r="G1270" i="3"/>
  <c r="G1271" i="3"/>
  <c r="H1271" i="3" s="1"/>
  <c r="G1272" i="3"/>
  <c r="G1273" i="3"/>
  <c r="G1274" i="3"/>
  <c r="G1275" i="3"/>
  <c r="H1275" i="3" s="1"/>
  <c r="G1276" i="3"/>
  <c r="G1277" i="3"/>
  <c r="G1278" i="3"/>
  <c r="G1279" i="3"/>
  <c r="H1279" i="3" s="1"/>
  <c r="G1280" i="3"/>
  <c r="G1281" i="3"/>
  <c r="G1282" i="3"/>
  <c r="G1283" i="3"/>
  <c r="H1283" i="3" s="1"/>
  <c r="G1284" i="3"/>
  <c r="G1285" i="3"/>
  <c r="G1286" i="3"/>
  <c r="G1287" i="3"/>
  <c r="H1287" i="3" s="1"/>
  <c r="G1288" i="3"/>
  <c r="G1289" i="3"/>
  <c r="G1290" i="3"/>
  <c r="G1291" i="3"/>
  <c r="H1291" i="3" s="1"/>
  <c r="G1292" i="3"/>
  <c r="G1293" i="3"/>
  <c r="G1294" i="3"/>
  <c r="G1295" i="3"/>
  <c r="H1295" i="3" s="1"/>
  <c r="G1296" i="3"/>
  <c r="G1297" i="3"/>
  <c r="G1298" i="3"/>
  <c r="G1299" i="3"/>
  <c r="H1299" i="3" s="1"/>
  <c r="G1300" i="3"/>
  <c r="G1301" i="3"/>
  <c r="G1302" i="3"/>
  <c r="G1303" i="3"/>
  <c r="H1303" i="3" s="1"/>
  <c r="G1304" i="3"/>
  <c r="G1305" i="3"/>
  <c r="G1306" i="3"/>
  <c r="G1307" i="3"/>
  <c r="H1307" i="3" s="1"/>
  <c r="G1308" i="3"/>
  <c r="G1309" i="3"/>
  <c r="G1310" i="3"/>
  <c r="G1311" i="3"/>
  <c r="H1311" i="3" s="1"/>
  <c r="G1312" i="3"/>
  <c r="G1313" i="3"/>
  <c r="G1314" i="3"/>
  <c r="G1315" i="3"/>
  <c r="H1315" i="3" s="1"/>
  <c r="G1316" i="3"/>
  <c r="G1317" i="3"/>
  <c r="G1318" i="3"/>
  <c r="G1319" i="3"/>
  <c r="H1319" i="3" s="1"/>
  <c r="G1320" i="3"/>
  <c r="G1321" i="3"/>
  <c r="G1322" i="3"/>
  <c r="G1323" i="3"/>
  <c r="H1323" i="3" s="1"/>
  <c r="G1324" i="3"/>
  <c r="G1325" i="3"/>
  <c r="G1326" i="3"/>
  <c r="G1327" i="3"/>
  <c r="H1327" i="3" s="1"/>
  <c r="G1328" i="3"/>
  <c r="G1329" i="3"/>
  <c r="G1330" i="3"/>
  <c r="G1331" i="3"/>
  <c r="H1331" i="3" s="1"/>
  <c r="G1332" i="3"/>
  <c r="G1333" i="3"/>
  <c r="G1334" i="3"/>
  <c r="G1335" i="3"/>
  <c r="H1335" i="3" s="1"/>
  <c r="G1336" i="3"/>
  <c r="G1337" i="3"/>
  <c r="G1338" i="3"/>
  <c r="G1339" i="3"/>
  <c r="H1339" i="3" s="1"/>
  <c r="G1340" i="3"/>
  <c r="G1341" i="3"/>
  <c r="G1342" i="3"/>
  <c r="G1343" i="3"/>
  <c r="H1343" i="3" s="1"/>
  <c r="G1344" i="3"/>
  <c r="G1345" i="3"/>
  <c r="G1346" i="3"/>
  <c r="G1347" i="3"/>
  <c r="H1347" i="3" s="1"/>
  <c r="G1348" i="3"/>
  <c r="G1349" i="3"/>
  <c r="G1350" i="3"/>
  <c r="G1351" i="3"/>
  <c r="H1351" i="3" s="1"/>
  <c r="G1352" i="3"/>
  <c r="G1353" i="3"/>
  <c r="G1354" i="3"/>
  <c r="G1355" i="3"/>
  <c r="H1355" i="3" s="1"/>
  <c r="G1356" i="3"/>
  <c r="G1357" i="3"/>
  <c r="G1358" i="3"/>
  <c r="G1359" i="3"/>
  <c r="H1359" i="3" s="1"/>
  <c r="G1360" i="3"/>
  <c r="G1361" i="3"/>
  <c r="G1362" i="3"/>
  <c r="G1363" i="3"/>
  <c r="H1363" i="3" s="1"/>
  <c r="G1364" i="3"/>
  <c r="G1365" i="3"/>
  <c r="G1366" i="3"/>
  <c r="G1367" i="3"/>
  <c r="H1367" i="3" s="1"/>
  <c r="G1368" i="3"/>
  <c r="G1369" i="3"/>
  <c r="G1370" i="3"/>
  <c r="G1371" i="3"/>
  <c r="H1371" i="3" s="1"/>
  <c r="G1372" i="3"/>
  <c r="G1373" i="3"/>
  <c r="G1374" i="3"/>
  <c r="G1375" i="3"/>
  <c r="H1375" i="3" s="1"/>
  <c r="G1376" i="3"/>
  <c r="G1377" i="3"/>
  <c r="G1378" i="3"/>
  <c r="G1379" i="3"/>
  <c r="H1379" i="3" s="1"/>
  <c r="G1380" i="3"/>
  <c r="G1381" i="3"/>
  <c r="G1382" i="3"/>
  <c r="G1383" i="3"/>
  <c r="H1383" i="3" s="1"/>
  <c r="G1384" i="3"/>
  <c r="G1385" i="3"/>
  <c r="G1386" i="3"/>
  <c r="G1387" i="3"/>
  <c r="H1387" i="3" s="1"/>
  <c r="G1388" i="3"/>
  <c r="G1389" i="3"/>
  <c r="G1390" i="3"/>
  <c r="G1391" i="3"/>
  <c r="H1391" i="3" s="1"/>
  <c r="G1392" i="3"/>
  <c r="G1393" i="3"/>
  <c r="G1394" i="3"/>
  <c r="G1395" i="3"/>
  <c r="H1395" i="3" s="1"/>
  <c r="G1396" i="3"/>
  <c r="G1397" i="3"/>
  <c r="G1398" i="3"/>
  <c r="G1399" i="3"/>
  <c r="H1399" i="3" s="1"/>
  <c r="G1400" i="3"/>
  <c r="G1401" i="3"/>
  <c r="G1402" i="3"/>
  <c r="G1403" i="3"/>
  <c r="H1403" i="3" s="1"/>
  <c r="G1404" i="3"/>
  <c r="G1405" i="3"/>
  <c r="G1406" i="3"/>
  <c r="G1407" i="3"/>
  <c r="H1407" i="3" s="1"/>
  <c r="G1408" i="3"/>
  <c r="G1409" i="3"/>
  <c r="G1410" i="3"/>
  <c r="G1411" i="3"/>
  <c r="H1411" i="3" s="1"/>
  <c r="G1412" i="3"/>
  <c r="G1413" i="3"/>
  <c r="G1414" i="3"/>
  <c r="G1415" i="3"/>
  <c r="H1415" i="3" s="1"/>
  <c r="G1416" i="3"/>
  <c r="G1417" i="3"/>
  <c r="G1418" i="3"/>
  <c r="G1419" i="3"/>
  <c r="H1419" i="3" s="1"/>
  <c r="G1420" i="3"/>
  <c r="G1421" i="3"/>
  <c r="G1422" i="3"/>
  <c r="G1423" i="3"/>
  <c r="H1423" i="3" s="1"/>
  <c r="G1424" i="3"/>
  <c r="G1425" i="3"/>
  <c r="G1426" i="3"/>
  <c r="G1427" i="3"/>
  <c r="H1427" i="3" s="1"/>
  <c r="G1428" i="3"/>
  <c r="G1429" i="3"/>
  <c r="G1430" i="3"/>
  <c r="G1431" i="3"/>
  <c r="H1431" i="3" s="1"/>
  <c r="G1432" i="3"/>
  <c r="G1433" i="3"/>
  <c r="G1434" i="3"/>
  <c r="G1435" i="3"/>
  <c r="H1435" i="3" s="1"/>
  <c r="G1436" i="3"/>
  <c r="G1437" i="3"/>
  <c r="G1438" i="3"/>
  <c r="G1439" i="3"/>
  <c r="H1439" i="3" s="1"/>
  <c r="G1440" i="3"/>
  <c r="G1441" i="3"/>
  <c r="G1442" i="3"/>
  <c r="G1443" i="3"/>
  <c r="H1443" i="3" s="1"/>
  <c r="G1444" i="3"/>
  <c r="G1445" i="3"/>
  <c r="G1446" i="3"/>
  <c r="G1447" i="3"/>
  <c r="H1447" i="3" s="1"/>
  <c r="G1448" i="3"/>
  <c r="G1449" i="3"/>
  <c r="G1450" i="3"/>
  <c r="G1451" i="3"/>
  <c r="H1451" i="3" s="1"/>
  <c r="G1452" i="3"/>
  <c r="G1453" i="3"/>
  <c r="G1454" i="3"/>
  <c r="G1455" i="3"/>
  <c r="H1455" i="3" s="1"/>
  <c r="G1456" i="3"/>
  <c r="G1457" i="3"/>
  <c r="G1458" i="3"/>
  <c r="G1459" i="3"/>
  <c r="H1459" i="3" s="1"/>
  <c r="G1460" i="3"/>
  <c r="G1461" i="3"/>
  <c r="G1462" i="3"/>
  <c r="G1463" i="3"/>
  <c r="H1463" i="3" s="1"/>
  <c r="G1464" i="3"/>
  <c r="G1465" i="3"/>
  <c r="G1466" i="3"/>
  <c r="G1467" i="3"/>
  <c r="H1467" i="3" s="1"/>
  <c r="G1468" i="3"/>
  <c r="G1469" i="3"/>
  <c r="G1470" i="3"/>
  <c r="G1471" i="3"/>
  <c r="H1471" i="3" s="1"/>
  <c r="G1472" i="3"/>
  <c r="G1473" i="3"/>
  <c r="G1474" i="3"/>
  <c r="G1475" i="3"/>
  <c r="H1475" i="3" s="1"/>
  <c r="G1476" i="3"/>
  <c r="G1477" i="3"/>
  <c r="G1478" i="3"/>
  <c r="G1479" i="3"/>
  <c r="H1479" i="3" s="1"/>
  <c r="G1480" i="3"/>
  <c r="G1481" i="3"/>
  <c r="G1482" i="3"/>
  <c r="G1483" i="3"/>
  <c r="H1483" i="3" s="1"/>
  <c r="G1484" i="3"/>
  <c r="G1485" i="3"/>
  <c r="G1486" i="3"/>
  <c r="G1487" i="3"/>
  <c r="H1487" i="3" s="1"/>
  <c r="G1488" i="3"/>
  <c r="G1489" i="3"/>
  <c r="G1490" i="3"/>
  <c r="G1491" i="3"/>
  <c r="H1491" i="3" s="1"/>
  <c r="G1492" i="3"/>
  <c r="G1493" i="3"/>
  <c r="G1494" i="3"/>
  <c r="G1495" i="3"/>
  <c r="H1495" i="3" s="1"/>
  <c r="G1496" i="3"/>
  <c r="G1497" i="3"/>
  <c r="G1498" i="3"/>
  <c r="G1499" i="3"/>
  <c r="H1499" i="3" s="1"/>
  <c r="G1500" i="3"/>
  <c r="G1501" i="3"/>
  <c r="G1502" i="3"/>
  <c r="G1503" i="3"/>
  <c r="H1503" i="3" s="1"/>
  <c r="G1504" i="3"/>
  <c r="G1505" i="3"/>
  <c r="G1506" i="3"/>
  <c r="G1507" i="3"/>
  <c r="H1507" i="3" s="1"/>
  <c r="G1508" i="3"/>
  <c r="G1509" i="3"/>
  <c r="G1510" i="3"/>
  <c r="G1511" i="3"/>
  <c r="H1511" i="3" s="1"/>
  <c r="G1512" i="3"/>
  <c r="G1513" i="3"/>
  <c r="G1514" i="3"/>
  <c r="G1515" i="3"/>
  <c r="H1515" i="3" s="1"/>
  <c r="G1516" i="3"/>
  <c r="G1517" i="3"/>
  <c r="G1518" i="3"/>
  <c r="G1519" i="3"/>
  <c r="H1519" i="3" s="1"/>
  <c r="G1520" i="3"/>
  <c r="G1521" i="3"/>
  <c r="G1522" i="3"/>
  <c r="G1523" i="3"/>
  <c r="H1523" i="3" s="1"/>
  <c r="G1524" i="3"/>
  <c r="G1525" i="3"/>
  <c r="G1526" i="3"/>
  <c r="G1527" i="3"/>
  <c r="H1527" i="3" s="1"/>
  <c r="G1528" i="3"/>
  <c r="G1529" i="3"/>
  <c r="G1530" i="3"/>
  <c r="G1531" i="3"/>
  <c r="H1531" i="3" s="1"/>
  <c r="G1532" i="3"/>
  <c r="G1533" i="3"/>
  <c r="G1534" i="3"/>
  <c r="G1535" i="3"/>
  <c r="H1535" i="3" s="1"/>
  <c r="G1536" i="3"/>
  <c r="G1537" i="3"/>
  <c r="G1538" i="3"/>
  <c r="G1539" i="3"/>
  <c r="H1539" i="3" s="1"/>
  <c r="G1540" i="3"/>
  <c r="G1541" i="3"/>
  <c r="G1542" i="3"/>
  <c r="G1543" i="3"/>
  <c r="H1543" i="3" s="1"/>
  <c r="G1544" i="3"/>
  <c r="G1545" i="3"/>
  <c r="G1546" i="3"/>
  <c r="G1547" i="3"/>
  <c r="H1547" i="3" s="1"/>
  <c r="G1548" i="3"/>
  <c r="G1549" i="3"/>
  <c r="G1550" i="3"/>
  <c r="G1551" i="3"/>
  <c r="H1551" i="3" s="1"/>
  <c r="G1552" i="3"/>
  <c r="G1553" i="3"/>
  <c r="G1554" i="3"/>
  <c r="G1555" i="3"/>
  <c r="H1555" i="3" s="1"/>
  <c r="G1556" i="3"/>
  <c r="G1557" i="3"/>
  <c r="G1558" i="3"/>
  <c r="G1559" i="3"/>
  <c r="H1559" i="3" s="1"/>
  <c r="G1560" i="3"/>
  <c r="G1561" i="3"/>
  <c r="G1562" i="3"/>
  <c r="G1563" i="3"/>
  <c r="H1563" i="3" s="1"/>
  <c r="G1564" i="3"/>
  <c r="G1565" i="3"/>
  <c r="G1566" i="3"/>
  <c r="G1567" i="3"/>
  <c r="H1567" i="3" s="1"/>
  <c r="G1568" i="3"/>
  <c r="G1569" i="3"/>
  <c r="G1570" i="3"/>
  <c r="G1571" i="3"/>
  <c r="H1571" i="3" s="1"/>
  <c r="G1572" i="3"/>
  <c r="G1573" i="3"/>
  <c r="G1574" i="3"/>
  <c r="G1575" i="3"/>
  <c r="H1575" i="3" s="1"/>
  <c r="G1576" i="3"/>
  <c r="G1577" i="3"/>
  <c r="G1578" i="3"/>
  <c r="G1579" i="3"/>
  <c r="H1579" i="3" s="1"/>
  <c r="G1580" i="3"/>
  <c r="G1581" i="3"/>
  <c r="G1582" i="3"/>
  <c r="G1583" i="3"/>
  <c r="H1583" i="3" s="1"/>
  <c r="G1584" i="3"/>
  <c r="G1585" i="3"/>
  <c r="G1586" i="3"/>
  <c r="G1587" i="3"/>
  <c r="H1587" i="3" s="1"/>
  <c r="G1588" i="3"/>
  <c r="G1589" i="3"/>
  <c r="G1590" i="3"/>
  <c r="G1591" i="3"/>
  <c r="H1591" i="3" s="1"/>
  <c r="G1592" i="3"/>
  <c r="G1593" i="3"/>
  <c r="G1594" i="3"/>
  <c r="G1595" i="3"/>
  <c r="H1595" i="3" s="1"/>
  <c r="G1596" i="3"/>
  <c r="G1597" i="3"/>
  <c r="G1598" i="3"/>
  <c r="G1599" i="3"/>
  <c r="H1599" i="3" s="1"/>
  <c r="G1600" i="3"/>
  <c r="G1601" i="3"/>
  <c r="G1602" i="3"/>
  <c r="G1603" i="3"/>
  <c r="H1603" i="3" s="1"/>
  <c r="G1604" i="3"/>
  <c r="G1605" i="3"/>
  <c r="G1606" i="3"/>
  <c r="G1607" i="3"/>
  <c r="H1607" i="3" s="1"/>
  <c r="G1608" i="3"/>
  <c r="G1609" i="3"/>
  <c r="G1610" i="3"/>
  <c r="G1611" i="3"/>
  <c r="H1611" i="3" s="1"/>
  <c r="G1612" i="3"/>
  <c r="G1613" i="3"/>
  <c r="G1614" i="3"/>
  <c r="G1615" i="3"/>
  <c r="H1615" i="3" s="1"/>
  <c r="G1616" i="3"/>
  <c r="G1617" i="3"/>
  <c r="G1618" i="3"/>
  <c r="G1619" i="3"/>
  <c r="H1619" i="3" s="1"/>
  <c r="G1620" i="3"/>
  <c r="G1621" i="3"/>
  <c r="G1622" i="3"/>
  <c r="G1623" i="3"/>
  <c r="H1623" i="3" s="1"/>
  <c r="G1624" i="3"/>
  <c r="G1625" i="3"/>
  <c r="G1626" i="3"/>
  <c r="G1627" i="3"/>
  <c r="H1627" i="3" s="1"/>
  <c r="G1628" i="3"/>
  <c r="G1629" i="3"/>
  <c r="G1630" i="3"/>
  <c r="G1631" i="3"/>
  <c r="H1631" i="3" s="1"/>
  <c r="G1632" i="3"/>
  <c r="G1633" i="3"/>
  <c r="G1634" i="3"/>
  <c r="G1635" i="3"/>
  <c r="H1635" i="3" s="1"/>
  <c r="G1636" i="3"/>
  <c r="G1637" i="3"/>
  <c r="G1638" i="3"/>
  <c r="G1639" i="3"/>
  <c r="H1639" i="3" s="1"/>
  <c r="G1640" i="3"/>
  <c r="G1641" i="3"/>
  <c r="G1642" i="3"/>
  <c r="G1643" i="3"/>
  <c r="H1643" i="3" s="1"/>
  <c r="G1644" i="3"/>
  <c r="G1645" i="3"/>
  <c r="G1646" i="3"/>
  <c r="G1647" i="3"/>
  <c r="H1647" i="3" s="1"/>
  <c r="G1648" i="3"/>
  <c r="G1649" i="3"/>
  <c r="G1650" i="3"/>
  <c r="G1651" i="3"/>
  <c r="H1651" i="3" s="1"/>
  <c r="G1652" i="3"/>
  <c r="G1653" i="3"/>
  <c r="G1654" i="3"/>
  <c r="G1655" i="3"/>
  <c r="H1655" i="3" s="1"/>
  <c r="G1656" i="3"/>
  <c r="G1657" i="3"/>
  <c r="G1658" i="3"/>
  <c r="G1659" i="3"/>
  <c r="H1659" i="3" s="1"/>
  <c r="G1660" i="3"/>
  <c r="G1661" i="3"/>
  <c r="G1662" i="3"/>
  <c r="G1663" i="3"/>
  <c r="H1663" i="3" s="1"/>
  <c r="G1664" i="3"/>
  <c r="G1665" i="3"/>
  <c r="G1666" i="3"/>
  <c r="G1667" i="3"/>
  <c r="H1667" i="3" s="1"/>
  <c r="G1668" i="3"/>
  <c r="G1669" i="3"/>
  <c r="G1670" i="3"/>
  <c r="G1671" i="3"/>
  <c r="H1671" i="3" s="1"/>
  <c r="G1672" i="3"/>
  <c r="G1673" i="3"/>
  <c r="G1674" i="3"/>
  <c r="G1675" i="3"/>
  <c r="H1675" i="3" s="1"/>
  <c r="G1676" i="3"/>
  <c r="G1677" i="3"/>
  <c r="G1678" i="3"/>
  <c r="G1679" i="3"/>
  <c r="H1679" i="3" s="1"/>
  <c r="G1680" i="3"/>
  <c r="G1681" i="3"/>
  <c r="G1682" i="3"/>
  <c r="G1683" i="3"/>
  <c r="H1683" i="3" s="1"/>
  <c r="G1684" i="3"/>
  <c r="G1685" i="3"/>
  <c r="G1686" i="3"/>
  <c r="G1687" i="3"/>
  <c r="H1687" i="3" s="1"/>
  <c r="G1688" i="3"/>
  <c r="G1689" i="3"/>
  <c r="G1690" i="3"/>
  <c r="G1691" i="3"/>
  <c r="H1691" i="3" s="1"/>
  <c r="G1692" i="3"/>
  <c r="G1693" i="3"/>
  <c r="G1694" i="3"/>
  <c r="G1695" i="3"/>
  <c r="H1695" i="3" s="1"/>
  <c r="G1696" i="3"/>
  <c r="G1697" i="3"/>
  <c r="G1698" i="3"/>
  <c r="G1699" i="3"/>
  <c r="H1699" i="3" s="1"/>
  <c r="G1700" i="3"/>
  <c r="G1701" i="3"/>
  <c r="G1702" i="3"/>
  <c r="G1703" i="3"/>
  <c r="H1703" i="3" s="1"/>
  <c r="G1704" i="3"/>
  <c r="G1705" i="3"/>
  <c r="G1706" i="3"/>
  <c r="G1707" i="3"/>
  <c r="H1707" i="3" s="1"/>
  <c r="G1708" i="3"/>
  <c r="G1709" i="3"/>
  <c r="G1710" i="3"/>
  <c r="G1711" i="3"/>
  <c r="H1711" i="3" s="1"/>
  <c r="G1712" i="3"/>
  <c r="G1713" i="3"/>
  <c r="G1714" i="3"/>
  <c r="G1715" i="3"/>
  <c r="H1715" i="3" s="1"/>
  <c r="G1716" i="3"/>
  <c r="G1717" i="3"/>
  <c r="G1718" i="3"/>
  <c r="G1719" i="3"/>
  <c r="H1719" i="3" s="1"/>
  <c r="G1720" i="3"/>
  <c r="G1721" i="3"/>
  <c r="G1722" i="3"/>
  <c r="G1723" i="3"/>
  <c r="H1723" i="3" s="1"/>
  <c r="G1724" i="3"/>
  <c r="G1725" i="3"/>
  <c r="G1726" i="3"/>
  <c r="G1727" i="3"/>
  <c r="H1727" i="3" s="1"/>
  <c r="G1728" i="3"/>
  <c r="G1729" i="3"/>
  <c r="G1730" i="3"/>
  <c r="G1731" i="3"/>
  <c r="H1731" i="3" s="1"/>
  <c r="G1732" i="3"/>
  <c r="G1733" i="3"/>
  <c r="G1734" i="3"/>
  <c r="G1735" i="3"/>
  <c r="H1735" i="3" s="1"/>
  <c r="G1736" i="3"/>
  <c r="G1737" i="3"/>
  <c r="G1738" i="3"/>
  <c r="G1739" i="3"/>
  <c r="H1739" i="3" s="1"/>
  <c r="G1740" i="3"/>
  <c r="G1741" i="3"/>
  <c r="G1742" i="3"/>
  <c r="G1743" i="3"/>
  <c r="H1743" i="3" s="1"/>
  <c r="G1744" i="3"/>
  <c r="G1745" i="3"/>
  <c r="G1746" i="3"/>
  <c r="G1747" i="3"/>
  <c r="H1747" i="3" s="1"/>
  <c r="G1748" i="3"/>
  <c r="G1749" i="3"/>
  <c r="G1750" i="3"/>
  <c r="G1751" i="3"/>
  <c r="H1751" i="3" s="1"/>
  <c r="G1752" i="3"/>
  <c r="G1753" i="3"/>
  <c r="G1754" i="3"/>
  <c r="G1755" i="3"/>
  <c r="H1755" i="3" s="1"/>
  <c r="G1756" i="3"/>
  <c r="G1757" i="3"/>
  <c r="G1758" i="3"/>
  <c r="G1759" i="3"/>
  <c r="H1759" i="3" s="1"/>
  <c r="G1760" i="3"/>
  <c r="G1761" i="3"/>
  <c r="G1762" i="3"/>
  <c r="G1763" i="3"/>
  <c r="H1763" i="3" s="1"/>
  <c r="G1764" i="3"/>
  <c r="G1765" i="3"/>
  <c r="G1766" i="3"/>
  <c r="G1767" i="3"/>
  <c r="H1767" i="3" s="1"/>
  <c r="G1768" i="3"/>
  <c r="G1769" i="3"/>
  <c r="G1770" i="3"/>
  <c r="G1771" i="3"/>
  <c r="H1771" i="3" s="1"/>
  <c r="G1772" i="3"/>
  <c r="G1773" i="3"/>
  <c r="G1774" i="3"/>
  <c r="G1775" i="3"/>
  <c r="H1775" i="3" s="1"/>
  <c r="G1776" i="3"/>
  <c r="G1777" i="3"/>
  <c r="G1778" i="3"/>
  <c r="G1779" i="3"/>
  <c r="H1779" i="3" s="1"/>
  <c r="G1780" i="3"/>
  <c r="G1781" i="3"/>
  <c r="G1782" i="3"/>
  <c r="G1783" i="3"/>
  <c r="H1783" i="3" s="1"/>
  <c r="G1784" i="3"/>
  <c r="G1785" i="3"/>
  <c r="G1786" i="3"/>
  <c r="G1787" i="3"/>
  <c r="H1787" i="3" s="1"/>
  <c r="G1788" i="3"/>
  <c r="G1789" i="3"/>
  <c r="G1790" i="3"/>
  <c r="G1791" i="3"/>
  <c r="H1791" i="3" s="1"/>
  <c r="G1792" i="3"/>
  <c r="G1793" i="3"/>
  <c r="G1794" i="3"/>
  <c r="G1795" i="3"/>
  <c r="H1795" i="3" s="1"/>
  <c r="G1796" i="3"/>
  <c r="G1797" i="3"/>
  <c r="G1798" i="3"/>
  <c r="G1799" i="3"/>
  <c r="H1799" i="3" s="1"/>
  <c r="G1800" i="3"/>
  <c r="G1801" i="3"/>
  <c r="G1802" i="3"/>
  <c r="G1803" i="3"/>
  <c r="H1803" i="3" s="1"/>
  <c r="G1804" i="3"/>
  <c r="G1805" i="3"/>
  <c r="G1806" i="3"/>
  <c r="G1807" i="3"/>
  <c r="H1807" i="3" s="1"/>
  <c r="G1808" i="3"/>
  <c r="G1809" i="3"/>
  <c r="G1810" i="3"/>
  <c r="G1811" i="3"/>
  <c r="H1811" i="3" s="1"/>
  <c r="G1812" i="3"/>
  <c r="G1813" i="3"/>
  <c r="G1814" i="3"/>
  <c r="G1815" i="3"/>
  <c r="H1815" i="3" s="1"/>
  <c r="G1816" i="3"/>
  <c r="G1817" i="3"/>
  <c r="G1818" i="3"/>
  <c r="G1819" i="3"/>
  <c r="H1819" i="3" s="1"/>
  <c r="G1820" i="3"/>
  <c r="G1821" i="3"/>
  <c r="G1822" i="3"/>
  <c r="G1823" i="3"/>
  <c r="H1823" i="3" s="1"/>
  <c r="G1824" i="3"/>
  <c r="G1825" i="3"/>
  <c r="G1826" i="3"/>
  <c r="G1827" i="3"/>
  <c r="H1827" i="3" s="1"/>
  <c r="G1828" i="3"/>
  <c r="G1829" i="3"/>
  <c r="G1830" i="3"/>
  <c r="G1831" i="3"/>
  <c r="H1831" i="3" s="1"/>
  <c r="G1832" i="3"/>
  <c r="G1833" i="3"/>
  <c r="G1834" i="3"/>
  <c r="G1835" i="3"/>
  <c r="H1835" i="3" s="1"/>
  <c r="G1836" i="3"/>
  <c r="G1837" i="3"/>
  <c r="G1838" i="3"/>
  <c r="G1839" i="3"/>
  <c r="H1839" i="3" s="1"/>
  <c r="G1840" i="3"/>
  <c r="G1841" i="3"/>
  <c r="G1842" i="3"/>
  <c r="G1843" i="3"/>
  <c r="H1843" i="3" s="1"/>
  <c r="G1844" i="3"/>
  <c r="G1845" i="3"/>
  <c r="G1846" i="3"/>
  <c r="G1847" i="3"/>
  <c r="H1847" i="3" s="1"/>
  <c r="G1848" i="3"/>
  <c r="G1849" i="3"/>
  <c r="G1850" i="3"/>
  <c r="G1851" i="3"/>
  <c r="H1851" i="3" s="1"/>
  <c r="G1852" i="3"/>
  <c r="G1853" i="3"/>
  <c r="G1854" i="3"/>
  <c r="G1855" i="3"/>
  <c r="H1855" i="3" s="1"/>
  <c r="G1856" i="3"/>
  <c r="G1857" i="3"/>
  <c r="G1858" i="3"/>
  <c r="G1859" i="3"/>
  <c r="H1859" i="3" s="1"/>
  <c r="G1860" i="3"/>
  <c r="G1861" i="3"/>
  <c r="G1862" i="3"/>
  <c r="G1863" i="3"/>
  <c r="H1863" i="3" s="1"/>
  <c r="G1864" i="3"/>
  <c r="G1865" i="3"/>
  <c r="G1866" i="3"/>
  <c r="G1867" i="3"/>
  <c r="H1867" i="3" s="1"/>
  <c r="G1868" i="3"/>
  <c r="G1869" i="3"/>
  <c r="G1870" i="3"/>
  <c r="G1871" i="3"/>
  <c r="H1871" i="3" s="1"/>
  <c r="G1872" i="3"/>
  <c r="G1873" i="3"/>
  <c r="G1874" i="3"/>
  <c r="G1875" i="3"/>
  <c r="H1875" i="3" s="1"/>
  <c r="G1876" i="3"/>
  <c r="G1877" i="3"/>
  <c r="G1878" i="3"/>
  <c r="G1879" i="3"/>
  <c r="H1879" i="3" s="1"/>
  <c r="G1880" i="3"/>
  <c r="G1881" i="3"/>
  <c r="G1882" i="3"/>
  <c r="G1883" i="3"/>
  <c r="H1883" i="3" s="1"/>
  <c r="G1884" i="3"/>
  <c r="G1885" i="3"/>
  <c r="G1886" i="3"/>
  <c r="G1887" i="3"/>
  <c r="H1887" i="3" s="1"/>
  <c r="G1888" i="3"/>
  <c r="G1889" i="3"/>
  <c r="G1890" i="3"/>
  <c r="G1891" i="3"/>
  <c r="H1891" i="3" s="1"/>
  <c r="G1892" i="3"/>
  <c r="G1893" i="3"/>
  <c r="G1894" i="3"/>
  <c r="G1895" i="3"/>
  <c r="H1895" i="3" s="1"/>
  <c r="G1896" i="3"/>
  <c r="G1897" i="3"/>
  <c r="G1898" i="3"/>
  <c r="G1899" i="3"/>
  <c r="H1899" i="3" s="1"/>
  <c r="G1900" i="3"/>
  <c r="G1901" i="3"/>
  <c r="G1902" i="3"/>
  <c r="G1903" i="3"/>
  <c r="H1903" i="3" s="1"/>
  <c r="G1904" i="3"/>
  <c r="G1905" i="3"/>
  <c r="G1906" i="3"/>
  <c r="G1907" i="3"/>
  <c r="H1907" i="3" s="1"/>
  <c r="G1908" i="3"/>
  <c r="G1909" i="3"/>
  <c r="G1910" i="3"/>
  <c r="G1911" i="3"/>
  <c r="H1911" i="3" s="1"/>
  <c r="G1912" i="3"/>
  <c r="G1913" i="3"/>
  <c r="G1914" i="3"/>
  <c r="G1915" i="3"/>
  <c r="H1915" i="3" s="1"/>
  <c r="G1916" i="3"/>
  <c r="G1917" i="3"/>
  <c r="G1918" i="3"/>
  <c r="G1919" i="3"/>
  <c r="H1919" i="3" s="1"/>
  <c r="G1920" i="3"/>
  <c r="G1921" i="3"/>
  <c r="G1922" i="3"/>
  <c r="G1923" i="3"/>
  <c r="H1923" i="3" s="1"/>
  <c r="G1924" i="3"/>
  <c r="G1925" i="3"/>
  <c r="G1926" i="3"/>
  <c r="G1927" i="3"/>
  <c r="H1927" i="3" s="1"/>
  <c r="G1928" i="3"/>
  <c r="G1929" i="3"/>
  <c r="G1930" i="3"/>
  <c r="G1931" i="3"/>
  <c r="H1931" i="3" s="1"/>
  <c r="G1932" i="3"/>
  <c r="G1933" i="3"/>
  <c r="G1934" i="3"/>
  <c r="G1935" i="3"/>
  <c r="H1935" i="3" s="1"/>
  <c r="G1936" i="3"/>
  <c r="G1937" i="3"/>
  <c r="G1938" i="3"/>
  <c r="G1939" i="3"/>
  <c r="H1939" i="3" s="1"/>
  <c r="G1940" i="3"/>
  <c r="G1941" i="3"/>
  <c r="G1942" i="3"/>
  <c r="G1943" i="3"/>
  <c r="H1943" i="3" s="1"/>
  <c r="G1944" i="3"/>
  <c r="G1945" i="3"/>
  <c r="G1946" i="3"/>
  <c r="G1947" i="3"/>
  <c r="H1947" i="3" s="1"/>
  <c r="G1948" i="3"/>
  <c r="G1949" i="3"/>
  <c r="G1950" i="3"/>
  <c r="G1951" i="3"/>
  <c r="H1951" i="3" s="1"/>
  <c r="G1952" i="3"/>
  <c r="G1953" i="3"/>
  <c r="G1954" i="3"/>
  <c r="G1955" i="3"/>
  <c r="H1955" i="3" s="1"/>
  <c r="G1956" i="3"/>
  <c r="G1957" i="3"/>
  <c r="G1958" i="3"/>
  <c r="G1959" i="3"/>
  <c r="H1959" i="3" s="1"/>
  <c r="G1960" i="3"/>
  <c r="G1961" i="3"/>
  <c r="G1962" i="3"/>
  <c r="G1963" i="3"/>
  <c r="H1963" i="3" s="1"/>
  <c r="G1964" i="3"/>
  <c r="G1965" i="3"/>
  <c r="G1966" i="3"/>
  <c r="G1967" i="3"/>
  <c r="H1967" i="3" s="1"/>
  <c r="G1968" i="3"/>
  <c r="G1969" i="3"/>
  <c r="G1970" i="3"/>
  <c r="G1971" i="3"/>
  <c r="H1971" i="3" s="1"/>
  <c r="G1972" i="3"/>
  <c r="G1973" i="3"/>
  <c r="G1974" i="3"/>
  <c r="G1975" i="3"/>
  <c r="H1975" i="3" s="1"/>
  <c r="G1976" i="3"/>
  <c r="G1977" i="3"/>
  <c r="G1978" i="3"/>
  <c r="G1979" i="3"/>
  <c r="H1979" i="3" s="1"/>
  <c r="G1980" i="3"/>
  <c r="G1981" i="3"/>
  <c r="G1982" i="3"/>
  <c r="G1983" i="3"/>
  <c r="H1983" i="3" s="1"/>
  <c r="G1984" i="3"/>
  <c r="G1985" i="3"/>
  <c r="G1986" i="3"/>
  <c r="G1987" i="3"/>
  <c r="H1987" i="3" s="1"/>
  <c r="G1988" i="3"/>
  <c r="G1989" i="3"/>
  <c r="G1990" i="3"/>
  <c r="G1991" i="3"/>
  <c r="H1991" i="3" s="1"/>
  <c r="G1992" i="3"/>
  <c r="G1993" i="3"/>
  <c r="G1994" i="3"/>
  <c r="G1995" i="3"/>
  <c r="H1995" i="3" s="1"/>
  <c r="G1996" i="3"/>
  <c r="G1997" i="3"/>
  <c r="G1998" i="3"/>
  <c r="G1999" i="3"/>
  <c r="H1999" i="3" s="1"/>
  <c r="G2000" i="3"/>
  <c r="G2001" i="3"/>
  <c r="G2002" i="3"/>
  <c r="G2003" i="3"/>
  <c r="H2003" i="3" s="1"/>
  <c r="G2004" i="3"/>
  <c r="G2005" i="3"/>
  <c r="G2006" i="3"/>
  <c r="G2007" i="3"/>
  <c r="H2007" i="3" s="1"/>
  <c r="G2008" i="3"/>
  <c r="G2009" i="3"/>
  <c r="G2010" i="3"/>
  <c r="G2011" i="3"/>
  <c r="H2011" i="3" s="1"/>
  <c r="G2012" i="3"/>
  <c r="G2013" i="3"/>
  <c r="G2014" i="3"/>
  <c r="G2015" i="3"/>
  <c r="H2015" i="3" s="1"/>
  <c r="G2016" i="3"/>
  <c r="G2017" i="3"/>
  <c r="G2018" i="3"/>
  <c r="G2019" i="3"/>
  <c r="H2019" i="3" s="1"/>
  <c r="G2020" i="3"/>
  <c r="G2021" i="3"/>
  <c r="G2022" i="3"/>
  <c r="G2023" i="3"/>
  <c r="H2023" i="3" s="1"/>
  <c r="G2024" i="3"/>
  <c r="G2025" i="3"/>
  <c r="G2026" i="3"/>
  <c r="G2027" i="3"/>
  <c r="H2027" i="3" s="1"/>
  <c r="G2028" i="3"/>
  <c r="G2029" i="3"/>
  <c r="G2030" i="3"/>
  <c r="G2031" i="3"/>
  <c r="H2031" i="3" s="1"/>
  <c r="G2032" i="3"/>
  <c r="G2033" i="3"/>
  <c r="G2034" i="3"/>
  <c r="G2035" i="3"/>
  <c r="H2035" i="3" s="1"/>
  <c r="G2036" i="3"/>
  <c r="G2037" i="3"/>
  <c r="G2038" i="3"/>
  <c r="G2039" i="3"/>
  <c r="H2039" i="3" s="1"/>
  <c r="G2040" i="3"/>
  <c r="G2041" i="3"/>
  <c r="G2042" i="3"/>
  <c r="G2043" i="3"/>
  <c r="H2043" i="3" s="1"/>
  <c r="G2044" i="3"/>
  <c r="G2045" i="3"/>
  <c r="G2046" i="3"/>
  <c r="G2047" i="3"/>
  <c r="H2047" i="3" s="1"/>
  <c r="G2048" i="3"/>
  <c r="G2049" i="3"/>
  <c r="G2050" i="3"/>
  <c r="G2051" i="3"/>
  <c r="H2051" i="3" s="1"/>
  <c r="G2052" i="3"/>
  <c r="G2053" i="3"/>
  <c r="G2054" i="3"/>
  <c r="G2055" i="3"/>
  <c r="H2055" i="3" s="1"/>
  <c r="G2056" i="3"/>
  <c r="G2057" i="3"/>
  <c r="G2058" i="3"/>
  <c r="G2059" i="3"/>
  <c r="H2059" i="3" s="1"/>
  <c r="G2060" i="3"/>
  <c r="G2061" i="3"/>
  <c r="G2062" i="3"/>
  <c r="G2063" i="3"/>
  <c r="H2063" i="3" s="1"/>
  <c r="G2064" i="3"/>
  <c r="G2065" i="3"/>
  <c r="G2066" i="3"/>
  <c r="G2067" i="3"/>
  <c r="H2067" i="3" s="1"/>
  <c r="G2068" i="3"/>
  <c r="G2069" i="3"/>
  <c r="G2070" i="3"/>
  <c r="G2071" i="3"/>
  <c r="H2071" i="3" s="1"/>
  <c r="G2072" i="3"/>
  <c r="G2073" i="3"/>
  <c r="G2074" i="3"/>
  <c r="G2075" i="3"/>
  <c r="H2075" i="3" s="1"/>
  <c r="G2076" i="3"/>
  <c r="G2077" i="3"/>
  <c r="G2078" i="3"/>
  <c r="G2079" i="3"/>
  <c r="H2079" i="3" s="1"/>
  <c r="G2080" i="3"/>
  <c r="G2081" i="3"/>
  <c r="G2082" i="3"/>
  <c r="G2083" i="3"/>
  <c r="H2083" i="3" s="1"/>
  <c r="G2084" i="3"/>
  <c r="G2085" i="3"/>
  <c r="G2086" i="3"/>
  <c r="G2087" i="3"/>
  <c r="H2087" i="3" s="1"/>
  <c r="G2088" i="3"/>
  <c r="G2089" i="3"/>
  <c r="G2090" i="3"/>
  <c r="G2091" i="3"/>
  <c r="H2091" i="3" s="1"/>
  <c r="G2092" i="3"/>
  <c r="G2093" i="3"/>
  <c r="G2094" i="3"/>
  <c r="G2095" i="3"/>
  <c r="H2095" i="3" s="1"/>
  <c r="G2096" i="3"/>
  <c r="G2097" i="3"/>
  <c r="G2098" i="3"/>
  <c r="G2099" i="3"/>
  <c r="H2099" i="3" s="1"/>
  <c r="G2100" i="3"/>
  <c r="G2101" i="3"/>
  <c r="G2102" i="3"/>
  <c r="G2103" i="3"/>
  <c r="H2103" i="3" s="1"/>
  <c r="G2104" i="3"/>
  <c r="G2105" i="3"/>
  <c r="G2106" i="3"/>
  <c r="G2107" i="3"/>
  <c r="H2107" i="3" s="1"/>
  <c r="G2108" i="3"/>
  <c r="G2109" i="3"/>
  <c r="G2110" i="3"/>
  <c r="G2111" i="3"/>
  <c r="H2111" i="3" s="1"/>
  <c r="G2112" i="3"/>
  <c r="G2113" i="3"/>
  <c r="G2114" i="3"/>
  <c r="G2115" i="3"/>
  <c r="H2115" i="3" s="1"/>
  <c r="G2116" i="3"/>
  <c r="G2117" i="3"/>
  <c r="G2118" i="3"/>
  <c r="G2119" i="3"/>
  <c r="H2119" i="3" s="1"/>
  <c r="G2120" i="3"/>
  <c r="G2121" i="3"/>
  <c r="G2122" i="3"/>
  <c r="G2123" i="3"/>
  <c r="H2123" i="3" s="1"/>
  <c r="G2124" i="3"/>
  <c r="G2125" i="3"/>
  <c r="G2126" i="3"/>
  <c r="G2127" i="3"/>
  <c r="H2127" i="3" s="1"/>
  <c r="G2128" i="3"/>
  <c r="G2129" i="3"/>
  <c r="G2130" i="3"/>
  <c r="G2131" i="3"/>
  <c r="H2131" i="3" s="1"/>
  <c r="G2132" i="3"/>
  <c r="G2133" i="3"/>
  <c r="G2134" i="3"/>
  <c r="G2135" i="3"/>
  <c r="H2135" i="3" s="1"/>
  <c r="G2136" i="3"/>
  <c r="G2137" i="3"/>
  <c r="G2138" i="3"/>
  <c r="G2139" i="3"/>
  <c r="H2139" i="3" s="1"/>
  <c r="G2140" i="3"/>
  <c r="G2141" i="3"/>
  <c r="G2142" i="3"/>
  <c r="G2143" i="3"/>
  <c r="H2143" i="3" s="1"/>
  <c r="G2144" i="3"/>
  <c r="G2145" i="3"/>
  <c r="G2146" i="3"/>
  <c r="G2147" i="3"/>
  <c r="H2147" i="3" s="1"/>
  <c r="G2148" i="3"/>
  <c r="G2149" i="3"/>
  <c r="G2150" i="3"/>
  <c r="G2151" i="3"/>
  <c r="H2151" i="3" s="1"/>
  <c r="G2152" i="3"/>
  <c r="G2153" i="3"/>
  <c r="G2154" i="3"/>
  <c r="G2155" i="3"/>
  <c r="H2155" i="3" s="1"/>
  <c r="G2156" i="3"/>
  <c r="G2157" i="3"/>
  <c r="G2158" i="3"/>
  <c r="G2159" i="3"/>
  <c r="H2159" i="3" s="1"/>
  <c r="G2160" i="3"/>
  <c r="G2161" i="3"/>
  <c r="G2162" i="3"/>
  <c r="G2163" i="3"/>
  <c r="H2163" i="3" s="1"/>
  <c r="G2164" i="3"/>
  <c r="G2165" i="3"/>
  <c r="G2166" i="3"/>
  <c r="G2167" i="3"/>
  <c r="H2167" i="3" s="1"/>
  <c r="G2168" i="3"/>
  <c r="G2169" i="3"/>
  <c r="G2170" i="3"/>
  <c r="G2171" i="3"/>
  <c r="H2171" i="3" s="1"/>
  <c r="G2172" i="3"/>
  <c r="G2173" i="3"/>
  <c r="G2174" i="3"/>
  <c r="G2175" i="3"/>
  <c r="H2175" i="3" s="1"/>
  <c r="G2176" i="3"/>
  <c r="G2177" i="3"/>
  <c r="G2178" i="3"/>
  <c r="G2179" i="3"/>
  <c r="H2179" i="3" s="1"/>
  <c r="G2180" i="3"/>
  <c r="G2181" i="3"/>
  <c r="G2182" i="3"/>
  <c r="G2183" i="3"/>
  <c r="H2183" i="3" s="1"/>
  <c r="G2184" i="3"/>
  <c r="G2185" i="3"/>
  <c r="G2186" i="3"/>
  <c r="G2187" i="3"/>
  <c r="H2187" i="3" s="1"/>
  <c r="G2188" i="3"/>
  <c r="G2189" i="3"/>
  <c r="G2190" i="3"/>
  <c r="G2191" i="3"/>
  <c r="H2191" i="3" s="1"/>
  <c r="G2192" i="3"/>
  <c r="G2193" i="3"/>
  <c r="G2194" i="3"/>
  <c r="G2195" i="3"/>
  <c r="H2195" i="3" s="1"/>
  <c r="G2196" i="3"/>
  <c r="G2197" i="3"/>
  <c r="G2198" i="3"/>
  <c r="G2199" i="3"/>
  <c r="H2199" i="3" s="1"/>
  <c r="G2200" i="3"/>
  <c r="G2201" i="3"/>
  <c r="G2202" i="3"/>
  <c r="G2203" i="3"/>
  <c r="H2203" i="3" s="1"/>
  <c r="G2204" i="3"/>
  <c r="G2205" i="3"/>
  <c r="G2206" i="3"/>
  <c r="G2207" i="3"/>
  <c r="H2207" i="3" s="1"/>
  <c r="G2208" i="3"/>
  <c r="G2209" i="3"/>
  <c r="G2210" i="3"/>
  <c r="G2211" i="3"/>
  <c r="H2211" i="3" s="1"/>
  <c r="G2212" i="3"/>
  <c r="G2213" i="3"/>
  <c r="G2214" i="3"/>
  <c r="G2215" i="3"/>
  <c r="H2215" i="3" s="1"/>
  <c r="G2216" i="3"/>
  <c r="G2217" i="3"/>
  <c r="G2218" i="3"/>
  <c r="G2219" i="3"/>
  <c r="H2219" i="3" s="1"/>
  <c r="G2220" i="3"/>
  <c r="G2221" i="3"/>
  <c r="G2222" i="3"/>
  <c r="G2223" i="3"/>
  <c r="H2223" i="3" s="1"/>
  <c r="G2224" i="3"/>
  <c r="G2225" i="3"/>
  <c r="G2226" i="3"/>
  <c r="G2227" i="3"/>
  <c r="H2227" i="3" s="1"/>
  <c r="G2228" i="3"/>
  <c r="G2229" i="3"/>
  <c r="G2230" i="3"/>
  <c r="G2231" i="3"/>
  <c r="H2231" i="3" s="1"/>
  <c r="G2232" i="3"/>
  <c r="G2233" i="3"/>
  <c r="G2234" i="3"/>
  <c r="G2235" i="3"/>
  <c r="H2235" i="3" s="1"/>
  <c r="G2236" i="3"/>
  <c r="G2237" i="3"/>
  <c r="G2238" i="3"/>
  <c r="G2239" i="3"/>
  <c r="H2239" i="3" s="1"/>
  <c r="G2240" i="3"/>
  <c r="G2241" i="3"/>
  <c r="G2242" i="3"/>
  <c r="G2243" i="3"/>
  <c r="H2243" i="3" s="1"/>
  <c r="G2244" i="3"/>
  <c r="G2245" i="3"/>
  <c r="G2246" i="3"/>
  <c r="G2247" i="3"/>
  <c r="H2247" i="3" s="1"/>
  <c r="G2248" i="3"/>
  <c r="G2249" i="3"/>
  <c r="G2250" i="3"/>
  <c r="G2251" i="3"/>
  <c r="H2251" i="3" s="1"/>
  <c r="G2252" i="3"/>
  <c r="G2253" i="3"/>
  <c r="G2254" i="3"/>
  <c r="G2255" i="3"/>
  <c r="H2255" i="3" s="1"/>
  <c r="G2256" i="3"/>
  <c r="G2257" i="3"/>
  <c r="G2258" i="3"/>
  <c r="G2259" i="3"/>
  <c r="H2259" i="3" s="1"/>
  <c r="G2260" i="3"/>
  <c r="G2261" i="3"/>
  <c r="G2262" i="3"/>
  <c r="G2263" i="3"/>
  <c r="H2263" i="3" s="1"/>
  <c r="G2264" i="3"/>
  <c r="G2265" i="3"/>
  <c r="G2266" i="3"/>
  <c r="G2267" i="3"/>
  <c r="H2267" i="3" s="1"/>
  <c r="G2268" i="3"/>
  <c r="G2269" i="3"/>
  <c r="G2270" i="3"/>
  <c r="G2271" i="3"/>
  <c r="H2271" i="3" s="1"/>
  <c r="G2272" i="3"/>
  <c r="G2273" i="3"/>
  <c r="G2274" i="3"/>
  <c r="G2275" i="3"/>
  <c r="H2275" i="3" s="1"/>
  <c r="G2276" i="3"/>
  <c r="G2277" i="3"/>
  <c r="G2278" i="3"/>
  <c r="G2279" i="3"/>
  <c r="H2279" i="3" s="1"/>
  <c r="G2280" i="3"/>
  <c r="G2281" i="3"/>
  <c r="G2282" i="3"/>
  <c r="G2283" i="3"/>
  <c r="H2283" i="3" s="1"/>
  <c r="G2284" i="3"/>
  <c r="G2285" i="3"/>
  <c r="G2286" i="3"/>
  <c r="G2287" i="3"/>
  <c r="H2287" i="3" s="1"/>
  <c r="G2288" i="3"/>
  <c r="G2289" i="3"/>
  <c r="G2290" i="3"/>
  <c r="G2291" i="3"/>
  <c r="H2291" i="3" s="1"/>
  <c r="G2292" i="3"/>
  <c r="G2293" i="3"/>
  <c r="G2294" i="3"/>
  <c r="G2295" i="3"/>
  <c r="H2295" i="3" s="1"/>
  <c r="G2296" i="3"/>
  <c r="G2297" i="3"/>
  <c r="G2298" i="3"/>
  <c r="G2299" i="3"/>
  <c r="H2299" i="3" s="1"/>
  <c r="G2300" i="3"/>
  <c r="G2301" i="3"/>
  <c r="G2302" i="3"/>
  <c r="G2303" i="3"/>
  <c r="H2303" i="3" s="1"/>
  <c r="G2304" i="3"/>
  <c r="G2305" i="3"/>
  <c r="G2306" i="3"/>
  <c r="G2307" i="3"/>
  <c r="H2307" i="3" s="1"/>
  <c r="G2308" i="3"/>
  <c r="G2309" i="3"/>
  <c r="G2310" i="3"/>
  <c r="G2311" i="3"/>
  <c r="H2311" i="3" s="1"/>
  <c r="G2312" i="3"/>
  <c r="G2313" i="3"/>
  <c r="G2314" i="3"/>
  <c r="G2315" i="3"/>
  <c r="H2315" i="3" s="1"/>
  <c r="G2316" i="3"/>
  <c r="G2317" i="3"/>
  <c r="G2318" i="3"/>
  <c r="G2319" i="3"/>
  <c r="H2319" i="3" s="1"/>
  <c r="G2320" i="3"/>
  <c r="G2321" i="3"/>
  <c r="G2322" i="3"/>
  <c r="G2323" i="3"/>
  <c r="H2323" i="3" s="1"/>
  <c r="G2324" i="3"/>
  <c r="G2325" i="3"/>
  <c r="G2326" i="3"/>
  <c r="G2327" i="3"/>
  <c r="H2327" i="3" s="1"/>
  <c r="G2328" i="3"/>
  <c r="G2329" i="3"/>
  <c r="G2330" i="3"/>
  <c r="G2331" i="3"/>
  <c r="H2331" i="3" s="1"/>
  <c r="G2332" i="3"/>
  <c r="G2333" i="3"/>
  <c r="G2334" i="3"/>
  <c r="G2335" i="3"/>
  <c r="H2335" i="3" s="1"/>
  <c r="G2336" i="3"/>
  <c r="G2337" i="3"/>
  <c r="G2338" i="3"/>
  <c r="G2339" i="3"/>
  <c r="H2339" i="3" s="1"/>
  <c r="G2340" i="3"/>
  <c r="G2341" i="3"/>
  <c r="G2342" i="3"/>
  <c r="G2343" i="3"/>
  <c r="H2343" i="3" s="1"/>
  <c r="G2344" i="3"/>
  <c r="G2345" i="3"/>
  <c r="G2346" i="3"/>
  <c r="G2347" i="3"/>
  <c r="H2347" i="3" s="1"/>
  <c r="G2348" i="3"/>
  <c r="G2349" i="3"/>
  <c r="G2350" i="3"/>
  <c r="G2351" i="3"/>
  <c r="H2351" i="3" s="1"/>
  <c r="G2352" i="3"/>
  <c r="G2353" i="3"/>
  <c r="G2354" i="3"/>
  <c r="G2355" i="3"/>
  <c r="H2355" i="3" s="1"/>
  <c r="G2356" i="3"/>
  <c r="G2357" i="3"/>
  <c r="G2358" i="3"/>
  <c r="G2359" i="3"/>
  <c r="H2359" i="3" s="1"/>
  <c r="G2360" i="3"/>
  <c r="G2361" i="3"/>
  <c r="G2362" i="3"/>
  <c r="G2363" i="3"/>
  <c r="H2363" i="3" s="1"/>
  <c r="G2364" i="3"/>
  <c r="G2365" i="3"/>
  <c r="G2366" i="3"/>
  <c r="G2367" i="3"/>
  <c r="H2367" i="3" s="1"/>
  <c r="G2368" i="3"/>
  <c r="G2369" i="3"/>
  <c r="G2370" i="3"/>
  <c r="G2371" i="3"/>
  <c r="H2371" i="3" s="1"/>
  <c r="G2372" i="3"/>
  <c r="G2373" i="3"/>
  <c r="G2374" i="3"/>
  <c r="G2375" i="3"/>
  <c r="H2375" i="3" s="1"/>
  <c r="G2376" i="3"/>
  <c r="G2377" i="3"/>
  <c r="G2378" i="3"/>
  <c r="G2379" i="3"/>
  <c r="H2379" i="3" s="1"/>
  <c r="G2380" i="3"/>
  <c r="G2381" i="3"/>
  <c r="G2382" i="3"/>
  <c r="G2383" i="3"/>
  <c r="H2383" i="3" s="1"/>
  <c r="G2384" i="3"/>
  <c r="G2385" i="3"/>
  <c r="G2386" i="3"/>
  <c r="G2387" i="3"/>
  <c r="H2387" i="3" s="1"/>
  <c r="G2388" i="3"/>
  <c r="G2389" i="3"/>
  <c r="G2390" i="3"/>
  <c r="G2391" i="3"/>
  <c r="H2391" i="3" s="1"/>
  <c r="G2392" i="3"/>
  <c r="G2393" i="3"/>
  <c r="G2394" i="3"/>
  <c r="G2395" i="3"/>
  <c r="H2395" i="3" s="1"/>
  <c r="G2396" i="3"/>
  <c r="G2397" i="3"/>
  <c r="G2398" i="3"/>
  <c r="G2399" i="3"/>
  <c r="H2399" i="3" s="1"/>
  <c r="G2400" i="3"/>
  <c r="G2401" i="3"/>
  <c r="G2402" i="3"/>
  <c r="G2403" i="3"/>
  <c r="H2403" i="3" s="1"/>
  <c r="G2404" i="3"/>
  <c r="G2405" i="3"/>
  <c r="G2406" i="3"/>
  <c r="G2407" i="3"/>
  <c r="H2407" i="3" s="1"/>
  <c r="G2408" i="3"/>
  <c r="G2409" i="3"/>
  <c r="G2410" i="3"/>
  <c r="G2411" i="3"/>
  <c r="H2411" i="3" s="1"/>
  <c r="G2412" i="3"/>
  <c r="G2413" i="3"/>
  <c r="G2414" i="3"/>
  <c r="G2415" i="3"/>
  <c r="H2415" i="3" s="1"/>
  <c r="G2416" i="3"/>
  <c r="G2417" i="3"/>
  <c r="G2418" i="3"/>
  <c r="G2419" i="3"/>
  <c r="H2419" i="3" s="1"/>
  <c r="G2420" i="3"/>
  <c r="G2421" i="3"/>
  <c r="G2422" i="3"/>
  <c r="G2423" i="3"/>
  <c r="H2423" i="3" s="1"/>
  <c r="G2424" i="3"/>
  <c r="G2425" i="3"/>
  <c r="G2426" i="3"/>
  <c r="G2427" i="3"/>
  <c r="H2427" i="3" s="1"/>
  <c r="G2428" i="3"/>
  <c r="G2429" i="3"/>
  <c r="G2430" i="3"/>
  <c r="G2431" i="3"/>
  <c r="H2431" i="3" s="1"/>
  <c r="G2432" i="3"/>
  <c r="G2433" i="3"/>
  <c r="G2434" i="3"/>
  <c r="G2435" i="3"/>
  <c r="H2435" i="3" s="1"/>
  <c r="G2436" i="3"/>
  <c r="G2437" i="3"/>
  <c r="G2438" i="3"/>
  <c r="G2439" i="3"/>
  <c r="H2439" i="3" s="1"/>
  <c r="G2440" i="3"/>
  <c r="G2441" i="3"/>
  <c r="G2442" i="3"/>
  <c r="G2443" i="3"/>
  <c r="H2443" i="3" s="1"/>
  <c r="G2444" i="3"/>
  <c r="G2445" i="3"/>
  <c r="G2446" i="3"/>
  <c r="G2447" i="3"/>
  <c r="H2447" i="3" s="1"/>
  <c r="G2448" i="3"/>
  <c r="G2449" i="3"/>
  <c r="G2450" i="3"/>
  <c r="G2451" i="3"/>
  <c r="H2451" i="3" s="1"/>
  <c r="G2452" i="3"/>
  <c r="G2453" i="3"/>
  <c r="G2454" i="3"/>
  <c r="G2455" i="3"/>
  <c r="H2455" i="3" s="1"/>
  <c r="G2456" i="3"/>
  <c r="G2457" i="3"/>
  <c r="G2458" i="3"/>
  <c r="G2459" i="3"/>
  <c r="H2459" i="3" s="1"/>
  <c r="G2460" i="3"/>
  <c r="G2461" i="3"/>
  <c r="G2462" i="3"/>
  <c r="G2463" i="3"/>
  <c r="H2463" i="3" s="1"/>
  <c r="G2464" i="3"/>
  <c r="G2465" i="3"/>
  <c r="G2466" i="3"/>
  <c r="G2467" i="3"/>
  <c r="H2467" i="3" s="1"/>
  <c r="G2468" i="3"/>
  <c r="G2469" i="3"/>
  <c r="G2470" i="3"/>
  <c r="G2471" i="3"/>
  <c r="H2471" i="3" s="1"/>
  <c r="G2472" i="3"/>
  <c r="G2473" i="3"/>
  <c r="G2474" i="3"/>
  <c r="G2475" i="3"/>
  <c r="H2475" i="3" s="1"/>
  <c r="G2476" i="3"/>
  <c r="G2477" i="3"/>
  <c r="G2478" i="3"/>
  <c r="G2479" i="3"/>
  <c r="H2479" i="3" s="1"/>
  <c r="G2480" i="3"/>
  <c r="G2481" i="3"/>
  <c r="G2482" i="3"/>
  <c r="G2483" i="3"/>
  <c r="H2483" i="3" s="1"/>
  <c r="G2484" i="3"/>
  <c r="G2485" i="3"/>
  <c r="G2486" i="3"/>
  <c r="G2487" i="3"/>
  <c r="H2487" i="3" s="1"/>
  <c r="G2488" i="3"/>
  <c r="G2489" i="3"/>
  <c r="G2490" i="3"/>
  <c r="G2491" i="3"/>
  <c r="H2491" i="3" s="1"/>
  <c r="G2492" i="3"/>
  <c r="G2493" i="3"/>
  <c r="G2494" i="3"/>
  <c r="G2495" i="3"/>
  <c r="H2495" i="3" s="1"/>
  <c r="G2496" i="3"/>
  <c r="G2497" i="3"/>
  <c r="G2498" i="3"/>
  <c r="G2499" i="3"/>
  <c r="H2499" i="3" s="1"/>
  <c r="G2500" i="3"/>
  <c r="G2501" i="3"/>
  <c r="G2502" i="3"/>
  <c r="G2503" i="3"/>
  <c r="H2503" i="3" s="1"/>
  <c r="G2504" i="3"/>
  <c r="G2505" i="3"/>
  <c r="G2506" i="3"/>
  <c r="G2507" i="3"/>
  <c r="H2507" i="3" s="1"/>
  <c r="G2508" i="3"/>
  <c r="G2509" i="3"/>
  <c r="G2510" i="3"/>
  <c r="G2511" i="3"/>
  <c r="H2511" i="3" s="1"/>
  <c r="G2512" i="3"/>
  <c r="G2513" i="3"/>
  <c r="G2514" i="3"/>
  <c r="G2515" i="3"/>
  <c r="H2515" i="3" s="1"/>
  <c r="G2516" i="3"/>
  <c r="G2517" i="3"/>
  <c r="G2518" i="3"/>
  <c r="G2519" i="3"/>
  <c r="H2519" i="3" s="1"/>
  <c r="G2520" i="3"/>
  <c r="G2521" i="3"/>
  <c r="G2522" i="3"/>
  <c r="G2523" i="3"/>
  <c r="H2523" i="3" s="1"/>
  <c r="G2524" i="3"/>
  <c r="G2525" i="3"/>
  <c r="G2526" i="3"/>
  <c r="G2527" i="3"/>
  <c r="H2527" i="3" s="1"/>
  <c r="G2528" i="3"/>
  <c r="G2529" i="3"/>
  <c r="G2530" i="3"/>
  <c r="G2531" i="3"/>
  <c r="H2531" i="3" s="1"/>
  <c r="G2532" i="3"/>
  <c r="G2533" i="3"/>
  <c r="G2534" i="3"/>
  <c r="G2535" i="3"/>
  <c r="H2535" i="3" s="1"/>
  <c r="G2536" i="3"/>
  <c r="G2537" i="3"/>
  <c r="G2538" i="3"/>
  <c r="G2539" i="3"/>
  <c r="H2539" i="3" s="1"/>
  <c r="G2540" i="3"/>
  <c r="G2541" i="3"/>
  <c r="G2542" i="3"/>
  <c r="G2543" i="3"/>
  <c r="H2543" i="3" s="1"/>
  <c r="G2544" i="3"/>
  <c r="G2545" i="3"/>
  <c r="G2546" i="3"/>
  <c r="G2547" i="3"/>
  <c r="H2547" i="3" s="1"/>
  <c r="G2548" i="3"/>
  <c r="G2549" i="3"/>
  <c r="G2550" i="3"/>
  <c r="G2551" i="3"/>
  <c r="H2551" i="3" s="1"/>
  <c r="G2552" i="3"/>
  <c r="G2553" i="3"/>
  <c r="G2554" i="3"/>
  <c r="G2555" i="3"/>
  <c r="H2555" i="3" s="1"/>
  <c r="G2556" i="3"/>
  <c r="G2557" i="3"/>
  <c r="G2558" i="3"/>
  <c r="G2559" i="3"/>
  <c r="H2559" i="3" s="1"/>
  <c r="G2560" i="3"/>
  <c r="G2561" i="3"/>
  <c r="G2562" i="3"/>
  <c r="G2563" i="3"/>
  <c r="H2563" i="3" s="1"/>
  <c r="G2564" i="3"/>
  <c r="G2565" i="3"/>
  <c r="G2566" i="3"/>
  <c r="G2567" i="3"/>
  <c r="H2567" i="3" s="1"/>
  <c r="G2568" i="3"/>
  <c r="G2569" i="3"/>
  <c r="G2570" i="3"/>
  <c r="G2571" i="3"/>
  <c r="H2571" i="3" s="1"/>
  <c r="G2572" i="3"/>
  <c r="G2573" i="3"/>
  <c r="G2574" i="3"/>
  <c r="G2575" i="3"/>
  <c r="H2575" i="3" s="1"/>
  <c r="G2576" i="3"/>
  <c r="G2577" i="3"/>
  <c r="G2578" i="3"/>
  <c r="G2579" i="3"/>
  <c r="H2579" i="3" s="1"/>
  <c r="G2580" i="3"/>
  <c r="G2581" i="3"/>
  <c r="G2582" i="3"/>
  <c r="G2583" i="3"/>
  <c r="H2583" i="3" s="1"/>
  <c r="G2584" i="3"/>
  <c r="G2585" i="3"/>
  <c r="G2586" i="3"/>
  <c r="G2587" i="3"/>
  <c r="H2587" i="3" s="1"/>
  <c r="G2588" i="3"/>
  <c r="G2589" i="3"/>
  <c r="G2590" i="3"/>
  <c r="G2591" i="3"/>
  <c r="H2591" i="3" s="1"/>
  <c r="G2592" i="3"/>
  <c r="G2593" i="3"/>
  <c r="G2594" i="3"/>
  <c r="G2595" i="3"/>
  <c r="H2595" i="3" s="1"/>
  <c r="G2596" i="3"/>
  <c r="G2597" i="3"/>
  <c r="G2598" i="3"/>
  <c r="G2599" i="3"/>
  <c r="H2599" i="3" s="1"/>
  <c r="G2600" i="3"/>
  <c r="G2601" i="3"/>
  <c r="G2602" i="3"/>
  <c r="G2603" i="3"/>
  <c r="H2603" i="3" s="1"/>
  <c r="G2604" i="3"/>
  <c r="G2605" i="3"/>
  <c r="G2606" i="3"/>
  <c r="G2607" i="3"/>
  <c r="H2607" i="3" s="1"/>
  <c r="G2608" i="3"/>
  <c r="G2609" i="3"/>
  <c r="G2610" i="3"/>
  <c r="G2611" i="3"/>
  <c r="H2611" i="3" s="1"/>
  <c r="G2612" i="3"/>
  <c r="G2613" i="3"/>
  <c r="G2614" i="3"/>
  <c r="G2615" i="3"/>
  <c r="H2615" i="3" s="1"/>
  <c r="G2616" i="3"/>
  <c r="G2617" i="3"/>
  <c r="G2618" i="3"/>
  <c r="G2619" i="3"/>
  <c r="H2619" i="3" s="1"/>
  <c r="G2620" i="3"/>
  <c r="G2621" i="3"/>
  <c r="G2622" i="3"/>
  <c r="G2623" i="3"/>
  <c r="H2623" i="3" s="1"/>
  <c r="G2624" i="3"/>
  <c r="G2625" i="3"/>
  <c r="G2626" i="3"/>
  <c r="G2627" i="3"/>
  <c r="H2627" i="3" s="1"/>
  <c r="G2628" i="3"/>
  <c r="G2629" i="3"/>
  <c r="G2630" i="3"/>
  <c r="G2631" i="3"/>
  <c r="H2631" i="3" s="1"/>
  <c r="G2632" i="3"/>
  <c r="G2633" i="3"/>
  <c r="G2634" i="3"/>
  <c r="G2635" i="3"/>
  <c r="H2635" i="3" s="1"/>
  <c r="G2636" i="3"/>
  <c r="G2637" i="3"/>
  <c r="G2638" i="3"/>
  <c r="G2639" i="3"/>
  <c r="H2639" i="3" s="1"/>
  <c r="G2640" i="3"/>
  <c r="G2641" i="3"/>
  <c r="G2642" i="3"/>
  <c r="G2643" i="3"/>
  <c r="H2643" i="3" s="1"/>
  <c r="G2644" i="3"/>
  <c r="G2645" i="3"/>
  <c r="G2646" i="3"/>
  <c r="G2647" i="3"/>
  <c r="H2647" i="3" s="1"/>
  <c r="G2648" i="3"/>
  <c r="G2649" i="3"/>
  <c r="G2650" i="3"/>
  <c r="G2651" i="3"/>
  <c r="H2651" i="3" s="1"/>
  <c r="G2652" i="3"/>
  <c r="G2653" i="3"/>
  <c r="G2654" i="3"/>
  <c r="G2655" i="3"/>
  <c r="H2655" i="3" s="1"/>
  <c r="G2656" i="3"/>
  <c r="G2657" i="3"/>
  <c r="G2658" i="3"/>
  <c r="G2659" i="3"/>
  <c r="H2659" i="3" s="1"/>
  <c r="G2660" i="3"/>
  <c r="G2661" i="3"/>
  <c r="G2662" i="3"/>
  <c r="G2663" i="3"/>
  <c r="H2663" i="3" s="1"/>
  <c r="G2664" i="3"/>
  <c r="G2665" i="3"/>
  <c r="G2666" i="3"/>
  <c r="G2667" i="3"/>
  <c r="H2667" i="3" s="1"/>
  <c r="G2668" i="3"/>
  <c r="G2669" i="3"/>
  <c r="G2670" i="3"/>
  <c r="G2671" i="3"/>
  <c r="H2671" i="3" s="1"/>
  <c r="G2672" i="3"/>
  <c r="G2673" i="3"/>
  <c r="G2674" i="3"/>
  <c r="G2675" i="3"/>
  <c r="H2675" i="3" s="1"/>
  <c r="G2676" i="3"/>
  <c r="G2677" i="3"/>
  <c r="G2678" i="3"/>
  <c r="G2679" i="3"/>
  <c r="H2679" i="3" s="1"/>
  <c r="G2680" i="3"/>
  <c r="G2681" i="3"/>
  <c r="G2682" i="3"/>
  <c r="G2683" i="3"/>
  <c r="H2683" i="3" s="1"/>
  <c r="G2684" i="3"/>
  <c r="G2685" i="3"/>
  <c r="G2686" i="3"/>
  <c r="G2687" i="3"/>
  <c r="H2687" i="3" s="1"/>
  <c r="G2688" i="3"/>
  <c r="G2689" i="3"/>
  <c r="G2690" i="3"/>
  <c r="G2691" i="3"/>
  <c r="H2691" i="3" s="1"/>
  <c r="G2692" i="3"/>
  <c r="G2693" i="3"/>
  <c r="G2694" i="3"/>
  <c r="G2695" i="3"/>
  <c r="H2695" i="3" s="1"/>
  <c r="G2696" i="3"/>
  <c r="G2697" i="3"/>
  <c r="G2698" i="3"/>
  <c r="G2699" i="3"/>
  <c r="H2699" i="3" s="1"/>
  <c r="G2700" i="3"/>
  <c r="G2701" i="3"/>
  <c r="G2702" i="3"/>
  <c r="G2703" i="3"/>
  <c r="H2703" i="3" s="1"/>
  <c r="G2704" i="3"/>
  <c r="G2705" i="3"/>
  <c r="G2706" i="3"/>
  <c r="G2707" i="3"/>
  <c r="H2707" i="3" s="1"/>
  <c r="G2708" i="3"/>
  <c r="G2709" i="3"/>
  <c r="G2710" i="3"/>
  <c r="G2711" i="3"/>
  <c r="H2711" i="3" s="1"/>
  <c r="G2712" i="3"/>
  <c r="G2713" i="3"/>
  <c r="G2714" i="3"/>
  <c r="G2715" i="3"/>
  <c r="H2715" i="3" s="1"/>
  <c r="G2716" i="3"/>
  <c r="G2717" i="3"/>
  <c r="G2718" i="3"/>
  <c r="G2719" i="3"/>
  <c r="H2719" i="3" s="1"/>
  <c r="G2720" i="3"/>
  <c r="G2721" i="3"/>
  <c r="G2722" i="3"/>
  <c r="G2723" i="3"/>
  <c r="H2723" i="3" s="1"/>
  <c r="G2724" i="3"/>
  <c r="G2725" i="3"/>
  <c r="G2726" i="3"/>
  <c r="G2727" i="3"/>
  <c r="H2727" i="3" s="1"/>
  <c r="G2728" i="3"/>
  <c r="G2729" i="3"/>
  <c r="G2730" i="3"/>
  <c r="G2731" i="3"/>
  <c r="H2731" i="3" s="1"/>
  <c r="G2732" i="3"/>
  <c r="G2733" i="3"/>
  <c r="G2734" i="3"/>
  <c r="G2735" i="3"/>
  <c r="H2735" i="3" s="1"/>
  <c r="G2736" i="3"/>
  <c r="G2737" i="3"/>
  <c r="G2738" i="3"/>
  <c r="G2739" i="3"/>
  <c r="H2739" i="3" s="1"/>
  <c r="G2740" i="3"/>
  <c r="G2741" i="3"/>
  <c r="G2742" i="3"/>
  <c r="G2743" i="3"/>
  <c r="H2743" i="3" s="1"/>
  <c r="G2744" i="3"/>
  <c r="G2745" i="3"/>
  <c r="G2746" i="3"/>
  <c r="G2747" i="3"/>
  <c r="H2747" i="3" s="1"/>
  <c r="G2748" i="3"/>
  <c r="G2749" i="3"/>
  <c r="G2750" i="3"/>
  <c r="G2751" i="3"/>
  <c r="H2751" i="3" s="1"/>
  <c r="G2752" i="3"/>
  <c r="G2753" i="3"/>
  <c r="G2754" i="3"/>
  <c r="G2755" i="3"/>
  <c r="H2755" i="3" s="1"/>
  <c r="G2756" i="3"/>
  <c r="G2757" i="3"/>
  <c r="G2758" i="3"/>
  <c r="G2759" i="3"/>
  <c r="H2759" i="3" s="1"/>
  <c r="G2760" i="3"/>
  <c r="G2761" i="3"/>
  <c r="G2762" i="3"/>
  <c r="G2763" i="3"/>
  <c r="H2763" i="3" s="1"/>
  <c r="G2764" i="3"/>
  <c r="G2765" i="3"/>
  <c r="G2766" i="3"/>
  <c r="G2767" i="3"/>
  <c r="H2767" i="3" s="1"/>
  <c r="G2768" i="3"/>
  <c r="G2769" i="3"/>
  <c r="G2770" i="3"/>
  <c r="G2771" i="3"/>
  <c r="H2771" i="3" s="1"/>
  <c r="G2772" i="3"/>
  <c r="G2773" i="3"/>
  <c r="G2774" i="3"/>
  <c r="G2775" i="3"/>
  <c r="H2775" i="3" s="1"/>
  <c r="G2776" i="3"/>
  <c r="G2777" i="3"/>
  <c r="G2778" i="3"/>
  <c r="G2779" i="3"/>
  <c r="H2779" i="3" s="1"/>
  <c r="G2780" i="3"/>
  <c r="G2781" i="3"/>
  <c r="G2782" i="3"/>
  <c r="G2783" i="3"/>
  <c r="H2783" i="3" s="1"/>
  <c r="G2784" i="3"/>
  <c r="G2785" i="3"/>
  <c r="G2786" i="3"/>
  <c r="G2787" i="3"/>
  <c r="H2787" i="3" s="1"/>
  <c r="G2788" i="3"/>
  <c r="G2789" i="3"/>
  <c r="G2790" i="3"/>
  <c r="G2791" i="3"/>
  <c r="H2791" i="3" s="1"/>
  <c r="G2792" i="3"/>
  <c r="G2793" i="3"/>
  <c r="G2794" i="3"/>
  <c r="G2795" i="3"/>
  <c r="H2795" i="3" s="1"/>
  <c r="G2796" i="3"/>
  <c r="G2797" i="3"/>
  <c r="G2798" i="3"/>
  <c r="G2799" i="3"/>
  <c r="H2799" i="3" s="1"/>
  <c r="G2800" i="3"/>
  <c r="G2801" i="3"/>
  <c r="G2802" i="3"/>
  <c r="G2803" i="3"/>
  <c r="H2803" i="3" s="1"/>
  <c r="G2804" i="3"/>
  <c r="G2805" i="3"/>
  <c r="G2806" i="3"/>
  <c r="G2807" i="3"/>
  <c r="H2807" i="3" s="1"/>
  <c r="G2808" i="3"/>
  <c r="G2809" i="3"/>
  <c r="G2810" i="3"/>
  <c r="G2811" i="3"/>
  <c r="H2811" i="3" s="1"/>
  <c r="G2812" i="3"/>
  <c r="G2813" i="3"/>
  <c r="G2814" i="3"/>
  <c r="G2815" i="3"/>
  <c r="H2815" i="3" s="1"/>
  <c r="G2816" i="3"/>
  <c r="G2817" i="3"/>
  <c r="G2818" i="3"/>
  <c r="G2819" i="3"/>
  <c r="H2819" i="3" s="1"/>
  <c r="G2820" i="3"/>
  <c r="G2821" i="3"/>
  <c r="G2822" i="3"/>
  <c r="G2823" i="3"/>
  <c r="H2823" i="3" s="1"/>
  <c r="G2824" i="3"/>
  <c r="G2825" i="3"/>
  <c r="G2826" i="3"/>
  <c r="G2827" i="3"/>
  <c r="H2827" i="3" s="1"/>
  <c r="G2828" i="3"/>
  <c r="G2829" i="3"/>
  <c r="G2830" i="3"/>
  <c r="G2831" i="3"/>
  <c r="H2831" i="3" s="1"/>
  <c r="G2832" i="3"/>
  <c r="G2833" i="3"/>
  <c r="G2834" i="3"/>
  <c r="G2835" i="3"/>
  <c r="H2835" i="3" s="1"/>
  <c r="G2836" i="3"/>
  <c r="G2837" i="3"/>
  <c r="G2838" i="3"/>
  <c r="G2839" i="3"/>
  <c r="H2839" i="3" s="1"/>
  <c r="G2840" i="3"/>
  <c r="G2841" i="3"/>
  <c r="G2842" i="3"/>
  <c r="G2843" i="3"/>
  <c r="H2843" i="3" s="1"/>
  <c r="G2844" i="3"/>
  <c r="G2845" i="3"/>
  <c r="G2846" i="3"/>
  <c r="G2847" i="3"/>
  <c r="H2847" i="3" s="1"/>
  <c r="G2848" i="3"/>
  <c r="G2849" i="3"/>
  <c r="G2850" i="3"/>
  <c r="G2851" i="3"/>
  <c r="H2851" i="3" s="1"/>
  <c r="G2852" i="3"/>
  <c r="G2853" i="3"/>
  <c r="G2854" i="3"/>
  <c r="G2855" i="3"/>
  <c r="H2855" i="3" s="1"/>
  <c r="G2856" i="3"/>
  <c r="G2857" i="3"/>
  <c r="G2858" i="3"/>
  <c r="G2859" i="3"/>
  <c r="H2859" i="3" s="1"/>
  <c r="G2860" i="3"/>
  <c r="G2861" i="3"/>
  <c r="G2862" i="3"/>
  <c r="G2863" i="3"/>
  <c r="H2863" i="3" s="1"/>
  <c r="G2864" i="3"/>
  <c r="G2865" i="3"/>
  <c r="G2866" i="3"/>
  <c r="G2867" i="3"/>
  <c r="H2867" i="3" s="1"/>
  <c r="G2868" i="3"/>
  <c r="G2869" i="3"/>
  <c r="G2870" i="3"/>
  <c r="G2871" i="3"/>
  <c r="H2871" i="3" s="1"/>
  <c r="G2872" i="3"/>
  <c r="G2873" i="3"/>
  <c r="G2874" i="3"/>
  <c r="G2875" i="3"/>
  <c r="H2875" i="3" s="1"/>
  <c r="G2876" i="3"/>
  <c r="G2877" i="3"/>
  <c r="G2878" i="3"/>
  <c r="G2879" i="3"/>
  <c r="H2879" i="3" s="1"/>
  <c r="G2880" i="3"/>
  <c r="G2881" i="3"/>
  <c r="G2882" i="3"/>
  <c r="G2883" i="3"/>
  <c r="H2883" i="3" s="1"/>
  <c r="G2884" i="3"/>
  <c r="G2885" i="3"/>
  <c r="G2886" i="3"/>
  <c r="G2887" i="3"/>
  <c r="H2887" i="3" s="1"/>
  <c r="G2888" i="3"/>
  <c r="G2889" i="3"/>
  <c r="G2890" i="3"/>
  <c r="G2891" i="3"/>
  <c r="H2891" i="3" s="1"/>
  <c r="G2892" i="3"/>
  <c r="G2893" i="3"/>
  <c r="G2894" i="3"/>
  <c r="G2895" i="3"/>
  <c r="H2895" i="3" s="1"/>
  <c r="G2896" i="3"/>
  <c r="G2897" i="3"/>
  <c r="G2898" i="3"/>
  <c r="G2899" i="3"/>
  <c r="H2899" i="3" s="1"/>
  <c r="G2900" i="3"/>
  <c r="G2901" i="3"/>
  <c r="G2902" i="3"/>
  <c r="G2903" i="3"/>
  <c r="H2903" i="3" s="1"/>
  <c r="G2904" i="3"/>
  <c r="G2905" i="3"/>
  <c r="G2906" i="3"/>
  <c r="G2907" i="3"/>
  <c r="H2907" i="3" s="1"/>
  <c r="G2908" i="3"/>
  <c r="G2909" i="3"/>
  <c r="G2910" i="3"/>
  <c r="G2911" i="3"/>
  <c r="H2911" i="3" s="1"/>
  <c r="G2912" i="3"/>
  <c r="G2913" i="3"/>
  <c r="G2914" i="3"/>
  <c r="G2915" i="3"/>
  <c r="H2915" i="3" s="1"/>
  <c r="G2916" i="3"/>
  <c r="G2917" i="3"/>
  <c r="G2918" i="3"/>
  <c r="G2919" i="3"/>
  <c r="H2919" i="3" s="1"/>
  <c r="G2920" i="3"/>
  <c r="G2921" i="3"/>
  <c r="G2922" i="3"/>
  <c r="G2923" i="3"/>
  <c r="H2923" i="3" s="1"/>
  <c r="G2924" i="3"/>
  <c r="G2925" i="3"/>
  <c r="G2926" i="3"/>
  <c r="G2927" i="3"/>
  <c r="H2927" i="3" s="1"/>
  <c r="G2928" i="3"/>
  <c r="G2929" i="3"/>
  <c r="G2930" i="3"/>
  <c r="G2931" i="3"/>
  <c r="H2931" i="3" s="1"/>
  <c r="G2932" i="3"/>
  <c r="G2933" i="3"/>
  <c r="G2934" i="3"/>
  <c r="G2935" i="3"/>
  <c r="H2935" i="3" s="1"/>
  <c r="G2936" i="3"/>
  <c r="G2937" i="3"/>
  <c r="G2938" i="3"/>
  <c r="G2939" i="3"/>
  <c r="H2939" i="3" s="1"/>
  <c r="G2940" i="3"/>
  <c r="G2941" i="3"/>
  <c r="G2942" i="3"/>
  <c r="G2943" i="3"/>
  <c r="H2943" i="3" s="1"/>
  <c r="G2944" i="3"/>
  <c r="G2945" i="3"/>
  <c r="G2946" i="3"/>
  <c r="G2947" i="3"/>
  <c r="H2947" i="3" s="1"/>
  <c r="G2948" i="3"/>
  <c r="G2949" i="3"/>
  <c r="G2950" i="3"/>
  <c r="G2951" i="3"/>
  <c r="H2951" i="3" s="1"/>
  <c r="G2952" i="3"/>
  <c r="G2953" i="3"/>
  <c r="G2954" i="3"/>
  <c r="G2955" i="3"/>
  <c r="H2955" i="3" s="1"/>
  <c r="G2956" i="3"/>
  <c r="G2957" i="3"/>
  <c r="G2958" i="3"/>
  <c r="G2959" i="3"/>
  <c r="H2959" i="3" s="1"/>
  <c r="G2960" i="3"/>
  <c r="G2961" i="3"/>
  <c r="G2962" i="3"/>
  <c r="G2963" i="3"/>
  <c r="H2963" i="3" s="1"/>
  <c r="G2964" i="3"/>
  <c r="G2965" i="3"/>
  <c r="G2966" i="3"/>
  <c r="G2967" i="3"/>
  <c r="H2967" i="3" s="1"/>
  <c r="G2968" i="3"/>
  <c r="G2969" i="3"/>
  <c r="G2970" i="3"/>
  <c r="G2971" i="3"/>
  <c r="H2971" i="3" s="1"/>
  <c r="G2972" i="3"/>
  <c r="G2973" i="3"/>
  <c r="G2974" i="3"/>
  <c r="G2975" i="3"/>
  <c r="H2975" i="3" s="1"/>
  <c r="G2976" i="3"/>
  <c r="G2977" i="3"/>
  <c r="G2978" i="3"/>
  <c r="G2979" i="3"/>
  <c r="H2979" i="3" s="1"/>
  <c r="G2980" i="3"/>
  <c r="G2981" i="3"/>
  <c r="G2982" i="3"/>
  <c r="G2983" i="3"/>
  <c r="H2983" i="3" s="1"/>
  <c r="G2984" i="3"/>
  <c r="G2985" i="3"/>
  <c r="G2986" i="3"/>
  <c r="G2987" i="3"/>
  <c r="H2987" i="3" s="1"/>
  <c r="G2988" i="3"/>
  <c r="G2989" i="3"/>
  <c r="G2990" i="3"/>
  <c r="G2991" i="3"/>
  <c r="H2991" i="3" s="1"/>
  <c r="G2992" i="3"/>
  <c r="G2993" i="3"/>
  <c r="G2994" i="3"/>
  <c r="G2995" i="3"/>
  <c r="H2995" i="3" s="1"/>
  <c r="G2996" i="3"/>
  <c r="G2997" i="3"/>
  <c r="G2998" i="3"/>
  <c r="G2999" i="3"/>
  <c r="H2999" i="3" s="1"/>
  <c r="G3000" i="3"/>
  <c r="G3001" i="3"/>
  <c r="G3002" i="3"/>
  <c r="G3003" i="3"/>
  <c r="H3003" i="3" s="1"/>
  <c r="G3004" i="3"/>
  <c r="G3005" i="3"/>
  <c r="G3006" i="3"/>
  <c r="G3007" i="3"/>
  <c r="H3007" i="3" s="1"/>
  <c r="G3008" i="3"/>
  <c r="G3009" i="3"/>
  <c r="G3010" i="3"/>
  <c r="G3011" i="3"/>
  <c r="H3011" i="3" s="1"/>
  <c r="G3012" i="3"/>
  <c r="G3013" i="3"/>
  <c r="G3014" i="3"/>
  <c r="G3015" i="3"/>
  <c r="H3015" i="3" s="1"/>
  <c r="G3016" i="3"/>
  <c r="G3017" i="3"/>
  <c r="G3018" i="3"/>
  <c r="G3019" i="3"/>
  <c r="H3019" i="3" s="1"/>
  <c r="G3020" i="3"/>
  <c r="G3021" i="3"/>
  <c r="G3022" i="3"/>
  <c r="G3023" i="3"/>
  <c r="H3023" i="3" s="1"/>
  <c r="G3024" i="3"/>
  <c r="G3025" i="3"/>
  <c r="G3026" i="3"/>
  <c r="G3027" i="3"/>
  <c r="H3027" i="3" s="1"/>
  <c r="G3028" i="3"/>
  <c r="G3029" i="3"/>
  <c r="G3030" i="3"/>
  <c r="G3031" i="3"/>
  <c r="H3031" i="3" s="1"/>
  <c r="G3032" i="3"/>
  <c r="G3033" i="3"/>
  <c r="G3034" i="3"/>
  <c r="G3035" i="3"/>
  <c r="H3035" i="3" s="1"/>
  <c r="G3036" i="3"/>
  <c r="G3037" i="3"/>
  <c r="G3038" i="3"/>
  <c r="G3039" i="3"/>
  <c r="H3039" i="3" s="1"/>
  <c r="G3040" i="3"/>
  <c r="G3041" i="3"/>
  <c r="G3042" i="3"/>
  <c r="G3043" i="3"/>
  <c r="H3043" i="3" s="1"/>
  <c r="G3044" i="3"/>
  <c r="G3045" i="3"/>
  <c r="G3046" i="3"/>
  <c r="G3047" i="3"/>
  <c r="H3047" i="3" s="1"/>
  <c r="G3048" i="3"/>
  <c r="G3049" i="3"/>
  <c r="G3050" i="3"/>
  <c r="G3051" i="3"/>
  <c r="H3051" i="3" s="1"/>
  <c r="G3052" i="3"/>
  <c r="G3053" i="3"/>
  <c r="G3054" i="3"/>
  <c r="G3055" i="3"/>
  <c r="H3055" i="3" s="1"/>
  <c r="G3056" i="3"/>
  <c r="G3057" i="3"/>
  <c r="G3058" i="3"/>
  <c r="G3059" i="3"/>
  <c r="H3059" i="3" s="1"/>
  <c r="G3060" i="3"/>
  <c r="G3061" i="3"/>
  <c r="G3062" i="3"/>
  <c r="G3063" i="3"/>
  <c r="H3063" i="3" s="1"/>
  <c r="G3064" i="3"/>
  <c r="G3065" i="3"/>
  <c r="G3066" i="3"/>
  <c r="G3067" i="3"/>
  <c r="H3067" i="3" s="1"/>
  <c r="G3068" i="3"/>
  <c r="G3069" i="3"/>
  <c r="G3070" i="3"/>
  <c r="G3071" i="3"/>
  <c r="H3071" i="3" s="1"/>
  <c r="G3072" i="3"/>
  <c r="G3073" i="3"/>
  <c r="G3074" i="3"/>
  <c r="G3075" i="3"/>
  <c r="H3075" i="3" s="1"/>
  <c r="G3076" i="3"/>
  <c r="G3077" i="3"/>
  <c r="G3078" i="3"/>
  <c r="G3079" i="3"/>
  <c r="H3079" i="3" s="1"/>
  <c r="G3080" i="3"/>
  <c r="G3081" i="3"/>
  <c r="G3082" i="3"/>
  <c r="G3083" i="3"/>
  <c r="H3083" i="3" s="1"/>
  <c r="G3084" i="3"/>
  <c r="G3085" i="3"/>
  <c r="G3086" i="3"/>
  <c r="G3087" i="3"/>
  <c r="H3087" i="3" s="1"/>
  <c r="G3088" i="3"/>
  <c r="G3089" i="3"/>
  <c r="G3090" i="3"/>
  <c r="G3091" i="3"/>
  <c r="H3091" i="3" s="1"/>
  <c r="G3092" i="3"/>
  <c r="G3093" i="3"/>
  <c r="G3094" i="3"/>
  <c r="G3095" i="3"/>
  <c r="H3095" i="3" s="1"/>
  <c r="G3096" i="3"/>
  <c r="G3097" i="3"/>
  <c r="G3098" i="3"/>
  <c r="G3099" i="3"/>
  <c r="H3099" i="3" s="1"/>
  <c r="G3100" i="3"/>
  <c r="G3101" i="3"/>
  <c r="G3102" i="3"/>
  <c r="G3103" i="3"/>
  <c r="H3103" i="3" s="1"/>
  <c r="G3104" i="3"/>
  <c r="G3105" i="3"/>
  <c r="G3106" i="3"/>
  <c r="G3107" i="3"/>
  <c r="H3107" i="3" s="1"/>
  <c r="G3108" i="3"/>
  <c r="G3109" i="3"/>
  <c r="G3110" i="3"/>
  <c r="G3111" i="3"/>
  <c r="H3111" i="3" s="1"/>
  <c r="G3112" i="3"/>
  <c r="G3113" i="3"/>
  <c r="G3114" i="3"/>
  <c r="G3115" i="3"/>
  <c r="H3115" i="3" s="1"/>
  <c r="G3116" i="3"/>
  <c r="G3117" i="3"/>
  <c r="G3118" i="3"/>
  <c r="G3119" i="3"/>
  <c r="H3119" i="3" s="1"/>
  <c r="G3120" i="3"/>
  <c r="G3121" i="3"/>
  <c r="G3122" i="3"/>
  <c r="G3123" i="3"/>
  <c r="H3123" i="3" s="1"/>
  <c r="G3124" i="3"/>
  <c r="G3125" i="3"/>
  <c r="G3126" i="3"/>
  <c r="G3127" i="3"/>
  <c r="H3127" i="3" s="1"/>
  <c r="G3128" i="3"/>
  <c r="G3129" i="3"/>
  <c r="G3130" i="3"/>
  <c r="G3131" i="3"/>
  <c r="H3131" i="3" s="1"/>
  <c r="G3132" i="3"/>
  <c r="G3133" i="3"/>
  <c r="G3134" i="3"/>
  <c r="G3135" i="3"/>
  <c r="H3135" i="3" s="1"/>
  <c r="G3136" i="3"/>
  <c r="G3137" i="3"/>
  <c r="G3138" i="3"/>
  <c r="G3139" i="3"/>
  <c r="H3139" i="3" s="1"/>
  <c r="G3140" i="3"/>
  <c r="G3141" i="3"/>
  <c r="G3142" i="3"/>
  <c r="G3143" i="3"/>
  <c r="H3143" i="3" s="1"/>
  <c r="G3144" i="3"/>
  <c r="G3145" i="3"/>
  <c r="G3146" i="3"/>
  <c r="G3147" i="3"/>
  <c r="H3147" i="3" s="1"/>
  <c r="G3148" i="3"/>
  <c r="G3149" i="3"/>
  <c r="G3150" i="3"/>
  <c r="G3151" i="3"/>
  <c r="H3151" i="3" s="1"/>
  <c r="G3152" i="3"/>
  <c r="G3153" i="3"/>
  <c r="G3154" i="3"/>
  <c r="G3155" i="3"/>
  <c r="H3155" i="3" s="1"/>
  <c r="G3156" i="3"/>
  <c r="G3157" i="3"/>
  <c r="G3158" i="3"/>
  <c r="G3159" i="3"/>
  <c r="H3159" i="3" s="1"/>
  <c r="G3160" i="3"/>
  <c r="G3161" i="3"/>
  <c r="G3162" i="3"/>
  <c r="G3163" i="3"/>
  <c r="H3163" i="3" s="1"/>
  <c r="G3164" i="3"/>
  <c r="G3165" i="3"/>
  <c r="G3166" i="3"/>
  <c r="G3167" i="3"/>
  <c r="H3167" i="3" s="1"/>
  <c r="G3168" i="3"/>
  <c r="G3169" i="3"/>
  <c r="G3170" i="3"/>
  <c r="G3171" i="3"/>
  <c r="H3171" i="3" s="1"/>
  <c r="G3172" i="3"/>
  <c r="G3173" i="3"/>
  <c r="G3174" i="3"/>
  <c r="G3175" i="3"/>
  <c r="H3175" i="3" s="1"/>
  <c r="G3176" i="3"/>
  <c r="G3177" i="3"/>
  <c r="G3178" i="3"/>
  <c r="G3179" i="3"/>
  <c r="H3179" i="3" s="1"/>
  <c r="G3180" i="3"/>
  <c r="G3181" i="3"/>
  <c r="G3182" i="3"/>
  <c r="G3183" i="3"/>
  <c r="H3183" i="3" s="1"/>
  <c r="G3184" i="3"/>
  <c r="G3185" i="3"/>
  <c r="G3186" i="3"/>
  <c r="G3187" i="3"/>
  <c r="H3187" i="3" s="1"/>
  <c r="G3188" i="3"/>
  <c r="G3189" i="3"/>
  <c r="G3190" i="3"/>
  <c r="G3191" i="3"/>
  <c r="H3191" i="3" s="1"/>
  <c r="G3192" i="3"/>
  <c r="G3193" i="3"/>
  <c r="G3194" i="3"/>
  <c r="G3195" i="3"/>
  <c r="H3195" i="3" s="1"/>
  <c r="G3196" i="3"/>
  <c r="G3197" i="3"/>
  <c r="G3198" i="3"/>
  <c r="G3199" i="3"/>
  <c r="H3199" i="3" s="1"/>
  <c r="G3200" i="3"/>
  <c r="G3201" i="3"/>
  <c r="G3202" i="3"/>
  <c r="G3203" i="3"/>
  <c r="H3203" i="3" s="1"/>
  <c r="G3204" i="3"/>
  <c r="G3205" i="3"/>
  <c r="G3206" i="3"/>
  <c r="G3207" i="3"/>
  <c r="H3207" i="3" s="1"/>
  <c r="G3208" i="3"/>
  <c r="G3209" i="3"/>
  <c r="G3210" i="3"/>
  <c r="G3211" i="3"/>
  <c r="H3211" i="3" s="1"/>
  <c r="G3212" i="3"/>
  <c r="G3213" i="3"/>
  <c r="G3214" i="3"/>
  <c r="G3215" i="3"/>
  <c r="H3215" i="3" s="1"/>
  <c r="G3216" i="3"/>
  <c r="G3217" i="3"/>
  <c r="G3218" i="3"/>
  <c r="G3219" i="3"/>
  <c r="H3219" i="3" s="1"/>
  <c r="G3220" i="3"/>
  <c r="G3221" i="3"/>
  <c r="G3222" i="3"/>
  <c r="G3223" i="3"/>
  <c r="H3223" i="3" s="1"/>
  <c r="G3224" i="3"/>
  <c r="G3225" i="3"/>
  <c r="G3226" i="3"/>
  <c r="G3227" i="3"/>
  <c r="H3227" i="3" s="1"/>
  <c r="G3228" i="3"/>
  <c r="G3229" i="3"/>
  <c r="G3230" i="3"/>
  <c r="G3231" i="3"/>
  <c r="H3231" i="3" s="1"/>
  <c r="G3232" i="3"/>
  <c r="G3233" i="3"/>
  <c r="G3234" i="3"/>
  <c r="G3235" i="3"/>
  <c r="H3235" i="3" s="1"/>
  <c r="G3236" i="3"/>
  <c r="G3237" i="3"/>
  <c r="G3238" i="3"/>
  <c r="G3239" i="3"/>
  <c r="H3239" i="3" s="1"/>
  <c r="G3240" i="3"/>
  <c r="G3241" i="3"/>
  <c r="G3242" i="3"/>
  <c r="G3243" i="3"/>
  <c r="H3243" i="3" s="1"/>
  <c r="G3244" i="3"/>
  <c r="G3245" i="3"/>
  <c r="G3246" i="3"/>
  <c r="G3247" i="3"/>
  <c r="H3247" i="3" s="1"/>
  <c r="G3248" i="3"/>
  <c r="G3249" i="3"/>
  <c r="G3250" i="3"/>
  <c r="G3251" i="3"/>
  <c r="H3251" i="3" s="1"/>
  <c r="G3252" i="3"/>
  <c r="G3253" i="3"/>
  <c r="G3254" i="3"/>
  <c r="G3255" i="3"/>
  <c r="H3255" i="3" s="1"/>
  <c r="G3256" i="3"/>
  <c r="G3257" i="3"/>
  <c r="G3258" i="3"/>
  <c r="G3259" i="3"/>
  <c r="H3259" i="3" s="1"/>
  <c r="G3260" i="3"/>
  <c r="G3261" i="3"/>
  <c r="G3262" i="3"/>
  <c r="G3263" i="3"/>
  <c r="H3263" i="3" s="1"/>
  <c r="G3264" i="3"/>
  <c r="G3265" i="3"/>
  <c r="G3266" i="3"/>
  <c r="G3267" i="3"/>
  <c r="H3267" i="3" s="1"/>
  <c r="G3268" i="3"/>
  <c r="G3269" i="3"/>
  <c r="G3270" i="3"/>
  <c r="G3271" i="3"/>
  <c r="H3271" i="3" s="1"/>
  <c r="G3272" i="3"/>
  <c r="G3273" i="3"/>
  <c r="G3274" i="3"/>
  <c r="G3275" i="3"/>
  <c r="H3275" i="3" s="1"/>
  <c r="G3276" i="3"/>
  <c r="G3277" i="3"/>
  <c r="G3278" i="3"/>
  <c r="G3279" i="3"/>
  <c r="H3279" i="3" s="1"/>
  <c r="G3280" i="3"/>
  <c r="G3281" i="3"/>
  <c r="G3282" i="3"/>
  <c r="G3283" i="3"/>
  <c r="H3283" i="3" s="1"/>
  <c r="G3284" i="3"/>
  <c r="G3285" i="3"/>
  <c r="G3286" i="3"/>
  <c r="G3287" i="3"/>
  <c r="H3287" i="3" s="1"/>
  <c r="G3288" i="3"/>
  <c r="G3289" i="3"/>
  <c r="G3290" i="3"/>
  <c r="G3291" i="3"/>
  <c r="H3291" i="3" s="1"/>
  <c r="G3292" i="3"/>
  <c r="G3293" i="3"/>
  <c r="G3294" i="3"/>
  <c r="G3295" i="3"/>
  <c r="H3295" i="3" s="1"/>
  <c r="G3296" i="3"/>
  <c r="G3297" i="3"/>
  <c r="G3298" i="3"/>
  <c r="G3299" i="3"/>
  <c r="H3299" i="3" s="1"/>
  <c r="G3300" i="3"/>
  <c r="G3301" i="3"/>
  <c r="G3302" i="3"/>
  <c r="G3303" i="3"/>
  <c r="H3303" i="3" s="1"/>
  <c r="G3304" i="3"/>
  <c r="G3305" i="3"/>
  <c r="G3306" i="3"/>
  <c r="G3307" i="3"/>
  <c r="H3307" i="3" s="1"/>
  <c r="G3308" i="3"/>
  <c r="G3309" i="3"/>
  <c r="G3310" i="3"/>
  <c r="G3311" i="3"/>
  <c r="H3311" i="3" s="1"/>
  <c r="G3312" i="3"/>
  <c r="G3313" i="3"/>
  <c r="G3314" i="3"/>
  <c r="G3315" i="3"/>
  <c r="H3315" i="3" s="1"/>
  <c r="G3316" i="3"/>
  <c r="G3317" i="3"/>
  <c r="G3318" i="3"/>
  <c r="G3319" i="3"/>
  <c r="H3319" i="3" s="1"/>
  <c r="G3320" i="3"/>
  <c r="G3321" i="3"/>
  <c r="G3322" i="3"/>
  <c r="G3323" i="3"/>
  <c r="H3323" i="3" s="1"/>
  <c r="G3324" i="3"/>
  <c r="G3325" i="3"/>
  <c r="G3326" i="3"/>
  <c r="G3327" i="3"/>
  <c r="H3327" i="3" s="1"/>
  <c r="G3328" i="3"/>
  <c r="G3329" i="3"/>
  <c r="G3330" i="3"/>
  <c r="G3331" i="3"/>
  <c r="H3331" i="3" s="1"/>
  <c r="G3332" i="3"/>
  <c r="G3333" i="3"/>
  <c r="G3334" i="3"/>
  <c r="G3335" i="3"/>
  <c r="H3335" i="3" s="1"/>
  <c r="G3336" i="3"/>
  <c r="G3337" i="3"/>
  <c r="G3338" i="3"/>
  <c r="G3339" i="3"/>
  <c r="H3339" i="3" s="1"/>
  <c r="G3340" i="3"/>
  <c r="G3341" i="3"/>
  <c r="G3342" i="3"/>
  <c r="G3343" i="3"/>
  <c r="H3343" i="3" s="1"/>
  <c r="G3344" i="3"/>
  <c r="G3345" i="3"/>
  <c r="G3346" i="3"/>
  <c r="G3347" i="3"/>
  <c r="H3347" i="3" s="1"/>
  <c r="G3348" i="3"/>
  <c r="G3349" i="3"/>
  <c r="G3350" i="3"/>
  <c r="G3351" i="3"/>
  <c r="H3351" i="3" s="1"/>
  <c r="G3352" i="3"/>
  <c r="G3353" i="3"/>
  <c r="G3354" i="3"/>
  <c r="G3355" i="3"/>
  <c r="H3355" i="3" s="1"/>
  <c r="G3356" i="3"/>
  <c r="G3357" i="3"/>
  <c r="G3358" i="3"/>
  <c r="G3359" i="3"/>
  <c r="H3359" i="3" s="1"/>
  <c r="G3360" i="3"/>
  <c r="G3361" i="3"/>
  <c r="G3362" i="3"/>
  <c r="G3363" i="3"/>
  <c r="H3363" i="3" s="1"/>
  <c r="G3364" i="3"/>
  <c r="G3365" i="3"/>
  <c r="G3366" i="3"/>
  <c r="G3367" i="3"/>
  <c r="H3367" i="3" s="1"/>
  <c r="G3368" i="3"/>
  <c r="G3369" i="3"/>
  <c r="G3370" i="3"/>
  <c r="G3371" i="3"/>
  <c r="H3371" i="3" s="1"/>
  <c r="G3372" i="3"/>
  <c r="G3373" i="3"/>
  <c r="G3374" i="3"/>
  <c r="G3375" i="3"/>
  <c r="H3375" i="3" s="1"/>
  <c r="G3376" i="3"/>
  <c r="G3377" i="3"/>
  <c r="G3378" i="3"/>
  <c r="G3379" i="3"/>
  <c r="H3379" i="3" s="1"/>
  <c r="G3380" i="3"/>
  <c r="G3381" i="3"/>
  <c r="G3382" i="3"/>
  <c r="G3383" i="3"/>
  <c r="H3383" i="3" s="1"/>
  <c r="G3384" i="3"/>
  <c r="G3385" i="3"/>
  <c r="G3386" i="3"/>
  <c r="G3387" i="3"/>
  <c r="H3387" i="3" s="1"/>
  <c r="G3388" i="3"/>
  <c r="G3389" i="3"/>
  <c r="G3390" i="3"/>
  <c r="G3391" i="3"/>
  <c r="H3391" i="3" s="1"/>
  <c r="G3392" i="3"/>
  <c r="G3393" i="3"/>
  <c r="G3394" i="3"/>
  <c r="G3395" i="3"/>
  <c r="H3395" i="3" s="1"/>
  <c r="G3396" i="3"/>
  <c r="G3397" i="3"/>
  <c r="G3398" i="3"/>
  <c r="G3399" i="3"/>
  <c r="H3399" i="3" s="1"/>
  <c r="G3400" i="3"/>
  <c r="G3401" i="3"/>
  <c r="G3402" i="3"/>
  <c r="G3403" i="3"/>
  <c r="H3403" i="3" s="1"/>
  <c r="G3404" i="3"/>
  <c r="G3405" i="3"/>
  <c r="G3406" i="3"/>
  <c r="G3407" i="3"/>
  <c r="H3407" i="3" s="1"/>
  <c r="G3408" i="3"/>
  <c r="G3409" i="3"/>
  <c r="G3410" i="3"/>
  <c r="G3411" i="3"/>
  <c r="H3411" i="3" s="1"/>
  <c r="G3412" i="3"/>
  <c r="G3413" i="3"/>
  <c r="G3414" i="3"/>
  <c r="G3415" i="3"/>
  <c r="H3415" i="3" s="1"/>
  <c r="G3416" i="3"/>
  <c r="G3417" i="3"/>
  <c r="G3418" i="3"/>
  <c r="G3419" i="3"/>
  <c r="H3419" i="3" s="1"/>
  <c r="G3420" i="3"/>
  <c r="G3421" i="3"/>
  <c r="G3422" i="3"/>
  <c r="G3423" i="3"/>
  <c r="H3423" i="3" s="1"/>
  <c r="G3424" i="3"/>
  <c r="G3425" i="3"/>
  <c r="G3426" i="3"/>
  <c r="G3427" i="3"/>
  <c r="H3427" i="3" s="1"/>
  <c r="G3428" i="3"/>
  <c r="G3429" i="3"/>
  <c r="G3430" i="3"/>
  <c r="G3431" i="3"/>
  <c r="H3431" i="3" s="1"/>
  <c r="G3432" i="3"/>
  <c r="G3433" i="3"/>
  <c r="G3434" i="3"/>
  <c r="G3435" i="3"/>
  <c r="H3435" i="3" s="1"/>
  <c r="G3436" i="3"/>
  <c r="G3437" i="3"/>
  <c r="G3438" i="3"/>
  <c r="G3439" i="3"/>
  <c r="H3439" i="3" s="1"/>
  <c r="G3440" i="3"/>
  <c r="G3441" i="3"/>
  <c r="G3442" i="3"/>
  <c r="G3443" i="3"/>
  <c r="H3443" i="3" s="1"/>
  <c r="G3444" i="3"/>
  <c r="G3445" i="3"/>
  <c r="G3446" i="3"/>
  <c r="G3447" i="3"/>
  <c r="H3447" i="3" s="1"/>
  <c r="G3448" i="3"/>
  <c r="G3449" i="3"/>
  <c r="G3450" i="3"/>
  <c r="G3451" i="3"/>
  <c r="H3451" i="3" s="1"/>
  <c r="G3452" i="3"/>
  <c r="G3453" i="3"/>
  <c r="G3454" i="3"/>
  <c r="G3455" i="3"/>
  <c r="H3455" i="3" s="1"/>
  <c r="G3456" i="3"/>
  <c r="G3457" i="3"/>
  <c r="G3458" i="3"/>
  <c r="G3459" i="3"/>
  <c r="H3459" i="3" s="1"/>
  <c r="G3460" i="3"/>
  <c r="G3461" i="3"/>
  <c r="G3462" i="3"/>
  <c r="G3463" i="3"/>
  <c r="H3463" i="3" s="1"/>
  <c r="G3464" i="3"/>
  <c r="G3465" i="3"/>
  <c r="G3466" i="3"/>
  <c r="G3467" i="3"/>
  <c r="H3467" i="3" s="1"/>
  <c r="G3468" i="3"/>
  <c r="G3469" i="3"/>
  <c r="G3470" i="3"/>
  <c r="G3471" i="3"/>
  <c r="H3471" i="3" s="1"/>
  <c r="G3472" i="3"/>
  <c r="G3473" i="3"/>
  <c r="G3474" i="3"/>
  <c r="G3475" i="3"/>
  <c r="H3475" i="3" s="1"/>
  <c r="G3476" i="3"/>
  <c r="G3477" i="3"/>
  <c r="G3478" i="3"/>
  <c r="G3479" i="3"/>
  <c r="H3479" i="3" s="1"/>
  <c r="G3480" i="3"/>
  <c r="G3481" i="3"/>
  <c r="G3482" i="3"/>
  <c r="G3483" i="3"/>
  <c r="H3483" i="3" s="1"/>
  <c r="G3484" i="3"/>
  <c r="G3485" i="3"/>
  <c r="G3486" i="3"/>
  <c r="G3487" i="3"/>
  <c r="H3487" i="3" s="1"/>
  <c r="G3488" i="3"/>
  <c r="G3489" i="3"/>
  <c r="G3490" i="3"/>
  <c r="G3491" i="3"/>
  <c r="H3491" i="3" s="1"/>
  <c r="G3492" i="3"/>
  <c r="G3493" i="3"/>
  <c r="G3494" i="3"/>
  <c r="G3495" i="3"/>
  <c r="H3495" i="3" s="1"/>
  <c r="G3496" i="3"/>
  <c r="G3497" i="3"/>
  <c r="G3498" i="3"/>
  <c r="G3499" i="3"/>
  <c r="H3499" i="3" s="1"/>
  <c r="G3500" i="3"/>
  <c r="G3501" i="3"/>
  <c r="G3502" i="3"/>
  <c r="G3503" i="3"/>
  <c r="H3503" i="3" s="1"/>
  <c r="G3504" i="3"/>
  <c r="G3505" i="3"/>
  <c r="G3506" i="3"/>
  <c r="G3507" i="3"/>
  <c r="H3507" i="3" s="1"/>
  <c r="G3508" i="3"/>
  <c r="G3509" i="3"/>
  <c r="G3510" i="3"/>
  <c r="G3511" i="3"/>
  <c r="H3511" i="3" s="1"/>
  <c r="G3512" i="3"/>
  <c r="G3513" i="3"/>
  <c r="G3514" i="3"/>
  <c r="G3515" i="3"/>
  <c r="H3515" i="3" s="1"/>
  <c r="G3516" i="3"/>
  <c r="G3517" i="3"/>
  <c r="G3518" i="3"/>
  <c r="G3519" i="3"/>
  <c r="H3519" i="3" s="1"/>
  <c r="G3520" i="3"/>
  <c r="G3521" i="3"/>
  <c r="G3522" i="3"/>
  <c r="G3523" i="3"/>
  <c r="H3523" i="3" s="1"/>
  <c r="G3524" i="3"/>
  <c r="G3525" i="3"/>
  <c r="G3526" i="3"/>
  <c r="G3527" i="3"/>
  <c r="H3527" i="3" s="1"/>
  <c r="G3528" i="3"/>
  <c r="G3529" i="3"/>
  <c r="G3530" i="3"/>
  <c r="G3531" i="3"/>
  <c r="H3531" i="3" s="1"/>
  <c r="G3532" i="3"/>
  <c r="G3533" i="3"/>
  <c r="G3534" i="3"/>
  <c r="G3535" i="3"/>
  <c r="H3535" i="3" s="1"/>
  <c r="G3536" i="3"/>
  <c r="G3537" i="3"/>
  <c r="G3538" i="3"/>
  <c r="G3539" i="3"/>
  <c r="H3539" i="3" s="1"/>
  <c r="G3540" i="3"/>
  <c r="G3541" i="3"/>
  <c r="G3542" i="3"/>
  <c r="G3543" i="3"/>
  <c r="H3543" i="3" s="1"/>
  <c r="G3544" i="3"/>
  <c r="G3545" i="3"/>
  <c r="G3546" i="3"/>
  <c r="G3547" i="3"/>
  <c r="H3547" i="3" s="1"/>
  <c r="G3548" i="3"/>
  <c r="G3549" i="3"/>
  <c r="G3550" i="3"/>
  <c r="G3551" i="3"/>
  <c r="H3551" i="3" s="1"/>
  <c r="G3552" i="3"/>
  <c r="G3553" i="3"/>
  <c r="G3554" i="3"/>
  <c r="G3555" i="3"/>
  <c r="H3555" i="3" s="1"/>
  <c r="G3556" i="3"/>
  <c r="G3557" i="3"/>
  <c r="G3558" i="3"/>
  <c r="G3559" i="3"/>
  <c r="H3559" i="3" s="1"/>
  <c r="G3560" i="3"/>
  <c r="G3561" i="3"/>
  <c r="G3562" i="3"/>
  <c r="G3563" i="3"/>
  <c r="H3563" i="3" s="1"/>
  <c r="G3564" i="3"/>
  <c r="G3565" i="3"/>
  <c r="G3566" i="3"/>
  <c r="G3567" i="3"/>
  <c r="H3567" i="3" s="1"/>
  <c r="G3568" i="3"/>
  <c r="G3569" i="3"/>
  <c r="G3570" i="3"/>
  <c r="G3571" i="3"/>
  <c r="H3571" i="3" s="1"/>
  <c r="G3572" i="3"/>
  <c r="G3573" i="3"/>
  <c r="G3574" i="3"/>
  <c r="G3575" i="3"/>
  <c r="H3575" i="3" s="1"/>
  <c r="G3576" i="3"/>
  <c r="G3577" i="3"/>
  <c r="G3578" i="3"/>
  <c r="G3579" i="3"/>
  <c r="H3579" i="3" s="1"/>
  <c r="G3580" i="3"/>
  <c r="G3581" i="3"/>
  <c r="G3582" i="3"/>
  <c r="G3583" i="3"/>
  <c r="H3583" i="3" s="1"/>
  <c r="G3584" i="3"/>
  <c r="G3585" i="3"/>
  <c r="G3586" i="3"/>
  <c r="G3587" i="3"/>
  <c r="H3587" i="3" s="1"/>
  <c r="G3588" i="3"/>
  <c r="G3589" i="3"/>
  <c r="G3590" i="3"/>
  <c r="G3591" i="3"/>
  <c r="H3591" i="3" s="1"/>
  <c r="G3592" i="3"/>
  <c r="G3593" i="3"/>
  <c r="G3594" i="3"/>
  <c r="G3595" i="3"/>
  <c r="H3595" i="3" s="1"/>
  <c r="G3596" i="3"/>
  <c r="G3597" i="3"/>
  <c r="G3598" i="3"/>
  <c r="G3599" i="3"/>
  <c r="H3599" i="3" s="1"/>
  <c r="G3600" i="3"/>
  <c r="G3601" i="3"/>
  <c r="G3602" i="3"/>
  <c r="G3603" i="3"/>
  <c r="H3603" i="3" s="1"/>
  <c r="G3604" i="3"/>
  <c r="G3605" i="3"/>
  <c r="G3606" i="3"/>
  <c r="G3607" i="3"/>
  <c r="H3607" i="3" s="1"/>
  <c r="G3608" i="3"/>
  <c r="G3609" i="3"/>
  <c r="G3610" i="3"/>
  <c r="G3611" i="3"/>
  <c r="H3611" i="3" s="1"/>
  <c r="G3612" i="3"/>
  <c r="G3613" i="3"/>
  <c r="G3614" i="3"/>
  <c r="G3615" i="3"/>
  <c r="H3615" i="3" s="1"/>
  <c r="G3616" i="3"/>
  <c r="G3617" i="3"/>
  <c r="G3618" i="3"/>
  <c r="G3619" i="3"/>
  <c r="H3619" i="3" s="1"/>
  <c r="G3620" i="3"/>
  <c r="G3621" i="3"/>
  <c r="G3622" i="3"/>
  <c r="G3623" i="3"/>
  <c r="H3623" i="3" s="1"/>
  <c r="G3624" i="3"/>
  <c r="G3625" i="3"/>
  <c r="G3626" i="3"/>
  <c r="G3627" i="3"/>
  <c r="H3627" i="3" s="1"/>
  <c r="G3628" i="3"/>
  <c r="G3629" i="3"/>
  <c r="G3630" i="3"/>
  <c r="G3631" i="3"/>
  <c r="H3631" i="3" s="1"/>
  <c r="G3632" i="3"/>
  <c r="G3633" i="3"/>
  <c r="G3634" i="3"/>
  <c r="G3635" i="3"/>
  <c r="H3635" i="3" s="1"/>
  <c r="G3636" i="3"/>
  <c r="G3637" i="3"/>
  <c r="G3638" i="3"/>
  <c r="G3639" i="3"/>
  <c r="H3639" i="3" s="1"/>
  <c r="G3640" i="3"/>
  <c r="G3641" i="3"/>
  <c r="G3642" i="3"/>
  <c r="G3643" i="3"/>
  <c r="H3643" i="3" s="1"/>
  <c r="G3644" i="3"/>
  <c r="G3645" i="3"/>
  <c r="G3646" i="3"/>
  <c r="G3647" i="3"/>
  <c r="H3647" i="3" s="1"/>
  <c r="G3648" i="3"/>
  <c r="G3649" i="3"/>
  <c r="G3650" i="3"/>
  <c r="G3651" i="3"/>
  <c r="H3651" i="3" s="1"/>
  <c r="G3652" i="3"/>
  <c r="G3653" i="3"/>
  <c r="G3654" i="3"/>
  <c r="G3655" i="3"/>
  <c r="H3655" i="3" s="1"/>
  <c r="G3656" i="3"/>
  <c r="G3657" i="3"/>
  <c r="G3658" i="3"/>
  <c r="G3659" i="3"/>
  <c r="H3659" i="3" s="1"/>
  <c r="G3660" i="3"/>
  <c r="G3661" i="3"/>
  <c r="G3662" i="3"/>
  <c r="G3663" i="3"/>
  <c r="H3663" i="3" s="1"/>
  <c r="G3664" i="3"/>
  <c r="G3665" i="3"/>
  <c r="G3666" i="3"/>
  <c r="G3667" i="3"/>
  <c r="H3667" i="3" s="1"/>
  <c r="G3668" i="3"/>
  <c r="G3669" i="3"/>
  <c r="G3670" i="3"/>
  <c r="G3671" i="3"/>
  <c r="H3671" i="3" s="1"/>
  <c r="G3672" i="3"/>
  <c r="G3673" i="3"/>
  <c r="G3674" i="3"/>
  <c r="G3675" i="3"/>
  <c r="H3675" i="3" s="1"/>
  <c r="G3676" i="3"/>
  <c r="G3677" i="3"/>
  <c r="G3678" i="3"/>
  <c r="G3679" i="3"/>
  <c r="H3679" i="3" s="1"/>
  <c r="G3680" i="3"/>
  <c r="G3681" i="3"/>
  <c r="G3682" i="3"/>
  <c r="G3683" i="3"/>
  <c r="H3683" i="3" s="1"/>
  <c r="G3684" i="3"/>
  <c r="G3685" i="3"/>
  <c r="G3686" i="3"/>
  <c r="G3687" i="3"/>
  <c r="H3687" i="3" s="1"/>
  <c r="G3688" i="3"/>
  <c r="G3689" i="3"/>
  <c r="G3690" i="3"/>
  <c r="G3691" i="3"/>
  <c r="H3691" i="3" s="1"/>
  <c r="G3692" i="3"/>
  <c r="G3693" i="3"/>
  <c r="G3694" i="3"/>
  <c r="G3695" i="3"/>
  <c r="H3695" i="3" s="1"/>
  <c r="G3696" i="3"/>
  <c r="G3697" i="3"/>
  <c r="G3698" i="3"/>
  <c r="G3699" i="3"/>
  <c r="H3699" i="3" s="1"/>
  <c r="G3700" i="3"/>
  <c r="G3701" i="3"/>
  <c r="G3702" i="3"/>
  <c r="G3703" i="3"/>
  <c r="H3703" i="3" s="1"/>
  <c r="G3704" i="3"/>
  <c r="G3705" i="3"/>
  <c r="G3706" i="3"/>
  <c r="G3707" i="3"/>
  <c r="H3707" i="3" s="1"/>
  <c r="G3708" i="3"/>
  <c r="G3709" i="3"/>
  <c r="G3710" i="3"/>
  <c r="G3711" i="3"/>
  <c r="H3711" i="3" s="1"/>
  <c r="G3712" i="3"/>
  <c r="G3713" i="3"/>
  <c r="G3714" i="3"/>
  <c r="G3715" i="3"/>
  <c r="H3715" i="3" s="1"/>
  <c r="G3716" i="3"/>
  <c r="G3717" i="3"/>
  <c r="G3718" i="3"/>
  <c r="G3719" i="3"/>
  <c r="H3719" i="3" s="1"/>
  <c r="G3720" i="3"/>
  <c r="G3721" i="3"/>
  <c r="G3722" i="3"/>
  <c r="G3723" i="3"/>
  <c r="H3723" i="3" s="1"/>
  <c r="G3724" i="3"/>
  <c r="G3725" i="3"/>
  <c r="G3726" i="3"/>
  <c r="G3727" i="3"/>
  <c r="H3727" i="3" s="1"/>
  <c r="G3728" i="3"/>
  <c r="G3729" i="3"/>
  <c r="G3730" i="3"/>
  <c r="G3731" i="3"/>
  <c r="H3731" i="3" s="1"/>
  <c r="G3732" i="3"/>
  <c r="G3733" i="3"/>
  <c r="G3734" i="3"/>
  <c r="G3735" i="3"/>
  <c r="H3735" i="3" s="1"/>
  <c r="G3736" i="3"/>
  <c r="G3737" i="3"/>
  <c r="G3738" i="3"/>
  <c r="G3739" i="3"/>
  <c r="H3739" i="3" s="1"/>
  <c r="G3740" i="3"/>
  <c r="G3741" i="3"/>
  <c r="G3742" i="3"/>
  <c r="G3743" i="3"/>
  <c r="H3743" i="3" s="1"/>
  <c r="G3744" i="3"/>
  <c r="G3745" i="3"/>
  <c r="G3746" i="3"/>
  <c r="G3747" i="3"/>
  <c r="H3747" i="3" s="1"/>
  <c r="G3748" i="3"/>
  <c r="G3749" i="3"/>
  <c r="G3750" i="3"/>
  <c r="G3751" i="3"/>
  <c r="H3751" i="3" s="1"/>
  <c r="G3752" i="3"/>
  <c r="G3753" i="3"/>
  <c r="G3754" i="3"/>
  <c r="G3755" i="3"/>
  <c r="H3755" i="3" s="1"/>
  <c r="G3756" i="3"/>
  <c r="G3757" i="3"/>
  <c r="G3758" i="3"/>
  <c r="G3759" i="3"/>
  <c r="H3759" i="3" s="1"/>
  <c r="G3760" i="3"/>
  <c r="G3761" i="3"/>
  <c r="G3762" i="3"/>
  <c r="G3763" i="3"/>
  <c r="H3763" i="3" s="1"/>
  <c r="G3764" i="3"/>
  <c r="G3765" i="3"/>
  <c r="G3766" i="3"/>
  <c r="G3767" i="3"/>
  <c r="H3767" i="3" s="1"/>
  <c r="G3768" i="3"/>
  <c r="G3769" i="3"/>
  <c r="G3770" i="3"/>
  <c r="G3771" i="3"/>
  <c r="H3771" i="3" s="1"/>
  <c r="G3772" i="3"/>
  <c r="G3773" i="3"/>
  <c r="G3774" i="3"/>
  <c r="G3775" i="3"/>
  <c r="H3775" i="3" s="1"/>
  <c r="G3776" i="3"/>
  <c r="G3777" i="3"/>
  <c r="G3778" i="3"/>
  <c r="G3779" i="3"/>
  <c r="H3779" i="3" s="1"/>
  <c r="G3780" i="3"/>
  <c r="G3781" i="3"/>
  <c r="G3782" i="3"/>
  <c r="G3783" i="3"/>
  <c r="H3783" i="3" s="1"/>
  <c r="G3784" i="3"/>
  <c r="G3785" i="3"/>
  <c r="G3786" i="3"/>
  <c r="G3787" i="3"/>
  <c r="H3787" i="3" s="1"/>
  <c r="G3788" i="3"/>
  <c r="G3789" i="3"/>
  <c r="G3790" i="3"/>
  <c r="G3791" i="3"/>
  <c r="H3791" i="3" s="1"/>
  <c r="G3792" i="3"/>
  <c r="G3793" i="3"/>
  <c r="G3794" i="3"/>
  <c r="G3795" i="3"/>
  <c r="H3795" i="3" s="1"/>
  <c r="G3796" i="3"/>
  <c r="G3797" i="3"/>
  <c r="G3798" i="3"/>
  <c r="G3799" i="3"/>
  <c r="H3799" i="3" s="1"/>
  <c r="G3800" i="3"/>
  <c r="G3801" i="3"/>
  <c r="G3802" i="3"/>
  <c r="G3803" i="3"/>
  <c r="H3803" i="3" s="1"/>
  <c r="G3804" i="3"/>
  <c r="G3805" i="3"/>
  <c r="G3806" i="3"/>
  <c r="G3807" i="3"/>
  <c r="H3807" i="3" s="1"/>
  <c r="G3808" i="3"/>
  <c r="G3809" i="3"/>
  <c r="G3810" i="3"/>
  <c r="G3811" i="3"/>
  <c r="H3811" i="3" s="1"/>
  <c r="G3812" i="3"/>
  <c r="G3813" i="3"/>
  <c r="G3814" i="3"/>
  <c r="G3815" i="3"/>
  <c r="H3815" i="3" s="1"/>
  <c r="G3816" i="3"/>
  <c r="G3817" i="3"/>
  <c r="G3818" i="3"/>
  <c r="G3819" i="3"/>
  <c r="H3819" i="3" s="1"/>
  <c r="G3820" i="3"/>
  <c r="G3821" i="3"/>
  <c r="G3822" i="3"/>
  <c r="G3823" i="3"/>
  <c r="H3823" i="3" s="1"/>
  <c r="G3824" i="3"/>
  <c r="G3825" i="3"/>
  <c r="G3826" i="3"/>
  <c r="G3827" i="3"/>
  <c r="H3827" i="3" s="1"/>
  <c r="G3828" i="3"/>
  <c r="G3829" i="3"/>
  <c r="G3830" i="3"/>
  <c r="G3831" i="3"/>
  <c r="H3831" i="3" s="1"/>
  <c r="G3832" i="3"/>
  <c r="G3833" i="3"/>
  <c r="G3834" i="3"/>
  <c r="G3835" i="3"/>
  <c r="H3835" i="3" s="1"/>
  <c r="G3836" i="3"/>
  <c r="G3837" i="3"/>
  <c r="G3838" i="3"/>
  <c r="G3839" i="3"/>
  <c r="H3839" i="3" s="1"/>
  <c r="G3840" i="3"/>
  <c r="G3841" i="3"/>
  <c r="G3842" i="3"/>
  <c r="G3843" i="3"/>
  <c r="H3843" i="3" s="1"/>
  <c r="G3844" i="3"/>
  <c r="G3845" i="3"/>
  <c r="G3846" i="3"/>
  <c r="G3847" i="3"/>
  <c r="H3847" i="3" s="1"/>
  <c r="G3848" i="3"/>
  <c r="G3849" i="3"/>
  <c r="G3850" i="3"/>
  <c r="G3851" i="3"/>
  <c r="H3851" i="3" s="1"/>
  <c r="G3852" i="3"/>
  <c r="G3853" i="3"/>
  <c r="G3854" i="3"/>
  <c r="G3855" i="3"/>
  <c r="H3855" i="3" s="1"/>
  <c r="G3856" i="3"/>
  <c r="G3857" i="3"/>
  <c r="G3858" i="3"/>
  <c r="G3859" i="3"/>
  <c r="H3859" i="3" s="1"/>
  <c r="G3860" i="3"/>
  <c r="G3861" i="3"/>
  <c r="G3862" i="3"/>
  <c r="G3863" i="3"/>
  <c r="H3863" i="3" s="1"/>
  <c r="G3864" i="3"/>
  <c r="G3865" i="3"/>
  <c r="G3866" i="3"/>
  <c r="G3867" i="3"/>
  <c r="H3867" i="3" s="1"/>
  <c r="G3868" i="3"/>
  <c r="G3869" i="3"/>
  <c r="G3870" i="3"/>
  <c r="G3871" i="3"/>
  <c r="H3871" i="3" s="1"/>
  <c r="G3872" i="3"/>
  <c r="G3873" i="3"/>
  <c r="G3874" i="3"/>
  <c r="G3875" i="3"/>
  <c r="H3875" i="3" s="1"/>
  <c r="G3876" i="3"/>
  <c r="G3877" i="3"/>
  <c r="G3878" i="3"/>
  <c r="G3879" i="3"/>
  <c r="H3879" i="3" s="1"/>
  <c r="G3880" i="3"/>
  <c r="G3881" i="3"/>
  <c r="G3882" i="3"/>
  <c r="G3883" i="3"/>
  <c r="H3883" i="3" s="1"/>
  <c r="G3884" i="3"/>
  <c r="G3885" i="3"/>
  <c r="G3886" i="3"/>
  <c r="G3887" i="3"/>
  <c r="H3887" i="3" s="1"/>
  <c r="G3888" i="3"/>
  <c r="G3889" i="3"/>
  <c r="G3890" i="3"/>
  <c r="G3891" i="3"/>
  <c r="H3891" i="3" s="1"/>
  <c r="G3892" i="3"/>
  <c r="G3893" i="3"/>
  <c r="G3894" i="3"/>
  <c r="G3895" i="3"/>
  <c r="H3895" i="3" s="1"/>
  <c r="G3896" i="3"/>
  <c r="G3897" i="3"/>
  <c r="G3898" i="3"/>
  <c r="G3899" i="3"/>
  <c r="H3899" i="3" s="1"/>
  <c r="G3900" i="3"/>
  <c r="G3901" i="3"/>
  <c r="G3902" i="3"/>
  <c r="G3903" i="3"/>
  <c r="H3903" i="3" s="1"/>
  <c r="G3904" i="3"/>
  <c r="G3905" i="3"/>
  <c r="G3906" i="3"/>
  <c r="G3907" i="3"/>
  <c r="H3907" i="3" s="1"/>
  <c r="G3908" i="3"/>
  <c r="G3909" i="3"/>
  <c r="G3910" i="3"/>
  <c r="G3911" i="3"/>
  <c r="H3911" i="3" s="1"/>
  <c r="G3912" i="3"/>
  <c r="G3913" i="3"/>
  <c r="G3914" i="3"/>
  <c r="G3915" i="3"/>
  <c r="H3915" i="3" s="1"/>
  <c r="G3916" i="3"/>
  <c r="G3917" i="3"/>
  <c r="G3918" i="3"/>
  <c r="G3919" i="3"/>
  <c r="H3919" i="3" s="1"/>
  <c r="G3920" i="3"/>
  <c r="G3921" i="3"/>
  <c r="G3922" i="3"/>
  <c r="G3923" i="3"/>
  <c r="H3923" i="3" s="1"/>
  <c r="G3924" i="3"/>
  <c r="G3925" i="3"/>
  <c r="G3926" i="3"/>
  <c r="G3927" i="3"/>
  <c r="H3927" i="3" s="1"/>
  <c r="G3928" i="3"/>
  <c r="G3929" i="3"/>
  <c r="G3930" i="3"/>
  <c r="G3931" i="3"/>
  <c r="H3931" i="3" s="1"/>
  <c r="G3932" i="3"/>
  <c r="G3933" i="3"/>
  <c r="G3934" i="3"/>
  <c r="G3935" i="3"/>
  <c r="H3935" i="3" s="1"/>
  <c r="G3936" i="3"/>
  <c r="G3937" i="3"/>
  <c r="G3938" i="3"/>
  <c r="G3939" i="3"/>
  <c r="H3939" i="3" s="1"/>
  <c r="G3940" i="3"/>
  <c r="G3941" i="3"/>
  <c r="G3942" i="3"/>
  <c r="G3943" i="3"/>
  <c r="H3943" i="3" s="1"/>
  <c r="G3944" i="3"/>
  <c r="G3945" i="3"/>
  <c r="G3946" i="3"/>
  <c r="G3947" i="3"/>
  <c r="H3947" i="3" s="1"/>
  <c r="G3948" i="3"/>
  <c r="G3949" i="3"/>
  <c r="G3950" i="3"/>
  <c r="G3951" i="3"/>
  <c r="H3951" i="3" s="1"/>
  <c r="G3952" i="3"/>
  <c r="G3953" i="3"/>
  <c r="G3954" i="3"/>
  <c r="G3955" i="3"/>
  <c r="H3955" i="3" s="1"/>
  <c r="G3956" i="3"/>
  <c r="G3957" i="3"/>
  <c r="G3958" i="3"/>
  <c r="G3959" i="3"/>
  <c r="H3959" i="3" s="1"/>
  <c r="G3960" i="3"/>
  <c r="G3961" i="3"/>
  <c r="G3962" i="3"/>
  <c r="G3963" i="3"/>
  <c r="H3963" i="3" s="1"/>
  <c r="G3964" i="3"/>
  <c r="G3965" i="3"/>
  <c r="G3966" i="3"/>
  <c r="G3967" i="3"/>
  <c r="H3967" i="3" s="1"/>
  <c r="G3968" i="3"/>
  <c r="G3969" i="3"/>
  <c r="G3970" i="3"/>
  <c r="G3971" i="3"/>
  <c r="H3971" i="3" s="1"/>
  <c r="G3972" i="3"/>
  <c r="G3973" i="3"/>
  <c r="G3974" i="3"/>
  <c r="G3975" i="3"/>
  <c r="H3975" i="3" s="1"/>
  <c r="G3976" i="3"/>
  <c r="G3977" i="3"/>
  <c r="G3978" i="3"/>
  <c r="G3979" i="3"/>
  <c r="H3979" i="3" s="1"/>
  <c r="G3980" i="3"/>
  <c r="G3981" i="3"/>
  <c r="G3982" i="3"/>
  <c r="G3983" i="3"/>
  <c r="H3983" i="3" s="1"/>
  <c r="G3984" i="3"/>
  <c r="G3985" i="3"/>
  <c r="G3986" i="3"/>
  <c r="G3987" i="3"/>
  <c r="H3987" i="3" s="1"/>
  <c r="G3988" i="3"/>
  <c r="G3989" i="3"/>
  <c r="G3990" i="3"/>
  <c r="G3991" i="3"/>
  <c r="H3991" i="3" s="1"/>
  <c r="G3992" i="3"/>
  <c r="G3993" i="3"/>
  <c r="G3994" i="3"/>
  <c r="G3995" i="3"/>
  <c r="H3995" i="3" s="1"/>
  <c r="G3996" i="3"/>
  <c r="G3997" i="3"/>
  <c r="G3998" i="3"/>
  <c r="G3999" i="3"/>
  <c r="H3999" i="3" s="1"/>
  <c r="G4000" i="3"/>
  <c r="G4001" i="3"/>
  <c r="G4002" i="3"/>
  <c r="G4003" i="3"/>
  <c r="H4003" i="3" s="1"/>
  <c r="G4004" i="3"/>
  <c r="G4005" i="3"/>
  <c r="G4006" i="3"/>
  <c r="G4007" i="3"/>
  <c r="H4007" i="3" s="1"/>
  <c r="G4008" i="3"/>
  <c r="G4009" i="3"/>
  <c r="G4010" i="3"/>
  <c r="G4011" i="3"/>
  <c r="H4011" i="3" s="1"/>
  <c r="G4012" i="3"/>
  <c r="G4013" i="3"/>
  <c r="G4014" i="3"/>
  <c r="G4015" i="3"/>
  <c r="H4015" i="3" s="1"/>
  <c r="G4016" i="3"/>
  <c r="G4017" i="3"/>
  <c r="G4018" i="3"/>
  <c r="G4019" i="3"/>
  <c r="H4019" i="3" s="1"/>
  <c r="G4020" i="3"/>
  <c r="G4021" i="3"/>
  <c r="G4022" i="3"/>
  <c r="G4023" i="3"/>
  <c r="H4023" i="3" s="1"/>
  <c r="G4024" i="3"/>
  <c r="G4025" i="3"/>
  <c r="G2" i="3"/>
  <c r="Q36" i="5" l="1"/>
  <c r="Q40" i="5"/>
  <c r="Q44" i="5"/>
  <c r="Q37" i="5"/>
  <c r="Q41" i="5"/>
  <c r="Q45" i="5"/>
  <c r="Q47" i="5"/>
  <c r="Q38" i="5"/>
  <c r="Q42" i="5"/>
  <c r="Q46" i="5"/>
  <c r="Q35" i="5"/>
  <c r="Q39" i="5"/>
  <c r="Q43" i="5"/>
  <c r="L34" i="5"/>
  <c r="M34" i="5"/>
  <c r="Q34" i="5" s="1"/>
  <c r="Q23" i="5"/>
  <c r="H4385" i="3"/>
  <c r="H4249" i="3"/>
  <c r="H4104" i="3"/>
  <c r="H4105" i="3"/>
  <c r="H4096" i="3"/>
  <c r="H4097" i="3"/>
  <c r="H6245" i="3"/>
  <c r="H6173" i="3"/>
  <c r="H6145" i="3"/>
  <c r="H6117" i="3"/>
  <c r="H5981" i="3"/>
  <c r="H5905" i="3"/>
  <c r="H5809" i="3"/>
  <c r="H5645" i="3"/>
  <c r="H5457" i="3"/>
  <c r="H5381" i="3"/>
  <c r="H5229" i="3"/>
  <c r="H5153" i="3"/>
  <c r="H5077" i="3"/>
  <c r="H6381" i="3"/>
  <c r="H6353" i="3"/>
  <c r="H6325" i="3"/>
  <c r="H6253" i="3"/>
  <c r="H6225" i="3"/>
  <c r="H6197" i="3"/>
  <c r="H6125" i="3"/>
  <c r="H6097" i="3"/>
  <c r="H6069" i="3"/>
  <c r="H5937" i="3"/>
  <c r="H5917" i="3"/>
  <c r="H5861" i="3"/>
  <c r="H5841" i="3"/>
  <c r="H5797" i="3"/>
  <c r="H5629" i="3"/>
  <c r="H5553" i="3"/>
  <c r="H5365" i="3"/>
  <c r="H5325" i="3"/>
  <c r="H5137" i="3"/>
  <c r="H5061" i="3"/>
  <c r="H4877" i="3"/>
  <c r="H4577" i="3"/>
  <c r="H4333" i="3"/>
  <c r="H4181" i="3"/>
  <c r="H6401" i="3"/>
  <c r="H6373" i="3"/>
  <c r="H6301" i="3"/>
  <c r="H6273" i="3"/>
  <c r="H6001" i="3"/>
  <c r="H5925" i="3"/>
  <c r="H5781" i="3"/>
  <c r="H5685" i="3"/>
  <c r="H4961" i="3"/>
  <c r="H4024" i="3"/>
  <c r="H4020" i="3"/>
  <c r="H4016" i="3"/>
  <c r="H4012" i="3"/>
  <c r="H4008" i="3"/>
  <c r="H4004" i="3"/>
  <c r="H4000" i="3"/>
  <c r="H3996" i="3"/>
  <c r="H3992" i="3"/>
  <c r="H3988" i="3"/>
  <c r="H3984" i="3"/>
  <c r="H3980" i="3"/>
  <c r="H3976" i="3"/>
  <c r="H3972" i="3"/>
  <c r="H3968" i="3"/>
  <c r="H3964" i="3"/>
  <c r="H3960" i="3"/>
  <c r="H3956" i="3"/>
  <c r="H3952" i="3"/>
  <c r="H3948" i="3"/>
  <c r="H3944" i="3"/>
  <c r="H3940" i="3"/>
  <c r="H3936" i="3"/>
  <c r="H3932" i="3"/>
  <c r="H3928" i="3"/>
  <c r="H3924" i="3"/>
  <c r="H3920" i="3"/>
  <c r="H3916" i="3"/>
  <c r="H3912" i="3"/>
  <c r="H3908" i="3"/>
  <c r="H3904" i="3"/>
  <c r="H3900" i="3"/>
  <c r="H3896" i="3"/>
  <c r="H3892" i="3"/>
  <c r="H3888" i="3"/>
  <c r="H3884" i="3"/>
  <c r="H3880" i="3"/>
  <c r="H3876" i="3"/>
  <c r="H3872" i="3"/>
  <c r="H3868" i="3"/>
  <c r="H3864" i="3"/>
  <c r="H3860" i="3"/>
  <c r="H3856" i="3"/>
  <c r="H3852" i="3"/>
  <c r="H3848" i="3"/>
  <c r="H3844" i="3"/>
  <c r="H3840" i="3"/>
  <c r="H3836" i="3"/>
  <c r="H3832" i="3"/>
  <c r="H3828" i="3"/>
  <c r="H3824" i="3"/>
  <c r="H3820" i="3"/>
  <c r="H3816" i="3"/>
  <c r="H3812" i="3"/>
  <c r="H3808" i="3"/>
  <c r="H3804" i="3"/>
  <c r="H3800" i="3"/>
  <c r="H3796" i="3"/>
  <c r="H3792" i="3"/>
  <c r="H3788" i="3"/>
  <c r="H3784" i="3"/>
  <c r="H3780" i="3"/>
  <c r="H3776" i="3"/>
  <c r="H3772" i="3"/>
  <c r="H3768" i="3"/>
  <c r="H3764" i="3"/>
  <c r="H3760" i="3"/>
  <c r="H3756" i="3"/>
  <c r="H3752" i="3"/>
  <c r="H3748" i="3"/>
  <c r="H3744" i="3"/>
  <c r="H3740" i="3"/>
  <c r="H3736" i="3"/>
  <c r="H3732" i="3"/>
  <c r="H3728" i="3"/>
  <c r="H3724" i="3"/>
  <c r="H3720" i="3"/>
  <c r="H3716" i="3"/>
  <c r="H3712" i="3"/>
  <c r="H3708" i="3"/>
  <c r="H3704" i="3"/>
  <c r="H3700" i="3"/>
  <c r="H3696" i="3"/>
  <c r="H3692" i="3"/>
  <c r="H3688" i="3"/>
  <c r="H3684" i="3"/>
  <c r="H3680" i="3"/>
  <c r="H3676" i="3"/>
  <c r="H3672" i="3"/>
  <c r="H3668" i="3"/>
  <c r="H3664" i="3"/>
  <c r="H3660" i="3"/>
  <c r="H3656" i="3"/>
  <c r="H3652" i="3"/>
  <c r="H3648" i="3"/>
  <c r="H3644" i="3"/>
  <c r="H3640" i="3"/>
  <c r="H3636" i="3"/>
  <c r="H3632" i="3"/>
  <c r="H3628" i="3"/>
  <c r="H3624" i="3"/>
  <c r="H3620" i="3"/>
  <c r="H3616" i="3"/>
  <c r="H3612" i="3"/>
  <c r="H3608" i="3"/>
  <c r="H3604" i="3"/>
  <c r="H3600" i="3"/>
  <c r="H3596" i="3"/>
  <c r="H3592" i="3"/>
  <c r="H3588" i="3"/>
  <c r="H3584" i="3"/>
  <c r="H3580" i="3"/>
  <c r="H3576" i="3"/>
  <c r="H3572" i="3"/>
  <c r="H3568" i="3"/>
  <c r="H3564" i="3"/>
  <c r="H3560" i="3"/>
  <c r="H3556" i="3"/>
  <c r="H3552" i="3"/>
  <c r="H3548" i="3"/>
  <c r="H3544" i="3"/>
  <c r="H3540" i="3"/>
  <c r="H3536" i="3"/>
  <c r="H3532" i="3"/>
  <c r="H3528" i="3"/>
  <c r="H3524" i="3"/>
  <c r="H3520" i="3"/>
  <c r="H3516" i="3"/>
  <c r="H3512" i="3"/>
  <c r="H3508" i="3"/>
  <c r="H3504" i="3"/>
  <c r="H3500" i="3"/>
  <c r="H3496" i="3"/>
  <c r="H3492" i="3"/>
  <c r="H3488" i="3"/>
  <c r="H3484" i="3"/>
  <c r="H3480" i="3"/>
  <c r="H3476" i="3"/>
  <c r="H3472" i="3"/>
  <c r="H3468" i="3"/>
  <c r="H3464" i="3"/>
  <c r="H3460" i="3"/>
  <c r="H3456" i="3"/>
  <c r="H3452" i="3"/>
  <c r="H3448" i="3"/>
  <c r="H3444" i="3"/>
  <c r="H3440" i="3"/>
  <c r="H3436" i="3"/>
  <c r="H3432" i="3"/>
  <c r="H3428" i="3"/>
  <c r="H3424" i="3"/>
  <c r="H3420" i="3"/>
  <c r="H3416" i="3"/>
  <c r="H3412" i="3"/>
  <c r="H3408" i="3"/>
  <c r="H3404" i="3"/>
  <c r="H3400" i="3"/>
  <c r="H3396" i="3"/>
  <c r="H3392" i="3"/>
  <c r="H3388" i="3"/>
  <c r="H3384" i="3"/>
  <c r="H3380" i="3"/>
  <c r="H3376" i="3"/>
  <c r="H3372" i="3"/>
  <c r="H3368" i="3"/>
  <c r="H3364" i="3"/>
  <c r="H3360" i="3"/>
  <c r="H3356" i="3"/>
  <c r="H3352" i="3"/>
  <c r="H3348" i="3"/>
  <c r="H3344" i="3"/>
  <c r="H3340" i="3"/>
  <c r="H3336" i="3"/>
  <c r="H3332" i="3"/>
  <c r="H3328" i="3"/>
  <c r="H3324" i="3"/>
  <c r="H3320" i="3"/>
  <c r="H3316" i="3"/>
  <c r="H3312" i="3"/>
  <c r="H3308" i="3"/>
  <c r="H3304" i="3"/>
  <c r="H3300" i="3"/>
  <c r="H3296" i="3"/>
  <c r="H3292" i="3"/>
  <c r="H3288" i="3"/>
  <c r="H3284" i="3"/>
  <c r="H3280" i="3"/>
  <c r="H3276" i="3"/>
  <c r="H3272" i="3"/>
  <c r="H3268" i="3"/>
  <c r="H3264" i="3"/>
  <c r="H3260" i="3"/>
  <c r="H3256" i="3"/>
  <c r="H3252" i="3"/>
  <c r="H3248" i="3"/>
  <c r="H3244" i="3"/>
  <c r="H3240" i="3"/>
  <c r="H3236" i="3"/>
  <c r="H3232" i="3"/>
  <c r="H3228" i="3"/>
  <c r="H3224" i="3"/>
  <c r="H3220" i="3"/>
  <c r="H3216" i="3"/>
  <c r="H3212" i="3"/>
  <c r="H3208" i="3"/>
  <c r="H3204" i="3"/>
  <c r="H3200" i="3"/>
  <c r="H3196" i="3"/>
  <c r="H3192" i="3"/>
  <c r="H3188" i="3"/>
  <c r="H3184" i="3"/>
  <c r="H3180" i="3"/>
  <c r="H3176" i="3"/>
  <c r="H3172" i="3"/>
  <c r="H3168" i="3"/>
  <c r="H3164" i="3"/>
  <c r="H3160" i="3"/>
  <c r="H3156" i="3"/>
  <c r="H3152" i="3"/>
  <c r="H3148" i="3"/>
  <c r="H3144" i="3"/>
  <c r="H3140" i="3"/>
  <c r="H3136" i="3"/>
  <c r="H3132" i="3"/>
  <c r="H3128" i="3"/>
  <c r="H3124" i="3"/>
  <c r="H3120" i="3"/>
  <c r="H3116" i="3"/>
  <c r="H3112" i="3"/>
  <c r="H3108" i="3"/>
  <c r="H3104" i="3"/>
  <c r="H3100" i="3"/>
  <c r="H3096" i="3"/>
  <c r="H3092" i="3"/>
  <c r="H3088" i="3"/>
  <c r="H3084" i="3"/>
  <c r="H3080" i="3"/>
  <c r="H3076" i="3"/>
  <c r="H3072" i="3"/>
  <c r="H3068" i="3"/>
  <c r="H3064" i="3"/>
  <c r="H3060" i="3"/>
  <c r="H3056" i="3"/>
  <c r="H3052" i="3"/>
  <c r="H3048" i="3"/>
  <c r="H3044" i="3"/>
  <c r="H3040" i="3"/>
  <c r="H3036" i="3"/>
  <c r="H3032" i="3"/>
  <c r="H3028" i="3"/>
  <c r="H3024" i="3"/>
  <c r="H3020" i="3"/>
  <c r="H3016" i="3"/>
  <c r="H3012" i="3"/>
  <c r="H3008" i="3"/>
  <c r="H3004" i="3"/>
  <c r="H3000" i="3"/>
  <c r="H2996" i="3"/>
  <c r="H2992" i="3"/>
  <c r="H2988" i="3"/>
  <c r="H2984" i="3"/>
  <c r="H2980" i="3"/>
  <c r="H2976" i="3"/>
  <c r="H2972" i="3"/>
  <c r="H2968" i="3"/>
  <c r="H2964" i="3"/>
  <c r="H2960" i="3"/>
  <c r="H2956" i="3"/>
  <c r="H2952" i="3"/>
  <c r="H2948" i="3"/>
  <c r="H2944" i="3"/>
  <c r="H2940" i="3"/>
  <c r="H2936" i="3"/>
  <c r="H2932" i="3"/>
  <c r="H2928" i="3"/>
  <c r="H2924" i="3"/>
  <c r="H2920" i="3"/>
  <c r="H2916" i="3"/>
  <c r="H2912" i="3"/>
  <c r="H2908" i="3"/>
  <c r="H2904" i="3"/>
  <c r="H2900" i="3"/>
  <c r="H2896" i="3"/>
  <c r="H2892" i="3"/>
  <c r="H2888" i="3"/>
  <c r="H2884" i="3"/>
  <c r="H2880" i="3"/>
  <c r="H2876" i="3"/>
  <c r="H2872" i="3"/>
  <c r="H2868" i="3"/>
  <c r="H2864" i="3"/>
  <c r="H2860" i="3"/>
  <c r="H2856" i="3"/>
  <c r="H2852" i="3"/>
  <c r="H2848" i="3"/>
  <c r="H2844" i="3"/>
  <c r="H2840" i="3"/>
  <c r="H2836" i="3"/>
  <c r="H2832" i="3"/>
  <c r="H2828" i="3"/>
  <c r="H2824" i="3"/>
  <c r="H2820" i="3"/>
  <c r="H2816" i="3"/>
  <c r="H2812" i="3"/>
  <c r="H2808" i="3"/>
  <c r="H2804" i="3"/>
  <c r="H2800" i="3"/>
  <c r="H2796" i="3"/>
  <c r="H2792" i="3"/>
  <c r="H2788" i="3"/>
  <c r="H2784" i="3"/>
  <c r="H2780" i="3"/>
  <c r="H2776" i="3"/>
  <c r="H2772" i="3"/>
  <c r="H2768" i="3"/>
  <c r="H2764" i="3"/>
  <c r="H2760" i="3"/>
  <c r="H2756" i="3"/>
  <c r="H2752" i="3"/>
  <c r="H2748" i="3"/>
  <c r="H2744" i="3"/>
  <c r="H2740" i="3"/>
  <c r="H2736" i="3"/>
  <c r="H2732" i="3"/>
  <c r="H2728" i="3"/>
  <c r="H2724" i="3"/>
  <c r="H2720" i="3"/>
  <c r="H2716" i="3"/>
  <c r="H2712" i="3"/>
  <c r="H2708" i="3"/>
  <c r="H2704" i="3"/>
  <c r="H2700" i="3"/>
  <c r="H2696" i="3"/>
  <c r="H2692" i="3"/>
  <c r="H2688" i="3"/>
  <c r="H2684" i="3"/>
  <c r="H2680" i="3"/>
  <c r="H2676" i="3"/>
  <c r="H2672" i="3"/>
  <c r="H2668" i="3"/>
  <c r="H2664" i="3"/>
  <c r="H2660" i="3"/>
  <c r="H2656" i="3"/>
  <c r="H2652" i="3"/>
  <c r="H2648" i="3"/>
  <c r="H2644" i="3"/>
  <c r="H2640" i="3"/>
  <c r="H2636" i="3"/>
  <c r="H2632" i="3"/>
  <c r="H2628" i="3"/>
  <c r="H2624" i="3"/>
  <c r="H2620" i="3"/>
  <c r="H2616" i="3"/>
  <c r="H2612" i="3"/>
  <c r="H2608" i="3"/>
  <c r="H2604" i="3"/>
  <c r="H2600" i="3"/>
  <c r="H2596" i="3"/>
  <c r="H2592" i="3"/>
  <c r="H2588" i="3"/>
  <c r="H2584" i="3"/>
  <c r="H2580" i="3"/>
  <c r="H2576" i="3"/>
  <c r="H2572" i="3"/>
  <c r="H2568" i="3"/>
  <c r="H2564" i="3"/>
  <c r="H2560" i="3"/>
  <c r="H2556" i="3"/>
  <c r="H2552" i="3"/>
  <c r="H2548" i="3"/>
  <c r="H2544" i="3"/>
  <c r="H2540" i="3"/>
  <c r="H2536" i="3"/>
  <c r="H2532" i="3"/>
  <c r="H2528" i="3"/>
  <c r="H2524" i="3"/>
  <c r="H2520" i="3"/>
  <c r="H2516" i="3"/>
  <c r="H2512" i="3"/>
  <c r="H2508" i="3"/>
  <c r="H2504" i="3"/>
  <c r="H2500" i="3"/>
  <c r="H2496" i="3"/>
  <c r="H2492" i="3"/>
  <c r="H2488" i="3"/>
  <c r="H2484" i="3"/>
  <c r="H2480" i="3"/>
  <c r="H2476" i="3"/>
  <c r="H2472" i="3"/>
  <c r="H2468" i="3"/>
  <c r="H2464" i="3"/>
  <c r="H2460" i="3"/>
  <c r="H2456" i="3"/>
  <c r="H2452" i="3"/>
  <c r="H2448" i="3"/>
  <c r="H2444" i="3"/>
  <c r="H2440" i="3"/>
  <c r="H2436" i="3"/>
  <c r="H2432" i="3"/>
  <c r="H2428" i="3"/>
  <c r="H2424" i="3"/>
  <c r="H2420" i="3"/>
  <c r="H2416" i="3"/>
  <c r="H2412" i="3"/>
  <c r="H2408" i="3"/>
  <c r="H2404" i="3"/>
  <c r="H2400" i="3"/>
  <c r="H2396" i="3"/>
  <c r="H2392" i="3"/>
  <c r="H2388" i="3"/>
  <c r="H2384" i="3"/>
  <c r="H2380" i="3"/>
  <c r="H2376" i="3"/>
  <c r="H2372" i="3"/>
  <c r="H2368" i="3"/>
  <c r="H2364" i="3"/>
  <c r="H2360" i="3"/>
  <c r="H2356" i="3"/>
  <c r="H2352" i="3"/>
  <c r="H2348" i="3"/>
  <c r="H2344" i="3"/>
  <c r="H2340" i="3"/>
  <c r="H2336" i="3"/>
  <c r="H2332" i="3"/>
  <c r="H2328" i="3"/>
  <c r="H2324" i="3"/>
  <c r="H2320" i="3"/>
  <c r="H2316" i="3"/>
  <c r="H2312" i="3"/>
  <c r="H2308" i="3"/>
  <c r="H2304" i="3"/>
  <c r="H2300" i="3"/>
  <c r="H2296" i="3"/>
  <c r="H2292" i="3"/>
  <c r="H2288" i="3"/>
  <c r="H2284" i="3"/>
  <c r="H2280" i="3"/>
  <c r="H2276" i="3"/>
  <c r="H2272" i="3"/>
  <c r="H2268" i="3"/>
  <c r="H2264" i="3"/>
  <c r="H2260" i="3"/>
  <c r="H2256" i="3"/>
  <c r="H2252" i="3"/>
  <c r="H2248" i="3"/>
  <c r="H2244" i="3"/>
  <c r="H2240" i="3"/>
  <c r="H2236" i="3"/>
  <c r="H2232" i="3"/>
  <c r="H2228" i="3"/>
  <c r="H2224" i="3"/>
  <c r="H2220" i="3"/>
  <c r="H2216" i="3"/>
  <c r="H2212" i="3"/>
  <c r="H2208" i="3"/>
  <c r="H2204" i="3"/>
  <c r="H2200" i="3"/>
  <c r="H2196" i="3"/>
  <c r="H2192" i="3"/>
  <c r="H2188" i="3"/>
  <c r="H2184" i="3"/>
  <c r="H2180" i="3"/>
  <c r="H2176" i="3"/>
  <c r="H2172" i="3"/>
  <c r="H2168" i="3"/>
  <c r="H2164" i="3"/>
  <c r="H2160" i="3"/>
  <c r="H2156" i="3"/>
  <c r="H2152" i="3"/>
  <c r="H2148" i="3"/>
  <c r="H2144" i="3"/>
  <c r="H2140" i="3"/>
  <c r="H2136" i="3"/>
  <c r="H2132" i="3"/>
  <c r="H2128" i="3"/>
  <c r="H2124" i="3"/>
  <c r="H2120" i="3"/>
  <c r="H2116" i="3"/>
  <c r="H2112" i="3"/>
  <c r="H2108" i="3"/>
  <c r="H2104" i="3"/>
  <c r="H2100" i="3"/>
  <c r="H2096" i="3"/>
  <c r="H2092" i="3"/>
  <c r="H2088" i="3"/>
  <c r="H2084" i="3"/>
  <c r="H2080" i="3"/>
  <c r="H2076" i="3"/>
  <c r="H2072" i="3"/>
  <c r="H2068" i="3"/>
  <c r="H2064" i="3"/>
  <c r="H2060" i="3"/>
  <c r="H2056" i="3"/>
  <c r="H2052" i="3"/>
  <c r="H2048" i="3"/>
  <c r="H2044" i="3"/>
  <c r="H2040" i="3"/>
  <c r="H2036" i="3"/>
  <c r="H2032" i="3"/>
  <c r="H2028" i="3"/>
  <c r="H2024" i="3"/>
  <c r="H2020" i="3"/>
  <c r="H2016" i="3"/>
  <c r="H2012" i="3"/>
  <c r="H2008" i="3"/>
  <c r="H2004" i="3"/>
  <c r="H2000" i="3"/>
  <c r="H1996" i="3"/>
  <c r="H1992" i="3"/>
  <c r="H1988" i="3"/>
  <c r="H1984" i="3"/>
  <c r="H1980" i="3"/>
  <c r="H1976" i="3"/>
  <c r="H1972" i="3"/>
  <c r="H1968" i="3"/>
  <c r="H1964" i="3"/>
  <c r="H1960" i="3"/>
  <c r="H1956" i="3"/>
  <c r="H1952" i="3"/>
  <c r="H1948" i="3"/>
  <c r="H1944" i="3"/>
  <c r="H1940" i="3"/>
  <c r="H1936" i="3"/>
  <c r="H1932" i="3"/>
  <c r="H1928" i="3"/>
  <c r="H1924" i="3"/>
  <c r="H1920" i="3"/>
  <c r="H1916" i="3"/>
  <c r="H1912" i="3"/>
  <c r="H1908" i="3"/>
  <c r="H1904" i="3"/>
  <c r="H1900" i="3"/>
  <c r="H1896" i="3"/>
  <c r="H1892" i="3"/>
  <c r="H1888" i="3"/>
  <c r="H1884" i="3"/>
  <c r="H1880" i="3"/>
  <c r="H1876" i="3"/>
  <c r="H1872" i="3"/>
  <c r="H1868" i="3"/>
  <c r="H1864" i="3"/>
  <c r="H1860" i="3"/>
  <c r="H1856" i="3"/>
  <c r="H1852" i="3"/>
  <c r="H1848" i="3"/>
  <c r="H1844" i="3"/>
  <c r="H1840" i="3"/>
  <c r="H1836" i="3"/>
  <c r="H1832" i="3"/>
  <c r="H1828" i="3"/>
  <c r="H1824" i="3"/>
  <c r="H1820" i="3"/>
  <c r="H1816" i="3"/>
  <c r="H1812" i="3"/>
  <c r="H1808" i="3"/>
  <c r="H1804" i="3"/>
  <c r="H1800" i="3"/>
  <c r="H1796" i="3"/>
  <c r="H1792" i="3"/>
  <c r="H1788" i="3"/>
  <c r="H1784" i="3"/>
  <c r="H1780" i="3"/>
  <c r="H1776" i="3"/>
  <c r="H1772" i="3"/>
  <c r="H1768" i="3"/>
  <c r="H1764" i="3"/>
  <c r="H1760" i="3"/>
  <c r="H1756" i="3"/>
  <c r="H1752" i="3"/>
  <c r="H1748" i="3"/>
  <c r="H1744" i="3"/>
  <c r="H1740" i="3"/>
  <c r="H1736" i="3"/>
  <c r="H1732" i="3"/>
  <c r="H1728" i="3"/>
  <c r="H1724" i="3"/>
  <c r="H1720" i="3"/>
  <c r="H1716" i="3"/>
  <c r="H1712" i="3"/>
  <c r="H1708" i="3"/>
  <c r="H1704" i="3"/>
  <c r="H1700" i="3"/>
  <c r="H1696" i="3"/>
  <c r="H1692" i="3"/>
  <c r="H1688" i="3"/>
  <c r="H1684" i="3"/>
  <c r="H1680" i="3"/>
  <c r="H1676" i="3"/>
  <c r="H1672" i="3"/>
  <c r="H1668" i="3"/>
  <c r="H1664" i="3"/>
  <c r="H1660" i="3"/>
  <c r="H1656" i="3"/>
  <c r="H1652" i="3"/>
  <c r="H1648" i="3"/>
  <c r="H1644" i="3"/>
  <c r="H1640" i="3"/>
  <c r="H1636" i="3"/>
  <c r="H1632" i="3"/>
  <c r="H1628" i="3"/>
  <c r="H1624" i="3"/>
  <c r="H1620" i="3"/>
  <c r="H1616" i="3"/>
  <c r="H1612" i="3"/>
  <c r="H1608" i="3"/>
  <c r="H1604" i="3"/>
  <c r="H1600" i="3"/>
  <c r="H1596" i="3"/>
  <c r="H1592" i="3"/>
  <c r="H1588" i="3"/>
  <c r="H1584" i="3"/>
  <c r="H1580" i="3"/>
  <c r="H1576" i="3"/>
  <c r="H1572" i="3"/>
  <c r="H1568" i="3"/>
  <c r="H1564" i="3"/>
  <c r="H1560" i="3"/>
  <c r="H1556" i="3"/>
  <c r="H1552" i="3"/>
  <c r="H1548" i="3"/>
  <c r="H1544" i="3"/>
  <c r="H1540" i="3"/>
  <c r="H1536" i="3"/>
  <c r="H1532" i="3"/>
  <c r="H1528" i="3"/>
  <c r="H1524" i="3"/>
  <c r="H1520" i="3"/>
  <c r="H1516" i="3"/>
  <c r="H1512" i="3"/>
  <c r="H1508" i="3"/>
  <c r="H1504" i="3"/>
  <c r="H1500" i="3"/>
  <c r="H1496" i="3"/>
  <c r="H1492" i="3"/>
  <c r="H1488" i="3"/>
  <c r="H1484" i="3"/>
  <c r="H1480" i="3"/>
  <c r="H1476" i="3"/>
  <c r="H1472" i="3"/>
  <c r="H1468" i="3"/>
  <c r="H1464" i="3"/>
  <c r="H1460" i="3"/>
  <c r="H1456" i="3"/>
  <c r="H1452" i="3"/>
  <c r="H1448" i="3"/>
  <c r="H1444" i="3"/>
  <c r="H1440" i="3"/>
  <c r="H1436" i="3"/>
  <c r="H1432" i="3"/>
  <c r="H1428" i="3"/>
  <c r="H1424" i="3"/>
  <c r="H1420" i="3"/>
  <c r="H1416" i="3"/>
  <c r="H1412" i="3"/>
  <c r="H1408" i="3"/>
  <c r="H1404" i="3"/>
  <c r="H1400" i="3"/>
  <c r="H1396" i="3"/>
  <c r="H1392" i="3"/>
  <c r="H1388" i="3"/>
  <c r="H1384" i="3"/>
  <c r="H1380" i="3"/>
  <c r="H1376" i="3"/>
  <c r="H1372" i="3"/>
  <c r="H1368" i="3"/>
  <c r="H1364" i="3"/>
  <c r="H1360" i="3"/>
  <c r="H1356" i="3"/>
  <c r="H1352" i="3"/>
  <c r="H1348" i="3"/>
  <c r="H1344" i="3"/>
  <c r="H1340" i="3"/>
  <c r="H1336" i="3"/>
  <c r="H1332" i="3"/>
  <c r="H1328" i="3"/>
  <c r="H1324" i="3"/>
  <c r="H1320" i="3"/>
  <c r="H1316" i="3"/>
  <c r="H1312" i="3"/>
  <c r="H1308" i="3"/>
  <c r="H1304" i="3"/>
  <c r="H1300" i="3"/>
  <c r="H1296" i="3"/>
  <c r="H1292" i="3"/>
  <c r="H1288" i="3"/>
  <c r="H1284" i="3"/>
  <c r="H1280" i="3"/>
  <c r="H1276" i="3"/>
  <c r="H1272" i="3"/>
  <c r="H1268" i="3"/>
  <c r="H1264" i="3"/>
  <c r="H1260" i="3"/>
  <c r="H1256" i="3"/>
  <c r="H1252" i="3"/>
  <c r="H1248" i="3"/>
  <c r="H1244" i="3"/>
  <c r="H1240" i="3"/>
  <c r="H1236" i="3"/>
  <c r="H1232" i="3"/>
  <c r="H1228" i="3"/>
  <c r="H1224" i="3"/>
  <c r="H1220" i="3"/>
  <c r="H1216" i="3"/>
  <c r="H1212" i="3"/>
  <c r="H1208" i="3"/>
  <c r="H1204" i="3"/>
  <c r="H1200" i="3"/>
  <c r="H1196" i="3"/>
  <c r="H1192" i="3"/>
  <c r="H1188" i="3"/>
  <c r="H1184" i="3"/>
  <c r="H1180" i="3"/>
  <c r="H1176" i="3"/>
  <c r="H1172" i="3"/>
  <c r="H1168" i="3"/>
  <c r="H1164" i="3"/>
  <c r="H1160" i="3"/>
  <c r="H1156" i="3"/>
  <c r="H1152" i="3"/>
  <c r="H1148" i="3"/>
  <c r="H1144" i="3"/>
  <c r="H1140" i="3"/>
  <c r="H1136" i="3"/>
  <c r="H1132" i="3"/>
  <c r="H1128" i="3"/>
  <c r="H1124" i="3"/>
  <c r="H1120" i="3"/>
  <c r="H1116" i="3"/>
  <c r="H1112" i="3"/>
  <c r="H1108" i="3"/>
  <c r="H1104" i="3"/>
  <c r="H1100" i="3"/>
  <c r="H1096" i="3"/>
  <c r="H1092" i="3"/>
  <c r="H1088" i="3"/>
  <c r="H1084" i="3"/>
  <c r="H1080" i="3"/>
  <c r="H1076" i="3"/>
  <c r="H1072" i="3"/>
  <c r="H1068" i="3"/>
  <c r="H1064" i="3"/>
  <c r="H1060" i="3"/>
  <c r="H1056" i="3"/>
  <c r="H1052" i="3"/>
  <c r="H1048" i="3"/>
  <c r="H1044" i="3"/>
  <c r="H1040" i="3"/>
  <c r="H1036" i="3"/>
  <c r="H1032" i="3"/>
  <c r="H1028" i="3"/>
  <c r="H1024" i="3"/>
  <c r="H1020" i="3"/>
  <c r="H1016" i="3"/>
  <c r="H1012" i="3"/>
  <c r="H1008" i="3"/>
  <c r="H1004" i="3"/>
  <c r="H1000" i="3"/>
  <c r="H996" i="3"/>
  <c r="H992" i="3"/>
  <c r="H988" i="3"/>
  <c r="H984" i="3"/>
  <c r="H980" i="3"/>
  <c r="H976" i="3"/>
  <c r="H972" i="3"/>
  <c r="H968" i="3"/>
  <c r="H964" i="3"/>
  <c r="H6365" i="3"/>
  <c r="H6337" i="3"/>
  <c r="H6309" i="3"/>
  <c r="H6237" i="3"/>
  <c r="H6209" i="3"/>
  <c r="H6181" i="3"/>
  <c r="H6109" i="3"/>
  <c r="H6081" i="3"/>
  <c r="H6029" i="3"/>
  <c r="H5973" i="3"/>
  <c r="H5953" i="3"/>
  <c r="H5933" i="3"/>
  <c r="H5877" i="3"/>
  <c r="H5665" i="3"/>
  <c r="H5589" i="3"/>
  <c r="H5437" i="3"/>
  <c r="H5361" i="3"/>
  <c r="H5173" i="3"/>
  <c r="H5133" i="3"/>
  <c r="H4933" i="3"/>
  <c r="H4801" i="3"/>
  <c r="H4649" i="3"/>
  <c r="H4573" i="3"/>
  <c r="H4325" i="3"/>
  <c r="H960" i="3"/>
  <c r="H956" i="3"/>
  <c r="H952" i="3"/>
  <c r="H948" i="3"/>
  <c r="H944" i="3"/>
  <c r="H940" i="3"/>
  <c r="H936" i="3"/>
  <c r="H932" i="3"/>
  <c r="H928" i="3"/>
  <c r="H924" i="3"/>
  <c r="H920" i="3"/>
  <c r="H916" i="3"/>
  <c r="H912" i="3"/>
  <c r="H908" i="3"/>
  <c r="H904" i="3"/>
  <c r="H900" i="3"/>
  <c r="H896" i="3"/>
  <c r="H892" i="3"/>
  <c r="H888" i="3"/>
  <c r="H884" i="3"/>
  <c r="H880" i="3"/>
  <c r="H876" i="3"/>
  <c r="H872" i="3"/>
  <c r="H868" i="3"/>
  <c r="H864" i="3"/>
  <c r="H860" i="3"/>
  <c r="H856" i="3"/>
  <c r="H852" i="3"/>
  <c r="H848" i="3"/>
  <c r="H844" i="3"/>
  <c r="H840" i="3"/>
  <c r="H836" i="3"/>
  <c r="H832" i="3"/>
  <c r="H828" i="3"/>
  <c r="H824" i="3"/>
  <c r="H820" i="3"/>
  <c r="H816" i="3"/>
  <c r="H812" i="3"/>
  <c r="H808" i="3"/>
  <c r="H804" i="3"/>
  <c r="H800" i="3"/>
  <c r="H796" i="3"/>
  <c r="H792" i="3"/>
  <c r="H788" i="3"/>
  <c r="H784" i="3"/>
  <c r="H780" i="3"/>
  <c r="H776" i="3"/>
  <c r="H772" i="3"/>
  <c r="H768" i="3"/>
  <c r="H764" i="3"/>
  <c r="H760" i="3"/>
  <c r="H756" i="3"/>
  <c r="H752" i="3"/>
  <c r="H748" i="3"/>
  <c r="H744" i="3"/>
  <c r="H740" i="3"/>
  <c r="H736" i="3"/>
  <c r="H732" i="3"/>
  <c r="H728" i="3"/>
  <c r="H724" i="3"/>
  <c r="H720" i="3"/>
  <c r="H716" i="3"/>
  <c r="H712" i="3"/>
  <c r="H708" i="3"/>
  <c r="H704" i="3"/>
  <c r="H700" i="3"/>
  <c r="H696" i="3"/>
  <c r="H692" i="3"/>
  <c r="H688" i="3"/>
  <c r="H684" i="3"/>
  <c r="H680" i="3"/>
  <c r="H676" i="3"/>
  <c r="H672" i="3"/>
  <c r="H668" i="3"/>
  <c r="H664" i="3"/>
  <c r="H660" i="3"/>
  <c r="H656" i="3"/>
  <c r="H652" i="3"/>
  <c r="H648" i="3"/>
  <c r="H644" i="3"/>
  <c r="H640" i="3"/>
  <c r="H636" i="3"/>
  <c r="H632" i="3"/>
  <c r="H628" i="3"/>
  <c r="H624" i="3"/>
  <c r="H620" i="3"/>
  <c r="H616" i="3"/>
  <c r="H612" i="3"/>
  <c r="H608" i="3"/>
  <c r="H604" i="3"/>
  <c r="H600" i="3"/>
  <c r="H596" i="3"/>
  <c r="H592" i="3"/>
  <c r="H588" i="3"/>
  <c r="H584" i="3"/>
  <c r="H580" i="3"/>
  <c r="H576" i="3"/>
  <c r="H572" i="3"/>
  <c r="H568" i="3"/>
  <c r="H564" i="3"/>
  <c r="H560" i="3"/>
  <c r="H556" i="3"/>
  <c r="H552" i="3"/>
  <c r="H548" i="3"/>
  <c r="H544" i="3"/>
  <c r="H540" i="3"/>
  <c r="H536" i="3"/>
  <c r="H532" i="3"/>
  <c r="H528" i="3"/>
  <c r="H524" i="3"/>
  <c r="H520" i="3"/>
  <c r="H516" i="3"/>
  <c r="H512" i="3"/>
  <c r="H508" i="3"/>
  <c r="H504" i="3"/>
  <c r="H500" i="3"/>
  <c r="H496" i="3"/>
  <c r="H492" i="3"/>
  <c r="H488" i="3"/>
  <c r="H484" i="3"/>
  <c r="H480" i="3"/>
  <c r="H476" i="3"/>
  <c r="H472" i="3"/>
  <c r="H468" i="3"/>
  <c r="H464" i="3"/>
  <c r="H460" i="3"/>
  <c r="H456" i="3"/>
  <c r="H452" i="3"/>
  <c r="H448" i="3"/>
  <c r="H444" i="3"/>
  <c r="H440" i="3"/>
  <c r="H436" i="3"/>
  <c r="H432" i="3"/>
  <c r="H428" i="3"/>
  <c r="H424" i="3"/>
  <c r="H420" i="3"/>
  <c r="H416" i="3"/>
  <c r="H412" i="3"/>
  <c r="H408" i="3"/>
  <c r="H380" i="3"/>
  <c r="H364" i="3"/>
  <c r="H360" i="3"/>
  <c r="H344" i="3"/>
  <c r="H264" i="3"/>
  <c r="H232" i="3"/>
  <c r="H228" i="3"/>
  <c r="H192" i="3"/>
  <c r="H6414" i="3"/>
  <c r="H6398" i="3"/>
  <c r="H6382" i="3"/>
  <c r="H6366" i="3"/>
  <c r="H6350" i="3"/>
  <c r="H6334" i="3"/>
  <c r="H6318" i="3"/>
  <c r="H6302" i="3"/>
  <c r="H6286" i="3"/>
  <c r="H6270" i="3"/>
  <c r="H6254" i="3"/>
  <c r="H6238" i="3"/>
  <c r="H6222" i="3"/>
  <c r="H6206" i="3"/>
  <c r="H6190" i="3"/>
  <c r="H6174" i="3"/>
  <c r="H6158" i="3"/>
  <c r="H6142" i="3"/>
  <c r="H6126" i="3"/>
  <c r="H6110" i="3"/>
  <c r="H6094" i="3"/>
  <c r="H6078" i="3"/>
  <c r="H6062" i="3"/>
  <c r="H6046" i="3"/>
  <c r="H6042" i="3"/>
  <c r="H6034" i="3"/>
  <c r="H6030" i="3"/>
  <c r="H6014" i="3"/>
  <c r="H6006" i="3"/>
  <c r="H5998" i="3"/>
  <c r="H5982" i="3"/>
  <c r="H5978" i="3"/>
  <c r="H5970" i="3"/>
  <c r="H5966" i="3"/>
  <c r="H5950" i="3"/>
  <c r="H5942" i="3"/>
  <c r="H5934" i="3"/>
  <c r="H5918" i="3"/>
  <c r="H5914" i="3"/>
  <c r="H5906" i="3"/>
  <c r="H5902" i="3"/>
  <c r="H5886" i="3"/>
  <c r="H5870" i="3"/>
  <c r="H5854" i="3"/>
  <c r="H5838" i="3"/>
  <c r="H5822" i="3"/>
  <c r="H5806" i="3"/>
  <c r="H5790" i="3"/>
  <c r="H5774" i="3"/>
  <c r="H5758" i="3"/>
  <c r="H5742" i="3"/>
  <c r="H5874" i="3"/>
  <c r="H5846" i="3"/>
  <c r="H5826" i="3"/>
  <c r="H5761" i="3"/>
  <c r="H5746" i="3"/>
  <c r="H5733" i="3"/>
  <c r="H4861" i="3"/>
  <c r="H4785" i="3"/>
  <c r="H4670" i="3"/>
  <c r="H4594" i="3"/>
  <c r="H4557" i="3"/>
  <c r="H4366" i="3"/>
  <c r="H455" i="3"/>
  <c r="H451" i="3"/>
  <c r="H447" i="3"/>
  <c r="H443" i="3"/>
  <c r="H439" i="3"/>
  <c r="H435" i="3"/>
  <c r="H431" i="3"/>
  <c r="H427" i="3"/>
  <c r="H423" i="3"/>
  <c r="H419" i="3"/>
  <c r="H415" i="3"/>
  <c r="H411" i="3"/>
  <c r="H407" i="3"/>
  <c r="H403" i="3"/>
  <c r="H399" i="3"/>
  <c r="H395" i="3"/>
  <c r="H391" i="3"/>
  <c r="H387" i="3"/>
  <c r="H383" i="3"/>
  <c r="H379" i="3"/>
  <c r="H375" i="3"/>
  <c r="H371" i="3"/>
  <c r="H367" i="3"/>
  <c r="H363" i="3"/>
  <c r="H359" i="3"/>
  <c r="H355" i="3"/>
  <c r="H351" i="3"/>
  <c r="H347" i="3"/>
  <c r="H343" i="3"/>
  <c r="H339" i="3"/>
  <c r="H335" i="3"/>
  <c r="H331" i="3"/>
  <c r="H327" i="3"/>
  <c r="H323" i="3"/>
  <c r="H319" i="3"/>
  <c r="H315" i="3"/>
  <c r="H311" i="3"/>
  <c r="H307" i="3"/>
  <c r="H303" i="3"/>
  <c r="H299" i="3"/>
  <c r="H295" i="3"/>
  <c r="H291" i="3"/>
  <c r="H287" i="3"/>
  <c r="H283" i="3"/>
  <c r="H279" i="3"/>
  <c r="H275" i="3"/>
  <c r="H271" i="3"/>
  <c r="H267" i="3"/>
  <c r="H7" i="3"/>
  <c r="H6409" i="3"/>
  <c r="H6393" i="3"/>
  <c r="H6377" i="3"/>
  <c r="H6361" i="3"/>
  <c r="H6345" i="3"/>
  <c r="H6329" i="3"/>
  <c r="H6313" i="3"/>
  <c r="H6297" i="3"/>
  <c r="H6281" i="3"/>
  <c r="H6265" i="3"/>
  <c r="H6249" i="3"/>
  <c r="H6233" i="3"/>
  <c r="H6217" i="3"/>
  <c r="H6201" i="3"/>
  <c r="H6185" i="3"/>
  <c r="H6169" i="3"/>
  <c r="H6153" i="3"/>
  <c r="H6137" i="3"/>
  <c r="H6121" i="3"/>
  <c r="H6105" i="3"/>
  <c r="H6089" i="3"/>
  <c r="H6073" i="3"/>
  <c r="H6057" i="3"/>
  <c r="H6049" i="3"/>
  <c r="H6041" i="3"/>
  <c r="H6025" i="3"/>
  <c r="H6021" i="3"/>
  <c r="H6013" i="3"/>
  <c r="H6009" i="3"/>
  <c r="H5993" i="3"/>
  <c r="H5985" i="3"/>
  <c r="H5977" i="3"/>
  <c r="H5961" i="3"/>
  <c r="H5957" i="3"/>
  <c r="H5949" i="3"/>
  <c r="H5945" i="3"/>
  <c r="H5929" i="3"/>
  <c r="H5921" i="3"/>
  <c r="H5913" i="3"/>
  <c r="H5897" i="3"/>
  <c r="H5893" i="3"/>
  <c r="H5885" i="3"/>
  <c r="H5881" i="3"/>
  <c r="H5865" i="3"/>
  <c r="H5857" i="3"/>
  <c r="H5849" i="3"/>
  <c r="H5850" i="3"/>
  <c r="H5833" i="3"/>
  <c r="H5829" i="3"/>
  <c r="H5821" i="3"/>
  <c r="H5817" i="3"/>
  <c r="H5813" i="3"/>
  <c r="H5814" i="3"/>
  <c r="H5805" i="3"/>
  <c r="H5801" i="3"/>
  <c r="H5793" i="3"/>
  <c r="H5785" i="3"/>
  <c r="H5786" i="3"/>
  <c r="H5777" i="3"/>
  <c r="H5778" i="3"/>
  <c r="H5769" i="3"/>
  <c r="H5770" i="3"/>
  <c r="H5765" i="3"/>
  <c r="H5757" i="3"/>
  <c r="H5753" i="3"/>
  <c r="H5749" i="3"/>
  <c r="H5750" i="3"/>
  <c r="H5741" i="3"/>
  <c r="H5737" i="3"/>
  <c r="H5729" i="3"/>
  <c r="H5725" i="3"/>
  <c r="H5721" i="3"/>
  <c r="H5717" i="3"/>
  <c r="H5709" i="3"/>
  <c r="H5705" i="3"/>
  <c r="H5701" i="3"/>
  <c r="H5697" i="3"/>
  <c r="H5689" i="3"/>
  <c r="H5681" i="3"/>
  <c r="H5673" i="3"/>
  <c r="H5669" i="3"/>
  <c r="H5661" i="3"/>
  <c r="H5657" i="3"/>
  <c r="H5653" i="3"/>
  <c r="H5641" i="3"/>
  <c r="H5633" i="3"/>
  <c r="H5625" i="3"/>
  <c r="H5613" i="3"/>
  <c r="H5609" i="3"/>
  <c r="H5605" i="3"/>
  <c r="H5597" i="3"/>
  <c r="H5593" i="3"/>
  <c r="H5585" i="3"/>
  <c r="H5577" i="3"/>
  <c r="H5569" i="3"/>
  <c r="H5565" i="3"/>
  <c r="H5561" i="3"/>
  <c r="H5557" i="3"/>
  <c r="H5549" i="3"/>
  <c r="H5545" i="3"/>
  <c r="H5541" i="3"/>
  <c r="H5537" i="3"/>
  <c r="H5533" i="3"/>
  <c r="H5529" i="3"/>
  <c r="H5521" i="3"/>
  <c r="H5517" i="3"/>
  <c r="H5513" i="3"/>
  <c r="H5509" i="3"/>
  <c r="H5505" i="3"/>
  <c r="H5501" i="3"/>
  <c r="H5497" i="3"/>
  <c r="H5493" i="3"/>
  <c r="H5489" i="3"/>
  <c r="H5481" i="3"/>
  <c r="H5477" i="3"/>
  <c r="H5473" i="3"/>
  <c r="H5469" i="3"/>
  <c r="H5465" i="3"/>
  <c r="H5461" i="3"/>
  <c r="H5453" i="3"/>
  <c r="H5449" i="3"/>
  <c r="H5445" i="3"/>
  <c r="H5441" i="3"/>
  <c r="H5433" i="3"/>
  <c r="H5425" i="3"/>
  <c r="H5417" i="3"/>
  <c r="H5413" i="3"/>
  <c r="H5405" i="3"/>
  <c r="H5401" i="3"/>
  <c r="H5397" i="3"/>
  <c r="H5385" i="3"/>
  <c r="H5377" i="3"/>
  <c r="H5369" i="3"/>
  <c r="H5357" i="3"/>
  <c r="H5353" i="3"/>
  <c r="H5349" i="3"/>
  <c r="H5341" i="3"/>
  <c r="H5337" i="3"/>
  <c r="H5329" i="3"/>
  <c r="H5321" i="3"/>
  <c r="H5313" i="3"/>
  <c r="H5309" i="3"/>
  <c r="H5305" i="3"/>
  <c r="H5301" i="3"/>
  <c r="H5293" i="3"/>
  <c r="H5289" i="3"/>
  <c r="H5285" i="3"/>
  <c r="H5281" i="3"/>
  <c r="H5277" i="3"/>
  <c r="H5273" i="3"/>
  <c r="H5265" i="3"/>
  <c r="H5261" i="3"/>
  <c r="H5257" i="3"/>
  <c r="H5253" i="3"/>
  <c r="H5249" i="3"/>
  <c r="H5245" i="3"/>
  <c r="H5241" i="3"/>
  <c r="H5237" i="3"/>
  <c r="H5233" i="3"/>
  <c r="H5225" i="3"/>
  <c r="H5221" i="3"/>
  <c r="H5217" i="3"/>
  <c r="H5213" i="3"/>
  <c r="H5209" i="3"/>
  <c r="H5205" i="3"/>
  <c r="H5197" i="3"/>
  <c r="H5193" i="3"/>
  <c r="H5189" i="3"/>
  <c r="H5185" i="3"/>
  <c r="H5177" i="3"/>
  <c r="H5169" i="3"/>
  <c r="H5161" i="3"/>
  <c r="H5157" i="3"/>
  <c r="H5149" i="3"/>
  <c r="H5145" i="3"/>
  <c r="H5141" i="3"/>
  <c r="H5129" i="3"/>
  <c r="H5121" i="3"/>
  <c r="H5113" i="3"/>
  <c r="H5101" i="3"/>
  <c r="H5097" i="3"/>
  <c r="H5093" i="3"/>
  <c r="H5085" i="3"/>
  <c r="H5081" i="3"/>
  <c r="H5073" i="3"/>
  <c r="H5065" i="3"/>
  <c r="H5057" i="3"/>
  <c r="H5053" i="3"/>
  <c r="H5049" i="3"/>
  <c r="H5045" i="3"/>
  <c r="H5037" i="3"/>
  <c r="H5033" i="3"/>
  <c r="H5029" i="3"/>
  <c r="H5025" i="3"/>
  <c r="H5021" i="3"/>
  <c r="H5017" i="3"/>
  <c r="H5009" i="3"/>
  <c r="H5005" i="3"/>
  <c r="H5001" i="3"/>
  <c r="H4997" i="3"/>
  <c r="H4993" i="3"/>
  <c r="H4989" i="3"/>
  <c r="H4985" i="3"/>
  <c r="H4981" i="3"/>
  <c r="H4977" i="3"/>
  <c r="H4969" i="3"/>
  <c r="H4965" i="3"/>
  <c r="H4957" i="3"/>
  <c r="H4953" i="3"/>
  <c r="H4945" i="3"/>
  <c r="H4941" i="3"/>
  <c r="H4937" i="3"/>
  <c r="H4929" i="3"/>
  <c r="H4925" i="3"/>
  <c r="H4921" i="3"/>
  <c r="H4917" i="3"/>
  <c r="H4913" i="3"/>
  <c r="H4909" i="3"/>
  <c r="H4905" i="3"/>
  <c r="H4901" i="3"/>
  <c r="H4897" i="3"/>
  <c r="H4893" i="3"/>
  <c r="H4889" i="3"/>
  <c r="H4885" i="3"/>
  <c r="H4881" i="3"/>
  <c r="H4873" i="3"/>
  <c r="H4869" i="3"/>
  <c r="H4870" i="3"/>
  <c r="H4865" i="3"/>
  <c r="H4853" i="3"/>
  <c r="H4854" i="3"/>
  <c r="H4849" i="3"/>
  <c r="H4850" i="3"/>
  <c r="H4845" i="3"/>
  <c r="H4846" i="3"/>
  <c r="H4837" i="3"/>
  <c r="H4834" i="3"/>
  <c r="H4833" i="3"/>
  <c r="H4829" i="3"/>
  <c r="H4825" i="3"/>
  <c r="H4821" i="3"/>
  <c r="H4817" i="3"/>
  <c r="H4818" i="3"/>
  <c r="H4814" i="3"/>
  <c r="H4813" i="3"/>
  <c r="H4809" i="3"/>
  <c r="H4805" i="3"/>
  <c r="H4806" i="3"/>
  <c r="H4797" i="3"/>
  <c r="H4798" i="3"/>
  <c r="H4793" i="3"/>
  <c r="H4789" i="3"/>
  <c r="H4790" i="3"/>
  <c r="H4781" i="3"/>
  <c r="H4777" i="3"/>
  <c r="H4773" i="3"/>
  <c r="H4769" i="3"/>
  <c r="H4770" i="3"/>
  <c r="H4761" i="3"/>
  <c r="H4757" i="3"/>
  <c r="H4758" i="3"/>
  <c r="H4753" i="3"/>
  <c r="H4754" i="3"/>
  <c r="H4749" i="3"/>
  <c r="H4750" i="3"/>
  <c r="H4745" i="3"/>
  <c r="H4741" i="3"/>
  <c r="H4742" i="3"/>
  <c r="H4737" i="3"/>
  <c r="H4733" i="3"/>
  <c r="H4734" i="3"/>
  <c r="H4729" i="3"/>
  <c r="H4725" i="3"/>
  <c r="H4721" i="3"/>
  <c r="H4722" i="3"/>
  <c r="H4717" i="3"/>
  <c r="H4718" i="3"/>
  <c r="H4713" i="3"/>
  <c r="H4709" i="3"/>
  <c r="H4705" i="3"/>
  <c r="H4701" i="3"/>
  <c r="H4697" i="3"/>
  <c r="H4693" i="3"/>
  <c r="H4694" i="3"/>
  <c r="H4689" i="3"/>
  <c r="H4685" i="3"/>
  <c r="H4681" i="3"/>
  <c r="H4677" i="3"/>
  <c r="H4678" i="3"/>
  <c r="H4673" i="3"/>
  <c r="H4665" i="3"/>
  <c r="H4661" i="3"/>
  <c r="H4662" i="3"/>
  <c r="H4657" i="3"/>
  <c r="H4658" i="3"/>
  <c r="H4653" i="3"/>
  <c r="H4654" i="3"/>
  <c r="H4645" i="3"/>
  <c r="H4641" i="3"/>
  <c r="H4642" i="3"/>
  <c r="H4637" i="3"/>
  <c r="H4629" i="3"/>
  <c r="H4625" i="3"/>
  <c r="H4626" i="3"/>
  <c r="H4621" i="3"/>
  <c r="H4622" i="3"/>
  <c r="H4617" i="3"/>
  <c r="H4613" i="3"/>
  <c r="H4609" i="3"/>
  <c r="H4606" i="3"/>
  <c r="H4605" i="3"/>
  <c r="H4601" i="3"/>
  <c r="H4597" i="3"/>
  <c r="H4598" i="3"/>
  <c r="H4589" i="3"/>
  <c r="H4590" i="3"/>
  <c r="H4585" i="3"/>
  <c r="H4581" i="3"/>
  <c r="H4569" i="3"/>
  <c r="H4565" i="3"/>
  <c r="H4566" i="3"/>
  <c r="H4561" i="3"/>
  <c r="H4562" i="3"/>
  <c r="H4553" i="3"/>
  <c r="H4549" i="3"/>
  <c r="H4550" i="3"/>
  <c r="H4545" i="3"/>
  <c r="H4541" i="3"/>
  <c r="H4542" i="3"/>
  <c r="H4533" i="3"/>
  <c r="H4534" i="3"/>
  <c r="H4530" i="3"/>
  <c r="H4529" i="3"/>
  <c r="H4525" i="3"/>
  <c r="H4526" i="3"/>
  <c r="H4521" i="3"/>
  <c r="H4517" i="3"/>
  <c r="H4513" i="3"/>
  <c r="H4514" i="3"/>
  <c r="H4509" i="3"/>
  <c r="H4505" i="3"/>
  <c r="H4501" i="3"/>
  <c r="H4502" i="3"/>
  <c r="H4497" i="3"/>
  <c r="H4493" i="3"/>
  <c r="H4494" i="3"/>
  <c r="H4489" i="3"/>
  <c r="H4485" i="3"/>
  <c r="H4486" i="3"/>
  <c r="H4477" i="3"/>
  <c r="H4473" i="3"/>
  <c r="H4469" i="3"/>
  <c r="H4470" i="3"/>
  <c r="H4465" i="3"/>
  <c r="H4466" i="3"/>
  <c r="H4461" i="3"/>
  <c r="H4457" i="3"/>
  <c r="H4453" i="3"/>
  <c r="H4449" i="3"/>
  <c r="H4450" i="3"/>
  <c r="H4445" i="3"/>
  <c r="H4437" i="3"/>
  <c r="H4438" i="3"/>
  <c r="H4433" i="3"/>
  <c r="H4434" i="3"/>
  <c r="H4429" i="3"/>
  <c r="H4430" i="3"/>
  <c r="H4425" i="3"/>
  <c r="H4421" i="3"/>
  <c r="H4417" i="3"/>
  <c r="H4413" i="3"/>
  <c r="H4414" i="3"/>
  <c r="H4409" i="3"/>
  <c r="H4405" i="3"/>
  <c r="H4401" i="3"/>
  <c r="H4397" i="3"/>
  <c r="H4398" i="3"/>
  <c r="H4393" i="3"/>
  <c r="H4389" i="3"/>
  <c r="H4381" i="3"/>
  <c r="H4377" i="3"/>
  <c r="H4373" i="3"/>
  <c r="H4374" i="3"/>
  <c r="H4369" i="3"/>
  <c r="H4370" i="3"/>
  <c r="H4361" i="3"/>
  <c r="H4357" i="3"/>
  <c r="H4353" i="3"/>
  <c r="H4349" i="3"/>
  <c r="H4345" i="3"/>
  <c r="H4341" i="3"/>
  <c r="H4337" i="3"/>
  <c r="H4329" i="3"/>
  <c r="H4321" i="3"/>
  <c r="H4317" i="3"/>
  <c r="H4313" i="3"/>
  <c r="H4309" i="3"/>
  <c r="H4305" i="3"/>
  <c r="H4301" i="3"/>
  <c r="H4297" i="3"/>
  <c r="H4285" i="3"/>
  <c r="H4281" i="3"/>
  <c r="H4277" i="3"/>
  <c r="H4273" i="3"/>
  <c r="H4269" i="3"/>
  <c r="H4265" i="3"/>
  <c r="H4261" i="3"/>
  <c r="H4257" i="3"/>
  <c r="H4253" i="3"/>
  <c r="H4245" i="3"/>
  <c r="H4241" i="3"/>
  <c r="H4237" i="3"/>
  <c r="H4233" i="3"/>
  <c r="H4229" i="3"/>
  <c r="H4225" i="3"/>
  <c r="H4221" i="3"/>
  <c r="H4209" i="3"/>
  <c r="H4205" i="3"/>
  <c r="H4201" i="3"/>
  <c r="H4197" i="3"/>
  <c r="H4193" i="3"/>
  <c r="H4189" i="3"/>
  <c r="H4185" i="3"/>
  <c r="H4177" i="3"/>
  <c r="H4173" i="3"/>
  <c r="H4169" i="3"/>
  <c r="H4165" i="3"/>
  <c r="H4161" i="3"/>
  <c r="H4157" i="3"/>
  <c r="H4153" i="3"/>
  <c r="H4149" i="3"/>
  <c r="H4145" i="3"/>
  <c r="H4133" i="3"/>
  <c r="H4129" i="3"/>
  <c r="H4125" i="3"/>
  <c r="H4121" i="3"/>
  <c r="H4117" i="3"/>
  <c r="H4113" i="3"/>
  <c r="H4109" i="3"/>
  <c r="H4101" i="3"/>
  <c r="H4093" i="3"/>
  <c r="H4089" i="3"/>
  <c r="H4085" i="3"/>
  <c r="H4081" i="3"/>
  <c r="H4077" i="3"/>
  <c r="H4073" i="3"/>
  <c r="H4069" i="3"/>
  <c r="H4061" i="3"/>
  <c r="H4057" i="3"/>
  <c r="H4053" i="3"/>
  <c r="H4049" i="3"/>
  <c r="H4045" i="3"/>
  <c r="H4041" i="3"/>
  <c r="H4037" i="3"/>
  <c r="H4033" i="3"/>
  <c r="H4029" i="3"/>
  <c r="H5834" i="3"/>
  <c r="H5802" i="3"/>
  <c r="H5730" i="3"/>
  <c r="H4782" i="3"/>
  <c r="H4706" i="3"/>
  <c r="H4630" i="3"/>
  <c r="H4478" i="3"/>
  <c r="H4402" i="3"/>
  <c r="H5726" i="3"/>
  <c r="H5722" i="3"/>
  <c r="H5718" i="3"/>
  <c r="H5714" i="3"/>
  <c r="H5710" i="3"/>
  <c r="H5706" i="3"/>
  <c r="H5702" i="3"/>
  <c r="H5698" i="3"/>
  <c r="H5694" i="3"/>
  <c r="H5690" i="3"/>
  <c r="H5686" i="3"/>
  <c r="H5682" i="3"/>
  <c r="H5678" i="3"/>
  <c r="H5674" i="3"/>
  <c r="H5670" i="3"/>
  <c r="H5666" i="3"/>
  <c r="H5662" i="3"/>
  <c r="H5658" i="3"/>
  <c r="H5654" i="3"/>
  <c r="H5650" i="3"/>
  <c r="H5646" i="3"/>
  <c r="H5642" i="3"/>
  <c r="H5638" i="3"/>
  <c r="H5634" i="3"/>
  <c r="H5630" i="3"/>
  <c r="H5626" i="3"/>
  <c r="H5622" i="3"/>
  <c r="H5618" i="3"/>
  <c r="H5614" i="3"/>
  <c r="H5610" i="3"/>
  <c r="H5606" i="3"/>
  <c r="H5602" i="3"/>
  <c r="H5598" i="3"/>
  <c r="H5594" i="3"/>
  <c r="H5590" i="3"/>
  <c r="H5586" i="3"/>
  <c r="H5582" i="3"/>
  <c r="H5578" i="3"/>
  <c r="H5574" i="3"/>
  <c r="H5570" i="3"/>
  <c r="H5566" i="3"/>
  <c r="H5562" i="3"/>
  <c r="H5558" i="3"/>
  <c r="H5554" i="3"/>
  <c r="H5550" i="3"/>
  <c r="H5546" i="3"/>
  <c r="H5542" i="3"/>
  <c r="H5538" i="3"/>
  <c r="H5534" i="3"/>
  <c r="H5530" i="3"/>
  <c r="H5526" i="3"/>
  <c r="H5522" i="3"/>
  <c r="H5518" i="3"/>
  <c r="H5514" i="3"/>
  <c r="H5510" i="3"/>
  <c r="H5506" i="3"/>
  <c r="H5502" i="3"/>
  <c r="H5498" i="3"/>
  <c r="H5494" i="3"/>
  <c r="H5490" i="3"/>
  <c r="H5486" i="3"/>
  <c r="H5482" i="3"/>
  <c r="H5478" i="3"/>
  <c r="H5474" i="3"/>
  <c r="H5470" i="3"/>
  <c r="H5466" i="3"/>
  <c r="H5462" i="3"/>
  <c r="H5458" i="3"/>
  <c r="H5454" i="3"/>
  <c r="H5450" i="3"/>
  <c r="H5446" i="3"/>
  <c r="H5442" i="3"/>
  <c r="H5438" i="3"/>
  <c r="H5434" i="3"/>
  <c r="H5430" i="3"/>
  <c r="H5426" i="3"/>
  <c r="H4866" i="3"/>
  <c r="H4838" i="3"/>
  <c r="H4830" i="3"/>
  <c r="H4802" i="3"/>
  <c r="H4774" i="3"/>
  <c r="H4766" i="3"/>
  <c r="H4738" i="3"/>
  <c r="H4710" i="3"/>
  <c r="H4702" i="3"/>
  <c r="H4674" i="3"/>
  <c r="H4646" i="3"/>
  <c r="H4638" i="3"/>
  <c r="H4610" i="3"/>
  <c r="H4582" i="3"/>
  <c r="H4574" i="3"/>
  <c r="H4546" i="3"/>
  <c r="H4518" i="3"/>
  <c r="H4510" i="3"/>
  <c r="H4482" i="3"/>
  <c r="H4454" i="3"/>
  <c r="H4446" i="3"/>
  <c r="H4418" i="3"/>
  <c r="H4390" i="3"/>
  <c r="H4382" i="3"/>
  <c r="H5422" i="3"/>
  <c r="H5418" i="3"/>
  <c r="H5414" i="3"/>
  <c r="H5410" i="3"/>
  <c r="H5406" i="3"/>
  <c r="H5402" i="3"/>
  <c r="H5398" i="3"/>
  <c r="H5394" i="3"/>
  <c r="H5390" i="3"/>
  <c r="H5386" i="3"/>
  <c r="H5382" i="3"/>
  <c r="H5378" i="3"/>
  <c r="H5374" i="3"/>
  <c r="H5370" i="3"/>
  <c r="H5366" i="3"/>
  <c r="H5362" i="3"/>
  <c r="H5358" i="3"/>
  <c r="H5354" i="3"/>
  <c r="H5350" i="3"/>
  <c r="H5346" i="3"/>
  <c r="H5342" i="3"/>
  <c r="H5338" i="3"/>
  <c r="H5334" i="3"/>
  <c r="H5330" i="3"/>
  <c r="H5326" i="3"/>
  <c r="H5322" i="3"/>
  <c r="H5318" i="3"/>
  <c r="H5314" i="3"/>
  <c r="H5310" i="3"/>
  <c r="H5306" i="3"/>
  <c r="H5302" i="3"/>
  <c r="H5298" i="3"/>
  <c r="H5294" i="3"/>
  <c r="H5290" i="3"/>
  <c r="H5286" i="3"/>
  <c r="H5282" i="3"/>
  <c r="H5278" i="3"/>
  <c r="H5274" i="3"/>
  <c r="H5270" i="3"/>
  <c r="H5266" i="3"/>
  <c r="H5262" i="3"/>
  <c r="H5258" i="3"/>
  <c r="H5254" i="3"/>
  <c r="H5250" i="3"/>
  <c r="H5246" i="3"/>
  <c r="H5242" i="3"/>
  <c r="H5238" i="3"/>
  <c r="H5234" i="3"/>
  <c r="H5230" i="3"/>
  <c r="H5226" i="3"/>
  <c r="H5222" i="3"/>
  <c r="H5218" i="3"/>
  <c r="H5214" i="3"/>
  <c r="H5210" i="3"/>
  <c r="H5206" i="3"/>
  <c r="H5202" i="3"/>
  <c r="H5198" i="3"/>
  <c r="H5194" i="3"/>
  <c r="H5190" i="3"/>
  <c r="H5186" i="3"/>
  <c r="H5182" i="3"/>
  <c r="H5178" i="3"/>
  <c r="H5174" i="3"/>
  <c r="H5170" i="3"/>
  <c r="H5166" i="3"/>
  <c r="H5162" i="3"/>
  <c r="H5158" i="3"/>
  <c r="H5154" i="3"/>
  <c r="H5150" i="3"/>
  <c r="H5146" i="3"/>
  <c r="H5142" i="3"/>
  <c r="H5138" i="3"/>
  <c r="H5134" i="3"/>
  <c r="H5130" i="3"/>
  <c r="H5126" i="3"/>
  <c r="H5122" i="3"/>
  <c r="H5118" i="3"/>
  <c r="H5114" i="3"/>
  <c r="H5110" i="3"/>
  <c r="H5106" i="3"/>
  <c r="H5102" i="3"/>
  <c r="H5098" i="3"/>
  <c r="H5094" i="3"/>
  <c r="H5090" i="3"/>
  <c r="H5086" i="3"/>
  <c r="H5082" i="3"/>
  <c r="H5078" i="3"/>
  <c r="H5074" i="3"/>
  <c r="H5070" i="3"/>
  <c r="H5066" i="3"/>
  <c r="H5062" i="3"/>
  <c r="H5058" i="3"/>
  <c r="H5054" i="3"/>
  <c r="H5050" i="3"/>
  <c r="H5046" i="3"/>
  <c r="H5042" i="3"/>
  <c r="H5038" i="3"/>
  <c r="H5034" i="3"/>
  <c r="H5030" i="3"/>
  <c r="H5026" i="3"/>
  <c r="H5022" i="3"/>
  <c r="H5018" i="3"/>
  <c r="H5014" i="3"/>
  <c r="H5010" i="3"/>
  <c r="H5006" i="3"/>
  <c r="H5002" i="3"/>
  <c r="H4998" i="3"/>
  <c r="H4994" i="3"/>
  <c r="H4990" i="3"/>
  <c r="H4986" i="3"/>
  <c r="H4982" i="3"/>
  <c r="H4978" i="3"/>
  <c r="H4974" i="3"/>
  <c r="H4970" i="3"/>
  <c r="H4966" i="3"/>
  <c r="H4962" i="3"/>
  <c r="H4958" i="3"/>
  <c r="H4954" i="3"/>
  <c r="H4950" i="3"/>
  <c r="H4946" i="3"/>
  <c r="H4942" i="3"/>
  <c r="H4938" i="3"/>
  <c r="H4934" i="3"/>
  <c r="H4930" i="3"/>
  <c r="H4926" i="3"/>
  <c r="H4922" i="3"/>
  <c r="H4918" i="3"/>
  <c r="H4914" i="3"/>
  <c r="H4910" i="3"/>
  <c r="H4906" i="3"/>
  <c r="H4902" i="3"/>
  <c r="H4898" i="3"/>
  <c r="H4894" i="3"/>
  <c r="H4890" i="3"/>
  <c r="H4886" i="3"/>
  <c r="H4882" i="3"/>
  <c r="H4878" i="3"/>
  <c r="H4874" i="3"/>
  <c r="H4858" i="3"/>
  <c r="H4842" i="3"/>
  <c r="H4826" i="3"/>
  <c r="H4810" i="3"/>
  <c r="H4794" i="3"/>
  <c r="H4778" i="3"/>
  <c r="H4762" i="3"/>
  <c r="H4746" i="3"/>
  <c r="H4730" i="3"/>
  <c r="H4714" i="3"/>
  <c r="H4698" i="3"/>
  <c r="H4682" i="3"/>
  <c r="H4666" i="3"/>
  <c r="H4650" i="3"/>
  <c r="H4634" i="3"/>
  <c r="H4618" i="3"/>
  <c r="H4602" i="3"/>
  <c r="H4586" i="3"/>
  <c r="H4570" i="3"/>
  <c r="H4554" i="3"/>
  <c r="H4538" i="3"/>
  <c r="H4522" i="3"/>
  <c r="H4506" i="3"/>
  <c r="H4490" i="3"/>
  <c r="H4474" i="3"/>
  <c r="H4458" i="3"/>
  <c r="H4442" i="3"/>
  <c r="H4426" i="3"/>
  <c r="H4410" i="3"/>
  <c r="H4394" i="3"/>
  <c r="H4378" i="3"/>
  <c r="H4362" i="3"/>
  <c r="H4358" i="3"/>
  <c r="H4354" i="3"/>
  <c r="H4350" i="3"/>
  <c r="H4346" i="3"/>
  <c r="H4342" i="3"/>
  <c r="H4338" i="3"/>
  <c r="H4334" i="3"/>
  <c r="H4330" i="3"/>
  <c r="H4326" i="3"/>
  <c r="H4322" i="3"/>
  <c r="H4318" i="3"/>
  <c r="H4314" i="3"/>
  <c r="H4310" i="3"/>
  <c r="H4306" i="3"/>
  <c r="H4302" i="3"/>
  <c r="H4298" i="3"/>
  <c r="H4294" i="3"/>
  <c r="H4290" i="3"/>
  <c r="H4286" i="3"/>
  <c r="H4282" i="3"/>
  <c r="H4278" i="3"/>
  <c r="H4274" i="3"/>
  <c r="H4270" i="3"/>
  <c r="H4266" i="3"/>
  <c r="H4262" i="3"/>
  <c r="H4258" i="3"/>
  <c r="H4254" i="3"/>
  <c r="H4250" i="3"/>
  <c r="H4246" i="3"/>
  <c r="H4242" i="3"/>
  <c r="H4238" i="3"/>
  <c r="H4234" i="3"/>
  <c r="H4230" i="3"/>
  <c r="H4226" i="3"/>
  <c r="H4222" i="3"/>
  <c r="H4218" i="3"/>
  <c r="H4214" i="3"/>
  <c r="H4210" i="3"/>
  <c r="H4206" i="3"/>
  <c r="H4202" i="3"/>
  <c r="H4198" i="3"/>
  <c r="H4194" i="3"/>
  <c r="H4190" i="3"/>
  <c r="H4186" i="3"/>
  <c r="H4182" i="3"/>
  <c r="H4178" i="3"/>
  <c r="H4174" i="3"/>
  <c r="H4170" i="3"/>
  <c r="H4166" i="3"/>
  <c r="H4162" i="3"/>
  <c r="H4158" i="3"/>
  <c r="H4154" i="3"/>
  <c r="H4150" i="3"/>
  <c r="H4146" i="3"/>
  <c r="H4142" i="3"/>
  <c r="H4138" i="3"/>
  <c r="H4134" i="3"/>
  <c r="H4130" i="3"/>
  <c r="H4126" i="3"/>
  <c r="H4122" i="3"/>
  <c r="H4118" i="3"/>
  <c r="H4114" i="3"/>
  <c r="H4110" i="3"/>
  <c r="H4106" i="3"/>
  <c r="H4102" i="3"/>
  <c r="H4098" i="3"/>
  <c r="H4094" i="3"/>
  <c r="H4090" i="3"/>
  <c r="H4086" i="3"/>
  <c r="H4082" i="3"/>
  <c r="H4078" i="3"/>
  <c r="H4074" i="3"/>
  <c r="H4070" i="3"/>
  <c r="H4066" i="3"/>
  <c r="H4062" i="3"/>
  <c r="H4058" i="3"/>
  <c r="H4054" i="3"/>
  <c r="H4050" i="3"/>
  <c r="H4046" i="3"/>
  <c r="H4042" i="3"/>
  <c r="H4038" i="3"/>
  <c r="H4034" i="3"/>
  <c r="H4030" i="3"/>
  <c r="H4026" i="3"/>
  <c r="H4018" i="3"/>
  <c r="H4010" i="3"/>
  <c r="H4002" i="3"/>
  <c r="H3994" i="3"/>
  <c r="H3986" i="3"/>
  <c r="H3978" i="3"/>
  <c r="H3970" i="3"/>
  <c r="H3962" i="3"/>
  <c r="H3954" i="3"/>
  <c r="H3946" i="3"/>
  <c r="H3938" i="3"/>
  <c r="H3930" i="3"/>
  <c r="H3922" i="3"/>
  <c r="H3914" i="3"/>
  <c r="H3906" i="3"/>
  <c r="H3898" i="3"/>
  <c r="H3890" i="3"/>
  <c r="H3882" i="3"/>
  <c r="H3874" i="3"/>
  <c r="H3866" i="3"/>
  <c r="H3858" i="3"/>
  <c r="H3850" i="3"/>
  <c r="H3842" i="3"/>
  <c r="H3834" i="3"/>
  <c r="H3826" i="3"/>
  <c r="H3818" i="3"/>
  <c r="H3810" i="3"/>
  <c r="H3802" i="3"/>
  <c r="H3794" i="3"/>
  <c r="H3786" i="3"/>
  <c r="H3778" i="3"/>
  <c r="H3770" i="3"/>
  <c r="H3762" i="3"/>
  <c r="H3754" i="3"/>
  <c r="H3746" i="3"/>
  <c r="H3738" i="3"/>
  <c r="H3730" i="3"/>
  <c r="H3722" i="3"/>
  <c r="H3714" i="3"/>
  <c r="H3706" i="3"/>
  <c r="H3698" i="3"/>
  <c r="H3690" i="3"/>
  <c r="H3682" i="3"/>
  <c r="H3674" i="3"/>
  <c r="H3666" i="3"/>
  <c r="H3658" i="3"/>
  <c r="H3650" i="3"/>
  <c r="H3642" i="3"/>
  <c r="H3634" i="3"/>
  <c r="H3626" i="3"/>
  <c r="H3618" i="3"/>
  <c r="H3610" i="3"/>
  <c r="H3602" i="3"/>
  <c r="H3594" i="3"/>
  <c r="H3586" i="3"/>
  <c r="H3578" i="3"/>
  <c r="H4025" i="3"/>
  <c r="H4021" i="3"/>
  <c r="H4017" i="3"/>
  <c r="H4013" i="3"/>
  <c r="H4009" i="3"/>
  <c r="H4005" i="3"/>
  <c r="H4001" i="3"/>
  <c r="H3997" i="3"/>
  <c r="H3993" i="3"/>
  <c r="H3989" i="3"/>
  <c r="H3985" i="3"/>
  <c r="H3981" i="3"/>
  <c r="H3977" i="3"/>
  <c r="H3973" i="3"/>
  <c r="H3969" i="3"/>
  <c r="H3965" i="3"/>
  <c r="H3961" i="3"/>
  <c r="H3957" i="3"/>
  <c r="H3953" i="3"/>
  <c r="H3949" i="3"/>
  <c r="H3945" i="3"/>
  <c r="H3941" i="3"/>
  <c r="H3937" i="3"/>
  <c r="H3933" i="3"/>
  <c r="H3929" i="3"/>
  <c r="H3925" i="3"/>
  <c r="H3921" i="3"/>
  <c r="H3917" i="3"/>
  <c r="H3913" i="3"/>
  <c r="H3909" i="3"/>
  <c r="H3905" i="3"/>
  <c r="H3901" i="3"/>
  <c r="H3897" i="3"/>
  <c r="H3893" i="3"/>
  <c r="H3889" i="3"/>
  <c r="H3885" i="3"/>
  <c r="H3881" i="3"/>
  <c r="H3877" i="3"/>
  <c r="H3873" i="3"/>
  <c r="H3869" i="3"/>
  <c r="H3865" i="3"/>
  <c r="H3861" i="3"/>
  <c r="H3857" i="3"/>
  <c r="H3853" i="3"/>
  <c r="H3849" i="3"/>
  <c r="H3845" i="3"/>
  <c r="H3841" i="3"/>
  <c r="H3837" i="3"/>
  <c r="H3833" i="3"/>
  <c r="H3829" i="3"/>
  <c r="H3825" i="3"/>
  <c r="H3821" i="3"/>
  <c r="H3817" i="3"/>
  <c r="H3813" i="3"/>
  <c r="H3809" i="3"/>
  <c r="H3805" i="3"/>
  <c r="H3801" i="3"/>
  <c r="H3797" i="3"/>
  <c r="H3793" i="3"/>
  <c r="H3789" i="3"/>
  <c r="H3785" i="3"/>
  <c r="H3781" i="3"/>
  <c r="H3777" i="3"/>
  <c r="H3773" i="3"/>
  <c r="H3769" i="3"/>
  <c r="H3765" i="3"/>
  <c r="H3761" i="3"/>
  <c r="H3757" i="3"/>
  <c r="H3753" i="3"/>
  <c r="H3749" i="3"/>
  <c r="H3745" i="3"/>
  <c r="H3741" i="3"/>
  <c r="H3737" i="3"/>
  <c r="H3733" i="3"/>
  <c r="H3729" i="3"/>
  <c r="H3725" i="3"/>
  <c r="H3721" i="3"/>
  <c r="H3717" i="3"/>
  <c r="H3713" i="3"/>
  <c r="H3709" i="3"/>
  <c r="H3705" i="3"/>
  <c r="H3701" i="3"/>
  <c r="H3697" i="3"/>
  <c r="H3693" i="3"/>
  <c r="H3689" i="3"/>
  <c r="H3685" i="3"/>
  <c r="H3681" i="3"/>
  <c r="H3677" i="3"/>
  <c r="H3673" i="3"/>
  <c r="H3669" i="3"/>
  <c r="H3665" i="3"/>
  <c r="H3661" i="3"/>
  <c r="H3657" i="3"/>
  <c r="H3653" i="3"/>
  <c r="H3649" i="3"/>
  <c r="H3645" i="3"/>
  <c r="H3641" i="3"/>
  <c r="H3637" i="3"/>
  <c r="H3633" i="3"/>
  <c r="H3629" i="3"/>
  <c r="H3625" i="3"/>
  <c r="H3621" i="3"/>
  <c r="H3617" i="3"/>
  <c r="H3613" i="3"/>
  <c r="H3609" i="3"/>
  <c r="H3605" i="3"/>
  <c r="H3601" i="3"/>
  <c r="H3597" i="3"/>
  <c r="H3593" i="3"/>
  <c r="H3589" i="3"/>
  <c r="H3585" i="3"/>
  <c r="H3581" i="3"/>
  <c r="H3577" i="3"/>
  <c r="H3573" i="3"/>
  <c r="H3569" i="3"/>
  <c r="H3565" i="3"/>
  <c r="H3561" i="3"/>
  <c r="H3557" i="3"/>
  <c r="H3553" i="3"/>
  <c r="H3549" i="3"/>
  <c r="H3545" i="3"/>
  <c r="H3541" i="3"/>
  <c r="H3537" i="3"/>
  <c r="H3533" i="3"/>
  <c r="H3529" i="3"/>
  <c r="H3525" i="3"/>
  <c r="H3521" i="3"/>
  <c r="H3517" i="3"/>
  <c r="H3513" i="3"/>
  <c r="H3509" i="3"/>
  <c r="H3505" i="3"/>
  <c r="H3501" i="3"/>
  <c r="H3497" i="3"/>
  <c r="H3493" i="3"/>
  <c r="H3489" i="3"/>
  <c r="H3485" i="3"/>
  <c r="H3481" i="3"/>
  <c r="H3477" i="3"/>
  <c r="H3473" i="3"/>
  <c r="H3469" i="3"/>
  <c r="H3465" i="3"/>
  <c r="H3461" i="3"/>
  <c r="H3457" i="3"/>
  <c r="H3453" i="3"/>
  <c r="H3449" i="3"/>
  <c r="H3445" i="3"/>
  <c r="H3441" i="3"/>
  <c r="H3437" i="3"/>
  <c r="H3433" i="3"/>
  <c r="H3429" i="3"/>
  <c r="H3425" i="3"/>
  <c r="H3421" i="3"/>
  <c r="H3417" i="3"/>
  <c r="H3413" i="3"/>
  <c r="H3409" i="3"/>
  <c r="H3405" i="3"/>
  <c r="H3401" i="3"/>
  <c r="H3397" i="3"/>
  <c r="H3393" i="3"/>
  <c r="H3389" i="3"/>
  <c r="H3385" i="3"/>
  <c r="H3381" i="3"/>
  <c r="H3377" i="3"/>
  <c r="H3373" i="3"/>
  <c r="H3369" i="3"/>
  <c r="H3365" i="3"/>
  <c r="H3361" i="3"/>
  <c r="H3357" i="3"/>
  <c r="H3353" i="3"/>
  <c r="H3570" i="3"/>
  <c r="H3562" i="3"/>
  <c r="H3554" i="3"/>
  <c r="H3546" i="3"/>
  <c r="H3538" i="3"/>
  <c r="H3530" i="3"/>
  <c r="H3522" i="3"/>
  <c r="H3514" i="3"/>
  <c r="H3506" i="3"/>
  <c r="H3498" i="3"/>
  <c r="H3490" i="3"/>
  <c r="H3482" i="3"/>
  <c r="H3474" i="3"/>
  <c r="H3466" i="3"/>
  <c r="H3458" i="3"/>
  <c r="H3450" i="3"/>
  <c r="H3442" i="3"/>
  <c r="H3434" i="3"/>
  <c r="H3426" i="3"/>
  <c r="H3418" i="3"/>
  <c r="H3410" i="3"/>
  <c r="H3402" i="3"/>
  <c r="H3394" i="3"/>
  <c r="H3386" i="3"/>
  <c r="H3378" i="3"/>
  <c r="H3370" i="3"/>
  <c r="H3362" i="3"/>
  <c r="H3354" i="3"/>
  <c r="H3346" i="3"/>
  <c r="H3338" i="3"/>
  <c r="H3330" i="3"/>
  <c r="H3322" i="3"/>
  <c r="H3314" i="3"/>
  <c r="H3306" i="3"/>
  <c r="H3298" i="3"/>
  <c r="H3290" i="3"/>
  <c r="H3282" i="3"/>
  <c r="H3274" i="3"/>
  <c r="H3266" i="3"/>
  <c r="H3258" i="3"/>
  <c r="H3250" i="3"/>
  <c r="H3242" i="3"/>
  <c r="H3234" i="3"/>
  <c r="H3226" i="3"/>
  <c r="H3218" i="3"/>
  <c r="H3210" i="3"/>
  <c r="H3202" i="3"/>
  <c r="H3194" i="3"/>
  <c r="H3186" i="3"/>
  <c r="H3178" i="3"/>
  <c r="H3170" i="3"/>
  <c r="H3162" i="3"/>
  <c r="H3154" i="3"/>
  <c r="H3146" i="3"/>
  <c r="H3138" i="3"/>
  <c r="H3130" i="3"/>
  <c r="H3122" i="3"/>
  <c r="H3114" i="3"/>
  <c r="H3106" i="3"/>
  <c r="H3098" i="3"/>
  <c r="H3090" i="3"/>
  <c r="H3082" i="3"/>
  <c r="H3074" i="3"/>
  <c r="H3066" i="3"/>
  <c r="H3058" i="3"/>
  <c r="H3050" i="3"/>
  <c r="H3042" i="3"/>
  <c r="H3034" i="3"/>
  <c r="H3026" i="3"/>
  <c r="H3018" i="3"/>
  <c r="H3010" i="3"/>
  <c r="H3002" i="3"/>
  <c r="H2994" i="3"/>
  <c r="H2986" i="3"/>
  <c r="H2978" i="3"/>
  <c r="H2970" i="3"/>
  <c r="H2962" i="3"/>
  <c r="H2954" i="3"/>
  <c r="H2946" i="3"/>
  <c r="H2938" i="3"/>
  <c r="H2930" i="3"/>
  <c r="H2922" i="3"/>
  <c r="H2914" i="3"/>
  <c r="H2906" i="3"/>
  <c r="H2898" i="3"/>
  <c r="H3349" i="3"/>
  <c r="H3345" i="3"/>
  <c r="H3341" i="3"/>
  <c r="H3337" i="3"/>
  <c r="H3333" i="3"/>
  <c r="H3329" i="3"/>
  <c r="H3325" i="3"/>
  <c r="H3321" i="3"/>
  <c r="H3317" i="3"/>
  <c r="H3313" i="3"/>
  <c r="H3309" i="3"/>
  <c r="H3305" i="3"/>
  <c r="H3301" i="3"/>
  <c r="H3297" i="3"/>
  <c r="H3293" i="3"/>
  <c r="H3289" i="3"/>
  <c r="H3285" i="3"/>
  <c r="H3281" i="3"/>
  <c r="H3277" i="3"/>
  <c r="H3273" i="3"/>
  <c r="H3269" i="3"/>
  <c r="H3265" i="3"/>
  <c r="H3261" i="3"/>
  <c r="H3257" i="3"/>
  <c r="H3253" i="3"/>
  <c r="H3249" i="3"/>
  <c r="H3245" i="3"/>
  <c r="H3241" i="3"/>
  <c r="H3237" i="3"/>
  <c r="H3233" i="3"/>
  <c r="H3229" i="3"/>
  <c r="H3225" i="3"/>
  <c r="H3221" i="3"/>
  <c r="H3217" i="3"/>
  <c r="H3213" i="3"/>
  <c r="H3209" i="3"/>
  <c r="H3205" i="3"/>
  <c r="H3201" i="3"/>
  <c r="H3197" i="3"/>
  <c r="H3193" i="3"/>
  <c r="H3189" i="3"/>
  <c r="H3185" i="3"/>
  <c r="H3181" i="3"/>
  <c r="H3177" i="3"/>
  <c r="H3173" i="3"/>
  <c r="H3169" i="3"/>
  <c r="H3165" i="3"/>
  <c r="H3161" i="3"/>
  <c r="H3157" i="3"/>
  <c r="H3153" i="3"/>
  <c r="H3149" i="3"/>
  <c r="H3145" i="3"/>
  <c r="H3141" i="3"/>
  <c r="H3137" i="3"/>
  <c r="H3133" i="3"/>
  <c r="H3129" i="3"/>
  <c r="H3125" i="3"/>
  <c r="H3121" i="3"/>
  <c r="H3117" i="3"/>
  <c r="H3113" i="3"/>
  <c r="H3109" i="3"/>
  <c r="H3105" i="3"/>
  <c r="H3101" i="3"/>
  <c r="H3097" i="3"/>
  <c r="H3093" i="3"/>
  <c r="H3089" i="3"/>
  <c r="H3085" i="3"/>
  <c r="H3081" i="3"/>
  <c r="H3077" i="3"/>
  <c r="H3073" i="3"/>
  <c r="H3069" i="3"/>
  <c r="H3065" i="3"/>
  <c r="H3061" i="3"/>
  <c r="H3057" i="3"/>
  <c r="H3053" i="3"/>
  <c r="H3049" i="3"/>
  <c r="H3045" i="3"/>
  <c r="H3041" i="3"/>
  <c r="H3037" i="3"/>
  <c r="H3033" i="3"/>
  <c r="H3029" i="3"/>
  <c r="H3025" i="3"/>
  <c r="H3021" i="3"/>
  <c r="H3017" i="3"/>
  <c r="H3013" i="3"/>
  <c r="H3009" i="3"/>
  <c r="H3005" i="3"/>
  <c r="H3001" i="3"/>
  <c r="H2997" i="3"/>
  <c r="H2993" i="3"/>
  <c r="H2989" i="3"/>
  <c r="H2985" i="3"/>
  <c r="H2981" i="3"/>
  <c r="H2977" i="3"/>
  <c r="H2973" i="3"/>
  <c r="H2969" i="3"/>
  <c r="H2965" i="3"/>
  <c r="H2961" i="3"/>
  <c r="H2957" i="3"/>
  <c r="H2953" i="3"/>
  <c r="H2949" i="3"/>
  <c r="H2945" i="3"/>
  <c r="H2941" i="3"/>
  <c r="H2937" i="3"/>
  <c r="H2933" i="3"/>
  <c r="H2929" i="3"/>
  <c r="H2925" i="3"/>
  <c r="H2921" i="3"/>
  <c r="H2917" i="3"/>
  <c r="H2913" i="3"/>
  <c r="H2909" i="3"/>
  <c r="H2905" i="3"/>
  <c r="H2901" i="3"/>
  <c r="H2897" i="3"/>
  <c r="H2893" i="3"/>
  <c r="H2889" i="3"/>
  <c r="H2885" i="3"/>
  <c r="H2881" i="3"/>
  <c r="H2877" i="3"/>
  <c r="H2873" i="3"/>
  <c r="H2869" i="3"/>
  <c r="H2865" i="3"/>
  <c r="H2861" i="3"/>
  <c r="H2857" i="3"/>
  <c r="H2853" i="3"/>
  <c r="H2849" i="3"/>
  <c r="H2845" i="3"/>
  <c r="H2841" i="3"/>
  <c r="H2837" i="3"/>
  <c r="H2833" i="3"/>
  <c r="H2829" i="3"/>
  <c r="H2825" i="3"/>
  <c r="H2821" i="3"/>
  <c r="H2817" i="3"/>
  <c r="H2813" i="3"/>
  <c r="H2809" i="3"/>
  <c r="H2805" i="3"/>
  <c r="H2801" i="3"/>
  <c r="H2797" i="3"/>
  <c r="H2793" i="3"/>
  <c r="H2789" i="3"/>
  <c r="H2785" i="3"/>
  <c r="H2781" i="3"/>
  <c r="H2777" i="3"/>
  <c r="H2773" i="3"/>
  <c r="H2769" i="3"/>
  <c r="H2765" i="3"/>
  <c r="H2761" i="3"/>
  <c r="H2757" i="3"/>
  <c r="H2753" i="3"/>
  <c r="H2749" i="3"/>
  <c r="H2745" i="3"/>
  <c r="H2741" i="3"/>
  <c r="H2737" i="3"/>
  <c r="H2733" i="3"/>
  <c r="H2729" i="3"/>
  <c r="H2725" i="3"/>
  <c r="H2721" i="3"/>
  <c r="H2717" i="3"/>
  <c r="H2713" i="3"/>
  <c r="H2709" i="3"/>
  <c r="H2705" i="3"/>
  <c r="H2701" i="3"/>
  <c r="H2697" i="3"/>
  <c r="H2693" i="3"/>
  <c r="H2689" i="3"/>
  <c r="H2685" i="3"/>
  <c r="H2681" i="3"/>
  <c r="H2677" i="3"/>
  <c r="H2673" i="3"/>
  <c r="H2669" i="3"/>
  <c r="H2665" i="3"/>
  <c r="H2661" i="3"/>
  <c r="H2657" i="3"/>
  <c r="H2653" i="3"/>
  <c r="H2649" i="3"/>
  <c r="H2645" i="3"/>
  <c r="H2641" i="3"/>
  <c r="H2637" i="3"/>
  <c r="H2633" i="3"/>
  <c r="H2629" i="3"/>
  <c r="H2625" i="3"/>
  <c r="H2621" i="3"/>
  <c r="H2617" i="3"/>
  <c r="H2613" i="3"/>
  <c r="H2609" i="3"/>
  <c r="H2605" i="3"/>
  <c r="H2601" i="3"/>
  <c r="H2597" i="3"/>
  <c r="H2593" i="3"/>
  <c r="H2589" i="3"/>
  <c r="H2585" i="3"/>
  <c r="H2581" i="3"/>
  <c r="H2577" i="3"/>
  <c r="H2573" i="3"/>
  <c r="H2569" i="3"/>
  <c r="H2565" i="3"/>
  <c r="H2561" i="3"/>
  <c r="H2557" i="3"/>
  <c r="H2553" i="3"/>
  <c r="H2549" i="3"/>
  <c r="H2545" i="3"/>
  <c r="H2541" i="3"/>
  <c r="H2537" i="3"/>
  <c r="H2533" i="3"/>
  <c r="H2529" i="3"/>
  <c r="H2525" i="3"/>
  <c r="H2521" i="3"/>
  <c r="H2517" i="3"/>
  <c r="H2513" i="3"/>
  <c r="H2509" i="3"/>
  <c r="H2505" i="3"/>
  <c r="H2501" i="3"/>
  <c r="H2497" i="3"/>
  <c r="H2493" i="3"/>
  <c r="H2890" i="3"/>
  <c r="H2882" i="3"/>
  <c r="H2874" i="3"/>
  <c r="H2866" i="3"/>
  <c r="H2858" i="3"/>
  <c r="H2850" i="3"/>
  <c r="H2842" i="3"/>
  <c r="H2834" i="3"/>
  <c r="H2826" i="3"/>
  <c r="H2818" i="3"/>
  <c r="H2810" i="3"/>
  <c r="H2802" i="3"/>
  <c r="H2794" i="3"/>
  <c r="H2786" i="3"/>
  <c r="H2778" i="3"/>
  <c r="H2770" i="3"/>
  <c r="H2762" i="3"/>
  <c r="H2754" i="3"/>
  <c r="H2746" i="3"/>
  <c r="H2738" i="3"/>
  <c r="H2730" i="3"/>
  <c r="H2722" i="3"/>
  <c r="H2714" i="3"/>
  <c r="H2706" i="3"/>
  <c r="H2698" i="3"/>
  <c r="H2690" i="3"/>
  <c r="H2682" i="3"/>
  <c r="H2674" i="3"/>
  <c r="H2666" i="3"/>
  <c r="H2658" i="3"/>
  <c r="H2650" i="3"/>
  <c r="H2642" i="3"/>
  <c r="H2622" i="3"/>
  <c r="H2610" i="3"/>
  <c r="H2590" i="3"/>
  <c r="H2578" i="3"/>
  <c r="H2558" i="3"/>
  <c r="H2546" i="3"/>
  <c r="H2526" i="3"/>
  <c r="H2514" i="3"/>
  <c r="H2494" i="3"/>
  <c r="H2482" i="3"/>
  <c r="H2462" i="3"/>
  <c r="H2450" i="3"/>
  <c r="H2430" i="3"/>
  <c r="H2418" i="3"/>
  <c r="H2398" i="3"/>
  <c r="H2386" i="3"/>
  <c r="H2366" i="3"/>
  <c r="H2354" i="3"/>
  <c r="H2334" i="3"/>
  <c r="H2322" i="3"/>
  <c r="H2302" i="3"/>
  <c r="H2290" i="3"/>
  <c r="H2270" i="3"/>
  <c r="H2258" i="3"/>
  <c r="H2238" i="3"/>
  <c r="H2226" i="3"/>
  <c r="H2206" i="3"/>
  <c r="H2194" i="3"/>
  <c r="H2174" i="3"/>
  <c r="H2162" i="3"/>
  <c r="H2142" i="3"/>
  <c r="H2130" i="3"/>
  <c r="H2110" i="3"/>
  <c r="H2098" i="3"/>
  <c r="H2078" i="3"/>
  <c r="H2066" i="3"/>
  <c r="H2046" i="3"/>
  <c r="H2034" i="3"/>
  <c r="H2014" i="3"/>
  <c r="H2002" i="3"/>
  <c r="H1962" i="3"/>
  <c r="H1946" i="3"/>
  <c r="H1934" i="3"/>
  <c r="H1918" i="3"/>
  <c r="H1906" i="3"/>
  <c r="H1890" i="3"/>
  <c r="H2489" i="3"/>
  <c r="H2485" i="3"/>
  <c r="H2481" i="3"/>
  <c r="H2477" i="3"/>
  <c r="H2473" i="3"/>
  <c r="H2469" i="3"/>
  <c r="H2465" i="3"/>
  <c r="H2461" i="3"/>
  <c r="H2457" i="3"/>
  <c r="H2453" i="3"/>
  <c r="H2449" i="3"/>
  <c r="H2445" i="3"/>
  <c r="H2441" i="3"/>
  <c r="H2437" i="3"/>
  <c r="H2433" i="3"/>
  <c r="H2429" i="3"/>
  <c r="H2425" i="3"/>
  <c r="H2421" i="3"/>
  <c r="H2417" i="3"/>
  <c r="H2413" i="3"/>
  <c r="H2409" i="3"/>
  <c r="H2405" i="3"/>
  <c r="H2401" i="3"/>
  <c r="H2397" i="3"/>
  <c r="H2393" i="3"/>
  <c r="H2389" i="3"/>
  <c r="H2385" i="3"/>
  <c r="H2381" i="3"/>
  <c r="H2377" i="3"/>
  <c r="H2373" i="3"/>
  <c r="H2369" i="3"/>
  <c r="H2365" i="3"/>
  <c r="H2361" i="3"/>
  <c r="H2357" i="3"/>
  <c r="H2353" i="3"/>
  <c r="H2349" i="3"/>
  <c r="H2345" i="3"/>
  <c r="H2341" i="3"/>
  <c r="H2337" i="3"/>
  <c r="H2333" i="3"/>
  <c r="H2329" i="3"/>
  <c r="H2325" i="3"/>
  <c r="H2321" i="3"/>
  <c r="H2317" i="3"/>
  <c r="H2313" i="3"/>
  <c r="H2309" i="3"/>
  <c r="H2305" i="3"/>
  <c r="H2301" i="3"/>
  <c r="H2297" i="3"/>
  <c r="H2293" i="3"/>
  <c r="H2289" i="3"/>
  <c r="H2285" i="3"/>
  <c r="H2281" i="3"/>
  <c r="H2277" i="3"/>
  <c r="H2273" i="3"/>
  <c r="H2269" i="3"/>
  <c r="H2265" i="3"/>
  <c r="H2261" i="3"/>
  <c r="H2257" i="3"/>
  <c r="H2253" i="3"/>
  <c r="H2249" i="3"/>
  <c r="H2245" i="3"/>
  <c r="H2241" i="3"/>
  <c r="H2237" i="3"/>
  <c r="H2233" i="3"/>
  <c r="H2229" i="3"/>
  <c r="H2225" i="3"/>
  <c r="H2221" i="3"/>
  <c r="H2217" i="3"/>
  <c r="H2213" i="3"/>
  <c r="H2209" i="3"/>
  <c r="H2205" i="3"/>
  <c r="H2201" i="3"/>
  <c r="H2197" i="3"/>
  <c r="H2193" i="3"/>
  <c r="H2189" i="3"/>
  <c r="H2185" i="3"/>
  <c r="H2181" i="3"/>
  <c r="H2177" i="3"/>
  <c r="H2173" i="3"/>
  <c r="H2169" i="3"/>
  <c r="H2165" i="3"/>
  <c r="H2161" i="3"/>
  <c r="H2157" i="3"/>
  <c r="H2153" i="3"/>
  <c r="H2149" i="3"/>
  <c r="H2145" i="3"/>
  <c r="H2141" i="3"/>
  <c r="H2137" i="3"/>
  <c r="H2133" i="3"/>
  <c r="H2129" i="3"/>
  <c r="H2125" i="3"/>
  <c r="H2121" i="3"/>
  <c r="H2117" i="3"/>
  <c r="H2113" i="3"/>
  <c r="H2109" i="3"/>
  <c r="H2105" i="3"/>
  <c r="H2101" i="3"/>
  <c r="H2097" i="3"/>
  <c r="H2093" i="3"/>
  <c r="H2089" i="3"/>
  <c r="H2085" i="3"/>
  <c r="H2081" i="3"/>
  <c r="H2077" i="3"/>
  <c r="H2073" i="3"/>
  <c r="H2069" i="3"/>
  <c r="H2065" i="3"/>
  <c r="H2061" i="3"/>
  <c r="H2057" i="3"/>
  <c r="H2053" i="3"/>
  <c r="H2049" i="3"/>
  <c r="H2045" i="3"/>
  <c r="H2041" i="3"/>
  <c r="H2037" i="3"/>
  <c r="H2033" i="3"/>
  <c r="H2029" i="3"/>
  <c r="H2025" i="3"/>
  <c r="H2021" i="3"/>
  <c r="H2017" i="3"/>
  <c r="H2013" i="3"/>
  <c r="H2009" i="3"/>
  <c r="H2005" i="3"/>
  <c r="H2001" i="3"/>
  <c r="H1997" i="3"/>
  <c r="H1993" i="3"/>
  <c r="H1989" i="3"/>
  <c r="H1985" i="3"/>
  <c r="H1981" i="3"/>
  <c r="H1977" i="3"/>
  <c r="H1973" i="3"/>
  <c r="H1969" i="3"/>
  <c r="H1965" i="3"/>
  <c r="H1961" i="3"/>
  <c r="H1957" i="3"/>
  <c r="H1953" i="3"/>
  <c r="H1949" i="3"/>
  <c r="H1945" i="3"/>
  <c r="H1941" i="3"/>
  <c r="H1937" i="3"/>
  <c r="H1933" i="3"/>
  <c r="H1929" i="3"/>
  <c r="H1925" i="3"/>
  <c r="H1921" i="3"/>
  <c r="H1917" i="3"/>
  <c r="H1913" i="3"/>
  <c r="H1909" i="3"/>
  <c r="H1905" i="3"/>
  <c r="H1901" i="3"/>
  <c r="H1897" i="3"/>
  <c r="H1893" i="3"/>
  <c r="H1889" i="3"/>
  <c r="H1885" i="3"/>
  <c r="H1881" i="3"/>
  <c r="H1877" i="3"/>
  <c r="H1873" i="3"/>
  <c r="H1869" i="3"/>
  <c r="H1865" i="3"/>
  <c r="H1861" i="3"/>
  <c r="H1857" i="3"/>
  <c r="H1853" i="3"/>
  <c r="H1849" i="3"/>
  <c r="H1845" i="3"/>
  <c r="H1841" i="3"/>
  <c r="H1837" i="3"/>
  <c r="H1833" i="3"/>
  <c r="H1829" i="3"/>
  <c r="H1825" i="3"/>
  <c r="H1821" i="3"/>
  <c r="H1817" i="3"/>
  <c r="H1813" i="3"/>
  <c r="H1809" i="3"/>
  <c r="H1805" i="3"/>
  <c r="H1801" i="3"/>
  <c r="H1797" i="3"/>
  <c r="H1793" i="3"/>
  <c r="H1789" i="3"/>
  <c r="H1785" i="3"/>
  <c r="H1781" i="3"/>
  <c r="H1777" i="3"/>
  <c r="H1773" i="3"/>
  <c r="H1769" i="3"/>
  <c r="H1765" i="3"/>
  <c r="H1761" i="3"/>
  <c r="H1757" i="3"/>
  <c r="H1753" i="3"/>
  <c r="H1749" i="3"/>
  <c r="H1745" i="3"/>
  <c r="H1741" i="3"/>
  <c r="H1737" i="3"/>
  <c r="H1733" i="3"/>
  <c r="H1729" i="3"/>
  <c r="H1725" i="3"/>
  <c r="H1721" i="3"/>
  <c r="H1717" i="3"/>
  <c r="H1713" i="3"/>
  <c r="H1709" i="3"/>
  <c r="H1705" i="3"/>
  <c r="H1701" i="3"/>
  <c r="H1697" i="3"/>
  <c r="H1693" i="3"/>
  <c r="H1689" i="3"/>
  <c r="H1685" i="3"/>
  <c r="H1681" i="3"/>
  <c r="H1677" i="3"/>
  <c r="H1673" i="3"/>
  <c r="H1669" i="3"/>
  <c r="H1665" i="3"/>
  <c r="H1661" i="3"/>
  <c r="H1657" i="3"/>
  <c r="H1653" i="3"/>
  <c r="H1649" i="3"/>
  <c r="H1645" i="3"/>
  <c r="H1641" i="3"/>
  <c r="H1637" i="3"/>
  <c r="H1633" i="3"/>
  <c r="H1629" i="3"/>
  <c r="H1625" i="3"/>
  <c r="H1621" i="3"/>
  <c r="H1617" i="3"/>
  <c r="H1613" i="3"/>
  <c r="H1609" i="3"/>
  <c r="H1605" i="3"/>
  <c r="H1601" i="3"/>
  <c r="H1597" i="3"/>
  <c r="H1593" i="3"/>
  <c r="H1589" i="3"/>
  <c r="H1585" i="3"/>
  <c r="H1581" i="3"/>
  <c r="H1577" i="3"/>
  <c r="H1573" i="3"/>
  <c r="H1569" i="3"/>
  <c r="H1565" i="3"/>
  <c r="H1561" i="3"/>
  <c r="H1557" i="3"/>
  <c r="H1553" i="3"/>
  <c r="H1549" i="3"/>
  <c r="H1545" i="3"/>
  <c r="H1541" i="3"/>
  <c r="H1537" i="3"/>
  <c r="H1533" i="3"/>
  <c r="H1529" i="3"/>
  <c r="H1525" i="3"/>
  <c r="H1521" i="3"/>
  <c r="H1517" i="3"/>
  <c r="H1513" i="3"/>
  <c r="H1509" i="3"/>
  <c r="H1505" i="3"/>
  <c r="H1501" i="3"/>
  <c r="H1497" i="3"/>
  <c r="H1493" i="3"/>
  <c r="H1489" i="3"/>
  <c r="H1485" i="3"/>
  <c r="H1481" i="3"/>
  <c r="H1477" i="3"/>
  <c r="H1473" i="3"/>
  <c r="H1469" i="3"/>
  <c r="H1465" i="3"/>
  <c r="H1461" i="3"/>
  <c r="H1457" i="3"/>
  <c r="H1453" i="3"/>
  <c r="H1449" i="3"/>
  <c r="H1445" i="3"/>
  <c r="H1441" i="3"/>
  <c r="H1437" i="3"/>
  <c r="H1433" i="3"/>
  <c r="H1429" i="3"/>
  <c r="H1425" i="3"/>
  <c r="H1421" i="3"/>
  <c r="H1417" i="3"/>
  <c r="H1413" i="3"/>
  <c r="H1409" i="3"/>
  <c r="H1405" i="3"/>
  <c r="H1401" i="3"/>
  <c r="H1397" i="3"/>
  <c r="H1393" i="3"/>
  <c r="H1389" i="3"/>
  <c r="H1385" i="3"/>
  <c r="H1381" i="3"/>
  <c r="H1377" i="3"/>
  <c r="H1373" i="3"/>
  <c r="H1369" i="3"/>
  <c r="H1365" i="3"/>
  <c r="H1361" i="3"/>
  <c r="H1357" i="3"/>
  <c r="H1353" i="3"/>
  <c r="H1349" i="3"/>
  <c r="H1345" i="3"/>
  <c r="H1341" i="3"/>
  <c r="H1337" i="3"/>
  <c r="H1333" i="3"/>
  <c r="H1329" i="3"/>
  <c r="H1325" i="3"/>
  <c r="H1321" i="3"/>
  <c r="H1317" i="3"/>
  <c r="H1313" i="3"/>
  <c r="H1309" i="3"/>
  <c r="H1305" i="3"/>
  <c r="H1301" i="3"/>
  <c r="H1297" i="3"/>
  <c r="H1293" i="3"/>
  <c r="H1289" i="3"/>
  <c r="H1285" i="3"/>
  <c r="H1281" i="3"/>
  <c r="H1277" i="3"/>
  <c r="H1273" i="3"/>
  <c r="H1269" i="3"/>
  <c r="H1265" i="3"/>
  <c r="H1261" i="3"/>
  <c r="H1257" i="3"/>
  <c r="H1253" i="3"/>
  <c r="H1249" i="3"/>
  <c r="H1245" i="3"/>
  <c r="H1241" i="3"/>
  <c r="H1237" i="3"/>
  <c r="H1233" i="3"/>
  <c r="H1229" i="3"/>
  <c r="H1225" i="3"/>
  <c r="H1221" i="3"/>
  <c r="H1217" i="3"/>
  <c r="H1213" i="3"/>
  <c r="H1209" i="3"/>
  <c r="H1205" i="3"/>
  <c r="H1201" i="3"/>
  <c r="H1197" i="3"/>
  <c r="H1193" i="3"/>
  <c r="H1189" i="3"/>
  <c r="H1185" i="3"/>
  <c r="H1181" i="3"/>
  <c r="H1177" i="3"/>
  <c r="H1173" i="3"/>
  <c r="H1169" i="3"/>
  <c r="H1165" i="3"/>
  <c r="H1161" i="3"/>
  <c r="H1157" i="3"/>
  <c r="H1153" i="3"/>
  <c r="H1149" i="3"/>
  <c r="H1145" i="3"/>
  <c r="H1141" i="3"/>
  <c r="H1137" i="3"/>
  <c r="H1133" i="3"/>
  <c r="H1129" i="3"/>
  <c r="H1094" i="3"/>
  <c r="H1062" i="3"/>
  <c r="H978" i="3"/>
  <c r="H950" i="3"/>
  <c r="H946" i="3"/>
  <c r="H914" i="3"/>
  <c r="H866" i="3"/>
  <c r="H750" i="3"/>
  <c r="H630" i="3"/>
  <c r="H1125" i="3"/>
  <c r="H1121" i="3"/>
  <c r="H1117" i="3"/>
  <c r="H1113" i="3"/>
  <c r="H1109" i="3"/>
  <c r="H1105" i="3"/>
  <c r="H1101" i="3"/>
  <c r="H1097" i="3"/>
  <c r="H1093" i="3"/>
  <c r="H1089" i="3"/>
  <c r="H1085" i="3"/>
  <c r="H1081" i="3"/>
  <c r="H1077" i="3"/>
  <c r="H1073" i="3"/>
  <c r="H1069" i="3"/>
  <c r="H1065" i="3"/>
  <c r="H1061" i="3"/>
  <c r="H1057" i="3"/>
  <c r="H1053" i="3"/>
  <c r="H1049" i="3"/>
  <c r="H1045" i="3"/>
  <c r="H1041" i="3"/>
  <c r="H1037" i="3"/>
  <c r="H1033" i="3"/>
  <c r="H1029" i="3"/>
  <c r="H1025" i="3"/>
  <c r="H1021" i="3"/>
  <c r="H1017" i="3"/>
  <c r="H1013" i="3"/>
  <c r="H1009" i="3"/>
  <c r="H1005" i="3"/>
  <c r="H1001" i="3"/>
  <c r="H997" i="3"/>
  <c r="H993" i="3"/>
  <c r="H989" i="3"/>
  <c r="H985" i="3"/>
  <c r="H981" i="3"/>
  <c r="H977" i="3"/>
  <c r="H973" i="3"/>
  <c r="H969" i="3"/>
  <c r="H965" i="3"/>
  <c r="H961" i="3"/>
  <c r="H957" i="3"/>
  <c r="H953" i="3"/>
  <c r="H949" i="3"/>
  <c r="H945" i="3"/>
  <c r="H941" i="3"/>
  <c r="H937" i="3"/>
  <c r="H933" i="3"/>
  <c r="H929" i="3"/>
  <c r="H925" i="3"/>
  <c r="H921" i="3"/>
  <c r="H917" i="3"/>
  <c r="H913" i="3"/>
  <c r="H909" i="3"/>
  <c r="H905" i="3"/>
  <c r="H901" i="3"/>
  <c r="H897" i="3"/>
  <c r="H893" i="3"/>
  <c r="H889" i="3"/>
  <c r="H885" i="3"/>
  <c r="H881" i="3"/>
  <c r="H877" i="3"/>
  <c r="H873" i="3"/>
  <c r="H869" i="3"/>
  <c r="H865" i="3"/>
  <c r="H861" i="3"/>
  <c r="H857" i="3"/>
  <c r="H853" i="3"/>
  <c r="H849" i="3"/>
  <c r="H845" i="3"/>
  <c r="H841" i="3"/>
  <c r="H837" i="3"/>
  <c r="H833" i="3"/>
  <c r="H829" i="3"/>
  <c r="H825" i="3"/>
  <c r="H821" i="3"/>
  <c r="H817" i="3"/>
  <c r="H813" i="3"/>
  <c r="H809" i="3"/>
  <c r="H805" i="3"/>
  <c r="H801" i="3"/>
  <c r="H797" i="3"/>
  <c r="H793" i="3"/>
  <c r="H789" i="3"/>
  <c r="H785" i="3"/>
  <c r="H781" i="3"/>
  <c r="H777" i="3"/>
  <c r="H773" i="3"/>
  <c r="H769" i="3"/>
  <c r="H765" i="3"/>
  <c r="H761" i="3"/>
  <c r="H757" i="3"/>
  <c r="H753" i="3"/>
  <c r="H749" i="3"/>
  <c r="H745" i="3"/>
  <c r="H741" i="3"/>
  <c r="H737" i="3"/>
  <c r="H733" i="3"/>
  <c r="H729" i="3"/>
  <c r="H725" i="3"/>
  <c r="H721" i="3"/>
  <c r="H717" i="3"/>
  <c r="H713" i="3"/>
  <c r="H709" i="3"/>
  <c r="H705" i="3"/>
  <c r="H701" i="3"/>
  <c r="H697" i="3"/>
  <c r="H693" i="3"/>
  <c r="H689" i="3"/>
  <c r="H685" i="3"/>
  <c r="H681" i="3"/>
  <c r="H677" i="3"/>
  <c r="H673" i="3"/>
  <c r="H669" i="3"/>
  <c r="H665" i="3"/>
  <c r="H661" i="3"/>
  <c r="H657" i="3"/>
  <c r="H653" i="3"/>
  <c r="H649" i="3"/>
  <c r="H645" i="3"/>
  <c r="H641" i="3"/>
  <c r="H637" i="3"/>
  <c r="H633" i="3"/>
  <c r="H629" i="3"/>
  <c r="H625" i="3"/>
  <c r="H621" i="3"/>
  <c r="H617" i="3"/>
  <c r="H613" i="3"/>
  <c r="H609" i="3"/>
  <c r="H605" i="3"/>
  <c r="H601" i="3"/>
  <c r="H597" i="3"/>
  <c r="H593" i="3"/>
  <c r="H589" i="3"/>
  <c r="H585" i="3"/>
  <c r="H581" i="3"/>
  <c r="H577" i="3"/>
  <c r="H573" i="3"/>
  <c r="H569" i="3"/>
  <c r="H565" i="3"/>
  <c r="H561" i="3"/>
  <c r="H557" i="3"/>
  <c r="H553" i="3"/>
  <c r="H549" i="3"/>
  <c r="H545" i="3"/>
  <c r="H541" i="3"/>
  <c r="H537" i="3"/>
  <c r="H533" i="3"/>
  <c r="H529" i="3"/>
  <c r="H525" i="3"/>
  <c r="H521" i="3"/>
  <c r="H517" i="3"/>
  <c r="H513" i="3"/>
  <c r="H509" i="3"/>
  <c r="H505" i="3"/>
  <c r="H501" i="3"/>
  <c r="H497" i="3"/>
  <c r="H493" i="3"/>
  <c r="H489" i="3"/>
  <c r="H485" i="3"/>
  <c r="H481" i="3"/>
  <c r="H477" i="3"/>
  <c r="H473" i="3"/>
  <c r="H469" i="3"/>
  <c r="H465" i="3"/>
  <c r="H461" i="3"/>
  <c r="H457" i="3"/>
  <c r="H453" i="3"/>
  <c r="H449" i="3"/>
  <c r="H263" i="3"/>
  <c r="H259" i="3"/>
  <c r="H255" i="3"/>
  <c r="H251" i="3"/>
  <c r="H247" i="3"/>
  <c r="H243" i="3"/>
  <c r="H239" i="3"/>
  <c r="H235" i="3"/>
  <c r="H231" i="3"/>
  <c r="H227" i="3"/>
  <c r="H223" i="3"/>
  <c r="H219" i="3"/>
  <c r="H215" i="3"/>
  <c r="H211" i="3"/>
  <c r="H207" i="3"/>
  <c r="H203" i="3"/>
  <c r="H199" i="3"/>
  <c r="H195" i="3"/>
  <c r="H191" i="3"/>
  <c r="H187" i="3"/>
  <c r="H183" i="3"/>
  <c r="H179" i="3"/>
  <c r="H175" i="3"/>
  <c r="H171" i="3"/>
  <c r="H167" i="3"/>
  <c r="H163" i="3"/>
  <c r="H159" i="3"/>
  <c r="H155" i="3"/>
  <c r="H151" i="3"/>
  <c r="H147" i="3"/>
  <c r="H143" i="3"/>
  <c r="H139" i="3"/>
  <c r="H135" i="3"/>
  <c r="H131" i="3"/>
  <c r="H127" i="3"/>
  <c r="H123" i="3"/>
  <c r="H119" i="3"/>
  <c r="H115" i="3"/>
  <c r="H478" i="3"/>
  <c r="H402" i="3"/>
  <c r="H102" i="3"/>
  <c r="H98" i="3"/>
  <c r="H94" i="3"/>
  <c r="H90" i="3"/>
  <c r="H86" i="3"/>
  <c r="H82" i="3"/>
  <c r="H78" i="3"/>
  <c r="H74" i="3"/>
  <c r="H70" i="3"/>
  <c r="H445" i="3"/>
  <c r="H441" i="3"/>
  <c r="H437" i="3"/>
  <c r="H433" i="3"/>
  <c r="H429" i="3"/>
  <c r="H425" i="3"/>
  <c r="H421" i="3"/>
  <c r="H417" i="3"/>
  <c r="H413" i="3"/>
  <c r="H409" i="3"/>
  <c r="H405" i="3"/>
  <c r="H401" i="3"/>
  <c r="H397" i="3"/>
  <c r="H393" i="3"/>
  <c r="H389" i="3"/>
  <c r="H385" i="3"/>
  <c r="H381" i="3"/>
  <c r="H377" i="3"/>
  <c r="H373" i="3"/>
  <c r="H369" i="3"/>
  <c r="H365" i="3"/>
  <c r="H361" i="3"/>
  <c r="H357" i="3"/>
  <c r="H353" i="3"/>
  <c r="H349" i="3"/>
  <c r="H345" i="3"/>
  <c r="H341" i="3"/>
  <c r="H337" i="3"/>
  <c r="H333" i="3"/>
  <c r="H329" i="3"/>
  <c r="H325" i="3"/>
  <c r="H321" i="3"/>
  <c r="H317" i="3"/>
  <c r="H313" i="3"/>
  <c r="H309" i="3"/>
  <c r="H305" i="3"/>
  <c r="H301" i="3"/>
  <c r="H297" i="3"/>
  <c r="H293" i="3"/>
  <c r="H289" i="3"/>
  <c r="H285" i="3"/>
  <c r="H281" i="3"/>
  <c r="H277" i="3"/>
  <c r="H273" i="3"/>
  <c r="H269" i="3"/>
  <c r="H265" i="3"/>
  <c r="H261" i="3"/>
  <c r="H257" i="3"/>
  <c r="H253" i="3"/>
  <c r="H249" i="3"/>
  <c r="H245" i="3"/>
  <c r="H241" i="3"/>
  <c r="H237" i="3"/>
  <c r="H233" i="3"/>
  <c r="H229" i="3"/>
  <c r="H225" i="3"/>
  <c r="H221" i="3"/>
  <c r="H217" i="3"/>
  <c r="H213" i="3"/>
  <c r="H209" i="3"/>
  <c r="H205" i="3"/>
  <c r="H201" i="3"/>
  <c r="H197" i="3"/>
  <c r="H193" i="3"/>
  <c r="H189" i="3"/>
  <c r="H185" i="3"/>
  <c r="H181" i="3"/>
  <c r="H177" i="3"/>
  <c r="H173" i="3"/>
  <c r="H169" i="3"/>
  <c r="H165" i="3"/>
  <c r="H161" i="3"/>
  <c r="H157" i="3"/>
  <c r="H153" i="3"/>
  <c r="H149" i="3"/>
  <c r="H145" i="3"/>
  <c r="H141" i="3"/>
  <c r="H137" i="3"/>
  <c r="H133" i="3"/>
  <c r="H129" i="3"/>
  <c r="H125" i="3"/>
  <c r="H121" i="3"/>
  <c r="H117" i="3"/>
  <c r="H113" i="3"/>
  <c r="H109" i="3"/>
  <c r="H66" i="3"/>
  <c r="H62" i="3"/>
  <c r="H58" i="3"/>
  <c r="H54" i="3"/>
  <c r="H50" i="3"/>
  <c r="H46" i="3"/>
  <c r="H42" i="3"/>
  <c r="H38" i="3"/>
  <c r="H34" i="3"/>
  <c r="H30" i="3"/>
  <c r="H26" i="3"/>
  <c r="H22" i="3"/>
  <c r="H3" i="3"/>
  <c r="H2638" i="3"/>
  <c r="H2574" i="3"/>
  <c r="H2510" i="3"/>
  <c r="H2446" i="3"/>
  <c r="H2382" i="3"/>
  <c r="H2318" i="3"/>
  <c r="H2254" i="3"/>
  <c r="H2190" i="3"/>
  <c r="H2126" i="3"/>
  <c r="H2062" i="3"/>
  <c r="H1998" i="3"/>
  <c r="H1970" i="3"/>
  <c r="H1106" i="3"/>
  <c r="H666" i="3"/>
  <c r="H4014" i="3"/>
  <c r="H3998" i="3"/>
  <c r="H3982" i="3"/>
  <c r="H3966" i="3"/>
  <c r="H3950" i="3"/>
  <c r="H3926" i="3"/>
  <c r="H3910" i="3"/>
  <c r="H3894" i="3"/>
  <c r="H3878" i="3"/>
  <c r="H3862" i="3"/>
  <c r="H3846" i="3"/>
  <c r="H3830" i="3"/>
  <c r="H3814" i="3"/>
  <c r="H3798" i="3"/>
  <c r="H3782" i="3"/>
  <c r="H3766" i="3"/>
  <c r="H3750" i="3"/>
  <c r="H3734" i="3"/>
  <c r="H3718" i="3"/>
  <c r="H3702" i="3"/>
  <c r="H3686" i="3"/>
  <c r="H3678" i="3"/>
  <c r="H3662" i="3"/>
  <c r="H3646" i="3"/>
  <c r="H3630" i="3"/>
  <c r="H3622" i="3"/>
  <c r="H3598" i="3"/>
  <c r="H3582" i="3"/>
  <c r="H3566" i="3"/>
  <c r="H3550" i="3"/>
  <c r="H3534" i="3"/>
  <c r="H3526" i="3"/>
  <c r="H3510" i="3"/>
  <c r="H3494" i="3"/>
  <c r="H3478" i="3"/>
  <c r="H3470" i="3"/>
  <c r="H3454" i="3"/>
  <c r="H3422" i="3"/>
  <c r="H3366" i="3"/>
  <c r="H2654" i="3"/>
  <c r="H111" i="3"/>
  <c r="H107" i="3"/>
  <c r="H103" i="3"/>
  <c r="H99" i="3"/>
  <c r="H95" i="3"/>
  <c r="H91" i="3"/>
  <c r="H87" i="3"/>
  <c r="H83" i="3"/>
  <c r="H79" i="3"/>
  <c r="H75" i="3"/>
  <c r="H71" i="3"/>
  <c r="H67" i="3"/>
  <c r="H63" i="3"/>
  <c r="H59" i="3"/>
  <c r="H55" i="3"/>
  <c r="H51" i="3"/>
  <c r="H47" i="3"/>
  <c r="H43" i="3"/>
  <c r="H39" i="3"/>
  <c r="H35" i="3"/>
  <c r="H31" i="3"/>
  <c r="H27" i="3"/>
  <c r="H23" i="3"/>
  <c r="H19" i="3"/>
  <c r="H15" i="3"/>
  <c r="H11" i="3"/>
  <c r="H308" i="3"/>
  <c r="H2606" i="3"/>
  <c r="H2542" i="3"/>
  <c r="H2478" i="3"/>
  <c r="H2414" i="3"/>
  <c r="H2350" i="3"/>
  <c r="H2286" i="3"/>
  <c r="H2222" i="3"/>
  <c r="H2158" i="3"/>
  <c r="H2094" i="3"/>
  <c r="H2030" i="3"/>
  <c r="H1898" i="3"/>
  <c r="H1870" i="3"/>
  <c r="H1842" i="3"/>
  <c r="H1078" i="3"/>
  <c r="H966" i="3"/>
  <c r="H4022" i="3"/>
  <c r="H4006" i="3"/>
  <c r="H3990" i="3"/>
  <c r="H3974" i="3"/>
  <c r="H3958" i="3"/>
  <c r="H3942" i="3"/>
  <c r="H3934" i="3"/>
  <c r="H3918" i="3"/>
  <c r="H3902" i="3"/>
  <c r="H3886" i="3"/>
  <c r="H3870" i="3"/>
  <c r="H3854" i="3"/>
  <c r="H3838" i="3"/>
  <c r="H3822" i="3"/>
  <c r="H3806" i="3"/>
  <c r="H3790" i="3"/>
  <c r="H3774" i="3"/>
  <c r="H3758" i="3"/>
  <c r="H3742" i="3"/>
  <c r="H3726" i="3"/>
  <c r="H3710" i="3"/>
  <c r="H3694" i="3"/>
  <c r="H3670" i="3"/>
  <c r="H3654" i="3"/>
  <c r="H3638" i="3"/>
  <c r="H3614" i="3"/>
  <c r="H3606" i="3"/>
  <c r="H3590" i="3"/>
  <c r="H3574" i="3"/>
  <c r="H3558" i="3"/>
  <c r="H3542" i="3"/>
  <c r="H3518" i="3"/>
  <c r="H3502" i="3"/>
  <c r="H3486" i="3"/>
  <c r="H3462" i="3"/>
  <c r="H3446" i="3"/>
  <c r="H3438" i="3"/>
  <c r="H3430" i="3"/>
  <c r="H3414" i="3"/>
  <c r="H3406" i="3"/>
  <c r="H3398" i="3"/>
  <c r="H3390" i="3"/>
  <c r="H3382" i="3"/>
  <c r="H3374" i="3"/>
  <c r="H3358" i="3"/>
  <c r="H3350" i="3"/>
  <c r="H3342" i="3"/>
  <c r="H3334" i="3"/>
  <c r="H3326" i="3"/>
  <c r="H3318" i="3"/>
  <c r="H3310" i="3"/>
  <c r="H3302" i="3"/>
  <c r="H3294" i="3"/>
  <c r="H3286" i="3"/>
  <c r="H3278" i="3"/>
  <c r="H3270" i="3"/>
  <c r="H3262" i="3"/>
  <c r="H3254" i="3"/>
  <c r="H3246" i="3"/>
  <c r="H3238" i="3"/>
  <c r="H3230" i="3"/>
  <c r="H3222" i="3"/>
  <c r="H3214" i="3"/>
  <c r="H3206" i="3"/>
  <c r="H3198" i="3"/>
  <c r="H3190" i="3"/>
  <c r="H3182" i="3"/>
  <c r="H3174" i="3"/>
  <c r="H3166" i="3"/>
  <c r="H3158" i="3"/>
  <c r="H3150" i="3"/>
  <c r="H3142" i="3"/>
  <c r="H3134" i="3"/>
  <c r="H3126" i="3"/>
  <c r="H3118" i="3"/>
  <c r="H3110" i="3"/>
  <c r="H3102" i="3"/>
  <c r="H3094" i="3"/>
  <c r="H3086" i="3"/>
  <c r="H3078" i="3"/>
  <c r="H3070" i="3"/>
  <c r="H3062" i="3"/>
  <c r="H3054" i="3"/>
  <c r="H3046" i="3"/>
  <c r="H3038" i="3"/>
  <c r="H3030" i="3"/>
  <c r="H3022" i="3"/>
  <c r="H3014" i="3"/>
  <c r="H3006" i="3"/>
  <c r="H2998" i="3"/>
  <c r="H2990" i="3"/>
  <c r="H2982" i="3"/>
  <c r="H2974" i="3"/>
  <c r="H2966" i="3"/>
  <c r="H2958" i="3"/>
  <c r="H2950" i="3"/>
  <c r="H2942" i="3"/>
  <c r="H2934" i="3"/>
  <c r="H2926" i="3"/>
  <c r="H2918" i="3"/>
  <c r="H2910" i="3"/>
  <c r="H2902" i="3"/>
  <c r="H2894" i="3"/>
  <c r="H2886" i="3"/>
  <c r="H2878" i="3"/>
  <c r="H2870" i="3"/>
  <c r="H2862" i="3"/>
  <c r="H2854" i="3"/>
  <c r="H2846" i="3"/>
  <c r="H2838" i="3"/>
  <c r="H2830" i="3"/>
  <c r="H2822" i="3"/>
  <c r="H2814" i="3"/>
  <c r="H2806" i="3"/>
  <c r="H2798" i="3"/>
  <c r="H2790" i="3"/>
  <c r="H2782" i="3"/>
  <c r="H2774" i="3"/>
  <c r="H2766" i="3"/>
  <c r="H2758" i="3"/>
  <c r="H2750" i="3"/>
  <c r="H2742" i="3"/>
  <c r="H2734" i="3"/>
  <c r="H2726" i="3"/>
  <c r="H2718" i="3"/>
  <c r="H2710" i="3"/>
  <c r="H2702" i="3"/>
  <c r="H2694" i="3"/>
  <c r="H2686" i="3"/>
  <c r="H2678" i="3"/>
  <c r="H2670" i="3"/>
  <c r="H2662" i="3"/>
  <c r="H2646" i="3"/>
  <c r="H2626" i="3"/>
  <c r="H2594" i="3"/>
  <c r="H2562" i="3"/>
  <c r="H2530" i="3"/>
  <c r="H2498" i="3"/>
  <c r="H2466" i="3"/>
  <c r="H2434" i="3"/>
  <c r="H2402" i="3"/>
  <c r="H2370" i="3"/>
  <c r="H2338" i="3"/>
  <c r="H2306" i="3"/>
  <c r="H2274" i="3"/>
  <c r="H2242" i="3"/>
  <c r="H2210" i="3"/>
  <c r="H2178" i="3"/>
  <c r="H2146" i="3"/>
  <c r="H2114" i="3"/>
  <c r="H2082" i="3"/>
  <c r="H2050" i="3"/>
  <c r="H2018" i="3"/>
  <c r="H1982" i="3"/>
  <c r="H1954" i="3"/>
  <c r="H1882" i="3"/>
  <c r="H1854" i="3"/>
  <c r="H1074" i="3"/>
  <c r="H1046" i="3"/>
  <c r="H934" i="3"/>
  <c r="H778" i="3"/>
  <c r="H722" i="3"/>
  <c r="H514" i="3"/>
  <c r="H438" i="3"/>
  <c r="H2634" i="3"/>
  <c r="H2630" i="3"/>
  <c r="H2618" i="3"/>
  <c r="H2614" i="3"/>
  <c r="H2602" i="3"/>
  <c r="H2598" i="3"/>
  <c r="H2586" i="3"/>
  <c r="H2582" i="3"/>
  <c r="H2570" i="3"/>
  <c r="H2566" i="3"/>
  <c r="H2554" i="3"/>
  <c r="H2550" i="3"/>
  <c r="H2538" i="3"/>
  <c r="H2534" i="3"/>
  <c r="H2522" i="3"/>
  <c r="H2518" i="3"/>
  <c r="H2506" i="3"/>
  <c r="H2502" i="3"/>
  <c r="H2490" i="3"/>
  <c r="H2486" i="3"/>
  <c r="H2474" i="3"/>
  <c r="H2470" i="3"/>
  <c r="H2458" i="3"/>
  <c r="H2454" i="3"/>
  <c r="H2442" i="3"/>
  <c r="H2438" i="3"/>
  <c r="H2426" i="3"/>
  <c r="H2422" i="3"/>
  <c r="H2410" i="3"/>
  <c r="H2406" i="3"/>
  <c r="H2394" i="3"/>
  <c r="H2390" i="3"/>
  <c r="H2378" i="3"/>
  <c r="H2374" i="3"/>
  <c r="H2362" i="3"/>
  <c r="H2358" i="3"/>
  <c r="H2346" i="3"/>
  <c r="H2342" i="3"/>
  <c r="H2330" i="3"/>
  <c r="H2326" i="3"/>
  <c r="H2314" i="3"/>
  <c r="H2310" i="3"/>
  <c r="H2298" i="3"/>
  <c r="H2294" i="3"/>
  <c r="H2282" i="3"/>
  <c r="H2278" i="3"/>
  <c r="H2266" i="3"/>
  <c r="H2262" i="3"/>
  <c r="H2250" i="3"/>
  <c r="H2246" i="3"/>
  <c r="H2234" i="3"/>
  <c r="H2230" i="3"/>
  <c r="H2218" i="3"/>
  <c r="H2214" i="3"/>
  <c r="H2202" i="3"/>
  <c r="H2198" i="3"/>
  <c r="H2186" i="3"/>
  <c r="H2182" i="3"/>
  <c r="H2170" i="3"/>
  <c r="H2166" i="3"/>
  <c r="H2154" i="3"/>
  <c r="H2150" i="3"/>
  <c r="H2138" i="3"/>
  <c r="H2134" i="3"/>
  <c r="H2122" i="3"/>
  <c r="H2118" i="3"/>
  <c r="H2106" i="3"/>
  <c r="H2102" i="3"/>
  <c r="H2090" i="3"/>
  <c r="H2086" i="3"/>
  <c r="H2074" i="3"/>
  <c r="H2070" i="3"/>
  <c r="H2058" i="3"/>
  <c r="H2054" i="3"/>
  <c r="H2042" i="3"/>
  <c r="H2038" i="3"/>
  <c r="H2026" i="3"/>
  <c r="H2022" i="3"/>
  <c r="H2010" i="3"/>
  <c r="H2006" i="3"/>
  <c r="H1994" i="3"/>
  <c r="H1990" i="3"/>
  <c r="H1986" i="3"/>
  <c r="H1978" i="3"/>
  <c r="H1974" i="3"/>
  <c r="H1966" i="3"/>
  <c r="H1958" i="3"/>
  <c r="H1950" i="3"/>
  <c r="H1942" i="3"/>
  <c r="H1938" i="3"/>
  <c r="H1930" i="3"/>
  <c r="H1926" i="3"/>
  <c r="H1922" i="3"/>
  <c r="H1914" i="3"/>
  <c r="H1910" i="3"/>
  <c r="H1902" i="3"/>
  <c r="H1894" i="3"/>
  <c r="H1886" i="3"/>
  <c r="H1878" i="3"/>
  <c r="H1874" i="3"/>
  <c r="H1866" i="3"/>
  <c r="H1862" i="3"/>
  <c r="H1858" i="3"/>
  <c r="H1850" i="3"/>
  <c r="H1846" i="3"/>
  <c r="H1838" i="3"/>
  <c r="H1834" i="3"/>
  <c r="H1830" i="3"/>
  <c r="H1826" i="3"/>
  <c r="H1822" i="3"/>
  <c r="H1818" i="3"/>
  <c r="H1814" i="3"/>
  <c r="H1810" i="3"/>
  <c r="H1806" i="3"/>
  <c r="H1802" i="3"/>
  <c r="H1798" i="3"/>
  <c r="H1794" i="3"/>
  <c r="H1790" i="3"/>
  <c r="H1786" i="3"/>
  <c r="H1782" i="3"/>
  <c r="H1778" i="3"/>
  <c r="H1774" i="3"/>
  <c r="H1770" i="3"/>
  <c r="H1766" i="3"/>
  <c r="H1762" i="3"/>
  <c r="H1758" i="3"/>
  <c r="H1754" i="3"/>
  <c r="H1750" i="3"/>
  <c r="H1746" i="3"/>
  <c r="H1742" i="3"/>
  <c r="H1738" i="3"/>
  <c r="H1734" i="3"/>
  <c r="H1730" i="3"/>
  <c r="H1726" i="3"/>
  <c r="H1722" i="3"/>
  <c r="H1718" i="3"/>
  <c r="H1714" i="3"/>
  <c r="H1710" i="3"/>
  <c r="H1706" i="3"/>
  <c r="H1702" i="3"/>
  <c r="H1698" i="3"/>
  <c r="H1694" i="3"/>
  <c r="H1690" i="3"/>
  <c r="H1686" i="3"/>
  <c r="H1682" i="3"/>
  <c r="H1678" i="3"/>
  <c r="H1674" i="3"/>
  <c r="H1670" i="3"/>
  <c r="H1666" i="3"/>
  <c r="H1662" i="3"/>
  <c r="H1658" i="3"/>
  <c r="H1654" i="3"/>
  <c r="H1650" i="3"/>
  <c r="H1646" i="3"/>
  <c r="H1642" i="3"/>
  <c r="H1638" i="3"/>
  <c r="H1634" i="3"/>
  <c r="H1630" i="3"/>
  <c r="H1626" i="3"/>
  <c r="H1622" i="3"/>
  <c r="H1618" i="3"/>
  <c r="H1614" i="3"/>
  <c r="H1610" i="3"/>
  <c r="H1606" i="3"/>
  <c r="H1602" i="3"/>
  <c r="H1598" i="3"/>
  <c r="H1594" i="3"/>
  <c r="H1590" i="3"/>
  <c r="H1586" i="3"/>
  <c r="H1582" i="3"/>
  <c r="H1578" i="3"/>
  <c r="H1574" i="3"/>
  <c r="H1570" i="3"/>
  <c r="H1566" i="3"/>
  <c r="H1562" i="3"/>
  <c r="H1558" i="3"/>
  <c r="H1554" i="3"/>
  <c r="H1550" i="3"/>
  <c r="H1546" i="3"/>
  <c r="H1542" i="3"/>
  <c r="H1538" i="3"/>
  <c r="H1534" i="3"/>
  <c r="H1530" i="3"/>
  <c r="H1526" i="3"/>
  <c r="H1522" i="3"/>
  <c r="H1518" i="3"/>
  <c r="H1514" i="3"/>
  <c r="H1510" i="3"/>
  <c r="H1506" i="3"/>
  <c r="H1502" i="3"/>
  <c r="H1498" i="3"/>
  <c r="H1494" i="3"/>
  <c r="H1490" i="3"/>
  <c r="H1486" i="3"/>
  <c r="H1482" i="3"/>
  <c r="H1478" i="3"/>
  <c r="H1474" i="3"/>
  <c r="H1470" i="3"/>
  <c r="H1466" i="3"/>
  <c r="H1462" i="3"/>
  <c r="H1458" i="3"/>
  <c r="H1454" i="3"/>
  <c r="H1450" i="3"/>
  <c r="H1446" i="3"/>
  <c r="H1442" i="3"/>
  <c r="H1438" i="3"/>
  <c r="H1434" i="3"/>
  <c r="H1430" i="3"/>
  <c r="H1426" i="3"/>
  <c r="H1422" i="3"/>
  <c r="H1418" i="3"/>
  <c r="H1414" i="3"/>
  <c r="H1410" i="3"/>
  <c r="H1406" i="3"/>
  <c r="H1402" i="3"/>
  <c r="H1398" i="3"/>
  <c r="H1394" i="3"/>
  <c r="H1390" i="3"/>
  <c r="H1386" i="3"/>
  <c r="H1382" i="3"/>
  <c r="H1378" i="3"/>
  <c r="H1374" i="3"/>
  <c r="H1370" i="3"/>
  <c r="H1366" i="3"/>
  <c r="H1362" i="3"/>
  <c r="H1358" i="3"/>
  <c r="H1354" i="3"/>
  <c r="H1350" i="3"/>
  <c r="H1346" i="3"/>
  <c r="H1342" i="3"/>
  <c r="H1338" i="3"/>
  <c r="H1334" i="3"/>
  <c r="H1330" i="3"/>
  <c r="H1326" i="3"/>
  <c r="H1322" i="3"/>
  <c r="H1318" i="3"/>
  <c r="H1314" i="3"/>
  <c r="H1310" i="3"/>
  <c r="H1306" i="3"/>
  <c r="H1302" i="3"/>
  <c r="H1298" i="3"/>
  <c r="H1294" i="3"/>
  <c r="H1290" i="3"/>
  <c r="H1286" i="3"/>
  <c r="H1282" i="3"/>
  <c r="H1278" i="3"/>
  <c r="H1274" i="3"/>
  <c r="H1270" i="3"/>
  <c r="H1266" i="3"/>
  <c r="H1262" i="3"/>
  <c r="H1258" i="3"/>
  <c r="H1254" i="3"/>
  <c r="H1250" i="3"/>
  <c r="H1246" i="3"/>
  <c r="H1242" i="3"/>
  <c r="H1238" i="3"/>
  <c r="H1234" i="3"/>
  <c r="H1230" i="3"/>
  <c r="H1226" i="3"/>
  <c r="H1222" i="3"/>
  <c r="H1218" i="3"/>
  <c r="H1214" i="3"/>
  <c r="H1210" i="3"/>
  <c r="H1206" i="3"/>
  <c r="H1202" i="3"/>
  <c r="H1198" i="3"/>
  <c r="H1194" i="3"/>
  <c r="H1190" i="3"/>
  <c r="H1186" i="3"/>
  <c r="H1182" i="3"/>
  <c r="H1178" i="3"/>
  <c r="H1174" i="3"/>
  <c r="H1170" i="3"/>
  <c r="H1166" i="3"/>
  <c r="H1162" i="3"/>
  <c r="H1158" i="3"/>
  <c r="H1154" i="3"/>
  <c r="H1150" i="3"/>
  <c r="H1146" i="3"/>
  <c r="H1142" i="3"/>
  <c r="H1138" i="3"/>
  <c r="H1134" i="3"/>
  <c r="H1130" i="3"/>
  <c r="H1126" i="3"/>
  <c r="H1122" i="3"/>
  <c r="H1118" i="3"/>
  <c r="H1114" i="3"/>
  <c r="H1110" i="3"/>
  <c r="H1102" i="3"/>
  <c r="H1098" i="3"/>
  <c r="H1090" i="3"/>
  <c r="H1086" i="3"/>
  <c r="H1082" i="3"/>
  <c r="H1070" i="3"/>
  <c r="H1066" i="3"/>
  <c r="H1058" i="3"/>
  <c r="H1054" i="3"/>
  <c r="H1050" i="3"/>
  <c r="H1042" i="3"/>
  <c r="H1038" i="3"/>
  <c r="H1034" i="3"/>
  <c r="H1030" i="3"/>
  <c r="H1026" i="3"/>
  <c r="H1022" i="3"/>
  <c r="H1018" i="3"/>
  <c r="H1014" i="3"/>
  <c r="H1010" i="3"/>
  <c r="H1006" i="3"/>
  <c r="H1002" i="3"/>
  <c r="H998" i="3"/>
  <c r="H994" i="3"/>
  <c r="H990" i="3"/>
  <c r="H986" i="3"/>
  <c r="H982" i="3"/>
  <c r="H974" i="3"/>
  <c r="H970" i="3"/>
  <c r="H962" i="3"/>
  <c r="H958" i="3"/>
  <c r="H954" i="3"/>
  <c r="H942" i="3"/>
  <c r="H938" i="3"/>
  <c r="H930" i="3"/>
  <c r="H926" i="3"/>
  <c r="H922" i="3"/>
  <c r="H918" i="3"/>
  <c r="H910" i="3"/>
  <c r="H906" i="3"/>
  <c r="H902" i="3"/>
  <c r="H898" i="3"/>
  <c r="H894" i="3"/>
  <c r="H890" i="3"/>
  <c r="H886" i="3"/>
  <c r="H882" i="3"/>
  <c r="H878" i="3"/>
  <c r="H874" i="3"/>
  <c r="H870" i="3"/>
  <c r="H862" i="3"/>
  <c r="H858" i="3"/>
  <c r="H854" i="3"/>
  <c r="H850" i="3"/>
  <c r="H846" i="3"/>
  <c r="H842" i="3"/>
  <c r="H838" i="3"/>
  <c r="H834" i="3"/>
  <c r="H830" i="3"/>
  <c r="H826" i="3"/>
  <c r="H822" i="3"/>
  <c r="H818" i="3"/>
  <c r="H814" i="3"/>
  <c r="H810" i="3"/>
  <c r="H806" i="3"/>
  <c r="H802" i="3"/>
  <c r="H798" i="3"/>
  <c r="H794" i="3"/>
  <c r="H790" i="3"/>
  <c r="H786" i="3"/>
  <c r="H782" i="3"/>
  <c r="H774" i="3"/>
  <c r="H770" i="3"/>
  <c r="H766" i="3"/>
  <c r="H762" i="3"/>
  <c r="H758" i="3"/>
  <c r="H754" i="3"/>
  <c r="H746" i="3"/>
  <c r="H742" i="3"/>
  <c r="H738" i="3"/>
  <c r="H734" i="3"/>
  <c r="H730" i="3"/>
  <c r="H726" i="3"/>
  <c r="H718" i="3"/>
  <c r="H714" i="3"/>
  <c r="H710" i="3"/>
  <c r="H706" i="3"/>
  <c r="H702" i="3"/>
  <c r="H698" i="3"/>
  <c r="H694" i="3"/>
  <c r="H690" i="3"/>
  <c r="H686" i="3"/>
  <c r="H682" i="3"/>
  <c r="H678" i="3"/>
  <c r="H674" i="3"/>
  <c r="H670" i="3"/>
  <c r="H662" i="3"/>
  <c r="H658" i="3"/>
  <c r="H654" i="3"/>
  <c r="H650" i="3"/>
  <c r="H646" i="3"/>
  <c r="H642" i="3"/>
  <c r="H638" i="3"/>
  <c r="H634" i="3"/>
  <c r="H626" i="3"/>
  <c r="H622" i="3"/>
  <c r="H618" i="3"/>
  <c r="H614" i="3"/>
  <c r="H610" i="3"/>
  <c r="H606" i="3"/>
  <c r="H602" i="3"/>
  <c r="H598" i="3"/>
  <c r="H594" i="3"/>
  <c r="H590" i="3"/>
  <c r="H586" i="3"/>
  <c r="H582" i="3"/>
  <c r="H578" i="3"/>
  <c r="H574" i="3"/>
  <c r="H570" i="3"/>
  <c r="H566" i="3"/>
  <c r="H562" i="3"/>
  <c r="H558" i="3"/>
  <c r="H554" i="3"/>
  <c r="H550" i="3"/>
  <c r="H546" i="3"/>
  <c r="H542" i="3"/>
  <c r="H538" i="3"/>
  <c r="H534" i="3"/>
  <c r="H530" i="3"/>
  <c r="H526" i="3"/>
  <c r="H522" i="3"/>
  <c r="H518" i="3"/>
  <c r="H510" i="3"/>
  <c r="H506" i="3"/>
  <c r="H502" i="3"/>
  <c r="H498" i="3"/>
  <c r="H494" i="3"/>
  <c r="H490" i="3"/>
  <c r="H486" i="3"/>
  <c r="H482" i="3"/>
  <c r="H474" i="3"/>
  <c r="H470" i="3"/>
  <c r="H466" i="3"/>
  <c r="H462" i="3"/>
  <c r="H458" i="3"/>
  <c r="H454" i="3"/>
  <c r="H450" i="3"/>
  <c r="H446" i="3"/>
  <c r="H442" i="3"/>
  <c r="H434" i="3"/>
  <c r="H430" i="3"/>
  <c r="H426" i="3"/>
  <c r="H422" i="3"/>
  <c r="H418" i="3"/>
  <c r="H414" i="3"/>
  <c r="H410" i="3"/>
  <c r="H406" i="3"/>
  <c r="H398" i="3"/>
  <c r="H394" i="3"/>
  <c r="H390" i="3"/>
  <c r="H386" i="3"/>
  <c r="H382" i="3"/>
  <c r="H378" i="3"/>
  <c r="H374" i="3"/>
  <c r="H370" i="3"/>
  <c r="H366" i="3"/>
  <c r="H362" i="3"/>
  <c r="H358" i="3"/>
  <c r="H354" i="3"/>
  <c r="H350" i="3"/>
  <c r="H346" i="3"/>
  <c r="H342" i="3"/>
  <c r="H338" i="3"/>
  <c r="H334" i="3"/>
  <c r="H330" i="3"/>
  <c r="H326" i="3"/>
  <c r="H322" i="3"/>
  <c r="H318" i="3"/>
  <c r="H314" i="3"/>
  <c r="H310" i="3"/>
  <c r="H306" i="3"/>
  <c r="H302" i="3"/>
  <c r="H298" i="3"/>
  <c r="H294" i="3"/>
  <c r="H290" i="3"/>
  <c r="H286" i="3"/>
  <c r="H282" i="3"/>
  <c r="H278" i="3"/>
  <c r="H274" i="3"/>
  <c r="H270" i="3"/>
  <c r="H266" i="3"/>
  <c r="H262" i="3"/>
  <c r="H258" i="3"/>
  <c r="H254" i="3"/>
  <c r="H250" i="3"/>
  <c r="H246" i="3"/>
  <c r="H242" i="3"/>
  <c r="H238" i="3"/>
  <c r="H234" i="3"/>
  <c r="H230" i="3"/>
  <c r="H226" i="3"/>
  <c r="H222" i="3"/>
  <c r="H218" i="3"/>
  <c r="H214" i="3"/>
  <c r="H210" i="3"/>
  <c r="H206" i="3"/>
  <c r="H202" i="3"/>
  <c r="H198" i="3"/>
  <c r="H194" i="3"/>
  <c r="H190" i="3"/>
  <c r="H186" i="3"/>
  <c r="H182" i="3"/>
  <c r="H178" i="3"/>
  <c r="H174" i="3"/>
  <c r="H170" i="3"/>
  <c r="H166" i="3"/>
  <c r="H162" i="3"/>
  <c r="H158" i="3"/>
  <c r="H154" i="3"/>
  <c r="H150" i="3"/>
  <c r="H146" i="3"/>
  <c r="H142" i="3"/>
  <c r="H138" i="3"/>
  <c r="H134" i="3"/>
  <c r="H130" i="3"/>
  <c r="H126" i="3"/>
  <c r="H122" i="3"/>
  <c r="H118" i="3"/>
  <c r="H114" i="3"/>
  <c r="H110" i="3"/>
  <c r="H106" i="3"/>
  <c r="H400" i="3"/>
  <c r="H404" i="3"/>
  <c r="H396" i="3"/>
  <c r="H392" i="3"/>
  <c r="H388" i="3"/>
  <c r="H384" i="3"/>
  <c r="H376" i="3"/>
  <c r="H372" i="3"/>
  <c r="H368" i="3"/>
  <c r="H356" i="3"/>
  <c r="H352" i="3"/>
  <c r="H348" i="3"/>
  <c r="H340" i="3"/>
  <c r="H336" i="3"/>
  <c r="H332" i="3"/>
  <c r="H328" i="3"/>
  <c r="H324" i="3"/>
  <c r="H320" i="3"/>
  <c r="H316" i="3"/>
  <c r="H312" i="3"/>
  <c r="H304" i="3"/>
  <c r="H300" i="3"/>
  <c r="H296" i="3"/>
  <c r="H292" i="3"/>
  <c r="H288" i="3"/>
  <c r="H284" i="3"/>
  <c r="H280" i="3"/>
  <c r="H276" i="3"/>
  <c r="H272" i="3"/>
  <c r="H268" i="3"/>
  <c r="H260" i="3"/>
  <c r="H256" i="3"/>
  <c r="H252" i="3"/>
  <c r="H248" i="3"/>
  <c r="H244" i="3"/>
  <c r="H240" i="3"/>
  <c r="H236" i="3"/>
  <c r="H224" i="3"/>
  <c r="H220" i="3"/>
  <c r="H216" i="3"/>
  <c r="H212" i="3"/>
  <c r="H208" i="3"/>
  <c r="H204" i="3"/>
  <c r="H200" i="3"/>
  <c r="H196" i="3"/>
  <c r="H188" i="3"/>
  <c r="H184" i="3"/>
  <c r="H180" i="3"/>
  <c r="H176" i="3"/>
  <c r="H172" i="3"/>
  <c r="H168" i="3"/>
  <c r="H164" i="3"/>
  <c r="H160" i="3"/>
  <c r="H156" i="3"/>
  <c r="H152" i="3"/>
  <c r="H148" i="3"/>
  <c r="H144" i="3"/>
  <c r="H140" i="3"/>
  <c r="H136" i="3"/>
  <c r="H132" i="3"/>
  <c r="H128" i="3"/>
  <c r="H124" i="3"/>
  <c r="H120" i="3"/>
  <c r="H116" i="3"/>
  <c r="H112" i="3"/>
  <c r="H108" i="3"/>
  <c r="H104" i="3"/>
  <c r="H100" i="3"/>
  <c r="H96" i="3"/>
  <c r="H92" i="3"/>
  <c r="H88" i="3"/>
  <c r="H84" i="3"/>
  <c r="H80" i="3"/>
  <c r="H76" i="3"/>
  <c r="H72" i="3"/>
  <c r="H68" i="3"/>
  <c r="H64" i="3"/>
  <c r="H60" i="3"/>
  <c r="H56" i="3"/>
  <c r="H52" i="3"/>
  <c r="H48" i="3"/>
  <c r="H44" i="3"/>
  <c r="H40" i="3"/>
  <c r="H36" i="3"/>
  <c r="H32" i="3"/>
  <c r="H28" i="3"/>
  <c r="H24" i="3"/>
  <c r="H20" i="3"/>
  <c r="H16" i="3"/>
  <c r="H12" i="3"/>
  <c r="H8" i="3"/>
  <c r="H4" i="3"/>
  <c r="J3394" i="1"/>
  <c r="I3394" i="1"/>
  <c r="H3394" i="1"/>
  <c r="J3414" i="1"/>
  <c r="I3414" i="1"/>
  <c r="H3414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2639" i="1"/>
  <c r="Q26" i="5" l="1"/>
  <c r="Q32" i="5"/>
  <c r="Q31" i="5"/>
  <c r="Q27" i="5"/>
  <c r="Q28" i="5"/>
  <c r="Q30" i="5"/>
  <c r="Q33" i="5"/>
  <c r="Q29" i="5"/>
</calcChain>
</file>

<file path=xl/sharedStrings.xml><?xml version="1.0" encoding="utf-8"?>
<sst xmlns="http://schemas.openxmlformats.org/spreadsheetml/2006/main" count="39" uniqueCount="13">
  <si>
    <t>Date</t>
  </si>
  <si>
    <t>IWF</t>
  </si>
  <si>
    <t>SPYG</t>
  </si>
  <si>
    <t>IWO</t>
  </si>
  <si>
    <t>SHY</t>
  </si>
  <si>
    <t>SPY</t>
  </si>
  <si>
    <t>Month</t>
  </si>
  <si>
    <t>Monthend</t>
  </si>
  <si>
    <t>12EMA</t>
  </si>
  <si>
    <t>26EMA</t>
  </si>
  <si>
    <t>div</t>
  </si>
  <si>
    <t>cash</t>
  </si>
  <si>
    <t>excess securities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</si>
</sst>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9" formatCode="0.00000000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0">
    <xf numFmtId="0" fontId="0" fillId="0" borderId="0" xfId="0"/>
    <xf numFmtId="0" fontId="1" fillId="2" borderId="0" xfId="0" applyFont="1" applyFill="1" applyAlignment="1">
      <alignment horizontal="left"/>
    </xf>
    <xf numFmtId="164" fontId="0" fillId="0" borderId="0" xfId="0" applyNumberFormat="1"/>
    <xf numFmtId="164" fontId="0" fillId="3" borderId="0" xfId="0" applyNumberFormat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4" fontId="0" fillId="3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0" fontId="1" fillId="2" borderId="0" xfId="1" applyFont="1" applyFill="1" applyAlignment="1">
      <alignment horizontal="left"/>
    </xf>
    <xf numFmtId="0" fontId="2" fillId="3" borderId="0" xfId="1" applyFill="1" applyAlignment="1">
      <alignment horizontal="right"/>
    </xf>
    <xf numFmtId="0" fontId="2" fillId="0" borderId="0" xfId="1" applyAlignment="1">
      <alignment horizontal="right"/>
    </xf>
    <xf numFmtId="0" fontId="1" fillId="2" borderId="0" xfId="1" applyFont="1" applyFill="1" applyAlignment="1">
      <alignment horizontal="left"/>
    </xf>
    <xf numFmtId="4" fontId="2" fillId="3" borderId="0" xfId="1" applyNumberFormat="1" applyFill="1" applyAlignment="1">
      <alignment horizontal="right"/>
    </xf>
    <xf numFmtId="4" fontId="2" fillId="0" borderId="0" xfId="1" applyNumberFormat="1" applyAlignment="1">
      <alignment horizontal="right"/>
    </xf>
    <xf numFmtId="0" fontId="1" fillId="2" borderId="0" xfId="1" applyFont="1" applyFill="1" applyAlignment="1">
      <alignment horizontal="left"/>
    </xf>
    <xf numFmtId="0" fontId="2" fillId="3" borderId="0" xfId="1" applyFill="1" applyAlignment="1">
      <alignment horizontal="right"/>
    </xf>
    <xf numFmtId="0" fontId="2" fillId="0" borderId="0" xfId="1" applyAlignment="1">
      <alignment horizontal="right"/>
    </xf>
    <xf numFmtId="0" fontId="1" fillId="2" borderId="0" xfId="1" applyFont="1" applyFill="1" applyAlignment="1">
      <alignment horizontal="left"/>
    </xf>
    <xf numFmtId="4" fontId="2" fillId="3" borderId="0" xfId="1" applyNumberFormat="1" applyFill="1" applyAlignment="1">
      <alignment horizontal="right"/>
    </xf>
    <xf numFmtId="4" fontId="2" fillId="0" borderId="0" xfId="1" applyNumberFormat="1" applyAlignment="1">
      <alignment horizontal="right"/>
    </xf>
    <xf numFmtId="0" fontId="0" fillId="4" borderId="0" xfId="0" applyFill="1"/>
    <xf numFmtId="0" fontId="0" fillId="0" borderId="0" xfId="0" applyFont="1" applyAlignment="1">
      <alignment horizontal="right"/>
    </xf>
    <xf numFmtId="0" fontId="0" fillId="3" borderId="0" xfId="0" applyFont="1" applyFill="1" applyAlignment="1">
      <alignment horizontal="right"/>
    </xf>
    <xf numFmtId="164" fontId="2" fillId="3" borderId="0" xfId="1" applyNumberFormat="1" applyFont="1" applyFill="1"/>
    <xf numFmtId="0" fontId="2" fillId="3" borderId="0" xfId="1" applyFont="1" applyFill="1" applyAlignment="1">
      <alignment horizontal="right"/>
    </xf>
    <xf numFmtId="164" fontId="2" fillId="0" borderId="0" xfId="1" applyNumberFormat="1" applyFont="1"/>
    <xf numFmtId="0" fontId="2" fillId="0" borderId="0" xfId="1" applyFont="1" applyAlignment="1">
      <alignment horizontal="right"/>
    </xf>
    <xf numFmtId="0" fontId="2" fillId="3" borderId="0" xfId="1" applyFont="1" applyFill="1" applyAlignment="1">
      <alignment horizontal="right"/>
    </xf>
    <xf numFmtId="0" fontId="2" fillId="0" borderId="0" xfId="1" applyFont="1" applyAlignment="1">
      <alignment horizontal="right"/>
    </xf>
    <xf numFmtId="0" fontId="2" fillId="0" borderId="0" xfId="1" applyFill="1" applyAlignment="1">
      <alignment horizontal="right"/>
    </xf>
    <xf numFmtId="0" fontId="2" fillId="3" borderId="0" xfId="1" applyFont="1" applyFill="1" applyAlignment="1">
      <alignment horizontal="right"/>
    </xf>
    <xf numFmtId="0" fontId="2" fillId="0" borderId="0" xfId="1" applyFont="1" applyAlignment="1">
      <alignment horizontal="right"/>
    </xf>
    <xf numFmtId="0" fontId="1" fillId="2" borderId="0" xfId="1" applyFont="1" applyFill="1" applyAlignment="1">
      <alignment horizontal="left"/>
    </xf>
    <xf numFmtId="164" fontId="2" fillId="3" borderId="0" xfId="1" applyNumberFormat="1" applyFont="1" applyFill="1"/>
    <xf numFmtId="0" fontId="2" fillId="3" borderId="0" xfId="1" applyFont="1" applyFill="1" applyAlignment="1">
      <alignment horizontal="right"/>
    </xf>
    <xf numFmtId="164" fontId="2" fillId="0" borderId="0" xfId="1" applyNumberFormat="1" applyFont="1"/>
    <xf numFmtId="0" fontId="2" fillId="0" borderId="0" xfId="1" applyFont="1" applyAlignment="1">
      <alignment horizontal="right"/>
    </xf>
    <xf numFmtId="0" fontId="2" fillId="3" borderId="0" xfId="1" applyFont="1" applyFill="1" applyAlignment="1">
      <alignment horizontal="right"/>
    </xf>
    <xf numFmtId="0" fontId="2" fillId="0" borderId="0" xfId="1" applyFont="1" applyAlignment="1">
      <alignment horizontal="right"/>
    </xf>
    <xf numFmtId="169" fontId="0" fillId="0" borderId="0" xfId="0" applyNumberFormat="1"/>
  </cellXfs>
  <cellStyles count="43">
    <cellStyle name="Comma [0] 2" xfId="6" xr:uid="{00000000-0005-0000-0000-000005000000}"/>
    <cellStyle name="Comma 10" xfId="23" xr:uid="{00000000-0005-0000-0000-000004000000}"/>
    <cellStyle name="Comma 11" xfId="25" xr:uid="{00000000-0005-0000-0000-000004000000}"/>
    <cellStyle name="Comma 12" xfId="27" xr:uid="{00000000-0005-0000-0000-000004000000}"/>
    <cellStyle name="Comma 13" xfId="29" xr:uid="{00000000-0005-0000-0000-000004000000}"/>
    <cellStyle name="Comma 14" xfId="30" xr:uid="{00000000-0005-0000-0000-000004000000}"/>
    <cellStyle name="Comma 15" xfId="33" xr:uid="{00000000-0005-0000-0000-000004000000}"/>
    <cellStyle name="Comma 16" xfId="35" xr:uid="{00000000-0005-0000-0000-000004000000}"/>
    <cellStyle name="Comma 17" xfId="37" xr:uid="{00000000-0005-0000-0000-000004000000}"/>
    <cellStyle name="Comma 18" xfId="38" xr:uid="{00000000-0005-0000-0000-000004000000}"/>
    <cellStyle name="Comma 19" xfId="41" xr:uid="{00000000-0005-0000-0000-000004000000}"/>
    <cellStyle name="Comma 2" xfId="5" xr:uid="{00000000-0005-0000-0000-000004000000}"/>
    <cellStyle name="Comma 20" xfId="42" xr:uid="{00000000-0005-0000-0000-000004000000}"/>
    <cellStyle name="Comma 3" xfId="9" xr:uid="{00000000-0005-0000-0000-000004000000}"/>
    <cellStyle name="Comma 4" xfId="11" xr:uid="{00000000-0005-0000-0000-000004000000}"/>
    <cellStyle name="Comma 5" xfId="12" xr:uid="{00000000-0005-0000-0000-000004000000}"/>
    <cellStyle name="Comma 6" xfId="15" xr:uid="{00000000-0005-0000-0000-000004000000}"/>
    <cellStyle name="Comma 7" xfId="17" xr:uid="{00000000-0005-0000-0000-000004000000}"/>
    <cellStyle name="Comma 8" xfId="19" xr:uid="{00000000-0005-0000-0000-000004000000}"/>
    <cellStyle name="Comma 9" xfId="21" xr:uid="{00000000-0005-0000-0000-000004000000}"/>
    <cellStyle name="Currency [0] 2" xfId="4" xr:uid="{00000000-0005-0000-0000-000003000000}"/>
    <cellStyle name="Currency 10" xfId="20" xr:uid="{00000000-0005-0000-0000-000002000000}"/>
    <cellStyle name="Currency 11" xfId="22" xr:uid="{00000000-0005-0000-0000-000002000000}"/>
    <cellStyle name="Currency 12" xfId="24" xr:uid="{00000000-0005-0000-0000-000002000000}"/>
    <cellStyle name="Currency 13" xfId="26" xr:uid="{00000000-0005-0000-0000-000002000000}"/>
    <cellStyle name="Currency 14" xfId="28" xr:uid="{00000000-0005-0000-0000-000002000000}"/>
    <cellStyle name="Currency 15" xfId="31" xr:uid="{00000000-0005-0000-0000-000002000000}"/>
    <cellStyle name="Currency 16" xfId="32" xr:uid="{00000000-0005-0000-0000-000002000000}"/>
    <cellStyle name="Currency 17" xfId="34" xr:uid="{00000000-0005-0000-0000-000002000000}"/>
    <cellStyle name="Currency 18" xfId="36" xr:uid="{00000000-0005-0000-0000-000002000000}"/>
    <cellStyle name="Currency 19" xfId="39" xr:uid="{00000000-0005-0000-0000-000002000000}"/>
    <cellStyle name="Currency 2" xfId="3" xr:uid="{00000000-0005-0000-0000-000002000000}"/>
    <cellStyle name="Currency 20" xfId="40" xr:uid="{00000000-0005-0000-0000-000002000000}"/>
    <cellStyle name="Currency 3" xfId="7" xr:uid="{00000000-0005-0000-0000-000002000000}"/>
    <cellStyle name="Currency 4" xfId="8" xr:uid="{00000000-0005-0000-0000-000002000000}"/>
    <cellStyle name="Currency 5" xfId="10" xr:uid="{00000000-0005-0000-0000-000002000000}"/>
    <cellStyle name="Currency 6" xfId="13" xr:uid="{00000000-0005-0000-0000-000002000000}"/>
    <cellStyle name="Currency 7" xfId="14" xr:uid="{00000000-0005-0000-0000-000002000000}"/>
    <cellStyle name="Currency 8" xfId="16" xr:uid="{00000000-0005-0000-0000-000002000000}"/>
    <cellStyle name="Currency 9" xfId="18" xr:uid="{00000000-0005-0000-0000-000002000000}"/>
    <cellStyle name="Normal" xfId="0" builtinId="0"/>
    <cellStyle name="Normal 2" xfId="1" xr:uid="{00000000-0005-0000-0000-000033000000}"/>
    <cellStyle name="Percent 2" xfId="2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25"/>
  <sheetViews>
    <sheetView workbookViewId="0">
      <pane ySplit="1" topLeftCell="A3351" activePane="bottomLeft" state="frozen"/>
      <selection pane="bottomLeft" activeCell="B3353" sqref="B3353:C3374"/>
    </sheetView>
  </sheetViews>
  <sheetFormatPr defaultRowHeight="15" x14ac:dyDescent="0.25"/>
  <cols>
    <col min="1" max="1" width="8.42578125" customWidth="1"/>
    <col min="5" max="5" width="9.85546875" customWidth="1"/>
  </cols>
  <sheetData>
    <row r="1" spans="1:6" x14ac:dyDescent="0.25">
      <c r="A1" s="1" t="s">
        <v>0</v>
      </c>
      <c r="B1" s="14" t="s">
        <v>2</v>
      </c>
      <c r="C1" s="17" t="s">
        <v>5</v>
      </c>
      <c r="D1" s="17" t="s">
        <v>3</v>
      </c>
      <c r="E1" s="1" t="s">
        <v>1</v>
      </c>
      <c r="F1" s="8" t="s">
        <v>4</v>
      </c>
    </row>
    <row r="2" spans="1:6" x14ac:dyDescent="0.25">
      <c r="A2" s="2">
        <v>43304</v>
      </c>
      <c r="B2" s="16">
        <v>36.64</v>
      </c>
      <c r="C2" s="16">
        <v>280.2</v>
      </c>
      <c r="D2" s="16">
        <v>213.09</v>
      </c>
      <c r="E2" s="4">
        <v>149.46</v>
      </c>
      <c r="F2" s="10">
        <v>83.2</v>
      </c>
    </row>
    <row r="3" spans="1:6" x14ac:dyDescent="0.25">
      <c r="A3" s="3">
        <v>43301</v>
      </c>
      <c r="B3" s="15">
        <v>36.57</v>
      </c>
      <c r="C3" s="15">
        <v>279.68</v>
      </c>
      <c r="D3" s="15">
        <v>212.83</v>
      </c>
      <c r="E3" s="5">
        <v>149.43</v>
      </c>
      <c r="F3" s="9">
        <v>83.25</v>
      </c>
    </row>
    <row r="4" spans="1:6" x14ac:dyDescent="0.25">
      <c r="A4" s="2">
        <v>43300</v>
      </c>
      <c r="B4" s="16">
        <v>36.56</v>
      </c>
      <c r="C4" s="16">
        <v>280</v>
      </c>
      <c r="D4" s="16">
        <v>213.68</v>
      </c>
      <c r="E4" s="4">
        <v>149.46</v>
      </c>
      <c r="F4" s="10">
        <v>83.25</v>
      </c>
    </row>
    <row r="5" spans="1:6" x14ac:dyDescent="0.25">
      <c r="A5" s="3">
        <v>43299</v>
      </c>
      <c r="B5" s="15">
        <v>36.74</v>
      </c>
      <c r="C5" s="15">
        <v>281.06</v>
      </c>
      <c r="D5" s="15">
        <v>212.3</v>
      </c>
      <c r="E5" s="5">
        <v>149.97999999999999</v>
      </c>
      <c r="F5" s="9">
        <v>83.21</v>
      </c>
    </row>
    <row r="6" spans="1:6" x14ac:dyDescent="0.25">
      <c r="A6" s="2">
        <v>43298</v>
      </c>
      <c r="B6" s="16">
        <v>36.700000000000003</v>
      </c>
      <c r="C6" s="16">
        <v>280.47000000000003</v>
      </c>
      <c r="D6" s="16">
        <v>211.83</v>
      </c>
      <c r="E6" s="4">
        <v>149.83000000000001</v>
      </c>
      <c r="F6" s="10">
        <v>83.215000000000003</v>
      </c>
    </row>
    <row r="7" spans="1:6" x14ac:dyDescent="0.25">
      <c r="A7" s="3">
        <v>43297</v>
      </c>
      <c r="B7" s="15">
        <v>36.46</v>
      </c>
      <c r="C7" s="15">
        <v>279.33999999999997</v>
      </c>
      <c r="D7" s="15">
        <v>209.94</v>
      </c>
      <c r="E7" s="5">
        <v>148.84</v>
      </c>
      <c r="F7" s="9">
        <v>83.23</v>
      </c>
    </row>
    <row r="8" spans="1:6" x14ac:dyDescent="0.25">
      <c r="A8" s="2">
        <v>43294</v>
      </c>
      <c r="B8" s="16">
        <v>36.549999999999997</v>
      </c>
      <c r="C8" s="16">
        <v>279.58999999999997</v>
      </c>
      <c r="D8" s="16">
        <v>211.21</v>
      </c>
      <c r="E8" s="4">
        <v>149.31</v>
      </c>
      <c r="F8" s="10">
        <v>83.25</v>
      </c>
    </row>
    <row r="9" spans="1:6" x14ac:dyDescent="0.25">
      <c r="A9" s="3">
        <v>43293</v>
      </c>
      <c r="B9" s="15">
        <v>36.49</v>
      </c>
      <c r="C9" s="15">
        <v>279.37</v>
      </c>
      <c r="D9" s="15">
        <v>211.56</v>
      </c>
      <c r="E9" s="5">
        <v>149</v>
      </c>
      <c r="F9" s="9">
        <v>83.23</v>
      </c>
    </row>
    <row r="10" spans="1:6" x14ac:dyDescent="0.25">
      <c r="A10" s="2">
        <v>43292</v>
      </c>
      <c r="B10" s="16">
        <v>36.04</v>
      </c>
      <c r="C10" s="16">
        <v>276.86</v>
      </c>
      <c r="D10" s="16">
        <v>209.67</v>
      </c>
      <c r="E10" s="4">
        <v>147.13</v>
      </c>
      <c r="F10" s="10">
        <v>83.24</v>
      </c>
    </row>
    <row r="11" spans="1:6" x14ac:dyDescent="0.25">
      <c r="A11" s="3">
        <v>43291</v>
      </c>
      <c r="B11" s="15">
        <v>36.22</v>
      </c>
      <c r="C11" s="15">
        <v>278.89999999999998</v>
      </c>
      <c r="D11" s="15">
        <v>210.95</v>
      </c>
      <c r="E11" s="5">
        <v>147.81</v>
      </c>
      <c r="F11" s="9">
        <v>83.21</v>
      </c>
    </row>
    <row r="12" spans="1:6" x14ac:dyDescent="0.25">
      <c r="A12" s="2">
        <v>43290</v>
      </c>
      <c r="B12" s="16">
        <v>36.130000000000003</v>
      </c>
      <c r="C12" s="16">
        <v>277.89999999999998</v>
      </c>
      <c r="D12" s="16">
        <v>212.22</v>
      </c>
      <c r="E12" s="4">
        <v>147.47999999999999</v>
      </c>
      <c r="F12" s="10">
        <v>83.22</v>
      </c>
    </row>
    <row r="13" spans="1:6" x14ac:dyDescent="0.25">
      <c r="A13" s="3">
        <v>43287</v>
      </c>
      <c r="B13" s="15">
        <v>35.799999999999997</v>
      </c>
      <c r="C13" s="15">
        <v>275.42</v>
      </c>
      <c r="D13" s="15">
        <v>211.15</v>
      </c>
      <c r="E13" s="5">
        <v>146.09</v>
      </c>
      <c r="F13" s="9">
        <v>83.27</v>
      </c>
    </row>
    <row r="14" spans="1:6" x14ac:dyDescent="0.25">
      <c r="A14" s="2">
        <v>43286</v>
      </c>
      <c r="B14" s="16">
        <v>35.42</v>
      </c>
      <c r="C14" s="16">
        <v>273.11</v>
      </c>
      <c r="D14" s="16">
        <v>209.18</v>
      </c>
      <c r="E14" s="4">
        <v>144.5</v>
      </c>
      <c r="F14" s="10">
        <v>83.25</v>
      </c>
    </row>
    <row r="15" spans="1:6" x14ac:dyDescent="0.25">
      <c r="A15" s="3">
        <v>43284</v>
      </c>
      <c r="B15" s="15">
        <v>35.06</v>
      </c>
      <c r="C15" s="15">
        <v>270.89999999999998</v>
      </c>
      <c r="D15" s="15">
        <v>206.62</v>
      </c>
      <c r="E15" s="5">
        <v>143.12</v>
      </c>
      <c r="F15" s="9">
        <v>83.26</v>
      </c>
    </row>
    <row r="16" spans="1:6" x14ac:dyDescent="0.25">
      <c r="A16" s="2">
        <v>43283</v>
      </c>
      <c r="B16" s="16">
        <v>35.33</v>
      </c>
      <c r="C16" s="16">
        <v>271.86</v>
      </c>
      <c r="D16" s="16">
        <v>206.31</v>
      </c>
      <c r="E16" s="4">
        <v>144.6</v>
      </c>
      <c r="F16" s="10">
        <v>83.23</v>
      </c>
    </row>
    <row r="17" spans="1:6" x14ac:dyDescent="0.25">
      <c r="A17" s="3">
        <v>43280</v>
      </c>
      <c r="B17" s="15">
        <v>35.130000000000003</v>
      </c>
      <c r="C17" s="15">
        <v>271.27999999999997</v>
      </c>
      <c r="D17" s="15">
        <v>204.33</v>
      </c>
      <c r="E17" s="5">
        <v>143.80000000000001</v>
      </c>
      <c r="F17" s="9">
        <v>83.37</v>
      </c>
    </row>
    <row r="18" spans="1:6" x14ac:dyDescent="0.25">
      <c r="A18" s="2">
        <v>43279</v>
      </c>
      <c r="B18" s="16">
        <v>35.090000000000003</v>
      </c>
      <c r="C18" s="16">
        <v>270.89</v>
      </c>
      <c r="D18" s="16">
        <v>204.3</v>
      </c>
      <c r="E18" s="4">
        <v>143.58000000000001</v>
      </c>
      <c r="F18" s="10">
        <v>83.39</v>
      </c>
    </row>
    <row r="19" spans="1:6" x14ac:dyDescent="0.25">
      <c r="A19" s="3">
        <v>43278</v>
      </c>
      <c r="B19" s="15">
        <v>34.79</v>
      </c>
      <c r="C19" s="15">
        <v>269.35000000000002</v>
      </c>
      <c r="D19" s="15">
        <v>203.24</v>
      </c>
      <c r="E19" s="5">
        <v>142.36000000000001</v>
      </c>
      <c r="F19" s="9">
        <v>83.39</v>
      </c>
    </row>
    <row r="20" spans="1:6" x14ac:dyDescent="0.25">
      <c r="A20" s="2">
        <v>43277</v>
      </c>
      <c r="B20" s="16">
        <v>35.22</v>
      </c>
      <c r="C20" s="16">
        <v>271.60000000000002</v>
      </c>
      <c r="D20" s="16">
        <v>207.44</v>
      </c>
      <c r="E20" s="4">
        <v>144.13999999999999</v>
      </c>
      <c r="F20" s="10">
        <v>83.34</v>
      </c>
    </row>
    <row r="21" spans="1:6" x14ac:dyDescent="0.25">
      <c r="A21" s="3">
        <v>43276</v>
      </c>
      <c r="B21" s="15">
        <v>35.11</v>
      </c>
      <c r="C21" s="15">
        <v>271</v>
      </c>
      <c r="D21" s="15">
        <v>205.76</v>
      </c>
      <c r="E21" s="5">
        <v>143.62</v>
      </c>
      <c r="F21" s="9">
        <v>83.34</v>
      </c>
    </row>
    <row r="22" spans="1:6" x14ac:dyDescent="0.25">
      <c r="A22" s="2">
        <v>43273</v>
      </c>
      <c r="B22" s="16">
        <v>35.74</v>
      </c>
      <c r="C22" s="16">
        <v>274.74</v>
      </c>
      <c r="D22" s="16">
        <v>210.14</v>
      </c>
      <c r="E22" s="4">
        <v>146.24</v>
      </c>
      <c r="F22" s="10">
        <v>83.31</v>
      </c>
    </row>
    <row r="23" spans="1:6" x14ac:dyDescent="0.25">
      <c r="A23" s="3">
        <v>43272</v>
      </c>
      <c r="B23" s="15">
        <v>35.770000000000003</v>
      </c>
      <c r="C23" s="15">
        <v>274.24</v>
      </c>
      <c r="D23" s="15">
        <v>211.77</v>
      </c>
      <c r="E23" s="5">
        <v>146.44</v>
      </c>
      <c r="F23" s="9">
        <v>83.3</v>
      </c>
    </row>
    <row r="24" spans="1:6" x14ac:dyDescent="0.25">
      <c r="A24" s="2">
        <v>43271</v>
      </c>
      <c r="B24" s="16">
        <v>36.04</v>
      </c>
      <c r="C24" s="16">
        <v>275.97000000000003</v>
      </c>
      <c r="D24" s="16">
        <v>214.36</v>
      </c>
      <c r="E24" s="4">
        <v>147.49</v>
      </c>
      <c r="F24" s="10">
        <v>83.25</v>
      </c>
    </row>
    <row r="25" spans="1:6" x14ac:dyDescent="0.25">
      <c r="A25" s="3">
        <v>43270</v>
      </c>
      <c r="B25" s="15">
        <v>35.9</v>
      </c>
      <c r="C25" s="15">
        <v>275.5</v>
      </c>
      <c r="D25" s="15">
        <v>212.53</v>
      </c>
      <c r="E25" s="5">
        <v>146.97</v>
      </c>
      <c r="F25" s="9">
        <v>83.29</v>
      </c>
    </row>
    <row r="26" spans="1:6" x14ac:dyDescent="0.25">
      <c r="A26" s="2">
        <v>43269</v>
      </c>
      <c r="B26" s="16">
        <v>36.11</v>
      </c>
      <c r="C26" s="16">
        <v>276.56</v>
      </c>
      <c r="D26" s="16">
        <v>212.81</v>
      </c>
      <c r="E26" s="4">
        <v>147.80000000000001</v>
      </c>
      <c r="F26" s="10">
        <v>83.26</v>
      </c>
    </row>
    <row r="27" spans="1:6" x14ac:dyDescent="0.25">
      <c r="A27" s="3">
        <v>43266</v>
      </c>
      <c r="B27" s="15">
        <v>36.25</v>
      </c>
      <c r="C27" s="15">
        <v>277.13</v>
      </c>
      <c r="D27" s="15">
        <v>211.83</v>
      </c>
      <c r="E27" s="5">
        <v>147.9</v>
      </c>
      <c r="F27" s="9">
        <v>83.24</v>
      </c>
    </row>
    <row r="28" spans="1:6" x14ac:dyDescent="0.25">
      <c r="A28" s="2">
        <v>43265</v>
      </c>
      <c r="B28" s="16">
        <v>36.31</v>
      </c>
      <c r="C28" s="16">
        <v>278.73</v>
      </c>
      <c r="D28" s="16">
        <v>211.67</v>
      </c>
      <c r="E28" s="4">
        <v>148</v>
      </c>
      <c r="F28" s="10">
        <v>83.2</v>
      </c>
    </row>
    <row r="29" spans="1:6" x14ac:dyDescent="0.25">
      <c r="A29" s="3">
        <v>43264</v>
      </c>
      <c r="B29" s="15">
        <v>36.090000000000003</v>
      </c>
      <c r="C29" s="15">
        <v>278.02999999999997</v>
      </c>
      <c r="D29" s="15">
        <v>210.08</v>
      </c>
      <c r="E29" s="5">
        <v>147.11000000000001</v>
      </c>
      <c r="F29" s="9">
        <v>83.17</v>
      </c>
    </row>
    <row r="30" spans="1:6" x14ac:dyDescent="0.25">
      <c r="A30" s="2">
        <v>43263</v>
      </c>
      <c r="B30" s="16">
        <v>36.21</v>
      </c>
      <c r="C30" s="16">
        <v>278.92</v>
      </c>
      <c r="D30" s="16">
        <v>210.49</v>
      </c>
      <c r="E30" s="4">
        <v>147.66</v>
      </c>
      <c r="F30" s="10">
        <v>83.21</v>
      </c>
    </row>
    <row r="31" spans="1:6" x14ac:dyDescent="0.25">
      <c r="A31" s="3">
        <v>43262</v>
      </c>
      <c r="B31" s="15">
        <v>36.07</v>
      </c>
      <c r="C31" s="15">
        <v>278.56</v>
      </c>
      <c r="D31" s="15">
        <v>208.62</v>
      </c>
      <c r="E31" s="5">
        <v>147.06</v>
      </c>
      <c r="F31" s="9">
        <v>83.25</v>
      </c>
    </row>
    <row r="32" spans="1:6" x14ac:dyDescent="0.25">
      <c r="A32" s="2">
        <v>43259</v>
      </c>
      <c r="B32" s="16">
        <v>36.049999999999997</v>
      </c>
      <c r="C32" s="16">
        <v>278.19</v>
      </c>
      <c r="D32" s="16">
        <v>207.89</v>
      </c>
      <c r="E32" s="4">
        <v>146.77000000000001</v>
      </c>
      <c r="F32" s="10">
        <v>83.28</v>
      </c>
    </row>
    <row r="33" spans="1:6" x14ac:dyDescent="0.25">
      <c r="A33" s="3">
        <v>43258</v>
      </c>
      <c r="B33" s="15">
        <v>35.96</v>
      </c>
      <c r="C33" s="15">
        <v>277.37</v>
      </c>
      <c r="D33" s="15">
        <v>206.71</v>
      </c>
      <c r="E33" s="5">
        <v>146.31</v>
      </c>
      <c r="F33" s="9">
        <v>83.3</v>
      </c>
    </row>
    <row r="34" spans="1:6" x14ac:dyDescent="0.25">
      <c r="A34" s="2">
        <v>43257</v>
      </c>
      <c r="B34" s="16">
        <v>36.119999999999997</v>
      </c>
      <c r="C34" s="16">
        <v>277.39999999999998</v>
      </c>
      <c r="D34" s="16">
        <v>208.81</v>
      </c>
      <c r="E34" s="4">
        <v>146.99</v>
      </c>
      <c r="F34" s="10">
        <v>83.22</v>
      </c>
    </row>
    <row r="35" spans="1:6" x14ac:dyDescent="0.25">
      <c r="A35" s="3">
        <v>43256</v>
      </c>
      <c r="B35" s="15">
        <v>35.85</v>
      </c>
      <c r="C35" s="15">
        <v>275.10000000000002</v>
      </c>
      <c r="D35" s="15">
        <v>207.09</v>
      </c>
      <c r="E35" s="5">
        <v>145.80000000000001</v>
      </c>
      <c r="F35" s="9">
        <v>83.25</v>
      </c>
    </row>
    <row r="36" spans="1:6" x14ac:dyDescent="0.25">
      <c r="A36" s="2">
        <v>43255</v>
      </c>
      <c r="B36" s="16">
        <v>35.75</v>
      </c>
      <c r="C36" s="16">
        <v>274.89999999999998</v>
      </c>
      <c r="D36" s="16">
        <v>205.46</v>
      </c>
      <c r="E36" s="4">
        <v>145.29</v>
      </c>
      <c r="F36" s="10">
        <v>83.2</v>
      </c>
    </row>
    <row r="37" spans="1:6" x14ac:dyDescent="0.25">
      <c r="A37" s="3">
        <v>43252</v>
      </c>
      <c r="B37" s="15">
        <v>35.51</v>
      </c>
      <c r="C37" s="15">
        <v>273.60000000000002</v>
      </c>
      <c r="D37" s="15">
        <v>204.77</v>
      </c>
      <c r="E37" s="5">
        <v>144.19</v>
      </c>
      <c r="F37" s="9">
        <v>83.27</v>
      </c>
    </row>
    <row r="38" spans="1:6" x14ac:dyDescent="0.25">
      <c r="A38" s="2">
        <v>43251</v>
      </c>
      <c r="B38" s="16">
        <v>35.049999999999997</v>
      </c>
      <c r="C38" s="16">
        <v>270.94</v>
      </c>
      <c r="D38" s="16">
        <v>202.88</v>
      </c>
      <c r="E38" s="4">
        <v>142.43</v>
      </c>
      <c r="F38" s="10">
        <v>83.46</v>
      </c>
    </row>
    <row r="39" spans="1:6" x14ac:dyDescent="0.25">
      <c r="A39" s="3">
        <v>43250</v>
      </c>
      <c r="B39" s="15">
        <v>35.21</v>
      </c>
      <c r="C39" s="15">
        <v>272.61</v>
      </c>
      <c r="D39" s="15">
        <v>204.4</v>
      </c>
      <c r="E39" s="5">
        <v>143.19</v>
      </c>
      <c r="F39" s="9">
        <v>83.5</v>
      </c>
    </row>
    <row r="40" spans="1:6" x14ac:dyDescent="0.25">
      <c r="A40" s="2">
        <v>43249</v>
      </c>
      <c r="B40" s="16">
        <v>34.83</v>
      </c>
      <c r="C40" s="16">
        <v>269.02</v>
      </c>
      <c r="D40" s="16">
        <v>201.35</v>
      </c>
      <c r="E40" s="4">
        <v>141.68</v>
      </c>
      <c r="F40" s="10">
        <v>83.6</v>
      </c>
    </row>
    <row r="41" spans="1:6" x14ac:dyDescent="0.25">
      <c r="A41" s="3">
        <v>43245</v>
      </c>
      <c r="B41" s="15">
        <v>35.14</v>
      </c>
      <c r="C41" s="15">
        <v>272.14999999999998</v>
      </c>
      <c r="D41" s="15">
        <v>201.5</v>
      </c>
      <c r="E41" s="5">
        <v>142.68</v>
      </c>
      <c r="F41" s="9">
        <v>83.36</v>
      </c>
    </row>
    <row r="42" spans="1:6" x14ac:dyDescent="0.25">
      <c r="A42" s="2">
        <v>43244</v>
      </c>
      <c r="B42" s="16">
        <v>35.14</v>
      </c>
      <c r="C42" s="16">
        <v>272.8</v>
      </c>
      <c r="D42" s="16">
        <v>201.64</v>
      </c>
      <c r="E42" s="4">
        <v>142.80000000000001</v>
      </c>
      <c r="F42" s="10">
        <v>83.29</v>
      </c>
    </row>
    <row r="43" spans="1:6" x14ac:dyDescent="0.25">
      <c r="A43" s="3">
        <v>43243</v>
      </c>
      <c r="B43" s="15">
        <v>35.17</v>
      </c>
      <c r="C43" s="15">
        <v>273.36</v>
      </c>
      <c r="D43" s="15">
        <v>201.4</v>
      </c>
      <c r="E43" s="5">
        <v>142.75</v>
      </c>
      <c r="F43" s="9">
        <v>83.24</v>
      </c>
    </row>
    <row r="44" spans="1:6" x14ac:dyDescent="0.25">
      <c r="A44" s="2">
        <v>43242</v>
      </c>
      <c r="B44" s="16">
        <v>34.909999999999997</v>
      </c>
      <c r="C44" s="16">
        <v>272.61</v>
      </c>
      <c r="D44" s="16">
        <v>201.06</v>
      </c>
      <c r="E44" s="4">
        <v>141.93</v>
      </c>
      <c r="F44" s="10">
        <v>83.17</v>
      </c>
    </row>
    <row r="45" spans="1:6" x14ac:dyDescent="0.25">
      <c r="A45" s="3">
        <v>43241</v>
      </c>
      <c r="B45" s="15">
        <v>35.06</v>
      </c>
      <c r="C45" s="15">
        <v>273.37</v>
      </c>
      <c r="D45" s="15">
        <v>203.08</v>
      </c>
      <c r="E45" s="5">
        <v>142.63999999999999</v>
      </c>
      <c r="F45" s="9">
        <v>83.17</v>
      </c>
    </row>
    <row r="46" spans="1:6" x14ac:dyDescent="0.25">
      <c r="A46" s="2">
        <v>43238</v>
      </c>
      <c r="B46" s="16">
        <v>34.795000000000002</v>
      </c>
      <c r="C46" s="16">
        <v>271.33</v>
      </c>
      <c r="D46" s="16">
        <v>202.27</v>
      </c>
      <c r="E46" s="4">
        <v>141.58000000000001</v>
      </c>
      <c r="F46" s="10">
        <v>83.17</v>
      </c>
    </row>
    <row r="47" spans="1:6" x14ac:dyDescent="0.25">
      <c r="A47" s="3">
        <v>43237</v>
      </c>
      <c r="B47" s="15">
        <v>34.82</v>
      </c>
      <c r="C47" s="15">
        <v>272.01</v>
      </c>
      <c r="D47" s="15">
        <v>201.77</v>
      </c>
      <c r="E47" s="5">
        <v>141.6</v>
      </c>
      <c r="F47" s="9">
        <v>83.13</v>
      </c>
    </row>
    <row r="48" spans="1:6" x14ac:dyDescent="0.25">
      <c r="A48" s="2">
        <v>43236</v>
      </c>
      <c r="B48" s="16">
        <v>34.880000000000003</v>
      </c>
      <c r="C48" s="16">
        <v>272.24</v>
      </c>
      <c r="D48" s="16">
        <v>201.09</v>
      </c>
      <c r="E48" s="4">
        <v>141.78</v>
      </c>
      <c r="F48" s="10">
        <v>83.11</v>
      </c>
    </row>
    <row r="49" spans="1:6" x14ac:dyDescent="0.25">
      <c r="A49" s="3">
        <v>43235</v>
      </c>
      <c r="B49" s="15">
        <v>34.74</v>
      </c>
      <c r="C49" s="15">
        <v>271.10000000000002</v>
      </c>
      <c r="D49" s="15">
        <v>198.94</v>
      </c>
      <c r="E49" s="5">
        <v>141.06</v>
      </c>
      <c r="F49" s="9">
        <v>83.11</v>
      </c>
    </row>
    <row r="50" spans="1:6" x14ac:dyDescent="0.25">
      <c r="A50" s="2">
        <v>43234</v>
      </c>
      <c r="B50" s="16">
        <v>35.090000000000003</v>
      </c>
      <c r="C50" s="16">
        <v>272.98</v>
      </c>
      <c r="D50" s="16">
        <v>199.11</v>
      </c>
      <c r="E50" s="4">
        <v>142.26</v>
      </c>
      <c r="F50" s="10">
        <v>83.16</v>
      </c>
    </row>
    <row r="51" spans="1:6" x14ac:dyDescent="0.25">
      <c r="A51" s="3">
        <v>43231</v>
      </c>
      <c r="B51" s="15">
        <v>35.06</v>
      </c>
      <c r="C51" s="15">
        <v>272.85000000000002</v>
      </c>
      <c r="D51" s="15">
        <v>199.92</v>
      </c>
      <c r="E51" s="5">
        <v>142.22999999999999</v>
      </c>
      <c r="F51" s="9">
        <v>83.16</v>
      </c>
    </row>
    <row r="52" spans="1:6" x14ac:dyDescent="0.25">
      <c r="A52" s="2">
        <v>43230</v>
      </c>
      <c r="B52" s="16">
        <v>35</v>
      </c>
      <c r="C52" s="16">
        <v>272.02</v>
      </c>
      <c r="D52" s="16">
        <v>199.39</v>
      </c>
      <c r="E52" s="4">
        <v>141.97</v>
      </c>
      <c r="F52" s="10">
        <v>83.16</v>
      </c>
    </row>
    <row r="53" spans="1:6" x14ac:dyDescent="0.25">
      <c r="A53" s="3">
        <v>43229</v>
      </c>
      <c r="B53" s="15">
        <v>34.68</v>
      </c>
      <c r="C53" s="15">
        <v>269.5</v>
      </c>
      <c r="D53" s="15">
        <v>198.12</v>
      </c>
      <c r="E53" s="5">
        <v>140.71</v>
      </c>
      <c r="F53" s="9">
        <v>83.16</v>
      </c>
    </row>
    <row r="54" spans="1:6" x14ac:dyDescent="0.25">
      <c r="A54" s="2">
        <v>43228</v>
      </c>
      <c r="B54" s="16">
        <v>34.33</v>
      </c>
      <c r="C54" s="16">
        <v>266.92</v>
      </c>
      <c r="D54" s="16">
        <v>196.96</v>
      </c>
      <c r="E54" s="4">
        <v>139.4</v>
      </c>
      <c r="F54" s="10">
        <v>83.194999999999993</v>
      </c>
    </row>
    <row r="55" spans="1:6" x14ac:dyDescent="0.25">
      <c r="A55" s="3">
        <v>43227</v>
      </c>
      <c r="B55" s="15">
        <v>34.32</v>
      </c>
      <c r="C55" s="15">
        <v>266.92</v>
      </c>
      <c r="D55" s="15">
        <v>196.05</v>
      </c>
      <c r="E55" s="5">
        <v>139.41</v>
      </c>
      <c r="F55" s="9">
        <v>83.19</v>
      </c>
    </row>
    <row r="56" spans="1:6" x14ac:dyDescent="0.25">
      <c r="A56" s="2">
        <v>43224</v>
      </c>
      <c r="B56" s="16">
        <v>34.14</v>
      </c>
      <c r="C56" s="16">
        <v>266.02</v>
      </c>
      <c r="D56" s="16">
        <v>194.1</v>
      </c>
      <c r="E56" s="4">
        <v>138.62</v>
      </c>
      <c r="F56" s="10">
        <v>83.19</v>
      </c>
    </row>
    <row r="57" spans="1:6" x14ac:dyDescent="0.25">
      <c r="A57" s="3">
        <v>43223</v>
      </c>
      <c r="B57" s="15">
        <v>33.659999999999997</v>
      </c>
      <c r="C57" s="15">
        <v>262.62</v>
      </c>
      <c r="D57" s="15">
        <v>191.83</v>
      </c>
      <c r="E57" s="5">
        <v>136.63</v>
      </c>
      <c r="F57" s="9">
        <v>83.22</v>
      </c>
    </row>
    <row r="58" spans="1:6" x14ac:dyDescent="0.25">
      <c r="A58" s="2">
        <v>43222</v>
      </c>
      <c r="B58" s="16">
        <v>33.64</v>
      </c>
      <c r="C58" s="16">
        <v>263.2</v>
      </c>
      <c r="D58" s="16">
        <v>192.99</v>
      </c>
      <c r="E58" s="4">
        <v>136.59</v>
      </c>
      <c r="F58" s="10">
        <v>83.16</v>
      </c>
    </row>
    <row r="59" spans="1:6" x14ac:dyDescent="0.25">
      <c r="A59" s="3">
        <v>43221</v>
      </c>
      <c r="B59" s="15">
        <v>33.81</v>
      </c>
      <c r="C59" s="15">
        <v>264.98</v>
      </c>
      <c r="D59" s="15">
        <v>192.08</v>
      </c>
      <c r="E59" s="5">
        <v>137.26</v>
      </c>
      <c r="F59" s="9">
        <v>83.13</v>
      </c>
    </row>
    <row r="60" spans="1:6" x14ac:dyDescent="0.25">
      <c r="A60" s="2">
        <v>43220</v>
      </c>
      <c r="B60" s="16">
        <v>33.590000000000003</v>
      </c>
      <c r="C60" s="16">
        <v>264.51</v>
      </c>
      <c r="D60" s="16">
        <v>190.99</v>
      </c>
      <c r="E60" s="4">
        <v>136.44999999999999</v>
      </c>
      <c r="F60" s="10">
        <v>83.27</v>
      </c>
    </row>
    <row r="61" spans="1:6" x14ac:dyDescent="0.25">
      <c r="A61" s="3">
        <v>43217</v>
      </c>
      <c r="B61" s="15">
        <v>33.83</v>
      </c>
      <c r="C61" s="15">
        <v>266.56</v>
      </c>
      <c r="D61" s="15">
        <v>192.5</v>
      </c>
      <c r="E61" s="5">
        <v>137.34</v>
      </c>
      <c r="F61" s="9">
        <v>83.3</v>
      </c>
    </row>
    <row r="62" spans="1:6" x14ac:dyDescent="0.25">
      <c r="A62" s="2">
        <v>43216</v>
      </c>
      <c r="B62" s="16">
        <v>33.78</v>
      </c>
      <c r="C62" s="16">
        <v>266.31</v>
      </c>
      <c r="D62" s="16">
        <v>192.86</v>
      </c>
      <c r="E62" s="4">
        <v>137.24</v>
      </c>
      <c r="F62" s="10">
        <v>83.275000000000006</v>
      </c>
    </row>
    <row r="63" spans="1:6" x14ac:dyDescent="0.25">
      <c r="A63" s="3">
        <v>43215</v>
      </c>
      <c r="B63" s="15">
        <v>33.24</v>
      </c>
      <c r="C63" s="15">
        <v>263.63</v>
      </c>
      <c r="D63" s="15">
        <v>191.58</v>
      </c>
      <c r="E63" s="5">
        <v>135.05000000000001</v>
      </c>
      <c r="F63" s="9">
        <v>83.26</v>
      </c>
    </row>
    <row r="64" spans="1:6" x14ac:dyDescent="0.25">
      <c r="A64" s="2">
        <v>43214</v>
      </c>
      <c r="B64" s="16">
        <v>33.18</v>
      </c>
      <c r="C64" s="16">
        <v>262.98</v>
      </c>
      <c r="D64" s="16">
        <v>192.13</v>
      </c>
      <c r="E64" s="4">
        <v>134.88999999999999</v>
      </c>
      <c r="F64" s="10">
        <v>83.27</v>
      </c>
    </row>
    <row r="65" spans="1:6" x14ac:dyDescent="0.25">
      <c r="A65" s="3">
        <v>43213</v>
      </c>
      <c r="B65" s="15">
        <v>33.840000000000003</v>
      </c>
      <c r="C65" s="15">
        <v>266.57</v>
      </c>
      <c r="D65" s="15">
        <v>194.05</v>
      </c>
      <c r="E65" s="5">
        <v>137.53</v>
      </c>
      <c r="F65" s="9">
        <v>83.25</v>
      </c>
    </row>
    <row r="66" spans="1:6" x14ac:dyDescent="0.25">
      <c r="A66" s="2">
        <v>43210</v>
      </c>
      <c r="B66" s="16">
        <v>33.880000000000003</v>
      </c>
      <c r="C66" s="16">
        <v>266.61</v>
      </c>
      <c r="D66" s="16">
        <v>194.8</v>
      </c>
      <c r="E66" s="4">
        <v>137.63999999999999</v>
      </c>
      <c r="F66" s="10">
        <v>83.26</v>
      </c>
    </row>
    <row r="67" spans="1:6" x14ac:dyDescent="0.25">
      <c r="A67" s="3">
        <v>43209</v>
      </c>
      <c r="B67" s="15">
        <v>34.26</v>
      </c>
      <c r="C67" s="15">
        <v>268.89</v>
      </c>
      <c r="D67" s="15">
        <v>196.19</v>
      </c>
      <c r="E67" s="5">
        <v>139.19</v>
      </c>
      <c r="F67" s="9">
        <v>83.29</v>
      </c>
    </row>
    <row r="68" spans="1:6" x14ac:dyDescent="0.25">
      <c r="A68" s="2">
        <v>43208</v>
      </c>
      <c r="B68" s="16">
        <v>34.57</v>
      </c>
      <c r="C68" s="16">
        <v>270.39</v>
      </c>
      <c r="D68" s="16">
        <v>198.08</v>
      </c>
      <c r="E68" s="4">
        <v>140.34</v>
      </c>
      <c r="F68" s="10">
        <v>83.29</v>
      </c>
    </row>
    <row r="69" spans="1:6" x14ac:dyDescent="0.25">
      <c r="A69" s="3">
        <v>43207</v>
      </c>
      <c r="B69" s="15">
        <v>34.51</v>
      </c>
      <c r="C69" s="15">
        <v>270.19</v>
      </c>
      <c r="D69" s="15">
        <v>197.56</v>
      </c>
      <c r="E69" s="5">
        <v>140.13</v>
      </c>
      <c r="F69" s="9">
        <v>83.36</v>
      </c>
    </row>
    <row r="70" spans="1:6" x14ac:dyDescent="0.25">
      <c r="A70" s="2">
        <v>43206</v>
      </c>
      <c r="B70" s="16">
        <v>33.950000000000003</v>
      </c>
      <c r="C70" s="16">
        <v>267.33</v>
      </c>
      <c r="D70" s="16">
        <v>194.68</v>
      </c>
      <c r="E70" s="4">
        <v>137.94</v>
      </c>
      <c r="F70" s="10">
        <v>83.36</v>
      </c>
    </row>
    <row r="71" spans="1:6" x14ac:dyDescent="0.25">
      <c r="A71" s="3">
        <v>43203</v>
      </c>
      <c r="B71" s="15">
        <v>33.69</v>
      </c>
      <c r="C71" s="15">
        <v>265.14999999999998</v>
      </c>
      <c r="D71" s="15">
        <v>193.07</v>
      </c>
      <c r="E71" s="5">
        <v>136.80000000000001</v>
      </c>
      <c r="F71" s="9">
        <v>83.37</v>
      </c>
    </row>
    <row r="72" spans="1:6" x14ac:dyDescent="0.25">
      <c r="A72" s="2">
        <v>43202</v>
      </c>
      <c r="B72" s="16">
        <v>33.79</v>
      </c>
      <c r="C72" s="16">
        <v>265.93</v>
      </c>
      <c r="D72" s="16">
        <v>194.35</v>
      </c>
      <c r="E72" s="4">
        <v>137.16999999999999</v>
      </c>
      <c r="F72" s="10">
        <v>83.39</v>
      </c>
    </row>
    <row r="73" spans="1:6" x14ac:dyDescent="0.25">
      <c r="A73" s="3">
        <v>43201</v>
      </c>
      <c r="B73" s="15">
        <v>33.479999999999997</v>
      </c>
      <c r="C73" s="15">
        <v>263.76</v>
      </c>
      <c r="D73" s="15">
        <v>192.78</v>
      </c>
      <c r="E73" s="5">
        <v>136.06</v>
      </c>
      <c r="F73" s="9">
        <v>83.44</v>
      </c>
    </row>
    <row r="74" spans="1:6" x14ac:dyDescent="0.25">
      <c r="A74" s="2">
        <v>43200</v>
      </c>
      <c r="B74" s="16">
        <v>33.67</v>
      </c>
      <c r="C74" s="16">
        <v>265.14999999999998</v>
      </c>
      <c r="D74" s="16">
        <v>192.28</v>
      </c>
      <c r="E74" s="4">
        <v>136.72999999999999</v>
      </c>
      <c r="F74" s="10">
        <v>83.44</v>
      </c>
    </row>
    <row r="75" spans="1:6" x14ac:dyDescent="0.25">
      <c r="A75" s="3">
        <v>43199</v>
      </c>
      <c r="B75" s="15">
        <v>33.08</v>
      </c>
      <c r="C75" s="15">
        <v>261</v>
      </c>
      <c r="D75" s="15">
        <v>188.68</v>
      </c>
      <c r="E75" s="5">
        <v>134.34</v>
      </c>
      <c r="F75" s="9">
        <v>83.48</v>
      </c>
    </row>
    <row r="76" spans="1:6" x14ac:dyDescent="0.25">
      <c r="A76" s="2">
        <v>43196</v>
      </c>
      <c r="B76" s="16">
        <v>32.93</v>
      </c>
      <c r="C76" s="16">
        <v>259.72000000000003</v>
      </c>
      <c r="D76" s="16">
        <v>187.98</v>
      </c>
      <c r="E76" s="4">
        <v>133.94</v>
      </c>
      <c r="F76" s="10">
        <v>83.49</v>
      </c>
    </row>
    <row r="77" spans="1:6" x14ac:dyDescent="0.25">
      <c r="A77" s="3">
        <v>43195</v>
      </c>
      <c r="B77" s="15">
        <v>33.729999999999997</v>
      </c>
      <c r="C77" s="15">
        <v>265.64</v>
      </c>
      <c r="D77" s="15">
        <v>191.75</v>
      </c>
      <c r="E77" s="5">
        <v>137.08000000000001</v>
      </c>
      <c r="F77" s="9">
        <v>83.42</v>
      </c>
    </row>
    <row r="78" spans="1:6" x14ac:dyDescent="0.25">
      <c r="A78" s="2">
        <v>43194</v>
      </c>
      <c r="B78" s="16">
        <v>33.53</v>
      </c>
      <c r="C78" s="16">
        <v>263.56</v>
      </c>
      <c r="D78" s="16">
        <v>190.55</v>
      </c>
      <c r="E78" s="4">
        <v>136.13</v>
      </c>
      <c r="F78" s="10">
        <v>83.4</v>
      </c>
    </row>
    <row r="79" spans="1:6" x14ac:dyDescent="0.25">
      <c r="A79" s="3">
        <v>43193</v>
      </c>
      <c r="B79" s="15">
        <v>33.08</v>
      </c>
      <c r="C79" s="15">
        <v>260.77</v>
      </c>
      <c r="D79" s="15">
        <v>187.78</v>
      </c>
      <c r="E79" s="5">
        <v>134.34</v>
      </c>
      <c r="F79" s="9">
        <v>83.45</v>
      </c>
    </row>
    <row r="80" spans="1:6" x14ac:dyDescent="0.25">
      <c r="A80" s="2">
        <v>43192</v>
      </c>
      <c r="B80" s="16">
        <v>32.700000000000003</v>
      </c>
      <c r="C80" s="16">
        <v>257.47000000000003</v>
      </c>
      <c r="D80" s="16">
        <v>185.51</v>
      </c>
      <c r="E80" s="4">
        <v>132.80000000000001</v>
      </c>
      <c r="F80" s="10">
        <v>83.49</v>
      </c>
    </row>
    <row r="81" spans="1:6" x14ac:dyDescent="0.25">
      <c r="A81" s="3">
        <v>43188</v>
      </c>
      <c r="B81" s="15">
        <v>33.520000000000003</v>
      </c>
      <c r="C81" s="15">
        <v>263.14999999999998</v>
      </c>
      <c r="D81" s="15">
        <v>190.57</v>
      </c>
      <c r="E81" s="5">
        <v>136.09</v>
      </c>
      <c r="F81" s="9">
        <v>83.56</v>
      </c>
    </row>
    <row r="82" spans="1:6" x14ac:dyDescent="0.25">
      <c r="A82" s="2">
        <v>43187</v>
      </c>
      <c r="B82" s="16">
        <v>32.96</v>
      </c>
      <c r="C82" s="16">
        <v>259.83</v>
      </c>
      <c r="D82" s="16">
        <v>188.12</v>
      </c>
      <c r="E82" s="4">
        <v>133.99</v>
      </c>
      <c r="F82" s="10">
        <v>83.53</v>
      </c>
    </row>
    <row r="83" spans="1:6" x14ac:dyDescent="0.25">
      <c r="A83" s="3">
        <v>43186</v>
      </c>
      <c r="B83" s="15">
        <v>33.159999999999997</v>
      </c>
      <c r="C83" s="15">
        <v>260.60000000000002</v>
      </c>
      <c r="D83" s="15">
        <v>189.05</v>
      </c>
      <c r="E83" s="5">
        <v>134.69</v>
      </c>
      <c r="F83" s="9">
        <v>83.52</v>
      </c>
    </row>
    <row r="84" spans="1:6" x14ac:dyDescent="0.25">
      <c r="A84" s="2">
        <v>43185</v>
      </c>
      <c r="B84" s="16">
        <v>33.979999999999997</v>
      </c>
      <c r="C84" s="16">
        <v>265.11</v>
      </c>
      <c r="D84" s="16">
        <v>193.32</v>
      </c>
      <c r="E84" s="4">
        <v>137.88</v>
      </c>
      <c r="F84" s="10">
        <v>83.46</v>
      </c>
    </row>
    <row r="85" spans="1:6" x14ac:dyDescent="0.25">
      <c r="A85" s="3">
        <v>43182</v>
      </c>
      <c r="B85" s="15">
        <v>32.96</v>
      </c>
      <c r="C85" s="15">
        <v>258.05</v>
      </c>
      <c r="D85" s="15">
        <v>188.93</v>
      </c>
      <c r="E85" s="5">
        <v>133.93</v>
      </c>
      <c r="F85" s="9">
        <v>83.5</v>
      </c>
    </row>
    <row r="86" spans="1:6" x14ac:dyDescent="0.25">
      <c r="A86" s="2">
        <v>43181</v>
      </c>
      <c r="B86" s="16">
        <v>33.71</v>
      </c>
      <c r="C86" s="16">
        <v>263.67</v>
      </c>
      <c r="D86" s="16">
        <v>193.16</v>
      </c>
      <c r="E86" s="4">
        <v>136.80000000000001</v>
      </c>
      <c r="F86" s="10">
        <v>83.48</v>
      </c>
    </row>
    <row r="87" spans="1:6" x14ac:dyDescent="0.25">
      <c r="A87" s="3">
        <v>43180</v>
      </c>
      <c r="B87" s="15">
        <v>34.61</v>
      </c>
      <c r="C87" s="15">
        <v>270.43</v>
      </c>
      <c r="D87" s="15">
        <v>197.92</v>
      </c>
      <c r="E87" s="5">
        <v>140.87</v>
      </c>
      <c r="F87" s="9">
        <v>83.44</v>
      </c>
    </row>
    <row r="88" spans="1:6" x14ac:dyDescent="0.25">
      <c r="A88" s="2">
        <v>43179</v>
      </c>
      <c r="B88" s="16">
        <v>34.79</v>
      </c>
      <c r="C88" s="16">
        <v>270.95</v>
      </c>
      <c r="D88" s="16">
        <v>196.84</v>
      </c>
      <c r="E88" s="4">
        <v>141.5</v>
      </c>
      <c r="F88" s="10">
        <v>83.38</v>
      </c>
    </row>
    <row r="89" spans="1:6" x14ac:dyDescent="0.25">
      <c r="A89" s="3">
        <v>43178</v>
      </c>
      <c r="B89" s="15">
        <v>34.67</v>
      </c>
      <c r="C89" s="15">
        <v>270.49</v>
      </c>
      <c r="D89" s="15">
        <v>196.27</v>
      </c>
      <c r="E89" s="5">
        <v>140.91999999999999</v>
      </c>
      <c r="F89" s="9">
        <v>83.41</v>
      </c>
    </row>
    <row r="90" spans="1:6" x14ac:dyDescent="0.25">
      <c r="A90" s="2">
        <v>43175</v>
      </c>
      <c r="B90" s="16">
        <v>35.31</v>
      </c>
      <c r="C90" s="16">
        <v>274.2</v>
      </c>
      <c r="D90" s="16">
        <v>198.21</v>
      </c>
      <c r="E90" s="4">
        <v>143.1</v>
      </c>
      <c r="F90" s="10">
        <v>83.41</v>
      </c>
    </row>
    <row r="91" spans="1:6" x14ac:dyDescent="0.25">
      <c r="A91" s="3">
        <v>43174</v>
      </c>
      <c r="B91" s="15">
        <v>35.31</v>
      </c>
      <c r="C91" s="15">
        <v>275</v>
      </c>
      <c r="D91" s="15">
        <v>197.58</v>
      </c>
      <c r="E91" s="5">
        <v>143.08000000000001</v>
      </c>
      <c r="F91" s="9">
        <v>83.45</v>
      </c>
    </row>
    <row r="92" spans="1:6" x14ac:dyDescent="0.25">
      <c r="A92" s="2">
        <v>43173</v>
      </c>
      <c r="B92" s="16">
        <v>35.31</v>
      </c>
      <c r="C92" s="16">
        <v>275.3</v>
      </c>
      <c r="D92" s="16">
        <v>198.92</v>
      </c>
      <c r="E92" s="4">
        <v>143.19999999999999</v>
      </c>
      <c r="F92" s="10">
        <v>83.44</v>
      </c>
    </row>
    <row r="93" spans="1:6" x14ac:dyDescent="0.25">
      <c r="A93" s="3">
        <v>43172</v>
      </c>
      <c r="B93" s="15">
        <v>35.44</v>
      </c>
      <c r="C93" s="15">
        <v>276.72000000000003</v>
      </c>
      <c r="D93" s="15">
        <v>199.45</v>
      </c>
      <c r="E93" s="5">
        <v>143.68</v>
      </c>
      <c r="F93" s="9">
        <v>83.45</v>
      </c>
    </row>
    <row r="94" spans="1:6" x14ac:dyDescent="0.25">
      <c r="A94" s="2">
        <v>43171</v>
      </c>
      <c r="B94" s="16">
        <v>35.71</v>
      </c>
      <c r="C94" s="16">
        <v>278.52</v>
      </c>
      <c r="D94" s="16">
        <v>200.59</v>
      </c>
      <c r="E94" s="4">
        <v>144.72</v>
      </c>
      <c r="F94" s="10">
        <v>83.43</v>
      </c>
    </row>
    <row r="95" spans="1:6" x14ac:dyDescent="0.25">
      <c r="A95" s="3">
        <v>43168</v>
      </c>
      <c r="B95" s="15">
        <v>35.700000000000003</v>
      </c>
      <c r="C95" s="15">
        <v>278.87</v>
      </c>
      <c r="D95" s="15">
        <v>200.2</v>
      </c>
      <c r="E95" s="5">
        <v>144.66999999999999</v>
      </c>
      <c r="F95" s="9">
        <v>83.39</v>
      </c>
    </row>
    <row r="96" spans="1:6" x14ac:dyDescent="0.25">
      <c r="A96" s="2">
        <v>43167</v>
      </c>
      <c r="B96" s="16">
        <v>35.06</v>
      </c>
      <c r="C96" s="16">
        <v>274.10000000000002</v>
      </c>
      <c r="D96" s="16">
        <v>197.08</v>
      </c>
      <c r="E96" s="4">
        <v>142.22999999999999</v>
      </c>
      <c r="F96" s="10">
        <v>83.43</v>
      </c>
    </row>
    <row r="97" spans="1:6" x14ac:dyDescent="0.25">
      <c r="A97" s="3">
        <v>43166</v>
      </c>
      <c r="B97" s="15">
        <v>34.86</v>
      </c>
      <c r="C97" s="15">
        <v>272.77999999999997</v>
      </c>
      <c r="D97" s="15">
        <v>196.78</v>
      </c>
      <c r="E97" s="5">
        <v>141.49</v>
      </c>
      <c r="F97" s="9">
        <v>83.41</v>
      </c>
    </row>
    <row r="98" spans="1:6" x14ac:dyDescent="0.25">
      <c r="A98" s="2">
        <v>43165</v>
      </c>
      <c r="B98" s="16">
        <v>34.770000000000003</v>
      </c>
      <c r="C98" s="16">
        <v>272.88</v>
      </c>
      <c r="D98" s="16">
        <v>194.76</v>
      </c>
      <c r="E98" s="4">
        <v>141.24</v>
      </c>
      <c r="F98" s="10">
        <v>83.41</v>
      </c>
    </row>
    <row r="99" spans="1:6" x14ac:dyDescent="0.25">
      <c r="A99" s="3">
        <v>43164</v>
      </c>
      <c r="B99" s="15">
        <v>34.69</v>
      </c>
      <c r="C99" s="15">
        <v>272.19</v>
      </c>
      <c r="D99" s="15">
        <v>192.5</v>
      </c>
      <c r="E99" s="5">
        <v>140.71</v>
      </c>
      <c r="F99" s="9">
        <v>83.424999999999997</v>
      </c>
    </row>
    <row r="100" spans="1:6" x14ac:dyDescent="0.25">
      <c r="A100" s="2">
        <v>43161</v>
      </c>
      <c r="B100" s="16">
        <v>34.31</v>
      </c>
      <c r="C100" s="16">
        <v>269.08</v>
      </c>
      <c r="D100" s="16">
        <v>191.1</v>
      </c>
      <c r="E100" s="4">
        <v>139.19999999999999</v>
      </c>
      <c r="F100" s="10">
        <v>83.43</v>
      </c>
    </row>
    <row r="101" spans="1:6" x14ac:dyDescent="0.25">
      <c r="A101" s="3">
        <v>43160</v>
      </c>
      <c r="B101" s="15">
        <v>34.1</v>
      </c>
      <c r="C101" s="15">
        <v>267.7</v>
      </c>
      <c r="D101" s="15">
        <v>187.37</v>
      </c>
      <c r="E101" s="5">
        <v>138.36000000000001</v>
      </c>
      <c r="F101" s="9">
        <v>83.47</v>
      </c>
    </row>
    <row r="102" spans="1:6" x14ac:dyDescent="0.25">
      <c r="A102" s="2">
        <v>43159</v>
      </c>
      <c r="B102" s="16">
        <v>34.619999999999997</v>
      </c>
      <c r="C102" s="16">
        <v>271.64999999999998</v>
      </c>
      <c r="D102" s="16">
        <v>188.42</v>
      </c>
      <c r="E102" s="4">
        <v>140.29</v>
      </c>
      <c r="F102" s="10">
        <v>83.44</v>
      </c>
    </row>
    <row r="103" spans="1:6" x14ac:dyDescent="0.25">
      <c r="A103" s="3">
        <v>43158</v>
      </c>
      <c r="B103" s="15">
        <v>34.950000000000003</v>
      </c>
      <c r="C103" s="15">
        <v>274.43</v>
      </c>
      <c r="D103" s="15">
        <v>191.07</v>
      </c>
      <c r="E103" s="5">
        <v>141.54</v>
      </c>
      <c r="F103" s="9">
        <v>83.42</v>
      </c>
    </row>
    <row r="104" spans="1:6" x14ac:dyDescent="0.25">
      <c r="A104" s="2">
        <v>43157</v>
      </c>
      <c r="B104" s="16">
        <v>35.36</v>
      </c>
      <c r="C104" s="16">
        <v>277.89999999999998</v>
      </c>
      <c r="D104" s="16">
        <v>193.4</v>
      </c>
      <c r="E104" s="4">
        <v>143.36000000000001</v>
      </c>
      <c r="F104" s="10">
        <v>83.48</v>
      </c>
    </row>
    <row r="105" spans="1:6" x14ac:dyDescent="0.25">
      <c r="A105" s="3">
        <v>43154</v>
      </c>
      <c r="B105" s="15">
        <v>34.94</v>
      </c>
      <c r="C105" s="15">
        <v>274.70999999999998</v>
      </c>
      <c r="D105" s="15">
        <v>191.87</v>
      </c>
      <c r="E105" s="5">
        <v>141.81</v>
      </c>
      <c r="F105" s="9">
        <v>83.47</v>
      </c>
    </row>
    <row r="106" spans="1:6" x14ac:dyDescent="0.25">
      <c r="A106" s="2">
        <v>43153</v>
      </c>
      <c r="B106" s="16">
        <v>34.35</v>
      </c>
      <c r="C106" s="16">
        <v>270.39999999999998</v>
      </c>
      <c r="D106" s="16">
        <v>189.48</v>
      </c>
      <c r="E106" s="4">
        <v>139.59</v>
      </c>
      <c r="F106" s="10">
        <v>83.45</v>
      </c>
    </row>
    <row r="107" spans="1:6" x14ac:dyDescent="0.25">
      <c r="A107" s="3">
        <v>43152</v>
      </c>
      <c r="B107" s="15">
        <v>34.32</v>
      </c>
      <c r="C107" s="15">
        <v>270.05</v>
      </c>
      <c r="D107" s="15">
        <v>189.63</v>
      </c>
      <c r="E107" s="5">
        <v>139.30000000000001</v>
      </c>
      <c r="F107" s="9">
        <v>83.44</v>
      </c>
    </row>
    <row r="108" spans="1:6" x14ac:dyDescent="0.25">
      <c r="A108" s="2">
        <v>43151</v>
      </c>
      <c r="B108" s="16">
        <v>34.42</v>
      </c>
      <c r="C108" s="16">
        <v>271.39999999999998</v>
      </c>
      <c r="D108" s="16">
        <v>189.45</v>
      </c>
      <c r="E108" s="4">
        <v>139.85</v>
      </c>
      <c r="F108" s="10">
        <v>83.43</v>
      </c>
    </row>
    <row r="109" spans="1:6" x14ac:dyDescent="0.25">
      <c r="A109" s="3">
        <v>43147</v>
      </c>
      <c r="B109" s="15">
        <v>34.5</v>
      </c>
      <c r="C109" s="15">
        <v>273.11</v>
      </c>
      <c r="D109" s="15">
        <v>190.41</v>
      </c>
      <c r="E109" s="5">
        <v>140.29</v>
      </c>
      <c r="F109" s="9">
        <v>83.44</v>
      </c>
    </row>
    <row r="110" spans="1:6" x14ac:dyDescent="0.25">
      <c r="A110" s="2">
        <v>43146</v>
      </c>
      <c r="B110" s="16">
        <v>34.54</v>
      </c>
      <c r="C110" s="16">
        <v>273.02999999999997</v>
      </c>
      <c r="D110" s="16">
        <v>190.05</v>
      </c>
      <c r="E110" s="4">
        <v>140.41</v>
      </c>
      <c r="F110" s="10">
        <v>83.42</v>
      </c>
    </row>
    <row r="111" spans="1:6" x14ac:dyDescent="0.25">
      <c r="A111" s="3">
        <v>43145</v>
      </c>
      <c r="B111" s="15">
        <v>34</v>
      </c>
      <c r="C111" s="15">
        <v>269.58999999999997</v>
      </c>
      <c r="D111" s="15">
        <v>187.72</v>
      </c>
      <c r="E111" s="5">
        <v>138.47</v>
      </c>
      <c r="F111" s="9">
        <v>83.45</v>
      </c>
    </row>
    <row r="112" spans="1:6" x14ac:dyDescent="0.25">
      <c r="A112" s="2">
        <v>43144</v>
      </c>
      <c r="B112" s="16">
        <v>33.520000000000003</v>
      </c>
      <c r="C112" s="16">
        <v>266</v>
      </c>
      <c r="D112" s="16">
        <v>183.95</v>
      </c>
      <c r="E112" s="4">
        <v>136.4</v>
      </c>
      <c r="F112" s="10">
        <v>83.57</v>
      </c>
    </row>
    <row r="113" spans="1:6" x14ac:dyDescent="0.25">
      <c r="A113" s="3">
        <v>43143</v>
      </c>
      <c r="B113" s="15">
        <v>33.43</v>
      </c>
      <c r="C113" s="15">
        <v>265.33999999999997</v>
      </c>
      <c r="D113" s="15">
        <v>183.42</v>
      </c>
      <c r="E113" s="5">
        <v>135.9</v>
      </c>
      <c r="F113" s="9">
        <v>83.57</v>
      </c>
    </row>
    <row r="114" spans="1:6" x14ac:dyDescent="0.25">
      <c r="A114" s="2">
        <v>43140</v>
      </c>
      <c r="B114" s="16">
        <v>32.880000000000003</v>
      </c>
      <c r="C114" s="16">
        <v>261.5</v>
      </c>
      <c r="D114" s="16">
        <v>181.42</v>
      </c>
      <c r="E114" s="4">
        <v>133.79</v>
      </c>
      <c r="F114" s="10">
        <v>83.61</v>
      </c>
    </row>
    <row r="115" spans="1:6" x14ac:dyDescent="0.25">
      <c r="A115" s="3">
        <v>43139</v>
      </c>
      <c r="B115" s="15">
        <v>32.31</v>
      </c>
      <c r="C115" s="15">
        <v>257.63</v>
      </c>
      <c r="D115" s="15">
        <v>179.86</v>
      </c>
      <c r="E115" s="5">
        <v>131.66</v>
      </c>
      <c r="F115" s="9">
        <v>83.54</v>
      </c>
    </row>
    <row r="116" spans="1:6" x14ac:dyDescent="0.25">
      <c r="A116" s="2">
        <v>43138</v>
      </c>
      <c r="B116" s="16">
        <v>33.65</v>
      </c>
      <c r="C116" s="16">
        <v>267.67</v>
      </c>
      <c r="D116" s="16">
        <v>185.9</v>
      </c>
      <c r="E116" s="4">
        <v>137.16999999999999</v>
      </c>
      <c r="F116" s="10">
        <v>83.53</v>
      </c>
    </row>
    <row r="117" spans="1:6" x14ac:dyDescent="0.25">
      <c r="A117" s="3">
        <v>43137</v>
      </c>
      <c r="B117" s="15">
        <v>33.869999999999997</v>
      </c>
      <c r="C117" s="15">
        <v>269.13</v>
      </c>
      <c r="D117" s="15">
        <v>185.75</v>
      </c>
      <c r="E117" s="5">
        <v>138.09</v>
      </c>
      <c r="F117" s="9">
        <v>83.59</v>
      </c>
    </row>
    <row r="118" spans="1:6" x14ac:dyDescent="0.25">
      <c r="A118" s="2">
        <v>43136</v>
      </c>
      <c r="B118" s="16">
        <v>33.130000000000003</v>
      </c>
      <c r="C118" s="16">
        <v>263.93</v>
      </c>
      <c r="D118" s="16">
        <v>183.19</v>
      </c>
      <c r="E118" s="4">
        <v>135.16</v>
      </c>
      <c r="F118" s="10">
        <v>83.65</v>
      </c>
    </row>
    <row r="119" spans="1:6" x14ac:dyDescent="0.25">
      <c r="A119" s="3">
        <v>43133</v>
      </c>
      <c r="B119" s="15">
        <v>34.520000000000003</v>
      </c>
      <c r="C119" s="15">
        <v>275.45</v>
      </c>
      <c r="D119" s="15">
        <v>190.53</v>
      </c>
      <c r="E119" s="5">
        <v>140.66999999999999</v>
      </c>
      <c r="F119" s="9">
        <v>83.5</v>
      </c>
    </row>
    <row r="120" spans="1:6" x14ac:dyDescent="0.25">
      <c r="A120" s="2">
        <v>43132</v>
      </c>
      <c r="B120" s="16">
        <v>35.229999999999997</v>
      </c>
      <c r="C120" s="16">
        <v>281.58</v>
      </c>
      <c r="D120" s="16">
        <v>194.56</v>
      </c>
      <c r="E120" s="4">
        <v>143.56</v>
      </c>
      <c r="F120" s="10">
        <v>83.49</v>
      </c>
    </row>
    <row r="121" spans="1:6" x14ac:dyDescent="0.25">
      <c r="A121" s="3">
        <v>43131</v>
      </c>
      <c r="B121" s="15">
        <v>35.369999999999997</v>
      </c>
      <c r="C121" s="15">
        <v>281.89999999999998</v>
      </c>
      <c r="D121" s="15">
        <v>193.75</v>
      </c>
      <c r="E121" s="5">
        <v>144.04</v>
      </c>
      <c r="F121" s="9">
        <v>83.61</v>
      </c>
    </row>
    <row r="122" spans="1:6" x14ac:dyDescent="0.25">
      <c r="A122" s="2">
        <v>43130</v>
      </c>
      <c r="B122" s="16">
        <v>35.25</v>
      </c>
      <c r="C122" s="16">
        <v>281.76</v>
      </c>
      <c r="D122" s="16">
        <v>194.87</v>
      </c>
      <c r="E122" s="4">
        <v>143.81</v>
      </c>
      <c r="F122" s="10">
        <v>83.61</v>
      </c>
    </row>
    <row r="123" spans="1:6" x14ac:dyDescent="0.25">
      <c r="A123" s="3">
        <v>43129</v>
      </c>
      <c r="B123" s="15">
        <v>35.61</v>
      </c>
      <c r="C123" s="15">
        <v>284.68</v>
      </c>
      <c r="D123" s="15">
        <v>196.91</v>
      </c>
      <c r="E123" s="5">
        <v>145.09</v>
      </c>
      <c r="F123" s="9">
        <v>83.6</v>
      </c>
    </row>
    <row r="124" spans="1:6" x14ac:dyDescent="0.25">
      <c r="A124" s="2">
        <v>43126</v>
      </c>
      <c r="B124" s="16">
        <v>35.85</v>
      </c>
      <c r="C124" s="16">
        <v>286.58</v>
      </c>
      <c r="D124" s="16">
        <v>197.73</v>
      </c>
      <c r="E124" s="4">
        <v>146.1</v>
      </c>
      <c r="F124" s="10">
        <v>83.63</v>
      </c>
    </row>
    <row r="125" spans="1:6" x14ac:dyDescent="0.25">
      <c r="A125" s="3">
        <v>43125</v>
      </c>
      <c r="B125" s="15">
        <v>35.36</v>
      </c>
      <c r="C125" s="15">
        <v>283.3</v>
      </c>
      <c r="D125" s="15">
        <v>196.3</v>
      </c>
      <c r="E125" s="5">
        <v>144.36000000000001</v>
      </c>
      <c r="F125" s="9">
        <v>83.68</v>
      </c>
    </row>
    <row r="126" spans="1:6" x14ac:dyDescent="0.25">
      <c r="A126" s="2">
        <v>43124</v>
      </c>
      <c r="B126" s="16">
        <v>35.31</v>
      </c>
      <c r="C126" s="16">
        <v>283.18</v>
      </c>
      <c r="D126" s="16">
        <v>195.83</v>
      </c>
      <c r="E126" s="4">
        <v>144.27000000000001</v>
      </c>
      <c r="F126" s="10">
        <v>83.7</v>
      </c>
    </row>
    <row r="127" spans="1:6" x14ac:dyDescent="0.25">
      <c r="A127" s="3">
        <v>43123</v>
      </c>
      <c r="B127" s="15">
        <v>35.409999999999997</v>
      </c>
      <c r="C127" s="15">
        <v>283.29000000000002</v>
      </c>
      <c r="D127" s="15">
        <v>197.26</v>
      </c>
      <c r="E127" s="5">
        <v>144.62</v>
      </c>
      <c r="F127" s="9">
        <v>83.72</v>
      </c>
    </row>
    <row r="128" spans="1:6" x14ac:dyDescent="0.25">
      <c r="A128" s="2">
        <v>43122</v>
      </c>
      <c r="B128" s="16">
        <v>35.25</v>
      </c>
      <c r="C128" s="16">
        <v>282.69</v>
      </c>
      <c r="D128" s="16">
        <v>196.31</v>
      </c>
      <c r="E128" s="4">
        <v>143.97</v>
      </c>
      <c r="F128" s="10">
        <v>83.67</v>
      </c>
    </row>
    <row r="129" spans="1:6" x14ac:dyDescent="0.25">
      <c r="A129" s="3">
        <v>43119</v>
      </c>
      <c r="B129" s="15">
        <v>34.99</v>
      </c>
      <c r="C129" s="15">
        <v>280.41000000000003</v>
      </c>
      <c r="D129" s="15">
        <v>194.96</v>
      </c>
      <c r="E129" s="5">
        <v>142.86000000000001</v>
      </c>
      <c r="F129" s="9">
        <v>83.71</v>
      </c>
    </row>
    <row r="130" spans="1:6" x14ac:dyDescent="0.25">
      <c r="A130" s="2">
        <v>43118</v>
      </c>
      <c r="B130" s="16">
        <v>34.85</v>
      </c>
      <c r="C130" s="16">
        <v>279.14</v>
      </c>
      <c r="D130" s="16">
        <v>192.27</v>
      </c>
      <c r="E130" s="4">
        <v>142.12</v>
      </c>
      <c r="F130" s="10">
        <v>83.68</v>
      </c>
    </row>
    <row r="131" spans="1:6" x14ac:dyDescent="0.25">
      <c r="A131" s="3">
        <v>43117</v>
      </c>
      <c r="B131" s="15">
        <v>34.83</v>
      </c>
      <c r="C131" s="15">
        <v>279.61</v>
      </c>
      <c r="D131" s="15">
        <v>193.16</v>
      </c>
      <c r="E131" s="5">
        <v>142.19</v>
      </c>
      <c r="F131" s="9">
        <v>83.7</v>
      </c>
    </row>
    <row r="132" spans="1:6" x14ac:dyDescent="0.25">
      <c r="A132" s="2">
        <v>43116</v>
      </c>
      <c r="B132" s="16">
        <v>34.44</v>
      </c>
      <c r="C132" s="16">
        <v>276.97000000000003</v>
      </c>
      <c r="D132" s="16">
        <v>191.36</v>
      </c>
      <c r="E132" s="4">
        <v>140.65</v>
      </c>
      <c r="F132" s="10">
        <v>83.73</v>
      </c>
    </row>
    <row r="133" spans="1:6" x14ac:dyDescent="0.25">
      <c r="A133" s="3">
        <v>43112</v>
      </c>
      <c r="B133" s="15">
        <v>34.54</v>
      </c>
      <c r="C133" s="15">
        <v>277.92</v>
      </c>
      <c r="D133" s="15">
        <v>193.88</v>
      </c>
      <c r="E133" s="5">
        <v>141.21</v>
      </c>
      <c r="F133" s="9">
        <v>83.74</v>
      </c>
    </row>
    <row r="134" spans="1:6" x14ac:dyDescent="0.25">
      <c r="A134" s="2">
        <v>43111</v>
      </c>
      <c r="B134" s="16">
        <v>34.29</v>
      </c>
      <c r="C134" s="16">
        <v>276.12</v>
      </c>
      <c r="D134" s="16">
        <v>193.12</v>
      </c>
      <c r="E134" s="4">
        <v>140.27000000000001</v>
      </c>
      <c r="F134" s="10">
        <v>83.75</v>
      </c>
    </row>
    <row r="135" spans="1:6" x14ac:dyDescent="0.25">
      <c r="A135" s="3">
        <v>43110</v>
      </c>
      <c r="B135" s="15">
        <v>34.08</v>
      </c>
      <c r="C135" s="15">
        <v>274.12</v>
      </c>
      <c r="D135" s="15">
        <v>189.92</v>
      </c>
      <c r="E135" s="5">
        <v>139.26</v>
      </c>
      <c r="F135" s="9">
        <v>83.78</v>
      </c>
    </row>
    <row r="136" spans="1:6" x14ac:dyDescent="0.25">
      <c r="A136" s="2">
        <v>43109</v>
      </c>
      <c r="B136" s="16">
        <v>34.19</v>
      </c>
      <c r="C136" s="16">
        <v>274.54000000000002</v>
      </c>
      <c r="D136" s="16">
        <v>190.25</v>
      </c>
      <c r="E136" s="4">
        <v>139.63</v>
      </c>
      <c r="F136" s="10">
        <v>83.75</v>
      </c>
    </row>
    <row r="137" spans="1:6" x14ac:dyDescent="0.25">
      <c r="A137" s="3">
        <v>43108</v>
      </c>
      <c r="B137" s="15">
        <v>34.1</v>
      </c>
      <c r="C137" s="15">
        <v>273.92</v>
      </c>
      <c r="D137" s="15">
        <v>190.04</v>
      </c>
      <c r="E137" s="5">
        <v>139.34</v>
      </c>
      <c r="F137" s="9">
        <v>83.78</v>
      </c>
    </row>
    <row r="138" spans="1:6" x14ac:dyDescent="0.25">
      <c r="A138" s="2">
        <v>43105</v>
      </c>
      <c r="B138" s="16">
        <v>34.03</v>
      </c>
      <c r="C138" s="16">
        <v>273.42</v>
      </c>
      <c r="D138" s="16">
        <v>190.17</v>
      </c>
      <c r="E138" s="4">
        <v>138.94999999999999</v>
      </c>
      <c r="F138" s="10">
        <v>83.78</v>
      </c>
    </row>
    <row r="139" spans="1:6" x14ac:dyDescent="0.25">
      <c r="A139" s="3">
        <v>43104</v>
      </c>
      <c r="B139" s="15">
        <v>33.700000000000003</v>
      </c>
      <c r="C139" s="15">
        <v>271.61</v>
      </c>
      <c r="D139" s="15">
        <v>189.56</v>
      </c>
      <c r="E139" s="5">
        <v>137.69999999999999</v>
      </c>
      <c r="F139" s="9">
        <v>83.78</v>
      </c>
    </row>
    <row r="140" spans="1:6" x14ac:dyDescent="0.25">
      <c r="A140" s="2">
        <v>43103</v>
      </c>
      <c r="B140" s="16">
        <v>33.57</v>
      </c>
      <c r="C140" s="16">
        <v>270.47000000000003</v>
      </c>
      <c r="D140" s="16">
        <v>189.13</v>
      </c>
      <c r="E140" s="4">
        <v>137.13</v>
      </c>
      <c r="F140" s="10">
        <v>83.82</v>
      </c>
    </row>
    <row r="141" spans="1:6" x14ac:dyDescent="0.25">
      <c r="A141" s="3">
        <v>43102</v>
      </c>
      <c r="B141" s="15">
        <v>33.28</v>
      </c>
      <c r="C141" s="15">
        <v>268.77</v>
      </c>
      <c r="D141" s="15">
        <v>188.52</v>
      </c>
      <c r="E141" s="5">
        <v>135.97</v>
      </c>
      <c r="F141" s="9">
        <v>83.82</v>
      </c>
    </row>
    <row r="142" spans="1:6" x14ac:dyDescent="0.25">
      <c r="A142" s="2">
        <v>43098</v>
      </c>
      <c r="B142" s="16">
        <v>33</v>
      </c>
      <c r="C142" s="16">
        <v>266.86</v>
      </c>
      <c r="D142" s="16">
        <v>186.7</v>
      </c>
      <c r="E142" s="4">
        <v>134.68</v>
      </c>
      <c r="F142" s="10">
        <v>83.85</v>
      </c>
    </row>
    <row r="143" spans="1:6" x14ac:dyDescent="0.25">
      <c r="A143" s="3">
        <v>43097</v>
      </c>
      <c r="B143" s="15">
        <v>33.14</v>
      </c>
      <c r="C143" s="15">
        <v>267.87</v>
      </c>
      <c r="D143" s="15">
        <v>188.2</v>
      </c>
      <c r="E143" s="5">
        <v>135.31</v>
      </c>
      <c r="F143" s="9">
        <v>83.83</v>
      </c>
    </row>
    <row r="144" spans="1:6" x14ac:dyDescent="0.25">
      <c r="A144" s="2">
        <v>43096</v>
      </c>
      <c r="B144" s="16">
        <v>33.1</v>
      </c>
      <c r="C144" s="16">
        <v>267.32</v>
      </c>
      <c r="D144" s="16">
        <v>187.47</v>
      </c>
      <c r="E144" s="4">
        <v>135.06</v>
      </c>
      <c r="F144" s="10">
        <v>83.82</v>
      </c>
    </row>
    <row r="145" spans="1:6" x14ac:dyDescent="0.25">
      <c r="A145" s="3">
        <v>43095</v>
      </c>
      <c r="B145" s="15">
        <v>33.04</v>
      </c>
      <c r="C145" s="15">
        <v>267.19</v>
      </c>
      <c r="D145" s="15">
        <v>187.46</v>
      </c>
      <c r="E145" s="5">
        <v>134.85</v>
      </c>
      <c r="F145" s="9">
        <v>83.78</v>
      </c>
    </row>
    <row r="146" spans="1:6" x14ac:dyDescent="0.25">
      <c r="A146" s="2">
        <v>43091</v>
      </c>
      <c r="B146" s="16">
        <v>33.11</v>
      </c>
      <c r="C146" s="16">
        <v>267.51</v>
      </c>
      <c r="D146" s="16">
        <v>187.33</v>
      </c>
      <c r="E146" s="4">
        <v>135.15</v>
      </c>
      <c r="F146" s="10">
        <v>83.79</v>
      </c>
    </row>
    <row r="147" spans="1:6" x14ac:dyDescent="0.25">
      <c r="A147" s="3">
        <v>43090</v>
      </c>
      <c r="B147" s="15">
        <v>33.15</v>
      </c>
      <c r="C147" s="15">
        <v>267.58</v>
      </c>
      <c r="D147" s="15">
        <v>187.59</v>
      </c>
      <c r="E147" s="5">
        <v>135.22</v>
      </c>
      <c r="F147" s="9">
        <v>83.82</v>
      </c>
    </row>
    <row r="148" spans="1:6" x14ac:dyDescent="0.25">
      <c r="A148" s="2">
        <v>43089</v>
      </c>
      <c r="B148" s="16">
        <v>33.17</v>
      </c>
      <c r="C148" s="16">
        <v>267.02999999999997</v>
      </c>
      <c r="D148" s="16">
        <v>187.3</v>
      </c>
      <c r="E148" s="4">
        <v>135.6</v>
      </c>
      <c r="F148" s="10">
        <v>83.92</v>
      </c>
    </row>
    <row r="149" spans="1:6" x14ac:dyDescent="0.25">
      <c r="A149" s="3">
        <v>43088</v>
      </c>
      <c r="B149" s="15">
        <v>33.229999999999997</v>
      </c>
      <c r="C149" s="15">
        <v>267.17</v>
      </c>
      <c r="D149" s="15">
        <v>186.83</v>
      </c>
      <c r="E149" s="5">
        <v>135.76</v>
      </c>
      <c r="F149" s="9">
        <v>83.91</v>
      </c>
    </row>
    <row r="150" spans="1:6" x14ac:dyDescent="0.25">
      <c r="A150" s="2">
        <v>43087</v>
      </c>
      <c r="B150" s="16">
        <v>33.35</v>
      </c>
      <c r="C150" s="16">
        <v>268.2</v>
      </c>
      <c r="D150" s="16">
        <v>187.84</v>
      </c>
      <c r="E150" s="4">
        <v>136.22999999999999</v>
      </c>
      <c r="F150" s="10">
        <v>83.95</v>
      </c>
    </row>
    <row r="151" spans="1:6" x14ac:dyDescent="0.25">
      <c r="A151" s="3">
        <v>43084</v>
      </c>
      <c r="B151" s="15">
        <v>33.11</v>
      </c>
      <c r="C151" s="15">
        <v>266.51</v>
      </c>
      <c r="D151" s="15">
        <v>185.58</v>
      </c>
      <c r="E151" s="5">
        <v>135.35</v>
      </c>
      <c r="F151" s="9">
        <v>83.95</v>
      </c>
    </row>
    <row r="152" spans="1:6" x14ac:dyDescent="0.25">
      <c r="A152" s="2">
        <v>43083</v>
      </c>
      <c r="B152" s="16">
        <v>33.005000000000003</v>
      </c>
      <c r="C152" s="16">
        <v>265.66000000000003</v>
      </c>
      <c r="D152" s="16">
        <v>182.96</v>
      </c>
      <c r="E152" s="4">
        <v>134.18</v>
      </c>
      <c r="F152" s="10">
        <v>83.99</v>
      </c>
    </row>
    <row r="153" spans="1:6" x14ac:dyDescent="0.25">
      <c r="A153" s="3">
        <v>43082</v>
      </c>
      <c r="B153" s="15">
        <v>33.090000000000003</v>
      </c>
      <c r="C153" s="15">
        <v>266.75</v>
      </c>
      <c r="D153" s="15">
        <v>184.89</v>
      </c>
      <c r="E153" s="5">
        <v>134.54</v>
      </c>
      <c r="F153" s="9">
        <v>84.02</v>
      </c>
    </row>
    <row r="154" spans="1:6" x14ac:dyDescent="0.25">
      <c r="A154" s="2">
        <v>43081</v>
      </c>
      <c r="B154" s="16">
        <v>33.04</v>
      </c>
      <c r="C154" s="16">
        <v>266.77999999999997</v>
      </c>
      <c r="D154" s="16">
        <v>183.25</v>
      </c>
      <c r="E154" s="4">
        <v>134.28</v>
      </c>
      <c r="F154" s="10">
        <v>83.93</v>
      </c>
    </row>
    <row r="155" spans="1:6" x14ac:dyDescent="0.25">
      <c r="A155" s="3">
        <v>43080</v>
      </c>
      <c r="B155" s="15">
        <v>33.01</v>
      </c>
      <c r="C155" s="15">
        <v>266.31</v>
      </c>
      <c r="D155" s="15">
        <v>184.18</v>
      </c>
      <c r="E155" s="5">
        <v>134.29</v>
      </c>
      <c r="F155" s="9">
        <v>83.93</v>
      </c>
    </row>
    <row r="156" spans="1:6" x14ac:dyDescent="0.25">
      <c r="A156" s="2">
        <v>43077</v>
      </c>
      <c r="B156" s="16">
        <v>32.880000000000003</v>
      </c>
      <c r="C156" s="16">
        <v>265.51</v>
      </c>
      <c r="D156" s="16">
        <v>184.33</v>
      </c>
      <c r="E156" s="4">
        <v>133.87</v>
      </c>
      <c r="F156" s="10">
        <v>83.97</v>
      </c>
    </row>
    <row r="157" spans="1:6" x14ac:dyDescent="0.25">
      <c r="A157" s="3">
        <v>43076</v>
      </c>
      <c r="B157" s="15">
        <v>32.729999999999997</v>
      </c>
      <c r="C157" s="15">
        <v>264.07</v>
      </c>
      <c r="D157" s="15">
        <v>183.98</v>
      </c>
      <c r="E157" s="5">
        <v>133.19</v>
      </c>
      <c r="F157" s="9">
        <v>83.97</v>
      </c>
    </row>
    <row r="158" spans="1:6" x14ac:dyDescent="0.25">
      <c r="A158" s="2">
        <v>43075</v>
      </c>
      <c r="B158" s="16">
        <v>32.6</v>
      </c>
      <c r="C158" s="16">
        <v>263.24</v>
      </c>
      <c r="D158" s="16">
        <v>181.98</v>
      </c>
      <c r="E158" s="4">
        <v>132.55000000000001</v>
      </c>
      <c r="F158" s="10">
        <v>83.96</v>
      </c>
    </row>
    <row r="159" spans="1:6" x14ac:dyDescent="0.25">
      <c r="A159" s="3">
        <v>43074</v>
      </c>
      <c r="B159" s="15">
        <v>32.51</v>
      </c>
      <c r="C159" s="15">
        <v>263.19</v>
      </c>
      <c r="D159" s="15">
        <v>182.78</v>
      </c>
      <c r="E159" s="5">
        <v>132.27000000000001</v>
      </c>
      <c r="F159" s="9">
        <v>83.92</v>
      </c>
    </row>
    <row r="160" spans="1:6" x14ac:dyDescent="0.25">
      <c r="A160" s="2">
        <v>43073</v>
      </c>
      <c r="B160" s="16">
        <v>32.58</v>
      </c>
      <c r="C160" s="16">
        <v>264.14</v>
      </c>
      <c r="D160" s="16">
        <v>184.11</v>
      </c>
      <c r="E160" s="4">
        <v>132.43</v>
      </c>
      <c r="F160" s="10">
        <v>83.93</v>
      </c>
    </row>
    <row r="161" spans="1:6" x14ac:dyDescent="0.25">
      <c r="A161" s="3">
        <v>43070</v>
      </c>
      <c r="B161" s="15">
        <v>32.81</v>
      </c>
      <c r="C161" s="15">
        <v>264.45999999999998</v>
      </c>
      <c r="D161" s="15">
        <v>185.74</v>
      </c>
      <c r="E161" s="5">
        <v>133.32</v>
      </c>
      <c r="F161" s="9">
        <v>83.98</v>
      </c>
    </row>
    <row r="162" spans="1:6" x14ac:dyDescent="0.25">
      <c r="A162" s="2">
        <v>43069</v>
      </c>
      <c r="B162" s="16">
        <v>32.9</v>
      </c>
      <c r="C162" s="16">
        <v>265.01</v>
      </c>
      <c r="D162" s="16">
        <v>186.77</v>
      </c>
      <c r="E162" s="4">
        <v>133.79</v>
      </c>
      <c r="F162" s="10">
        <v>84.04</v>
      </c>
    </row>
    <row r="163" spans="1:6" x14ac:dyDescent="0.25">
      <c r="A163" s="3">
        <v>43068</v>
      </c>
      <c r="B163" s="15">
        <v>32.58</v>
      </c>
      <c r="C163" s="15">
        <v>262.70999999999998</v>
      </c>
      <c r="D163" s="15">
        <v>185.81</v>
      </c>
      <c r="E163" s="5">
        <v>132.54</v>
      </c>
      <c r="F163" s="9">
        <v>84.084999999999994</v>
      </c>
    </row>
    <row r="164" spans="1:6" x14ac:dyDescent="0.25">
      <c r="A164" s="2">
        <v>43067</v>
      </c>
      <c r="B164" s="16">
        <v>32.840000000000003</v>
      </c>
      <c r="C164" s="16">
        <v>262.87</v>
      </c>
      <c r="D164" s="16">
        <v>186.39</v>
      </c>
      <c r="E164" s="4">
        <v>133.66</v>
      </c>
      <c r="F164" s="10">
        <v>84.11</v>
      </c>
    </row>
    <row r="165" spans="1:6" x14ac:dyDescent="0.25">
      <c r="A165" s="3">
        <v>43066</v>
      </c>
      <c r="B165" s="15">
        <v>32.64</v>
      </c>
      <c r="C165" s="15">
        <v>260.23</v>
      </c>
      <c r="D165" s="15">
        <v>183.75</v>
      </c>
      <c r="E165" s="5">
        <v>132.85</v>
      </c>
      <c r="F165" s="9">
        <v>84.1</v>
      </c>
    </row>
    <row r="166" spans="1:6" x14ac:dyDescent="0.25">
      <c r="A166" s="2">
        <v>43063</v>
      </c>
      <c r="B166" s="16">
        <v>32.619999999999997</v>
      </c>
      <c r="C166" s="16">
        <v>260.36</v>
      </c>
      <c r="D166" s="16">
        <v>184.63</v>
      </c>
      <c r="E166" s="4">
        <v>132.80000000000001</v>
      </c>
      <c r="F166" s="10">
        <v>84.1</v>
      </c>
    </row>
    <row r="167" spans="1:6" x14ac:dyDescent="0.25">
      <c r="A167" s="3">
        <v>43061</v>
      </c>
      <c r="B167" s="15">
        <v>32.51</v>
      </c>
      <c r="C167" s="15">
        <v>259.76</v>
      </c>
      <c r="D167" s="15">
        <v>184.07</v>
      </c>
      <c r="E167" s="5">
        <v>132.33000000000001</v>
      </c>
      <c r="F167" s="9">
        <v>84.1</v>
      </c>
    </row>
    <row r="168" spans="1:6" x14ac:dyDescent="0.25">
      <c r="A168" s="2">
        <v>43060</v>
      </c>
      <c r="B168" s="16">
        <v>32.520000000000003</v>
      </c>
      <c r="C168" s="16">
        <v>259.99</v>
      </c>
      <c r="D168" s="16">
        <v>184.48</v>
      </c>
      <c r="E168" s="4">
        <v>132.41999999999999</v>
      </c>
      <c r="F168" s="10">
        <v>84.03</v>
      </c>
    </row>
    <row r="169" spans="1:6" x14ac:dyDescent="0.25">
      <c r="A169" s="3">
        <v>43059</v>
      </c>
      <c r="B169" s="15">
        <v>32.25</v>
      </c>
      <c r="C169" s="15">
        <v>258.3</v>
      </c>
      <c r="D169" s="15">
        <v>182.24</v>
      </c>
      <c r="E169" s="5">
        <v>131.22</v>
      </c>
      <c r="F169" s="9">
        <v>84.05</v>
      </c>
    </row>
    <row r="170" spans="1:6" x14ac:dyDescent="0.25">
      <c r="A170" s="2">
        <v>43056</v>
      </c>
      <c r="B170" s="16">
        <v>32.21</v>
      </c>
      <c r="C170" s="16">
        <v>257.86</v>
      </c>
      <c r="D170" s="16">
        <v>180.87</v>
      </c>
      <c r="E170" s="4">
        <v>130.96</v>
      </c>
      <c r="F170" s="10">
        <v>84.08</v>
      </c>
    </row>
    <row r="171" spans="1:6" x14ac:dyDescent="0.25">
      <c r="A171" s="3">
        <v>43055</v>
      </c>
      <c r="B171" s="15">
        <v>32.32</v>
      </c>
      <c r="C171" s="15">
        <v>258.62</v>
      </c>
      <c r="D171" s="15">
        <v>180.4</v>
      </c>
      <c r="E171" s="5">
        <v>131.37</v>
      </c>
      <c r="F171" s="9">
        <v>84.13</v>
      </c>
    </row>
    <row r="172" spans="1:6" x14ac:dyDescent="0.25">
      <c r="A172" s="2">
        <v>43054</v>
      </c>
      <c r="B172" s="16">
        <v>32.04</v>
      </c>
      <c r="C172" s="16">
        <v>256.44</v>
      </c>
      <c r="D172" s="16">
        <v>177.13</v>
      </c>
      <c r="E172" s="4">
        <v>130.02000000000001</v>
      </c>
      <c r="F172" s="10">
        <v>84.12</v>
      </c>
    </row>
    <row r="173" spans="1:6" x14ac:dyDescent="0.25">
      <c r="A173" s="3">
        <v>43053</v>
      </c>
      <c r="B173" s="15">
        <v>32.25</v>
      </c>
      <c r="C173" s="15">
        <v>257.73</v>
      </c>
      <c r="D173" s="15">
        <v>178.1</v>
      </c>
      <c r="E173" s="5">
        <v>130.86000000000001</v>
      </c>
      <c r="F173" s="9">
        <v>84.15</v>
      </c>
    </row>
    <row r="174" spans="1:6" x14ac:dyDescent="0.25">
      <c r="A174" s="2">
        <v>43052</v>
      </c>
      <c r="B174" s="16">
        <v>32.32</v>
      </c>
      <c r="C174" s="16">
        <v>258.33</v>
      </c>
      <c r="D174" s="16">
        <v>178.59</v>
      </c>
      <c r="E174" s="4">
        <v>131.01</v>
      </c>
      <c r="F174" s="10">
        <v>84.13</v>
      </c>
    </row>
    <row r="175" spans="1:6" x14ac:dyDescent="0.25">
      <c r="A175" s="3">
        <v>43049</v>
      </c>
      <c r="B175" s="15">
        <v>32.28</v>
      </c>
      <c r="C175" s="15">
        <v>258.08999999999997</v>
      </c>
      <c r="D175" s="15">
        <v>178.68</v>
      </c>
      <c r="E175" s="5">
        <v>130.82</v>
      </c>
      <c r="F175" s="9">
        <v>84.14</v>
      </c>
    </row>
    <row r="176" spans="1:6" x14ac:dyDescent="0.25">
      <c r="A176" s="2">
        <v>43048</v>
      </c>
      <c r="B176" s="16">
        <v>32.270000000000003</v>
      </c>
      <c r="C176" s="16">
        <v>258.17</v>
      </c>
      <c r="D176" s="16">
        <v>178.61</v>
      </c>
      <c r="E176" s="4">
        <v>130.74</v>
      </c>
      <c r="F176" s="10">
        <v>84.17</v>
      </c>
    </row>
    <row r="177" spans="1:6" x14ac:dyDescent="0.25">
      <c r="A177" s="3">
        <v>43047</v>
      </c>
      <c r="B177" s="15">
        <v>32.42</v>
      </c>
      <c r="C177" s="15">
        <v>259.11</v>
      </c>
      <c r="D177" s="15">
        <v>179.69</v>
      </c>
      <c r="E177" s="5">
        <v>131.41999999999999</v>
      </c>
      <c r="F177" s="9">
        <v>84.18</v>
      </c>
    </row>
    <row r="178" spans="1:6" x14ac:dyDescent="0.25">
      <c r="A178" s="2">
        <v>43046</v>
      </c>
      <c r="B178" s="16">
        <v>32.338000000000001</v>
      </c>
      <c r="C178" s="16">
        <v>258.67</v>
      </c>
      <c r="D178" s="16">
        <v>178.83</v>
      </c>
      <c r="E178" s="4">
        <v>130.94999999999999</v>
      </c>
      <c r="F178" s="10">
        <v>84.19</v>
      </c>
    </row>
    <row r="179" spans="1:6" x14ac:dyDescent="0.25">
      <c r="A179" s="3">
        <v>43045</v>
      </c>
      <c r="B179" s="15">
        <v>32.33</v>
      </c>
      <c r="C179" s="15">
        <v>258.85000000000002</v>
      </c>
      <c r="D179" s="15">
        <v>180.86</v>
      </c>
      <c r="E179" s="5">
        <v>130.97</v>
      </c>
      <c r="F179" s="9">
        <v>84.23</v>
      </c>
    </row>
    <row r="180" spans="1:6" x14ac:dyDescent="0.25">
      <c r="A180" s="2">
        <v>43042</v>
      </c>
      <c r="B180" s="16">
        <v>32.200000000000003</v>
      </c>
      <c r="C180" s="16">
        <v>258.45</v>
      </c>
      <c r="D180" s="16">
        <v>180.79</v>
      </c>
      <c r="E180" s="4">
        <v>130.72</v>
      </c>
      <c r="F180" s="10">
        <v>84.18</v>
      </c>
    </row>
    <row r="181" spans="1:6" x14ac:dyDescent="0.25">
      <c r="A181" s="3">
        <v>43041</v>
      </c>
      <c r="B181" s="15">
        <v>32.04</v>
      </c>
      <c r="C181" s="15">
        <v>257.58999999999997</v>
      </c>
      <c r="D181" s="15">
        <v>180.11</v>
      </c>
      <c r="E181" s="5">
        <v>129.97</v>
      </c>
      <c r="F181" s="9">
        <v>84.23</v>
      </c>
    </row>
    <row r="182" spans="1:6" x14ac:dyDescent="0.25">
      <c r="A182" s="2">
        <v>43040</v>
      </c>
      <c r="B182" s="16">
        <v>32.020000000000003</v>
      </c>
      <c r="C182" s="16">
        <v>257.49</v>
      </c>
      <c r="D182" s="16">
        <v>180.09</v>
      </c>
      <c r="E182" s="4">
        <v>129.88</v>
      </c>
      <c r="F182" s="10">
        <v>84.21</v>
      </c>
    </row>
    <row r="183" spans="1:6" x14ac:dyDescent="0.25">
      <c r="A183" s="3">
        <v>43039</v>
      </c>
      <c r="B183" s="15">
        <v>32.01</v>
      </c>
      <c r="C183" s="15">
        <v>257.14999999999998</v>
      </c>
      <c r="D183" s="15">
        <v>181.6</v>
      </c>
      <c r="E183" s="5">
        <v>129.96</v>
      </c>
      <c r="F183" s="9">
        <v>84.3</v>
      </c>
    </row>
    <row r="184" spans="1:6" x14ac:dyDescent="0.25">
      <c r="A184" s="2">
        <v>43038</v>
      </c>
      <c r="B184" s="16">
        <v>31.97</v>
      </c>
      <c r="C184" s="16">
        <v>256.75</v>
      </c>
      <c r="D184" s="16">
        <v>179.75</v>
      </c>
      <c r="E184" s="4">
        <v>129.62</v>
      </c>
      <c r="F184" s="10">
        <v>84.35</v>
      </c>
    </row>
    <row r="185" spans="1:6" x14ac:dyDescent="0.25">
      <c r="A185" s="3">
        <v>43035</v>
      </c>
      <c r="B185" s="15">
        <v>32.020000000000003</v>
      </c>
      <c r="C185" s="15">
        <v>257.70999999999998</v>
      </c>
      <c r="D185" s="15">
        <v>181.57</v>
      </c>
      <c r="E185" s="5">
        <v>129.87</v>
      </c>
      <c r="F185" s="9">
        <v>84.31</v>
      </c>
    </row>
    <row r="186" spans="1:6" x14ac:dyDescent="0.25">
      <c r="A186" s="2">
        <v>43034</v>
      </c>
      <c r="B186" s="16">
        <v>31.55</v>
      </c>
      <c r="C186" s="16">
        <v>255.62</v>
      </c>
      <c r="D186" s="16">
        <v>180.05</v>
      </c>
      <c r="E186" s="4">
        <v>127.89</v>
      </c>
      <c r="F186" s="10">
        <v>84.25</v>
      </c>
    </row>
    <row r="187" spans="1:6" x14ac:dyDescent="0.25">
      <c r="A187" s="3">
        <v>43033</v>
      </c>
      <c r="B187" s="15">
        <v>31.524999999999999</v>
      </c>
      <c r="C187" s="15">
        <v>255.29</v>
      </c>
      <c r="D187" s="15">
        <v>179.62</v>
      </c>
      <c r="E187" s="5">
        <v>127.72</v>
      </c>
      <c r="F187" s="9">
        <v>84.25</v>
      </c>
    </row>
    <row r="188" spans="1:6" x14ac:dyDescent="0.25">
      <c r="A188" s="2">
        <v>43032</v>
      </c>
      <c r="B188" s="16">
        <v>31.6447</v>
      </c>
      <c r="C188" s="16">
        <v>256.56</v>
      </c>
      <c r="D188" s="16">
        <v>180.56</v>
      </c>
      <c r="E188" s="4">
        <v>128.22999999999999</v>
      </c>
      <c r="F188" s="10">
        <v>84.27</v>
      </c>
    </row>
    <row r="189" spans="1:6" x14ac:dyDescent="0.25">
      <c r="A189" s="3">
        <v>43031</v>
      </c>
      <c r="B189" s="15">
        <v>31.63</v>
      </c>
      <c r="C189" s="15">
        <v>256.11</v>
      </c>
      <c r="D189" s="15">
        <v>180.25</v>
      </c>
      <c r="E189" s="5">
        <v>128.04</v>
      </c>
      <c r="F189" s="9">
        <v>84.29</v>
      </c>
    </row>
    <row r="190" spans="1:6" x14ac:dyDescent="0.25">
      <c r="A190" s="2">
        <v>43028</v>
      </c>
      <c r="B190" s="16">
        <v>31.78</v>
      </c>
      <c r="C190" s="16">
        <v>257.11</v>
      </c>
      <c r="D190" s="16">
        <v>181.4</v>
      </c>
      <c r="E190" s="4">
        <v>128.66999999999999</v>
      </c>
      <c r="F190" s="10">
        <v>84.29</v>
      </c>
    </row>
    <row r="191" spans="1:6" x14ac:dyDescent="0.25">
      <c r="A191" s="3">
        <v>43027</v>
      </c>
      <c r="B191" s="15">
        <v>31.67</v>
      </c>
      <c r="C191" s="15">
        <v>255.79</v>
      </c>
      <c r="D191" s="15">
        <v>180.35</v>
      </c>
      <c r="E191" s="5">
        <v>128.05000000000001</v>
      </c>
      <c r="F191" s="9">
        <v>84.34</v>
      </c>
    </row>
    <row r="192" spans="1:6" x14ac:dyDescent="0.25">
      <c r="A192" s="2">
        <v>43026</v>
      </c>
      <c r="B192" s="16">
        <v>31.72</v>
      </c>
      <c r="C192" s="16">
        <v>255.72</v>
      </c>
      <c r="D192" s="16">
        <v>180.73</v>
      </c>
      <c r="E192" s="4">
        <v>128.13</v>
      </c>
      <c r="F192" s="10">
        <v>84.29</v>
      </c>
    </row>
    <row r="193" spans="1:6" x14ac:dyDescent="0.25">
      <c r="A193" s="3">
        <v>43025</v>
      </c>
      <c r="B193" s="15">
        <v>31.69</v>
      </c>
      <c r="C193" s="15">
        <v>255.47</v>
      </c>
      <c r="D193" s="15">
        <v>179.83</v>
      </c>
      <c r="E193" s="5">
        <v>128.01</v>
      </c>
      <c r="F193" s="9">
        <v>84.32</v>
      </c>
    </row>
    <row r="194" spans="1:6" x14ac:dyDescent="0.25">
      <c r="A194" s="2">
        <v>43024</v>
      </c>
      <c r="B194" s="16">
        <v>31.64</v>
      </c>
      <c r="C194" s="16">
        <v>255.29</v>
      </c>
      <c r="D194" s="16">
        <v>180.24</v>
      </c>
      <c r="E194" s="4">
        <v>127.88</v>
      </c>
      <c r="F194" s="10">
        <v>84.31</v>
      </c>
    </row>
    <row r="195" spans="1:6" x14ac:dyDescent="0.25">
      <c r="A195" s="3">
        <v>43021</v>
      </c>
      <c r="B195" s="15">
        <v>31.574999999999999</v>
      </c>
      <c r="C195" s="15">
        <v>254.95</v>
      </c>
      <c r="D195" s="15">
        <v>180.46</v>
      </c>
      <c r="E195" s="5">
        <v>127.71</v>
      </c>
      <c r="F195" s="9">
        <v>84.39</v>
      </c>
    </row>
    <row r="196" spans="1:6" x14ac:dyDescent="0.25">
      <c r="A196" s="2">
        <v>43020</v>
      </c>
      <c r="B196" s="16">
        <v>31.515000000000001</v>
      </c>
      <c r="C196" s="16">
        <v>254.64</v>
      </c>
      <c r="D196" s="16">
        <v>180.97</v>
      </c>
      <c r="E196" s="4">
        <v>127.41</v>
      </c>
      <c r="F196" s="10">
        <v>84.34</v>
      </c>
    </row>
    <row r="197" spans="1:6" x14ac:dyDescent="0.25">
      <c r="A197" s="3">
        <v>43019</v>
      </c>
      <c r="B197" s="15">
        <v>31.5075</v>
      </c>
      <c r="C197" s="15">
        <v>255.02</v>
      </c>
      <c r="D197" s="15">
        <v>181.04</v>
      </c>
      <c r="E197" s="5">
        <v>127.35</v>
      </c>
      <c r="F197" s="9">
        <v>84.35</v>
      </c>
    </row>
    <row r="198" spans="1:6" x14ac:dyDescent="0.25">
      <c r="A198" s="2">
        <v>43018</v>
      </c>
      <c r="B198" s="16">
        <v>31.407499999999999</v>
      </c>
      <c r="C198" s="16">
        <v>254.62</v>
      </c>
      <c r="D198" s="16">
        <v>181.01</v>
      </c>
      <c r="E198" s="4">
        <v>126.92</v>
      </c>
      <c r="F198" s="10">
        <v>84.36</v>
      </c>
    </row>
    <row r="199" spans="1:6" x14ac:dyDescent="0.25">
      <c r="A199" s="3">
        <v>43017</v>
      </c>
      <c r="B199" s="15">
        <v>31.375</v>
      </c>
      <c r="C199" s="15">
        <v>253.95</v>
      </c>
      <c r="D199" s="15">
        <v>180.9</v>
      </c>
      <c r="E199" s="5">
        <v>126.83</v>
      </c>
      <c r="F199" s="9">
        <v>84.34</v>
      </c>
    </row>
    <row r="200" spans="1:6" x14ac:dyDescent="0.25">
      <c r="A200" s="2">
        <v>43014</v>
      </c>
      <c r="B200" s="16">
        <v>31.395</v>
      </c>
      <c r="C200" s="16">
        <v>254.37</v>
      </c>
      <c r="D200" s="16">
        <v>181.95</v>
      </c>
      <c r="E200" s="4">
        <v>126.9</v>
      </c>
      <c r="F200" s="10">
        <v>84.34</v>
      </c>
    </row>
    <row r="201" spans="1:6" x14ac:dyDescent="0.25">
      <c r="A201" s="3">
        <v>43013</v>
      </c>
      <c r="B201" s="15">
        <v>31.375</v>
      </c>
      <c r="C201" s="15">
        <v>254.66</v>
      </c>
      <c r="D201" s="15">
        <v>181.72</v>
      </c>
      <c r="E201" s="5">
        <v>126.78</v>
      </c>
      <c r="F201" s="9">
        <v>84.37</v>
      </c>
    </row>
    <row r="202" spans="1:6" x14ac:dyDescent="0.25">
      <c r="A202" s="2">
        <v>43012</v>
      </c>
      <c r="B202" s="16">
        <v>31.1675</v>
      </c>
      <c r="C202" s="16">
        <v>253.16</v>
      </c>
      <c r="D202" s="16">
        <v>181.56</v>
      </c>
      <c r="E202" s="4">
        <v>125.93</v>
      </c>
      <c r="F202" s="10">
        <v>84.55</v>
      </c>
    </row>
    <row r="203" spans="1:6" x14ac:dyDescent="0.25">
      <c r="A203" s="3">
        <v>43011</v>
      </c>
      <c r="B203" s="15">
        <v>31.13</v>
      </c>
      <c r="C203" s="15">
        <v>252.86</v>
      </c>
      <c r="D203" s="15">
        <v>181.68</v>
      </c>
      <c r="E203" s="5">
        <v>125.71</v>
      </c>
      <c r="F203" s="9">
        <v>84.39</v>
      </c>
    </row>
    <row r="204" spans="1:6" x14ac:dyDescent="0.25">
      <c r="A204" s="2">
        <v>43010</v>
      </c>
      <c r="B204" s="16">
        <v>31.057500000000001</v>
      </c>
      <c r="C204" s="16">
        <v>252.32</v>
      </c>
      <c r="D204" s="16">
        <v>181.23</v>
      </c>
      <c r="E204" s="4">
        <v>125.47</v>
      </c>
      <c r="F204" s="10">
        <v>84.44</v>
      </c>
    </row>
    <row r="205" spans="1:6" x14ac:dyDescent="0.25">
      <c r="A205" s="3">
        <v>43007</v>
      </c>
      <c r="B205" s="15">
        <v>30.98</v>
      </c>
      <c r="C205" s="15">
        <v>251.23</v>
      </c>
      <c r="D205" s="15">
        <v>178.96</v>
      </c>
      <c r="E205" s="5">
        <v>125.06</v>
      </c>
      <c r="F205" s="9">
        <v>84.45</v>
      </c>
    </row>
    <row r="206" spans="1:6" x14ac:dyDescent="0.25">
      <c r="A206" s="2">
        <v>43006</v>
      </c>
      <c r="B206" s="16">
        <v>30.85</v>
      </c>
      <c r="C206" s="16">
        <v>250.35</v>
      </c>
      <c r="D206" s="16">
        <v>178.31</v>
      </c>
      <c r="E206" s="4">
        <v>124.51</v>
      </c>
      <c r="F206" s="10">
        <v>84.47</v>
      </c>
    </row>
    <row r="207" spans="1:6" x14ac:dyDescent="0.25">
      <c r="A207" s="3">
        <v>43005</v>
      </c>
      <c r="B207" s="15">
        <v>30.814223999999999</v>
      </c>
      <c r="C207" s="15">
        <v>250.05</v>
      </c>
      <c r="D207" s="15">
        <v>177.79</v>
      </c>
      <c r="E207" s="5">
        <v>124.29</v>
      </c>
      <c r="F207" s="9">
        <v>84.46</v>
      </c>
    </row>
    <row r="208" spans="1:6" x14ac:dyDescent="0.25">
      <c r="A208" s="2">
        <v>43004</v>
      </c>
      <c r="B208" s="16">
        <v>30.647500000000001</v>
      </c>
      <c r="C208" s="16">
        <v>249.08</v>
      </c>
      <c r="D208" s="16">
        <v>173.97</v>
      </c>
      <c r="E208" s="4">
        <v>123.52</v>
      </c>
      <c r="F208" s="10">
        <v>84.47</v>
      </c>
    </row>
    <row r="209" spans="1:6" x14ac:dyDescent="0.25">
      <c r="A209" s="3">
        <v>43003</v>
      </c>
      <c r="B209" s="15">
        <v>30.613674</v>
      </c>
      <c r="C209" s="15">
        <v>248.93</v>
      </c>
      <c r="D209" s="15">
        <v>174.01</v>
      </c>
      <c r="E209" s="5">
        <v>123.75</v>
      </c>
      <c r="F209" s="9">
        <v>84.49</v>
      </c>
    </row>
    <row r="210" spans="1:6" x14ac:dyDescent="0.25">
      <c r="A210" s="2">
        <v>43000</v>
      </c>
      <c r="B210" s="16">
        <v>30.802499999999998</v>
      </c>
      <c r="C210" s="16">
        <v>249.44</v>
      </c>
      <c r="D210" s="16">
        <v>174.43</v>
      </c>
      <c r="E210" s="4">
        <v>124.61</v>
      </c>
      <c r="F210" s="10">
        <v>84.44</v>
      </c>
    </row>
    <row r="211" spans="1:6" x14ac:dyDescent="0.25">
      <c r="A211" s="3">
        <v>42999</v>
      </c>
      <c r="B211" s="15">
        <v>30.81</v>
      </c>
      <c r="C211" s="15">
        <v>249.39</v>
      </c>
      <c r="D211" s="15">
        <v>173.92</v>
      </c>
      <c r="E211" s="5">
        <v>124.61</v>
      </c>
      <c r="F211" s="9">
        <v>84.42</v>
      </c>
    </row>
    <row r="212" spans="1:6" x14ac:dyDescent="0.25">
      <c r="A212" s="2">
        <v>42998</v>
      </c>
      <c r="B212" s="16">
        <v>30.934999999999999</v>
      </c>
      <c r="C212" s="16">
        <v>250.06</v>
      </c>
      <c r="D212" s="16">
        <v>174.04</v>
      </c>
      <c r="E212" s="4">
        <v>125.1</v>
      </c>
      <c r="F212" s="10">
        <v>84.44</v>
      </c>
    </row>
    <row r="213" spans="1:6" x14ac:dyDescent="0.25">
      <c r="A213" s="3">
        <v>42997</v>
      </c>
      <c r="B213" s="15">
        <v>30.925000000000001</v>
      </c>
      <c r="C213" s="15">
        <v>249.97</v>
      </c>
      <c r="D213" s="15">
        <v>173.67</v>
      </c>
      <c r="E213" s="5">
        <v>125.16</v>
      </c>
      <c r="F213" s="9">
        <v>84.51</v>
      </c>
    </row>
    <row r="214" spans="1:6" x14ac:dyDescent="0.25">
      <c r="A214" s="2">
        <v>42996</v>
      </c>
      <c r="B214" s="16">
        <v>30.922499999999999</v>
      </c>
      <c r="C214" s="16">
        <v>249.72</v>
      </c>
      <c r="D214" s="16">
        <v>173.93</v>
      </c>
      <c r="E214" s="4">
        <v>125.07</v>
      </c>
      <c r="F214" s="10">
        <v>84.5</v>
      </c>
    </row>
    <row r="215" spans="1:6" x14ac:dyDescent="0.25">
      <c r="A215" s="3">
        <v>42993</v>
      </c>
      <c r="B215" s="15">
        <v>30.887499999999999</v>
      </c>
      <c r="C215" s="15">
        <v>249.19</v>
      </c>
      <c r="D215" s="15">
        <v>172.39</v>
      </c>
      <c r="E215" s="5">
        <v>124.91</v>
      </c>
      <c r="F215" s="9">
        <v>84.55</v>
      </c>
    </row>
    <row r="216" spans="1:6" x14ac:dyDescent="0.25">
      <c r="A216" s="2">
        <v>42992</v>
      </c>
      <c r="B216" s="16">
        <v>30.984999999999999</v>
      </c>
      <c r="C216" s="16">
        <v>250.09</v>
      </c>
      <c r="D216" s="16">
        <v>171.86</v>
      </c>
      <c r="E216" s="4">
        <v>124.69</v>
      </c>
      <c r="F216" s="10">
        <v>84.56</v>
      </c>
    </row>
    <row r="217" spans="1:6" x14ac:dyDescent="0.25">
      <c r="A217" s="3">
        <v>42991</v>
      </c>
      <c r="B217" s="15">
        <v>31.037500000000001</v>
      </c>
      <c r="C217" s="15">
        <v>250.17</v>
      </c>
      <c r="D217" s="15">
        <v>171.97</v>
      </c>
      <c r="E217" s="5">
        <v>124.93</v>
      </c>
      <c r="F217" s="9">
        <v>84.55</v>
      </c>
    </row>
    <row r="218" spans="1:6" x14ac:dyDescent="0.25">
      <c r="A218" s="2">
        <v>42990</v>
      </c>
      <c r="B218" s="16">
        <v>31.015000000000001</v>
      </c>
      <c r="C218" s="16">
        <v>250.05</v>
      </c>
      <c r="D218" s="16">
        <v>171.82</v>
      </c>
      <c r="E218" s="4">
        <v>124.95</v>
      </c>
      <c r="F218" s="10">
        <v>84.57</v>
      </c>
    </row>
    <row r="219" spans="1:6" x14ac:dyDescent="0.25">
      <c r="A219" s="3">
        <v>42989</v>
      </c>
      <c r="B219" s="15">
        <v>30.98</v>
      </c>
      <c r="C219" s="15">
        <v>249.21</v>
      </c>
      <c r="D219" s="15">
        <v>171.07</v>
      </c>
      <c r="E219" s="5">
        <v>124.75</v>
      </c>
      <c r="F219" s="9">
        <v>84.61</v>
      </c>
    </row>
    <row r="220" spans="1:6" x14ac:dyDescent="0.25">
      <c r="A220" s="2">
        <v>42986</v>
      </c>
      <c r="B220" s="16">
        <v>30.677499999999998</v>
      </c>
      <c r="C220" s="16">
        <v>246.58</v>
      </c>
      <c r="D220" s="16">
        <v>169.68</v>
      </c>
      <c r="E220" s="4">
        <v>123.56</v>
      </c>
      <c r="F220" s="10">
        <v>84.69</v>
      </c>
    </row>
    <row r="221" spans="1:6" x14ac:dyDescent="0.25">
      <c r="A221" s="3">
        <v>42985</v>
      </c>
      <c r="B221" s="15">
        <v>30.785</v>
      </c>
      <c r="C221" s="15">
        <v>246.87</v>
      </c>
      <c r="D221" s="15">
        <v>169.61</v>
      </c>
      <c r="E221" s="5">
        <v>123.9</v>
      </c>
      <c r="F221" s="9">
        <v>84.71</v>
      </c>
    </row>
    <row r="222" spans="1:6" x14ac:dyDescent="0.25">
      <c r="A222" s="2">
        <v>42984</v>
      </c>
      <c r="B222" s="16">
        <v>30.68</v>
      </c>
      <c r="C222" s="16">
        <v>246.9</v>
      </c>
      <c r="D222" s="16">
        <v>169.69</v>
      </c>
      <c r="E222" s="4">
        <v>123.5</v>
      </c>
      <c r="F222" s="10">
        <v>84.66</v>
      </c>
    </row>
    <row r="223" spans="1:6" x14ac:dyDescent="0.25">
      <c r="A223" s="3">
        <v>42983</v>
      </c>
      <c r="B223" s="15">
        <v>30.5975</v>
      </c>
      <c r="C223" s="15">
        <v>246.06</v>
      </c>
      <c r="D223" s="15">
        <v>169.57</v>
      </c>
      <c r="E223" s="5">
        <v>123.25</v>
      </c>
      <c r="F223" s="9">
        <v>84.67</v>
      </c>
    </row>
    <row r="224" spans="1:6" x14ac:dyDescent="0.25">
      <c r="A224" s="2">
        <v>42979</v>
      </c>
      <c r="B224" s="16">
        <v>30.79</v>
      </c>
      <c r="C224" s="16">
        <v>247.84</v>
      </c>
      <c r="D224" s="16">
        <v>170.71</v>
      </c>
      <c r="E224" s="4">
        <v>124.03</v>
      </c>
      <c r="F224" s="10">
        <v>84.59</v>
      </c>
    </row>
    <row r="225" spans="1:6" x14ac:dyDescent="0.25">
      <c r="A225" s="3">
        <v>42978</v>
      </c>
      <c r="B225" s="15">
        <v>30.762499999999999</v>
      </c>
      <c r="C225" s="15">
        <v>247.49</v>
      </c>
      <c r="D225" s="15">
        <v>169.96</v>
      </c>
      <c r="E225" s="5">
        <v>123.91</v>
      </c>
      <c r="F225" s="9">
        <v>84.68</v>
      </c>
    </row>
    <row r="226" spans="1:6" x14ac:dyDescent="0.25">
      <c r="A226" s="2">
        <v>42977</v>
      </c>
      <c r="B226" s="16">
        <v>30.53</v>
      </c>
      <c r="C226" s="16">
        <v>246.01</v>
      </c>
      <c r="D226" s="16">
        <v>167.91</v>
      </c>
      <c r="E226" s="4">
        <v>122.94</v>
      </c>
      <c r="F226" s="10">
        <v>84.68</v>
      </c>
    </row>
    <row r="227" spans="1:6" x14ac:dyDescent="0.25">
      <c r="A227" s="3">
        <v>42976</v>
      </c>
      <c r="B227" s="15">
        <v>30.352499999999999</v>
      </c>
      <c r="C227" s="15">
        <v>244.85</v>
      </c>
      <c r="D227" s="15">
        <v>166.63</v>
      </c>
      <c r="E227" s="5">
        <v>122.05</v>
      </c>
      <c r="F227" s="9">
        <v>84.66</v>
      </c>
    </row>
    <row r="228" spans="1:6" x14ac:dyDescent="0.25">
      <c r="A228" s="2">
        <v>42975</v>
      </c>
      <c r="B228" s="16">
        <v>30.262499999999999</v>
      </c>
      <c r="C228" s="16">
        <v>244.57</v>
      </c>
      <c r="D228" s="16">
        <v>166.26</v>
      </c>
      <c r="E228" s="4">
        <v>121.73</v>
      </c>
      <c r="F228" s="10">
        <v>84.62</v>
      </c>
    </row>
    <row r="229" spans="1:6" x14ac:dyDescent="0.25">
      <c r="A229" s="3">
        <v>42972</v>
      </c>
      <c r="B229" s="15">
        <v>30.2075</v>
      </c>
      <c r="C229" s="15">
        <v>244.56</v>
      </c>
      <c r="D229" s="15">
        <v>164.9</v>
      </c>
      <c r="E229" s="5">
        <v>121.43</v>
      </c>
      <c r="F229" s="9">
        <v>84.65</v>
      </c>
    </row>
    <row r="230" spans="1:6" x14ac:dyDescent="0.25">
      <c r="A230" s="2">
        <v>42971</v>
      </c>
      <c r="B230" s="16">
        <v>30.202500000000001</v>
      </c>
      <c r="C230" s="16">
        <v>243.99</v>
      </c>
      <c r="D230" s="16">
        <v>164.99</v>
      </c>
      <c r="E230" s="4">
        <v>121.4</v>
      </c>
      <c r="F230" s="10">
        <v>84.62</v>
      </c>
    </row>
    <row r="231" spans="1:6" x14ac:dyDescent="0.25">
      <c r="A231" s="3">
        <v>42970</v>
      </c>
      <c r="B231" s="15">
        <v>30.262499999999999</v>
      </c>
      <c r="C231" s="15">
        <v>244.56</v>
      </c>
      <c r="D231" s="15">
        <v>164.42</v>
      </c>
      <c r="E231" s="5">
        <v>121.61</v>
      </c>
      <c r="F231" s="9">
        <v>84.7</v>
      </c>
    </row>
    <row r="232" spans="1:6" x14ac:dyDescent="0.25">
      <c r="A232" s="2">
        <v>42969</v>
      </c>
      <c r="B232" s="16">
        <v>30.37</v>
      </c>
      <c r="C232" s="16">
        <v>245.44</v>
      </c>
      <c r="D232" s="16">
        <v>164.99</v>
      </c>
      <c r="E232" s="4">
        <v>122.2</v>
      </c>
      <c r="F232" s="10">
        <v>84.62</v>
      </c>
    </row>
    <row r="233" spans="1:6" x14ac:dyDescent="0.25">
      <c r="A233" s="3">
        <v>42968</v>
      </c>
      <c r="B233" s="15">
        <v>30.022500000000001</v>
      </c>
      <c r="C233" s="15">
        <v>242.9</v>
      </c>
      <c r="D233" s="15">
        <v>163.03</v>
      </c>
      <c r="E233" s="5">
        <v>120.67</v>
      </c>
      <c r="F233" s="9">
        <v>84.63</v>
      </c>
    </row>
    <row r="234" spans="1:6" x14ac:dyDescent="0.25">
      <c r="A234" s="2">
        <v>42965</v>
      </c>
      <c r="B234" s="16">
        <v>29.97</v>
      </c>
      <c r="C234" s="16">
        <v>242.71</v>
      </c>
      <c r="D234" s="16">
        <v>163.05000000000001</v>
      </c>
      <c r="E234" s="4">
        <v>120.51</v>
      </c>
      <c r="F234" s="10">
        <v>84.61</v>
      </c>
    </row>
    <row r="235" spans="1:6" x14ac:dyDescent="0.25">
      <c r="A235" s="3">
        <v>42964</v>
      </c>
      <c r="B235" s="15">
        <v>30.02</v>
      </c>
      <c r="C235" s="15">
        <v>243.09</v>
      </c>
      <c r="D235" s="15">
        <v>163.19999999999999</v>
      </c>
      <c r="E235" s="5">
        <v>120.73</v>
      </c>
      <c r="F235" s="9">
        <v>84.62</v>
      </c>
    </row>
    <row r="236" spans="1:6" x14ac:dyDescent="0.25">
      <c r="A236" s="2">
        <v>42963</v>
      </c>
      <c r="B236" s="16">
        <v>30.522500000000001</v>
      </c>
      <c r="C236" s="16">
        <v>246.94</v>
      </c>
      <c r="D236" s="16">
        <v>166.16</v>
      </c>
      <c r="E236" s="4">
        <v>122.74</v>
      </c>
      <c r="F236" s="10">
        <v>84.6</v>
      </c>
    </row>
    <row r="237" spans="1:6" x14ac:dyDescent="0.25">
      <c r="A237" s="3">
        <v>42962</v>
      </c>
      <c r="B237" s="15">
        <v>30.45</v>
      </c>
      <c r="C237" s="15">
        <v>246.51</v>
      </c>
      <c r="D237" s="15">
        <v>165.97</v>
      </c>
      <c r="E237" s="5">
        <v>122.36</v>
      </c>
      <c r="F237" s="9">
        <v>84.55</v>
      </c>
    </row>
    <row r="238" spans="1:6" x14ac:dyDescent="0.25">
      <c r="A238" s="2">
        <v>42961</v>
      </c>
      <c r="B238" s="16">
        <v>30.434999999999999</v>
      </c>
      <c r="C238" s="16">
        <v>246.54</v>
      </c>
      <c r="D238" s="16">
        <v>167.17</v>
      </c>
      <c r="E238" s="4">
        <v>122.3</v>
      </c>
      <c r="F238" s="10">
        <v>84.59</v>
      </c>
    </row>
    <row r="239" spans="1:6" x14ac:dyDescent="0.25">
      <c r="A239" s="3">
        <v>42958</v>
      </c>
      <c r="B239" s="15">
        <v>30.085000000000001</v>
      </c>
      <c r="C239" s="15">
        <v>244.12</v>
      </c>
      <c r="D239" s="15">
        <v>164.72</v>
      </c>
      <c r="E239" s="5">
        <v>120.94</v>
      </c>
      <c r="F239" s="9">
        <v>84.66</v>
      </c>
    </row>
    <row r="240" spans="1:6" x14ac:dyDescent="0.25">
      <c r="A240" s="2">
        <v>42957</v>
      </c>
      <c r="B240" s="16">
        <v>29.9725</v>
      </c>
      <c r="C240" s="16">
        <v>243.76</v>
      </c>
      <c r="D240" s="16">
        <v>163.65</v>
      </c>
      <c r="E240" s="4">
        <v>120.34</v>
      </c>
      <c r="F240" s="10">
        <v>84.55</v>
      </c>
    </row>
    <row r="241" spans="1:6" x14ac:dyDescent="0.25">
      <c r="A241" s="3">
        <v>42956</v>
      </c>
      <c r="B241" s="15">
        <v>30.452500000000001</v>
      </c>
      <c r="C241" s="15">
        <v>247.25</v>
      </c>
      <c r="D241" s="15">
        <v>167.05</v>
      </c>
      <c r="E241" s="5">
        <v>122.35</v>
      </c>
      <c r="F241" s="9">
        <v>84.52</v>
      </c>
    </row>
    <row r="242" spans="1:6" x14ac:dyDescent="0.25">
      <c r="A242" s="2">
        <v>42955</v>
      </c>
      <c r="B242" s="16">
        <v>30.4</v>
      </c>
      <c r="C242" s="16">
        <v>247.26</v>
      </c>
      <c r="D242" s="16">
        <v>168.29</v>
      </c>
      <c r="E242" s="4">
        <v>122.35</v>
      </c>
      <c r="F242" s="10">
        <v>84.53</v>
      </c>
    </row>
    <row r="243" spans="1:6" x14ac:dyDescent="0.25">
      <c r="A243" s="3">
        <v>42954</v>
      </c>
      <c r="B243" s="15">
        <v>30.52</v>
      </c>
      <c r="C243" s="15">
        <v>247.87</v>
      </c>
      <c r="D243" s="15">
        <v>169.03</v>
      </c>
      <c r="E243" s="5">
        <v>122.64</v>
      </c>
      <c r="F243" s="9">
        <v>84.53</v>
      </c>
    </row>
    <row r="244" spans="1:6" x14ac:dyDescent="0.25">
      <c r="A244" s="2">
        <v>42951</v>
      </c>
      <c r="B244" s="16">
        <v>30.434999999999999</v>
      </c>
      <c r="C244" s="16">
        <v>247.41</v>
      </c>
      <c r="D244" s="16">
        <v>168.09</v>
      </c>
      <c r="E244" s="4">
        <v>122.21</v>
      </c>
      <c r="F244" s="10">
        <v>84.5</v>
      </c>
    </row>
    <row r="245" spans="1:6" x14ac:dyDescent="0.25">
      <c r="A245" s="3">
        <v>42950</v>
      </c>
      <c r="B245" s="15">
        <v>30.3325</v>
      </c>
      <c r="C245" s="15">
        <v>246.96</v>
      </c>
      <c r="D245" s="15">
        <v>167.64</v>
      </c>
      <c r="E245" s="5">
        <v>121.97</v>
      </c>
      <c r="F245" s="9">
        <v>84.53</v>
      </c>
    </row>
    <row r="246" spans="1:6" x14ac:dyDescent="0.25">
      <c r="A246" s="2">
        <v>42949</v>
      </c>
      <c r="B246" s="16">
        <v>30.4375</v>
      </c>
      <c r="C246" s="16">
        <v>247.44</v>
      </c>
      <c r="D246" s="16">
        <v>168.24</v>
      </c>
      <c r="E246" s="4">
        <v>122.16</v>
      </c>
      <c r="F246" s="10">
        <v>84.5</v>
      </c>
    </row>
    <row r="247" spans="1:6" x14ac:dyDescent="0.25">
      <c r="A247" s="3">
        <v>42948</v>
      </c>
      <c r="B247" s="15">
        <v>30.408750000000001</v>
      </c>
      <c r="C247" s="15">
        <v>247.32</v>
      </c>
      <c r="D247" s="15">
        <v>170.28</v>
      </c>
      <c r="E247" s="5">
        <v>121.96</v>
      </c>
      <c r="F247" s="9">
        <v>84.54</v>
      </c>
    </row>
    <row r="248" spans="1:6" x14ac:dyDescent="0.25">
      <c r="A248" s="2">
        <v>42947</v>
      </c>
      <c r="B248" s="16">
        <v>30.3325</v>
      </c>
      <c r="C248" s="16">
        <v>246.77</v>
      </c>
      <c r="D248" s="16">
        <v>170.06</v>
      </c>
      <c r="E248" s="4">
        <v>121.7</v>
      </c>
      <c r="F248" s="10">
        <v>84.58</v>
      </c>
    </row>
    <row r="249" spans="1:6" x14ac:dyDescent="0.25">
      <c r="A249" s="3">
        <v>42944</v>
      </c>
      <c r="B249" s="15">
        <v>30.41225</v>
      </c>
      <c r="C249" s="15">
        <v>246.91</v>
      </c>
      <c r="D249" s="15">
        <v>170.84</v>
      </c>
      <c r="E249" s="5">
        <v>122.08</v>
      </c>
      <c r="F249" s="9">
        <v>84.59</v>
      </c>
    </row>
    <row r="250" spans="1:6" x14ac:dyDescent="0.25">
      <c r="A250" s="2">
        <v>42943</v>
      </c>
      <c r="B250" s="16">
        <v>30.422499999999999</v>
      </c>
      <c r="C250" s="16">
        <v>247.2</v>
      </c>
      <c r="D250" s="16">
        <v>171.31</v>
      </c>
      <c r="E250" s="4">
        <v>122.35</v>
      </c>
      <c r="F250" s="10">
        <v>84.54</v>
      </c>
    </row>
    <row r="251" spans="1:6" x14ac:dyDescent="0.25">
      <c r="A251" s="3">
        <v>42942</v>
      </c>
      <c r="B251" s="15">
        <v>30.5425</v>
      </c>
      <c r="C251" s="15">
        <v>247.43</v>
      </c>
      <c r="D251" s="15">
        <v>173.15</v>
      </c>
      <c r="E251" s="5">
        <v>122.82</v>
      </c>
      <c r="F251" s="9">
        <v>84.56</v>
      </c>
    </row>
    <row r="252" spans="1:6" x14ac:dyDescent="0.25">
      <c r="A252" s="2">
        <v>42941</v>
      </c>
      <c r="B252" s="16">
        <v>30.5075</v>
      </c>
      <c r="C252" s="16">
        <v>247.42</v>
      </c>
      <c r="D252" s="16">
        <v>173.61</v>
      </c>
      <c r="E252" s="4">
        <v>122.62</v>
      </c>
      <c r="F252" s="10">
        <v>84.5</v>
      </c>
    </row>
    <row r="253" spans="1:6" x14ac:dyDescent="0.25">
      <c r="A253" s="3">
        <v>42940</v>
      </c>
      <c r="B253" s="15">
        <v>30.484999999999999</v>
      </c>
      <c r="C253" s="15">
        <v>246.82</v>
      </c>
      <c r="D253" s="15">
        <v>172.75</v>
      </c>
      <c r="E253" s="5">
        <v>122.64</v>
      </c>
      <c r="F253" s="9">
        <v>84.55</v>
      </c>
    </row>
    <row r="254" spans="1:6" x14ac:dyDescent="0.25">
      <c r="A254" s="2">
        <v>42937</v>
      </c>
      <c r="B254" s="16">
        <v>30.484999999999999</v>
      </c>
      <c r="C254" s="16">
        <v>246.88</v>
      </c>
      <c r="D254" s="16">
        <v>171.95</v>
      </c>
      <c r="E254" s="4">
        <v>122.4</v>
      </c>
      <c r="F254" s="10">
        <v>84.58</v>
      </c>
    </row>
    <row r="255" spans="1:6" x14ac:dyDescent="0.25">
      <c r="A255" s="3">
        <v>42936</v>
      </c>
      <c r="B255" s="15">
        <v>30.477499999999999</v>
      </c>
      <c r="C255" s="15">
        <v>247.1</v>
      </c>
      <c r="D255" s="15">
        <v>172.66</v>
      </c>
      <c r="E255" s="5">
        <v>122.44</v>
      </c>
      <c r="F255" s="9">
        <v>84.54</v>
      </c>
    </row>
    <row r="256" spans="1:6" x14ac:dyDescent="0.25">
      <c r="A256" s="2">
        <v>42935</v>
      </c>
      <c r="B256" s="16">
        <v>30.487500000000001</v>
      </c>
      <c r="C256" s="16">
        <v>246.99</v>
      </c>
      <c r="D256" s="16">
        <v>172.57</v>
      </c>
      <c r="E256" s="4">
        <v>122.33</v>
      </c>
      <c r="F256" s="10">
        <v>84.54</v>
      </c>
    </row>
    <row r="257" spans="1:6" x14ac:dyDescent="0.25">
      <c r="A257" s="3">
        <v>42934</v>
      </c>
      <c r="B257" s="15">
        <v>30.317499999999999</v>
      </c>
      <c r="C257" s="15">
        <v>245.66</v>
      </c>
      <c r="D257" s="15">
        <v>170.91</v>
      </c>
      <c r="E257" s="5">
        <v>121.7</v>
      </c>
      <c r="F257" s="9">
        <v>84.54</v>
      </c>
    </row>
    <row r="258" spans="1:6" x14ac:dyDescent="0.25">
      <c r="A258" s="2">
        <v>42933</v>
      </c>
      <c r="B258" s="16">
        <v>30.227499999999999</v>
      </c>
      <c r="C258" s="16">
        <v>245.53</v>
      </c>
      <c r="D258" s="16">
        <v>171.15</v>
      </c>
      <c r="E258" s="4">
        <v>121.31</v>
      </c>
      <c r="F258" s="10">
        <v>84.52</v>
      </c>
    </row>
    <row r="259" spans="1:6" x14ac:dyDescent="0.25">
      <c r="A259" s="3">
        <v>42930</v>
      </c>
      <c r="B259" s="15">
        <v>30.221250000000001</v>
      </c>
      <c r="C259" s="15">
        <v>245.56</v>
      </c>
      <c r="D259" s="15">
        <v>171.06</v>
      </c>
      <c r="E259" s="5">
        <v>121.37</v>
      </c>
      <c r="F259" s="9">
        <v>84.51</v>
      </c>
    </row>
    <row r="260" spans="1:6" x14ac:dyDescent="0.25">
      <c r="A260" s="2">
        <v>42929</v>
      </c>
      <c r="B260" s="16">
        <v>30.047499999999999</v>
      </c>
      <c r="C260" s="16">
        <v>244.42</v>
      </c>
      <c r="D260" s="16">
        <v>170.62</v>
      </c>
      <c r="E260" s="4">
        <v>120.65</v>
      </c>
      <c r="F260" s="10">
        <v>84.47</v>
      </c>
    </row>
    <row r="261" spans="1:6" x14ac:dyDescent="0.25">
      <c r="A261" s="3">
        <v>42928</v>
      </c>
      <c r="B261" s="15">
        <v>29.982500000000002</v>
      </c>
      <c r="C261" s="15">
        <v>244.01</v>
      </c>
      <c r="D261" s="15">
        <v>170.68</v>
      </c>
      <c r="E261" s="5">
        <v>120.49</v>
      </c>
      <c r="F261" s="9">
        <v>84.51</v>
      </c>
    </row>
    <row r="262" spans="1:6" x14ac:dyDescent="0.25">
      <c r="A262" s="2">
        <v>42927</v>
      </c>
      <c r="B262" s="16">
        <v>29.677499999999998</v>
      </c>
      <c r="C262" s="16">
        <v>242.19</v>
      </c>
      <c r="D262" s="16">
        <v>169.17</v>
      </c>
      <c r="E262" s="4">
        <v>119.34</v>
      </c>
      <c r="F262" s="10">
        <v>84.47</v>
      </c>
    </row>
    <row r="263" spans="1:6" x14ac:dyDescent="0.25">
      <c r="A263" s="3">
        <v>42926</v>
      </c>
      <c r="B263" s="15">
        <v>29.69</v>
      </c>
      <c r="C263" s="15">
        <v>242.37</v>
      </c>
      <c r="D263" s="15">
        <v>168.3</v>
      </c>
      <c r="E263" s="5">
        <v>119.24</v>
      </c>
      <c r="F263" s="9">
        <v>84.44</v>
      </c>
    </row>
    <row r="264" spans="1:6" x14ac:dyDescent="0.25">
      <c r="A264" s="2">
        <v>42923</v>
      </c>
      <c r="B264" s="16">
        <v>29.612500000000001</v>
      </c>
      <c r="C264" s="16">
        <v>242.11</v>
      </c>
      <c r="D264" s="16">
        <v>168.84</v>
      </c>
      <c r="E264" s="4">
        <v>118.9</v>
      </c>
      <c r="F264" s="10">
        <v>84.4</v>
      </c>
    </row>
    <row r="265" spans="1:6" x14ac:dyDescent="0.25">
      <c r="A265" s="3">
        <v>42922</v>
      </c>
      <c r="B265" s="15">
        <v>29.342500000000001</v>
      </c>
      <c r="C265" s="15">
        <v>240.55</v>
      </c>
      <c r="D265" s="15">
        <v>166.72</v>
      </c>
      <c r="E265" s="5">
        <v>117.8</v>
      </c>
      <c r="F265" s="9">
        <v>84.41</v>
      </c>
    </row>
    <row r="266" spans="1:6" x14ac:dyDescent="0.25">
      <c r="A266" s="2">
        <v>42921</v>
      </c>
      <c r="B266" s="16">
        <v>29.627500000000001</v>
      </c>
      <c r="C266" s="16">
        <v>242.77</v>
      </c>
      <c r="D266" s="16">
        <v>169.32</v>
      </c>
      <c r="E266" s="4">
        <v>119.17</v>
      </c>
      <c r="F266" s="10">
        <v>84.39</v>
      </c>
    </row>
    <row r="267" spans="1:6" x14ac:dyDescent="0.25">
      <c r="A267" s="3">
        <v>42919</v>
      </c>
      <c r="B267" s="15">
        <v>29.58</v>
      </c>
      <c r="C267" s="15">
        <v>242.21</v>
      </c>
      <c r="D267" s="15">
        <v>169.42</v>
      </c>
      <c r="E267" s="5">
        <v>118.62</v>
      </c>
      <c r="F267" s="9">
        <v>84.36</v>
      </c>
    </row>
    <row r="268" spans="1:6" x14ac:dyDescent="0.25">
      <c r="A268" s="2">
        <v>42916</v>
      </c>
      <c r="B268" s="16">
        <v>29.56</v>
      </c>
      <c r="C268" s="16">
        <v>241.8</v>
      </c>
      <c r="D268" s="16">
        <v>168.77</v>
      </c>
      <c r="E268" s="4">
        <v>119.02</v>
      </c>
      <c r="F268" s="10">
        <v>84.49</v>
      </c>
    </row>
    <row r="269" spans="1:6" x14ac:dyDescent="0.25">
      <c r="A269" s="3">
        <v>42915</v>
      </c>
      <c r="B269" s="15">
        <v>29.497499999999999</v>
      </c>
      <c r="C269" s="15">
        <v>241.35</v>
      </c>
      <c r="D269" s="15">
        <v>168.84</v>
      </c>
      <c r="E269" s="5">
        <v>118.77</v>
      </c>
      <c r="F269" s="9">
        <v>84.49</v>
      </c>
    </row>
    <row r="270" spans="1:6" x14ac:dyDescent="0.25">
      <c r="A270" s="2">
        <v>42914</v>
      </c>
      <c r="B270" s="16">
        <v>29.89</v>
      </c>
      <c r="C270" s="16">
        <v>243.49</v>
      </c>
      <c r="D270" s="16">
        <v>170.58</v>
      </c>
      <c r="E270" s="4">
        <v>120.31</v>
      </c>
      <c r="F270" s="10">
        <v>84.54</v>
      </c>
    </row>
    <row r="271" spans="1:6" x14ac:dyDescent="0.25">
      <c r="A271" s="3">
        <v>42913</v>
      </c>
      <c r="B271" s="15">
        <v>29.6325</v>
      </c>
      <c r="C271" s="15">
        <v>241.33</v>
      </c>
      <c r="D271" s="15">
        <v>167.69</v>
      </c>
      <c r="E271" s="5">
        <v>119.08</v>
      </c>
      <c r="F271" s="9">
        <v>84.5</v>
      </c>
    </row>
    <row r="272" spans="1:6" x14ac:dyDescent="0.25">
      <c r="A272" s="2">
        <v>42912</v>
      </c>
      <c r="B272" s="16">
        <v>29.932500000000001</v>
      </c>
      <c r="C272" s="16">
        <v>243.29</v>
      </c>
      <c r="D272" s="16">
        <v>170.09</v>
      </c>
      <c r="E272" s="4">
        <v>120.5</v>
      </c>
      <c r="F272" s="10">
        <v>84.55</v>
      </c>
    </row>
    <row r="273" spans="1:6" x14ac:dyDescent="0.25">
      <c r="A273" s="3">
        <v>42909</v>
      </c>
      <c r="B273" s="15">
        <v>30.032499999999999</v>
      </c>
      <c r="C273" s="15">
        <v>243.13</v>
      </c>
      <c r="D273" s="15">
        <v>170.3</v>
      </c>
      <c r="E273" s="5">
        <v>120.75</v>
      </c>
      <c r="F273" s="9">
        <v>84.55</v>
      </c>
    </row>
    <row r="274" spans="1:6" x14ac:dyDescent="0.25">
      <c r="A274" s="2">
        <v>42908</v>
      </c>
      <c r="B274" s="16">
        <v>29.907499999999999</v>
      </c>
      <c r="C274" s="16">
        <v>242.84</v>
      </c>
      <c r="D274" s="16">
        <v>168.93</v>
      </c>
      <c r="E274" s="4">
        <v>120.48</v>
      </c>
      <c r="F274" s="10">
        <v>84.5</v>
      </c>
    </row>
    <row r="275" spans="1:6" x14ac:dyDescent="0.25">
      <c r="A275" s="3">
        <v>42907</v>
      </c>
      <c r="B275" s="15">
        <v>29.897500000000001</v>
      </c>
      <c r="C275" s="15">
        <v>242.95</v>
      </c>
      <c r="D275" s="15">
        <v>168.01</v>
      </c>
      <c r="E275" s="5">
        <v>120.42</v>
      </c>
      <c r="F275" s="9">
        <v>84.49</v>
      </c>
    </row>
    <row r="276" spans="1:6" x14ac:dyDescent="0.25">
      <c r="A276" s="2">
        <v>42906</v>
      </c>
      <c r="B276" s="16">
        <v>29.8125</v>
      </c>
      <c r="C276" s="16">
        <v>243.01</v>
      </c>
      <c r="D276" s="16">
        <v>167.54</v>
      </c>
      <c r="E276" s="4">
        <v>120.02</v>
      </c>
      <c r="F276" s="10">
        <v>84.48</v>
      </c>
    </row>
    <row r="277" spans="1:6" x14ac:dyDescent="0.25">
      <c r="A277" s="3">
        <v>42905</v>
      </c>
      <c r="B277" s="15">
        <v>29.97</v>
      </c>
      <c r="C277" s="15">
        <v>244.66</v>
      </c>
      <c r="D277" s="15">
        <v>168.89</v>
      </c>
      <c r="E277" s="5">
        <v>120.79</v>
      </c>
      <c r="F277" s="9">
        <v>84.47</v>
      </c>
    </row>
    <row r="278" spans="1:6" x14ac:dyDescent="0.25">
      <c r="A278" s="2">
        <v>42902</v>
      </c>
      <c r="B278" s="16">
        <v>29.737500000000001</v>
      </c>
      <c r="C278" s="16">
        <v>242.64</v>
      </c>
      <c r="D278" s="16">
        <v>166.88</v>
      </c>
      <c r="E278" s="4">
        <v>119.5</v>
      </c>
      <c r="F278" s="10">
        <v>84.52</v>
      </c>
    </row>
    <row r="279" spans="1:6" x14ac:dyDescent="0.25">
      <c r="A279" s="3">
        <v>42901</v>
      </c>
      <c r="B279" s="15">
        <v>29.7925</v>
      </c>
      <c r="C279" s="15">
        <v>243.77</v>
      </c>
      <c r="D279" s="15">
        <v>167.23</v>
      </c>
      <c r="E279" s="5">
        <v>119.68</v>
      </c>
      <c r="F279" s="9">
        <v>84.48</v>
      </c>
    </row>
    <row r="280" spans="1:6" x14ac:dyDescent="0.25">
      <c r="A280" s="2">
        <v>42900</v>
      </c>
      <c r="B280" s="16">
        <v>29.84</v>
      </c>
      <c r="C280" s="16">
        <v>244.24</v>
      </c>
      <c r="D280" s="16">
        <v>168.2</v>
      </c>
      <c r="E280" s="4">
        <v>120</v>
      </c>
      <c r="F280" s="10">
        <v>84.51</v>
      </c>
    </row>
    <row r="281" spans="1:6" x14ac:dyDescent="0.25">
      <c r="A281" s="3">
        <v>42899</v>
      </c>
      <c r="B281" s="15">
        <v>29.887499999999999</v>
      </c>
      <c r="C281" s="15">
        <v>244.55</v>
      </c>
      <c r="D281" s="15">
        <v>168.93</v>
      </c>
      <c r="E281" s="5">
        <v>120.01</v>
      </c>
      <c r="F281" s="9">
        <v>84.47</v>
      </c>
    </row>
    <row r="282" spans="1:6" x14ac:dyDescent="0.25">
      <c r="A282" s="2">
        <v>42898</v>
      </c>
      <c r="B282" s="16">
        <v>29.657499999999999</v>
      </c>
      <c r="C282" s="16">
        <v>243.36</v>
      </c>
      <c r="D282" s="16">
        <v>167.84</v>
      </c>
      <c r="E282" s="4">
        <v>119.15</v>
      </c>
      <c r="F282" s="10">
        <v>84.47</v>
      </c>
    </row>
    <row r="283" spans="1:6" x14ac:dyDescent="0.25">
      <c r="A283" s="3">
        <v>42895</v>
      </c>
      <c r="B283" s="15">
        <v>29.797499999999999</v>
      </c>
      <c r="C283" s="15">
        <v>243.41</v>
      </c>
      <c r="D283" s="15">
        <v>168.25</v>
      </c>
      <c r="E283" s="5">
        <v>119.52</v>
      </c>
      <c r="F283" s="9">
        <v>84.48</v>
      </c>
    </row>
    <row r="284" spans="1:6" x14ac:dyDescent="0.25">
      <c r="A284" s="2">
        <v>42894</v>
      </c>
      <c r="B284" s="16">
        <v>30.094999999999999</v>
      </c>
      <c r="C284" s="16">
        <v>243.78</v>
      </c>
      <c r="D284" s="16">
        <v>168.98</v>
      </c>
      <c r="E284" s="4">
        <v>120.71</v>
      </c>
      <c r="F284" s="10">
        <v>84.51</v>
      </c>
    </row>
    <row r="285" spans="1:6" x14ac:dyDescent="0.25">
      <c r="A285" s="3">
        <v>42893</v>
      </c>
      <c r="B285" s="15">
        <v>30.12</v>
      </c>
      <c r="C285" s="15">
        <v>243.66</v>
      </c>
      <c r="D285" s="15">
        <v>167.06</v>
      </c>
      <c r="E285" s="5">
        <v>120.82</v>
      </c>
      <c r="F285" s="9">
        <v>84.53</v>
      </c>
    </row>
    <row r="286" spans="1:6" x14ac:dyDescent="0.25">
      <c r="A286" s="2">
        <v>42892</v>
      </c>
      <c r="B286" s="16">
        <v>30.052499999999998</v>
      </c>
      <c r="C286" s="16">
        <v>243.21</v>
      </c>
      <c r="D286" s="16">
        <v>166.99</v>
      </c>
      <c r="E286" s="4">
        <v>120.51</v>
      </c>
      <c r="F286" s="10">
        <v>84.56</v>
      </c>
    </row>
    <row r="287" spans="1:6" x14ac:dyDescent="0.25">
      <c r="A287" s="3">
        <v>42891</v>
      </c>
      <c r="B287" s="15">
        <v>30.1675</v>
      </c>
      <c r="C287" s="15">
        <v>243.99</v>
      </c>
      <c r="D287" s="15">
        <v>166.93</v>
      </c>
      <c r="E287" s="5">
        <v>120.95</v>
      </c>
      <c r="F287" s="9">
        <v>84.53</v>
      </c>
    </row>
    <row r="288" spans="1:6" x14ac:dyDescent="0.25">
      <c r="A288" s="2">
        <v>42888</v>
      </c>
      <c r="B288" s="16">
        <v>30.1875</v>
      </c>
      <c r="C288" s="16">
        <v>244.17</v>
      </c>
      <c r="D288" s="16">
        <v>168.06</v>
      </c>
      <c r="E288" s="4">
        <v>121.1</v>
      </c>
      <c r="F288" s="10">
        <v>84.6</v>
      </c>
    </row>
    <row r="289" spans="1:6" x14ac:dyDescent="0.25">
      <c r="A289" s="3">
        <v>42887</v>
      </c>
      <c r="B289" s="15">
        <v>29.995000000000001</v>
      </c>
      <c r="C289" s="15">
        <v>243.36</v>
      </c>
      <c r="D289" s="15">
        <v>166.61</v>
      </c>
      <c r="E289" s="5">
        <v>120.27</v>
      </c>
      <c r="F289" s="9">
        <v>84.54</v>
      </c>
    </row>
    <row r="290" spans="1:6" x14ac:dyDescent="0.25">
      <c r="A290" s="2">
        <v>42886</v>
      </c>
      <c r="B290" s="16">
        <v>29.84</v>
      </c>
      <c r="C290" s="16">
        <v>241.44</v>
      </c>
      <c r="D290" s="16">
        <v>163.33000000000001</v>
      </c>
      <c r="E290" s="4">
        <v>119.34</v>
      </c>
      <c r="F290" s="10">
        <v>84.62</v>
      </c>
    </row>
    <row r="291" spans="1:6" x14ac:dyDescent="0.25">
      <c r="A291" s="3">
        <v>42885</v>
      </c>
      <c r="B291" s="15">
        <v>29.79</v>
      </c>
      <c r="C291" s="15">
        <v>241.5</v>
      </c>
      <c r="D291" s="15">
        <v>163.30000000000001</v>
      </c>
      <c r="E291" s="5">
        <v>119.25</v>
      </c>
      <c r="F291" s="9">
        <v>84.61</v>
      </c>
    </row>
    <row r="292" spans="1:6" x14ac:dyDescent="0.25">
      <c r="A292" s="2">
        <v>42881</v>
      </c>
      <c r="B292" s="16">
        <v>29.754999999999999</v>
      </c>
      <c r="C292" s="16">
        <v>241.71</v>
      </c>
      <c r="D292" s="16">
        <v>164.42</v>
      </c>
      <c r="E292" s="4">
        <v>119.22</v>
      </c>
      <c r="F292" s="10">
        <v>84.58</v>
      </c>
    </row>
    <row r="293" spans="1:6" x14ac:dyDescent="0.25">
      <c r="A293" s="3">
        <v>42880</v>
      </c>
      <c r="B293" s="15">
        <v>29.7425</v>
      </c>
      <c r="C293" s="15">
        <v>241.76</v>
      </c>
      <c r="D293" s="15">
        <v>164.54</v>
      </c>
      <c r="E293" s="5">
        <v>119.18</v>
      </c>
      <c r="F293" s="9">
        <v>84.59</v>
      </c>
    </row>
    <row r="294" spans="1:6" x14ac:dyDescent="0.25">
      <c r="A294" s="2">
        <v>42879</v>
      </c>
      <c r="B294" s="16">
        <v>29.5625</v>
      </c>
      <c r="C294" s="16">
        <v>240.61</v>
      </c>
      <c r="D294" s="16">
        <v>164.17</v>
      </c>
      <c r="E294" s="4">
        <v>118.27</v>
      </c>
      <c r="F294" s="10">
        <v>84.59</v>
      </c>
    </row>
    <row r="295" spans="1:6" x14ac:dyDescent="0.25">
      <c r="A295" s="3">
        <v>42878</v>
      </c>
      <c r="B295" s="15">
        <v>29.442499999999999</v>
      </c>
      <c r="C295" s="15">
        <v>240.05</v>
      </c>
      <c r="D295" s="15">
        <v>163.58000000000001</v>
      </c>
      <c r="E295" s="5">
        <v>117.8</v>
      </c>
      <c r="F295" s="9">
        <v>84.54</v>
      </c>
    </row>
    <row r="296" spans="1:6" x14ac:dyDescent="0.25">
      <c r="A296" s="2">
        <v>42877</v>
      </c>
      <c r="B296" s="16">
        <v>29.4</v>
      </c>
      <c r="C296" s="16">
        <v>239.52</v>
      </c>
      <c r="D296" s="16">
        <v>163.51</v>
      </c>
      <c r="E296" s="4">
        <v>117.77</v>
      </c>
      <c r="F296" s="10">
        <v>84.57</v>
      </c>
    </row>
    <row r="297" spans="1:6" x14ac:dyDescent="0.25">
      <c r="A297" s="3">
        <v>42874</v>
      </c>
      <c r="B297" s="15">
        <v>29.227499999999999</v>
      </c>
      <c r="C297" s="15">
        <v>238.31</v>
      </c>
      <c r="D297" s="15">
        <v>162.19999999999999</v>
      </c>
      <c r="E297" s="5">
        <v>117.02</v>
      </c>
      <c r="F297" s="9">
        <v>84.6</v>
      </c>
    </row>
    <row r="298" spans="1:6" x14ac:dyDescent="0.25">
      <c r="A298" s="2">
        <v>42873</v>
      </c>
      <c r="B298" s="16">
        <v>29.037500000000001</v>
      </c>
      <c r="C298" s="16">
        <v>236.77</v>
      </c>
      <c r="D298" s="16">
        <v>161.57</v>
      </c>
      <c r="E298" s="4">
        <v>116.3</v>
      </c>
      <c r="F298" s="10">
        <v>84.58</v>
      </c>
    </row>
    <row r="299" spans="1:6" x14ac:dyDescent="0.25">
      <c r="A299" s="3">
        <v>42872</v>
      </c>
      <c r="B299" s="15">
        <v>28.855</v>
      </c>
      <c r="C299" s="15">
        <v>235.82</v>
      </c>
      <c r="D299" s="15">
        <v>161.01</v>
      </c>
      <c r="E299" s="5">
        <v>115.67</v>
      </c>
      <c r="F299" s="9">
        <v>84.62</v>
      </c>
    </row>
    <row r="300" spans="1:6" x14ac:dyDescent="0.25">
      <c r="A300" s="2">
        <v>42871</v>
      </c>
      <c r="B300" s="16">
        <v>29.410499999999999</v>
      </c>
      <c r="C300" s="16">
        <v>240.08</v>
      </c>
      <c r="D300" s="16">
        <v>165.62</v>
      </c>
      <c r="E300" s="4">
        <v>117.85</v>
      </c>
      <c r="F300" s="10">
        <v>84.53</v>
      </c>
    </row>
    <row r="301" spans="1:6" x14ac:dyDescent="0.25">
      <c r="A301" s="3">
        <v>42870</v>
      </c>
      <c r="B301" s="15">
        <v>29.4025</v>
      </c>
      <c r="C301" s="15">
        <v>240.3</v>
      </c>
      <c r="D301" s="15">
        <v>165.32</v>
      </c>
      <c r="E301" s="5">
        <v>117.86</v>
      </c>
      <c r="F301" s="9">
        <v>84.53</v>
      </c>
    </row>
    <row r="302" spans="1:6" x14ac:dyDescent="0.25">
      <c r="A302" s="2">
        <v>42867</v>
      </c>
      <c r="B302" s="16">
        <v>29.2575</v>
      </c>
      <c r="C302" s="16">
        <v>238.98</v>
      </c>
      <c r="D302" s="16">
        <v>164.05</v>
      </c>
      <c r="E302" s="4">
        <v>117.34</v>
      </c>
      <c r="F302" s="10">
        <v>84.54</v>
      </c>
    </row>
    <row r="303" spans="1:6" x14ac:dyDescent="0.25">
      <c r="A303" s="3">
        <v>42866</v>
      </c>
      <c r="B303" s="15">
        <v>29.285</v>
      </c>
      <c r="C303" s="15">
        <v>239.38</v>
      </c>
      <c r="D303" s="15">
        <v>164.69</v>
      </c>
      <c r="E303" s="5">
        <v>117.39</v>
      </c>
      <c r="F303" s="9">
        <v>84.44</v>
      </c>
    </row>
    <row r="304" spans="1:6" x14ac:dyDescent="0.25">
      <c r="A304" s="2">
        <v>42865</v>
      </c>
      <c r="B304" s="16">
        <v>29.307500000000001</v>
      </c>
      <c r="C304" s="16">
        <v>239.87</v>
      </c>
      <c r="D304" s="16">
        <v>165.59</v>
      </c>
      <c r="E304" s="4">
        <v>117.57</v>
      </c>
      <c r="F304" s="10">
        <v>84.43</v>
      </c>
    </row>
    <row r="305" spans="1:6" x14ac:dyDescent="0.25">
      <c r="A305" s="3">
        <v>42864</v>
      </c>
      <c r="B305" s="15">
        <v>29.267499999999998</v>
      </c>
      <c r="C305" s="15">
        <v>239.44</v>
      </c>
      <c r="D305" s="15">
        <v>164.39</v>
      </c>
      <c r="E305" s="5">
        <v>117.51</v>
      </c>
      <c r="F305" s="9">
        <v>84.41</v>
      </c>
    </row>
    <row r="306" spans="1:6" x14ac:dyDescent="0.25">
      <c r="A306" s="2">
        <v>42863</v>
      </c>
      <c r="B306" s="16">
        <v>29.254999999999999</v>
      </c>
      <c r="C306" s="16">
        <v>239.66</v>
      </c>
      <c r="D306" s="16">
        <v>163.88</v>
      </c>
      <c r="E306" s="4">
        <v>117.31</v>
      </c>
      <c r="F306" s="10">
        <v>84.45</v>
      </c>
    </row>
    <row r="307" spans="1:6" x14ac:dyDescent="0.25">
      <c r="A307" s="3">
        <v>42860</v>
      </c>
      <c r="B307" s="15">
        <v>29.225000000000001</v>
      </c>
      <c r="C307" s="15">
        <v>239.7</v>
      </c>
      <c r="D307" s="15">
        <v>165.02</v>
      </c>
      <c r="E307" s="5">
        <v>117.34</v>
      </c>
      <c r="F307" s="9">
        <v>84.49</v>
      </c>
    </row>
    <row r="308" spans="1:6" x14ac:dyDescent="0.25">
      <c r="A308" s="2">
        <v>42859</v>
      </c>
      <c r="B308" s="16">
        <v>29.102499999999999</v>
      </c>
      <c r="C308" s="16">
        <v>238.76</v>
      </c>
      <c r="D308" s="16">
        <v>163.80000000000001</v>
      </c>
      <c r="E308" s="4">
        <v>116.91</v>
      </c>
      <c r="F308" s="10">
        <v>84.46</v>
      </c>
    </row>
    <row r="309" spans="1:6" x14ac:dyDescent="0.25">
      <c r="A309" s="3">
        <v>42858</v>
      </c>
      <c r="B309" s="15">
        <v>29.075125</v>
      </c>
      <c r="C309" s="15">
        <v>238.48</v>
      </c>
      <c r="D309" s="15">
        <v>163.93</v>
      </c>
      <c r="E309" s="5">
        <v>116.62</v>
      </c>
      <c r="F309" s="9">
        <v>84.47</v>
      </c>
    </row>
    <row r="310" spans="1:6" x14ac:dyDescent="0.25">
      <c r="A310" s="2">
        <v>42857</v>
      </c>
      <c r="B310" s="16">
        <v>29.1325</v>
      </c>
      <c r="C310" s="16">
        <v>238.77</v>
      </c>
      <c r="D310" s="16">
        <v>165.02</v>
      </c>
      <c r="E310" s="4">
        <v>117.03</v>
      </c>
      <c r="F310" s="10">
        <v>84.53</v>
      </c>
    </row>
    <row r="311" spans="1:6" x14ac:dyDescent="0.25">
      <c r="A311" s="3">
        <v>42856</v>
      </c>
      <c r="B311" s="15">
        <v>29.087499999999999</v>
      </c>
      <c r="C311" s="15">
        <v>238.68</v>
      </c>
      <c r="D311" s="15">
        <v>165.81</v>
      </c>
      <c r="E311" s="5">
        <v>116.76</v>
      </c>
      <c r="F311" s="9">
        <v>84.5</v>
      </c>
    </row>
    <row r="312" spans="1:6" x14ac:dyDescent="0.25">
      <c r="A312" s="2">
        <v>42853</v>
      </c>
      <c r="B312" s="16">
        <v>28.98</v>
      </c>
      <c r="C312" s="16">
        <v>238.08</v>
      </c>
      <c r="D312" s="16">
        <v>164.71</v>
      </c>
      <c r="E312" s="4">
        <v>116.33</v>
      </c>
      <c r="F312" s="10">
        <v>84.62</v>
      </c>
    </row>
    <row r="313" spans="1:6" x14ac:dyDescent="0.25">
      <c r="A313" s="3">
        <v>42852</v>
      </c>
      <c r="B313" s="15">
        <v>28.977499999999999</v>
      </c>
      <c r="C313" s="15">
        <v>238.6</v>
      </c>
      <c r="D313" s="15">
        <v>166.54</v>
      </c>
      <c r="E313" s="5">
        <v>116.34</v>
      </c>
      <c r="F313" s="9">
        <v>84.58</v>
      </c>
    </row>
    <row r="314" spans="1:6" x14ac:dyDescent="0.25">
      <c r="A314" s="2">
        <v>42851</v>
      </c>
      <c r="B314" s="16">
        <v>28.907499999999999</v>
      </c>
      <c r="C314" s="16">
        <v>238.4</v>
      </c>
      <c r="D314" s="16">
        <v>165.93</v>
      </c>
      <c r="E314" s="4">
        <v>115.95</v>
      </c>
      <c r="F314" s="10">
        <v>84.55</v>
      </c>
    </row>
    <row r="315" spans="1:6" x14ac:dyDescent="0.25">
      <c r="A315" s="3">
        <v>42850</v>
      </c>
      <c r="B315" s="15">
        <v>28.954999999999998</v>
      </c>
      <c r="C315" s="15">
        <v>238.55</v>
      </c>
      <c r="D315" s="15">
        <v>165.29</v>
      </c>
      <c r="E315" s="5">
        <v>115.9</v>
      </c>
      <c r="F315" s="9">
        <v>84.52</v>
      </c>
    </row>
    <row r="316" spans="1:6" x14ac:dyDescent="0.25">
      <c r="A316" s="2">
        <v>42849</v>
      </c>
      <c r="B316" s="16">
        <v>28.765000000000001</v>
      </c>
      <c r="C316" s="16">
        <v>237.17</v>
      </c>
      <c r="D316" s="16">
        <v>163.65</v>
      </c>
      <c r="E316" s="4">
        <v>115.24</v>
      </c>
      <c r="F316" s="10">
        <v>84.6</v>
      </c>
    </row>
    <row r="317" spans="1:6" x14ac:dyDescent="0.25">
      <c r="A317" s="3">
        <v>42846</v>
      </c>
      <c r="B317" s="15">
        <v>28.462499999999999</v>
      </c>
      <c r="C317" s="15">
        <v>234.59</v>
      </c>
      <c r="D317" s="15">
        <v>161.57</v>
      </c>
      <c r="E317" s="5">
        <v>114.06</v>
      </c>
      <c r="F317" s="9">
        <v>84.69</v>
      </c>
    </row>
    <row r="318" spans="1:6" x14ac:dyDescent="0.25">
      <c r="A318" s="2">
        <v>42845</v>
      </c>
      <c r="B318" s="16">
        <v>28.497499999999999</v>
      </c>
      <c r="C318" s="16">
        <v>235.34</v>
      </c>
      <c r="D318" s="16">
        <v>162.18</v>
      </c>
      <c r="E318" s="4">
        <v>114.23</v>
      </c>
      <c r="F318" s="10">
        <v>84.65</v>
      </c>
    </row>
    <row r="319" spans="1:6" x14ac:dyDescent="0.25">
      <c r="A319" s="3">
        <v>42844</v>
      </c>
      <c r="B319" s="15">
        <v>28.27</v>
      </c>
      <c r="C319" s="15">
        <v>233.44</v>
      </c>
      <c r="D319" s="15">
        <v>160.27000000000001</v>
      </c>
      <c r="E319" s="5">
        <v>113.31</v>
      </c>
      <c r="F319" s="9">
        <v>84.66</v>
      </c>
    </row>
    <row r="320" spans="1:6" x14ac:dyDescent="0.25">
      <c r="A320" s="2">
        <v>42843</v>
      </c>
      <c r="B320" s="16">
        <v>28.282499999999999</v>
      </c>
      <c r="C320" s="16">
        <v>233.87</v>
      </c>
      <c r="D320" s="16">
        <v>159.29</v>
      </c>
      <c r="E320" s="4">
        <v>113.21</v>
      </c>
      <c r="F320" s="10">
        <v>84.7</v>
      </c>
    </row>
    <row r="321" spans="1:6" x14ac:dyDescent="0.25">
      <c r="A321" s="3">
        <v>42842</v>
      </c>
      <c r="B321" s="15">
        <v>28.36</v>
      </c>
      <c r="C321" s="15">
        <v>234.57</v>
      </c>
      <c r="D321" s="15">
        <v>159.15</v>
      </c>
      <c r="E321" s="5">
        <v>113.4</v>
      </c>
      <c r="F321" s="9">
        <v>84.63</v>
      </c>
    </row>
    <row r="322" spans="1:6" x14ac:dyDescent="0.25">
      <c r="A322" s="2">
        <v>42838</v>
      </c>
      <c r="B322" s="16">
        <v>28.16</v>
      </c>
      <c r="C322" s="16">
        <v>232.51</v>
      </c>
      <c r="D322" s="16">
        <v>157.41</v>
      </c>
      <c r="E322" s="4">
        <v>112.48</v>
      </c>
      <c r="F322" s="10">
        <v>84.64</v>
      </c>
    </row>
    <row r="323" spans="1:6" x14ac:dyDescent="0.25">
      <c r="A323" s="3">
        <v>42837</v>
      </c>
      <c r="B323" s="15">
        <v>28.2425</v>
      </c>
      <c r="C323" s="15">
        <v>234.03</v>
      </c>
      <c r="D323" s="15">
        <v>158.57</v>
      </c>
      <c r="E323" s="5">
        <v>112.94</v>
      </c>
      <c r="F323" s="9">
        <v>84.6</v>
      </c>
    </row>
    <row r="324" spans="1:6" x14ac:dyDescent="0.25">
      <c r="A324" s="2">
        <v>42836</v>
      </c>
      <c r="B324" s="16">
        <v>28.3325</v>
      </c>
      <c r="C324" s="16">
        <v>235.06</v>
      </c>
      <c r="D324" s="16">
        <v>160.43</v>
      </c>
      <c r="E324" s="4">
        <v>113.39</v>
      </c>
      <c r="F324" s="10">
        <v>84.54</v>
      </c>
    </row>
    <row r="325" spans="1:6" x14ac:dyDescent="0.25">
      <c r="A325" s="3">
        <v>42835</v>
      </c>
      <c r="B325" s="15">
        <v>28.385000000000002</v>
      </c>
      <c r="C325" s="15">
        <v>235.34</v>
      </c>
      <c r="D325" s="15">
        <v>159.4</v>
      </c>
      <c r="E325" s="5">
        <v>113.54</v>
      </c>
      <c r="F325" s="9">
        <v>84.46</v>
      </c>
    </row>
    <row r="326" spans="1:6" x14ac:dyDescent="0.25">
      <c r="A326" s="2">
        <v>42832</v>
      </c>
      <c r="B326" s="16">
        <v>28.414999999999999</v>
      </c>
      <c r="C326" s="16">
        <v>235.2</v>
      </c>
      <c r="D326" s="16">
        <v>159.01</v>
      </c>
      <c r="E326" s="4">
        <v>113.39</v>
      </c>
      <c r="F326" s="10">
        <v>84.42</v>
      </c>
    </row>
    <row r="327" spans="1:6" x14ac:dyDescent="0.25">
      <c r="A327" s="3">
        <v>42831</v>
      </c>
      <c r="B327" s="15">
        <v>28.4</v>
      </c>
      <c r="C327" s="15">
        <v>235.44</v>
      </c>
      <c r="D327" s="15">
        <v>158.93</v>
      </c>
      <c r="E327" s="5">
        <v>113.45</v>
      </c>
      <c r="F327" s="9">
        <v>84.53</v>
      </c>
    </row>
    <row r="328" spans="1:6" x14ac:dyDescent="0.25">
      <c r="A328" s="2">
        <v>42830</v>
      </c>
      <c r="B328" s="16">
        <v>28.35</v>
      </c>
      <c r="C328" s="16">
        <v>234.78</v>
      </c>
      <c r="D328" s="16">
        <v>157.68</v>
      </c>
      <c r="E328" s="4">
        <v>113.18</v>
      </c>
      <c r="F328" s="10">
        <v>84.51</v>
      </c>
    </row>
    <row r="329" spans="1:6" x14ac:dyDescent="0.25">
      <c r="A329" s="3">
        <v>42829</v>
      </c>
      <c r="B329" s="15">
        <v>28.407499999999999</v>
      </c>
      <c r="C329" s="15">
        <v>235.48</v>
      </c>
      <c r="D329" s="15">
        <v>159.46</v>
      </c>
      <c r="E329" s="5">
        <v>113.53</v>
      </c>
      <c r="F329" s="9">
        <v>84.51</v>
      </c>
    </row>
    <row r="330" spans="1:6" x14ac:dyDescent="0.25">
      <c r="A330" s="2">
        <v>42828</v>
      </c>
      <c r="B330" s="16">
        <v>28.4175</v>
      </c>
      <c r="C330" s="16">
        <v>235.33</v>
      </c>
      <c r="D330" s="16">
        <v>159.9</v>
      </c>
      <c r="E330" s="4">
        <v>113.57</v>
      </c>
      <c r="F330" s="10">
        <v>84.54</v>
      </c>
    </row>
    <row r="331" spans="1:6" x14ac:dyDescent="0.25">
      <c r="A331" s="3">
        <v>42825</v>
      </c>
      <c r="B331" s="15">
        <v>28.427499999999998</v>
      </c>
      <c r="C331" s="15">
        <v>235.74</v>
      </c>
      <c r="D331" s="15">
        <v>161.66</v>
      </c>
      <c r="E331" s="5">
        <v>113.8</v>
      </c>
      <c r="F331" s="9">
        <v>84.52</v>
      </c>
    </row>
    <row r="332" spans="1:6" x14ac:dyDescent="0.25">
      <c r="A332" s="2">
        <v>42824</v>
      </c>
      <c r="B332" s="16">
        <v>28.442499999999999</v>
      </c>
      <c r="C332" s="16">
        <v>236.29</v>
      </c>
      <c r="D332" s="16">
        <v>161.19999999999999</v>
      </c>
      <c r="E332" s="4">
        <v>113.86</v>
      </c>
      <c r="F332" s="10">
        <v>84.51</v>
      </c>
    </row>
    <row r="333" spans="1:6" x14ac:dyDescent="0.25">
      <c r="A333" s="3">
        <v>42823</v>
      </c>
      <c r="B333" s="15">
        <v>28.432500000000001</v>
      </c>
      <c r="C333" s="15">
        <v>235.54</v>
      </c>
      <c r="D333" s="15">
        <v>160.65</v>
      </c>
      <c r="E333" s="5">
        <v>113.76</v>
      </c>
      <c r="F333" s="9">
        <v>84.53</v>
      </c>
    </row>
    <row r="334" spans="1:6" x14ac:dyDescent="0.25">
      <c r="A334" s="2">
        <v>42822</v>
      </c>
      <c r="B334" s="16">
        <v>28.375</v>
      </c>
      <c r="C334" s="16">
        <v>235.32</v>
      </c>
      <c r="D334" s="16">
        <v>159.96</v>
      </c>
      <c r="E334" s="4">
        <v>113.43</v>
      </c>
      <c r="F334" s="10">
        <v>84.48</v>
      </c>
    </row>
    <row r="335" spans="1:6" x14ac:dyDescent="0.25">
      <c r="A335" s="3">
        <v>42821</v>
      </c>
      <c r="B335" s="15">
        <v>28.182500000000001</v>
      </c>
      <c r="C335" s="15">
        <v>233.62</v>
      </c>
      <c r="D335" s="15">
        <v>159.25</v>
      </c>
      <c r="E335" s="5">
        <v>112.81</v>
      </c>
      <c r="F335" s="9">
        <v>84.52</v>
      </c>
    </row>
    <row r="336" spans="1:6" x14ac:dyDescent="0.25">
      <c r="A336" s="2">
        <v>42818</v>
      </c>
      <c r="B336" s="16">
        <v>28.182500000000001</v>
      </c>
      <c r="C336" s="16">
        <v>233.86</v>
      </c>
      <c r="D336" s="16">
        <v>158.62</v>
      </c>
      <c r="E336" s="4">
        <v>112.74</v>
      </c>
      <c r="F336" s="10">
        <v>84.49</v>
      </c>
    </row>
    <row r="337" spans="1:6" x14ac:dyDescent="0.25">
      <c r="A337" s="3">
        <v>42817</v>
      </c>
      <c r="B337" s="15">
        <v>28.21</v>
      </c>
      <c r="C337" s="15">
        <v>234.03</v>
      </c>
      <c r="D337" s="15">
        <v>158.58000000000001</v>
      </c>
      <c r="E337" s="5">
        <v>113.07</v>
      </c>
      <c r="F337" s="9">
        <v>84.49</v>
      </c>
    </row>
    <row r="338" spans="1:6" x14ac:dyDescent="0.25">
      <c r="A338" s="2">
        <v>42816</v>
      </c>
      <c r="B338" s="16">
        <v>28.267499999999998</v>
      </c>
      <c r="C338" s="16">
        <v>234.28</v>
      </c>
      <c r="D338" s="16">
        <v>157.93</v>
      </c>
      <c r="E338" s="4">
        <v>113.28</v>
      </c>
      <c r="F338" s="10">
        <v>84.49</v>
      </c>
    </row>
    <row r="339" spans="1:6" x14ac:dyDescent="0.25">
      <c r="A339" s="3">
        <v>42815</v>
      </c>
      <c r="B339" s="15">
        <v>28.177499999999998</v>
      </c>
      <c r="C339" s="15">
        <v>233.73</v>
      </c>
      <c r="D339" s="15">
        <v>157.68</v>
      </c>
      <c r="E339" s="5">
        <v>112.89</v>
      </c>
      <c r="F339" s="9">
        <v>84.47</v>
      </c>
    </row>
    <row r="340" spans="1:6" x14ac:dyDescent="0.25">
      <c r="A340" s="2">
        <v>42814</v>
      </c>
      <c r="B340" s="16">
        <v>28.484999999999999</v>
      </c>
      <c r="C340" s="16">
        <v>236.77</v>
      </c>
      <c r="D340" s="16">
        <v>161.88550000000001</v>
      </c>
      <c r="E340" s="4">
        <v>114.2028</v>
      </c>
      <c r="F340" s="10">
        <v>84.425899999999999</v>
      </c>
    </row>
    <row r="341" spans="1:6" x14ac:dyDescent="0.25">
      <c r="A341" s="3">
        <v>42811</v>
      </c>
      <c r="B341" s="15">
        <v>28.512499999999999</v>
      </c>
      <c r="C341" s="15">
        <v>237.03</v>
      </c>
      <c r="D341" s="15">
        <v>162.25</v>
      </c>
      <c r="E341" s="5">
        <v>114.23</v>
      </c>
      <c r="F341" s="9">
        <v>84.38</v>
      </c>
    </row>
    <row r="342" spans="1:6" x14ac:dyDescent="0.25">
      <c r="A342" s="2">
        <v>42810</v>
      </c>
      <c r="B342" s="16">
        <v>28.56</v>
      </c>
      <c r="C342" s="16">
        <v>238.48</v>
      </c>
      <c r="D342" s="16">
        <v>161.82</v>
      </c>
      <c r="E342" s="4">
        <v>114.3</v>
      </c>
      <c r="F342" s="10">
        <v>84.34</v>
      </c>
    </row>
    <row r="343" spans="1:6" x14ac:dyDescent="0.25">
      <c r="A343" s="3">
        <v>42809</v>
      </c>
      <c r="B343" s="15">
        <v>28.605</v>
      </c>
      <c r="C343" s="15">
        <v>238.95</v>
      </c>
      <c r="D343" s="15">
        <v>161.74</v>
      </c>
      <c r="E343" s="5">
        <v>114.43</v>
      </c>
      <c r="F343" s="9">
        <v>84.4</v>
      </c>
    </row>
    <row r="344" spans="1:6" x14ac:dyDescent="0.25">
      <c r="A344" s="2">
        <v>42808</v>
      </c>
      <c r="B344" s="16">
        <v>28.387499999999999</v>
      </c>
      <c r="C344" s="16">
        <v>236.9</v>
      </c>
      <c r="D344" s="16">
        <v>159.16999999999999</v>
      </c>
      <c r="E344" s="4">
        <v>113.56</v>
      </c>
      <c r="F344" s="10">
        <v>84.24</v>
      </c>
    </row>
    <row r="345" spans="1:6" x14ac:dyDescent="0.25">
      <c r="A345" s="3">
        <v>42807</v>
      </c>
      <c r="B345" s="15">
        <v>28.45</v>
      </c>
      <c r="C345" s="15">
        <v>237.81</v>
      </c>
      <c r="D345" s="15">
        <v>160.15</v>
      </c>
      <c r="E345" s="5">
        <v>113.92</v>
      </c>
      <c r="F345" s="9">
        <v>84.25</v>
      </c>
    </row>
    <row r="346" spans="1:6" x14ac:dyDescent="0.25">
      <c r="A346" s="2">
        <v>42804</v>
      </c>
      <c r="B346" s="16">
        <v>28.43</v>
      </c>
      <c r="C346" s="16">
        <v>237.69</v>
      </c>
      <c r="D346" s="16">
        <v>159.72</v>
      </c>
      <c r="E346" s="4">
        <v>113.75</v>
      </c>
      <c r="F346" s="10">
        <v>84.29</v>
      </c>
    </row>
    <row r="347" spans="1:6" x14ac:dyDescent="0.25">
      <c r="A347" s="3">
        <v>42803</v>
      </c>
      <c r="B347" s="15">
        <v>28.317499999999999</v>
      </c>
      <c r="C347" s="15">
        <v>236.86</v>
      </c>
      <c r="D347" s="15">
        <v>158.68</v>
      </c>
      <c r="E347" s="5">
        <v>113.27</v>
      </c>
      <c r="F347" s="9">
        <v>84.24</v>
      </c>
    </row>
    <row r="348" spans="1:6" x14ac:dyDescent="0.25">
      <c r="A348" s="2">
        <v>42802</v>
      </c>
      <c r="B348" s="16">
        <v>28.29</v>
      </c>
      <c r="C348" s="16">
        <v>236.56</v>
      </c>
      <c r="D348" s="16">
        <v>158.97999999999999</v>
      </c>
      <c r="E348" s="4">
        <v>113.29</v>
      </c>
      <c r="F348" s="10">
        <v>84.25</v>
      </c>
    </row>
    <row r="349" spans="1:6" x14ac:dyDescent="0.25">
      <c r="A349" s="3">
        <v>42801</v>
      </c>
      <c r="B349" s="15">
        <v>28.327500000000001</v>
      </c>
      <c r="C349" s="15">
        <v>237</v>
      </c>
      <c r="D349" s="15">
        <v>159.49</v>
      </c>
      <c r="E349" s="5">
        <v>113.15</v>
      </c>
      <c r="F349" s="9">
        <v>84.32</v>
      </c>
    </row>
    <row r="350" spans="1:6" x14ac:dyDescent="0.25">
      <c r="A350" s="2">
        <v>42800</v>
      </c>
      <c r="B350" s="16">
        <v>28.385000000000002</v>
      </c>
      <c r="C350" s="16">
        <v>237.71</v>
      </c>
      <c r="D350" s="16">
        <v>160.55000000000001</v>
      </c>
      <c r="E350" s="4">
        <v>113.44</v>
      </c>
      <c r="F350" s="10">
        <v>84.35</v>
      </c>
    </row>
    <row r="351" spans="1:6" x14ac:dyDescent="0.25">
      <c r="A351" s="3">
        <v>42797</v>
      </c>
      <c r="B351" s="15">
        <v>28.425000000000001</v>
      </c>
      <c r="C351" s="15">
        <v>238.42</v>
      </c>
      <c r="D351" s="15">
        <v>161.65</v>
      </c>
      <c r="E351" s="5">
        <v>113.79</v>
      </c>
      <c r="F351" s="9">
        <v>84.33</v>
      </c>
    </row>
    <row r="352" spans="1:6" x14ac:dyDescent="0.25">
      <c r="A352" s="2">
        <v>42796</v>
      </c>
      <c r="B352" s="16">
        <v>28.395</v>
      </c>
      <c r="C352" s="16">
        <v>238.27</v>
      </c>
      <c r="D352" s="16">
        <v>161.75</v>
      </c>
      <c r="E352" s="4">
        <v>113.66</v>
      </c>
      <c r="F352" s="10">
        <v>84.31</v>
      </c>
    </row>
    <row r="353" spans="1:6" x14ac:dyDescent="0.25">
      <c r="A353" s="3">
        <v>42795</v>
      </c>
      <c r="B353" s="15">
        <v>28.535</v>
      </c>
      <c r="C353" s="15">
        <v>239.78</v>
      </c>
      <c r="D353" s="15">
        <v>163.04</v>
      </c>
      <c r="E353" s="5">
        <v>114.19</v>
      </c>
      <c r="F353" s="9">
        <v>84.4</v>
      </c>
    </row>
    <row r="354" spans="1:6" x14ac:dyDescent="0.25">
      <c r="A354" s="2">
        <v>42794</v>
      </c>
      <c r="B354" s="16">
        <v>28.192499999999999</v>
      </c>
      <c r="C354" s="16">
        <v>236.47</v>
      </c>
      <c r="D354" s="16">
        <v>160.25</v>
      </c>
      <c r="E354" s="4">
        <v>112.77</v>
      </c>
      <c r="F354" s="10">
        <v>84.52</v>
      </c>
    </row>
    <row r="355" spans="1:6" x14ac:dyDescent="0.25">
      <c r="A355" s="3">
        <v>42793</v>
      </c>
      <c r="B355" s="15">
        <v>28.274999999999999</v>
      </c>
      <c r="C355" s="15">
        <v>237.11</v>
      </c>
      <c r="D355" s="15">
        <v>162.69999999999999</v>
      </c>
      <c r="E355" s="5">
        <v>113.26</v>
      </c>
      <c r="F355" s="9">
        <v>84.56</v>
      </c>
    </row>
    <row r="356" spans="1:6" x14ac:dyDescent="0.25">
      <c r="A356" s="2">
        <v>42790</v>
      </c>
      <c r="B356" s="16">
        <v>28.2</v>
      </c>
      <c r="C356" s="16">
        <v>236.74</v>
      </c>
      <c r="D356" s="16">
        <v>160.81</v>
      </c>
      <c r="E356" s="4">
        <v>113.09</v>
      </c>
      <c r="F356" s="10">
        <v>84.63</v>
      </c>
    </row>
    <row r="357" spans="1:6" x14ac:dyDescent="0.25">
      <c r="A357" s="3">
        <v>42789</v>
      </c>
      <c r="B357" s="15">
        <v>28.147500000000001</v>
      </c>
      <c r="C357" s="15">
        <v>236.44</v>
      </c>
      <c r="D357" s="15">
        <v>160.46</v>
      </c>
      <c r="E357" s="5">
        <v>112.67</v>
      </c>
      <c r="F357" s="9">
        <v>84.59</v>
      </c>
    </row>
    <row r="358" spans="1:6" x14ac:dyDescent="0.25">
      <c r="A358" s="2">
        <v>42788</v>
      </c>
      <c r="B358" s="16">
        <v>28.177499999999998</v>
      </c>
      <c r="C358" s="16">
        <v>236.28</v>
      </c>
      <c r="D358" s="16">
        <v>161.81</v>
      </c>
      <c r="E358" s="4">
        <v>112.83</v>
      </c>
      <c r="F358" s="10">
        <v>84.55</v>
      </c>
    </row>
    <row r="359" spans="1:6" x14ac:dyDescent="0.25">
      <c r="A359" s="3">
        <v>42787</v>
      </c>
      <c r="B359" s="15">
        <v>28.164999999999999</v>
      </c>
      <c r="C359" s="15">
        <v>236.49</v>
      </c>
      <c r="D359" s="15">
        <v>162.61000000000001</v>
      </c>
      <c r="E359" s="5">
        <v>112.81</v>
      </c>
      <c r="F359" s="9">
        <v>84.53</v>
      </c>
    </row>
    <row r="360" spans="1:6" x14ac:dyDescent="0.25">
      <c r="A360" s="2">
        <v>42783</v>
      </c>
      <c r="B360" s="16">
        <v>28.024999999999999</v>
      </c>
      <c r="C360" s="16">
        <v>235.09</v>
      </c>
      <c r="D360" s="16">
        <v>161.6</v>
      </c>
      <c r="E360" s="4">
        <v>112.22</v>
      </c>
      <c r="F360" s="10">
        <v>84.52</v>
      </c>
    </row>
    <row r="361" spans="1:6" x14ac:dyDescent="0.25">
      <c r="A361" s="3">
        <v>42782</v>
      </c>
      <c r="B361" s="15">
        <v>27.98</v>
      </c>
      <c r="C361" s="15">
        <v>234.72</v>
      </c>
      <c r="D361" s="15">
        <v>161.18</v>
      </c>
      <c r="E361" s="5">
        <v>111.97</v>
      </c>
      <c r="F361" s="9">
        <v>84.46</v>
      </c>
    </row>
    <row r="362" spans="1:6" x14ac:dyDescent="0.25">
      <c r="A362" s="2">
        <v>42781</v>
      </c>
      <c r="B362" s="16">
        <v>27.995000000000001</v>
      </c>
      <c r="C362" s="16">
        <v>234.92</v>
      </c>
      <c r="D362" s="16">
        <v>161.79</v>
      </c>
      <c r="E362" s="4">
        <v>112.09</v>
      </c>
      <c r="F362" s="10">
        <v>84.42</v>
      </c>
    </row>
    <row r="363" spans="1:6" x14ac:dyDescent="0.25">
      <c r="A363" s="3">
        <v>42780</v>
      </c>
      <c r="B363" s="15">
        <v>27.857500000000002</v>
      </c>
      <c r="C363" s="15">
        <v>233.7</v>
      </c>
      <c r="D363" s="15">
        <v>160.59</v>
      </c>
      <c r="E363" s="5">
        <v>111.46</v>
      </c>
      <c r="F363" s="9">
        <v>84.45</v>
      </c>
    </row>
    <row r="364" spans="1:6" x14ac:dyDescent="0.25">
      <c r="A364" s="2">
        <v>42779</v>
      </c>
      <c r="B364" s="16">
        <v>27.767499999999998</v>
      </c>
      <c r="C364" s="16">
        <v>232.77</v>
      </c>
      <c r="D364" s="16">
        <v>160.22999999999999</v>
      </c>
      <c r="E364" s="4">
        <v>111.05</v>
      </c>
      <c r="F364" s="10">
        <v>84.51</v>
      </c>
    </row>
    <row r="365" spans="1:6" x14ac:dyDescent="0.25">
      <c r="A365" s="3">
        <v>42776</v>
      </c>
      <c r="B365" s="15">
        <v>27.63</v>
      </c>
      <c r="C365" s="15">
        <v>231.51</v>
      </c>
      <c r="D365" s="15">
        <v>160.08000000000001</v>
      </c>
      <c r="E365" s="5">
        <v>110.58</v>
      </c>
      <c r="F365" s="9">
        <v>84.53</v>
      </c>
    </row>
    <row r="366" spans="1:6" x14ac:dyDescent="0.25">
      <c r="A366" s="2">
        <v>42775</v>
      </c>
      <c r="B366" s="16">
        <v>27.53</v>
      </c>
      <c r="C366" s="16">
        <v>230.6</v>
      </c>
      <c r="D366" s="16">
        <v>158.97</v>
      </c>
      <c r="E366" s="4">
        <v>110.25</v>
      </c>
      <c r="F366" s="10">
        <v>84.54</v>
      </c>
    </row>
    <row r="367" spans="1:6" x14ac:dyDescent="0.25">
      <c r="A367" s="3">
        <v>42774</v>
      </c>
      <c r="B367" s="15">
        <v>27.4025</v>
      </c>
      <c r="C367" s="15">
        <v>229.24</v>
      </c>
      <c r="D367" s="15">
        <v>156.62</v>
      </c>
      <c r="E367" s="5">
        <v>109.61</v>
      </c>
      <c r="F367" s="9">
        <v>84.61</v>
      </c>
    </row>
    <row r="368" spans="1:6" x14ac:dyDescent="0.25">
      <c r="A368" s="2">
        <v>42773</v>
      </c>
      <c r="B368" s="16">
        <v>27.335000000000001</v>
      </c>
      <c r="C368" s="16">
        <v>228.94</v>
      </c>
      <c r="D368" s="16">
        <v>156.47999999999999</v>
      </c>
      <c r="E368" s="4">
        <v>109.37</v>
      </c>
      <c r="F368" s="10">
        <v>84.53</v>
      </c>
    </row>
    <row r="369" spans="1:6" x14ac:dyDescent="0.25">
      <c r="A369" s="3">
        <v>42772</v>
      </c>
      <c r="B369" s="15">
        <v>27.305</v>
      </c>
      <c r="C369" s="15">
        <v>228.93</v>
      </c>
      <c r="D369" s="15">
        <v>156.96</v>
      </c>
      <c r="E369" s="5">
        <v>109.09</v>
      </c>
      <c r="F369" s="9">
        <v>84.55</v>
      </c>
    </row>
    <row r="370" spans="1:6" x14ac:dyDescent="0.25">
      <c r="A370" s="2">
        <v>42769</v>
      </c>
      <c r="B370" s="16">
        <v>27.297499999999999</v>
      </c>
      <c r="C370" s="16">
        <v>229.34</v>
      </c>
      <c r="D370" s="16">
        <v>158.13</v>
      </c>
      <c r="E370" s="4">
        <v>109.2</v>
      </c>
      <c r="F370" s="10">
        <v>84.46</v>
      </c>
    </row>
    <row r="371" spans="1:6" x14ac:dyDescent="0.25">
      <c r="A371" s="3">
        <v>42768</v>
      </c>
      <c r="B371" s="15">
        <v>27.157499999999999</v>
      </c>
      <c r="C371" s="15">
        <v>227.77</v>
      </c>
      <c r="D371" s="15">
        <v>155.80000000000001</v>
      </c>
      <c r="E371" s="5">
        <v>108.55</v>
      </c>
      <c r="F371" s="9">
        <v>84.49</v>
      </c>
    </row>
    <row r="372" spans="1:6" x14ac:dyDescent="0.25">
      <c r="A372" s="2">
        <v>42767</v>
      </c>
      <c r="B372" s="16">
        <v>27.164999999999999</v>
      </c>
      <c r="C372" s="16">
        <v>227.62</v>
      </c>
      <c r="D372" s="16">
        <v>156.37</v>
      </c>
      <c r="E372" s="4">
        <v>108.59</v>
      </c>
      <c r="F372" s="10">
        <v>84.46</v>
      </c>
    </row>
    <row r="373" spans="1:6" x14ac:dyDescent="0.25">
      <c r="A373" s="3">
        <v>42766</v>
      </c>
      <c r="B373" s="15">
        <v>27.094999999999999</v>
      </c>
      <c r="C373" s="15">
        <v>227.53</v>
      </c>
      <c r="D373" s="15">
        <v>156.24</v>
      </c>
      <c r="E373" s="5">
        <v>108.35</v>
      </c>
      <c r="F373" s="9">
        <v>84.54</v>
      </c>
    </row>
    <row r="374" spans="1:6" x14ac:dyDescent="0.25">
      <c r="A374" s="2">
        <v>42765</v>
      </c>
      <c r="B374" s="16">
        <v>27.113475999999999</v>
      </c>
      <c r="C374" s="16">
        <v>227.55</v>
      </c>
      <c r="D374" s="16">
        <v>154.93</v>
      </c>
      <c r="E374" s="4">
        <v>108.43</v>
      </c>
      <c r="F374" s="10">
        <v>84.52</v>
      </c>
    </row>
    <row r="375" spans="1:6" x14ac:dyDescent="0.25">
      <c r="A375" s="3">
        <v>42762</v>
      </c>
      <c r="B375" s="15">
        <v>27.302499999999998</v>
      </c>
      <c r="C375" s="15">
        <v>228.97</v>
      </c>
      <c r="D375" s="15">
        <v>156.79</v>
      </c>
      <c r="E375" s="5">
        <v>109</v>
      </c>
      <c r="F375" s="9">
        <v>84.52</v>
      </c>
    </row>
    <row r="376" spans="1:6" x14ac:dyDescent="0.25">
      <c r="A376" s="2">
        <v>42761</v>
      </c>
      <c r="B376" s="16">
        <v>27.274999999999999</v>
      </c>
      <c r="C376" s="16">
        <v>229.33</v>
      </c>
      <c r="D376" s="16">
        <v>157.16</v>
      </c>
      <c r="E376" s="4">
        <v>108.96</v>
      </c>
      <c r="F376" s="10">
        <v>84.48</v>
      </c>
    </row>
    <row r="377" spans="1:6" x14ac:dyDescent="0.25">
      <c r="A377" s="3">
        <v>42760</v>
      </c>
      <c r="B377" s="15">
        <v>27.267499999999998</v>
      </c>
      <c r="C377" s="15">
        <v>229.57</v>
      </c>
      <c r="D377" s="15">
        <v>158.1</v>
      </c>
      <c r="E377" s="5">
        <v>109.15</v>
      </c>
      <c r="F377" s="9">
        <v>84.47</v>
      </c>
    </row>
    <row r="378" spans="1:6" x14ac:dyDescent="0.25">
      <c r="A378" s="2">
        <v>42759</v>
      </c>
      <c r="B378" s="16">
        <v>27.09</v>
      </c>
      <c r="C378" s="16">
        <v>227.6</v>
      </c>
      <c r="D378" s="16">
        <v>156.53</v>
      </c>
      <c r="E378" s="4">
        <v>108.33</v>
      </c>
      <c r="F378" s="10">
        <v>84.49</v>
      </c>
    </row>
    <row r="379" spans="1:6" x14ac:dyDescent="0.25">
      <c r="A379" s="3">
        <v>42758</v>
      </c>
      <c r="B379" s="15">
        <v>26.945</v>
      </c>
      <c r="C379" s="15">
        <v>226.15</v>
      </c>
      <c r="D379" s="15">
        <v>154.34</v>
      </c>
      <c r="E379" s="5">
        <v>107.66</v>
      </c>
      <c r="F379" s="9">
        <v>84.54</v>
      </c>
    </row>
    <row r="380" spans="1:6" x14ac:dyDescent="0.25">
      <c r="A380" s="2">
        <v>42755</v>
      </c>
      <c r="B380" s="16">
        <v>26.975000000000001</v>
      </c>
      <c r="C380" s="16">
        <v>226.74</v>
      </c>
      <c r="D380" s="16">
        <v>154.94</v>
      </c>
      <c r="E380" s="4">
        <v>107.58</v>
      </c>
      <c r="F380" s="10">
        <v>84.46</v>
      </c>
    </row>
    <row r="381" spans="1:6" x14ac:dyDescent="0.25">
      <c r="A381" s="3">
        <v>42754</v>
      </c>
      <c r="B381" s="15">
        <v>26.885000000000002</v>
      </c>
      <c r="C381" s="15">
        <v>225.91</v>
      </c>
      <c r="D381" s="15">
        <v>154.26</v>
      </c>
      <c r="E381" s="5">
        <v>107.43</v>
      </c>
      <c r="F381" s="9">
        <v>84.41</v>
      </c>
    </row>
    <row r="382" spans="1:6" x14ac:dyDescent="0.25">
      <c r="A382" s="2">
        <v>42753</v>
      </c>
      <c r="B382" s="16">
        <v>26.9375</v>
      </c>
      <c r="C382" s="16">
        <v>226.75</v>
      </c>
      <c r="D382" s="16">
        <v>155.62</v>
      </c>
      <c r="E382" s="4">
        <v>107.73</v>
      </c>
      <c r="F382" s="10">
        <v>84.44</v>
      </c>
    </row>
    <row r="383" spans="1:6" x14ac:dyDescent="0.25">
      <c r="A383" s="3">
        <v>42752</v>
      </c>
      <c r="B383" s="15">
        <v>26.872499999999999</v>
      </c>
      <c r="C383" s="15">
        <v>226.25</v>
      </c>
      <c r="D383" s="15">
        <v>155.04</v>
      </c>
      <c r="E383" s="5">
        <v>107.52</v>
      </c>
      <c r="F383" s="9">
        <v>84.52</v>
      </c>
    </row>
    <row r="384" spans="1:6" x14ac:dyDescent="0.25">
      <c r="A384" s="2">
        <v>42748</v>
      </c>
      <c r="B384" s="16">
        <v>26.932500000000001</v>
      </c>
      <c r="C384" s="16">
        <v>227.05</v>
      </c>
      <c r="D384" s="16">
        <v>157.43</v>
      </c>
      <c r="E384" s="4">
        <v>107.69</v>
      </c>
      <c r="F384" s="10">
        <v>84.46</v>
      </c>
    </row>
    <row r="385" spans="1:6" x14ac:dyDescent="0.25">
      <c r="A385" s="3">
        <v>42747</v>
      </c>
      <c r="B385" s="15">
        <v>26.88</v>
      </c>
      <c r="C385" s="15">
        <v>226.53</v>
      </c>
      <c r="D385" s="15">
        <v>156</v>
      </c>
      <c r="E385" s="5">
        <v>107.37</v>
      </c>
      <c r="F385" s="9">
        <v>84.5</v>
      </c>
    </row>
    <row r="386" spans="1:6" x14ac:dyDescent="0.25">
      <c r="A386" s="2">
        <v>42746</v>
      </c>
      <c r="B386" s="16">
        <v>26.885000000000002</v>
      </c>
      <c r="C386" s="16">
        <v>227.1</v>
      </c>
      <c r="D386" s="16">
        <v>156.68</v>
      </c>
      <c r="E386" s="4">
        <v>107.48</v>
      </c>
      <c r="F386" s="10">
        <v>84.47</v>
      </c>
    </row>
    <row r="387" spans="1:6" x14ac:dyDescent="0.25">
      <c r="A387" s="3">
        <v>42745</v>
      </c>
      <c r="B387" s="15">
        <v>26.864999999999998</v>
      </c>
      <c r="C387" s="15">
        <v>226.46</v>
      </c>
      <c r="D387" s="15">
        <v>156.77000000000001</v>
      </c>
      <c r="E387" s="5">
        <v>107.4</v>
      </c>
      <c r="F387" s="9">
        <v>84.43</v>
      </c>
    </row>
    <row r="388" spans="1:6" x14ac:dyDescent="0.25">
      <c r="A388" s="2">
        <v>42744</v>
      </c>
      <c r="B388" s="16">
        <v>26.852499999999999</v>
      </c>
      <c r="C388" s="16">
        <v>226.46</v>
      </c>
      <c r="D388" s="16">
        <v>155.5</v>
      </c>
      <c r="E388" s="4">
        <v>107.36</v>
      </c>
      <c r="F388" s="10">
        <v>84.46</v>
      </c>
    </row>
    <row r="389" spans="1:6" x14ac:dyDescent="0.25">
      <c r="A389" s="3">
        <v>42741</v>
      </c>
      <c r="B389" s="15">
        <v>26.912500000000001</v>
      </c>
      <c r="C389" s="15">
        <v>227.21</v>
      </c>
      <c r="D389" s="15">
        <v>155.59</v>
      </c>
      <c r="E389" s="5">
        <v>107.37</v>
      </c>
      <c r="F389" s="9">
        <v>84.39</v>
      </c>
    </row>
    <row r="390" spans="1:6" x14ac:dyDescent="0.25">
      <c r="A390" s="2">
        <v>42740</v>
      </c>
      <c r="B390" s="16">
        <v>26.717500000000001</v>
      </c>
      <c r="C390" s="16">
        <v>226.4</v>
      </c>
      <c r="D390" s="16">
        <v>156.1</v>
      </c>
      <c r="E390" s="4">
        <v>106.68</v>
      </c>
      <c r="F390" s="10">
        <v>84.46</v>
      </c>
    </row>
    <row r="391" spans="1:6" x14ac:dyDescent="0.25">
      <c r="A391" s="3">
        <v>42739</v>
      </c>
      <c r="B391" s="15">
        <v>26.657499999999999</v>
      </c>
      <c r="C391" s="15">
        <v>226.58</v>
      </c>
      <c r="D391" s="15">
        <v>157.44999999999999</v>
      </c>
      <c r="E391" s="5">
        <v>106.51</v>
      </c>
      <c r="F391" s="9">
        <v>84.4</v>
      </c>
    </row>
    <row r="392" spans="1:6" x14ac:dyDescent="0.25">
      <c r="A392" s="2">
        <v>42738</v>
      </c>
      <c r="B392" s="16">
        <v>26.5075</v>
      </c>
      <c r="C392" s="16">
        <v>225.24</v>
      </c>
      <c r="D392" s="16">
        <v>154.63</v>
      </c>
      <c r="E392" s="4">
        <v>105.69</v>
      </c>
      <c r="F392" s="10">
        <v>84.38</v>
      </c>
    </row>
    <row r="393" spans="1:6" x14ac:dyDescent="0.25">
      <c r="A393" s="3">
        <v>42734</v>
      </c>
      <c r="B393" s="15">
        <v>26.3325</v>
      </c>
      <c r="C393" s="15">
        <v>223.53</v>
      </c>
      <c r="D393" s="15">
        <v>153.94</v>
      </c>
      <c r="E393" s="5">
        <v>104.9</v>
      </c>
      <c r="F393" s="9">
        <v>84.45</v>
      </c>
    </row>
    <row r="394" spans="1:6" x14ac:dyDescent="0.25">
      <c r="A394" s="2">
        <v>42733</v>
      </c>
      <c r="B394" s="16">
        <v>26.497499999999999</v>
      </c>
      <c r="C394" s="16">
        <v>224.35</v>
      </c>
      <c r="D394" s="16">
        <v>154.62</v>
      </c>
      <c r="E394" s="4">
        <v>105.57</v>
      </c>
      <c r="F394" s="10">
        <v>84.42</v>
      </c>
    </row>
    <row r="395" spans="1:6" x14ac:dyDescent="0.25">
      <c r="A395" s="3">
        <v>42732</v>
      </c>
      <c r="B395" s="15">
        <v>26.454999999999998</v>
      </c>
      <c r="C395" s="15">
        <v>224.4</v>
      </c>
      <c r="D395" s="15">
        <v>154.31</v>
      </c>
      <c r="E395" s="5">
        <v>105.54</v>
      </c>
      <c r="F395" s="9">
        <v>84.33</v>
      </c>
    </row>
    <row r="396" spans="1:6" x14ac:dyDescent="0.25">
      <c r="A396" s="2">
        <v>42731</v>
      </c>
      <c r="B396" s="16">
        <v>26.695</v>
      </c>
      <c r="C396" s="16">
        <v>226.27</v>
      </c>
      <c r="D396" s="16">
        <v>156.29</v>
      </c>
      <c r="E396" s="4">
        <v>106.3</v>
      </c>
      <c r="F396" s="10">
        <v>84.3</v>
      </c>
    </row>
    <row r="397" spans="1:6" x14ac:dyDescent="0.25">
      <c r="A397" s="3">
        <v>42727</v>
      </c>
      <c r="B397" s="15">
        <v>26.602499999999999</v>
      </c>
      <c r="C397" s="15">
        <v>225.71</v>
      </c>
      <c r="D397" s="15">
        <v>155.58000000000001</v>
      </c>
      <c r="E397" s="5">
        <v>105.98</v>
      </c>
      <c r="F397" s="9">
        <v>84.34</v>
      </c>
    </row>
    <row r="398" spans="1:6" x14ac:dyDescent="0.25">
      <c r="A398" s="2">
        <v>42726</v>
      </c>
      <c r="B398" s="16">
        <v>26.557500000000001</v>
      </c>
      <c r="C398" s="16">
        <v>225.38</v>
      </c>
      <c r="D398" s="16">
        <v>154.31</v>
      </c>
      <c r="E398" s="4">
        <v>105.81</v>
      </c>
      <c r="F398" s="10">
        <v>84.34</v>
      </c>
    </row>
    <row r="399" spans="1:6" x14ac:dyDescent="0.25">
      <c r="A399" s="3">
        <v>42725</v>
      </c>
      <c r="B399" s="15">
        <v>26.647500000000001</v>
      </c>
      <c r="C399" s="15">
        <v>225.77</v>
      </c>
      <c r="D399" s="15">
        <v>156.6</v>
      </c>
      <c r="E399" s="5">
        <v>106.6</v>
      </c>
      <c r="F399" s="9">
        <v>84.38</v>
      </c>
    </row>
    <row r="400" spans="1:6" x14ac:dyDescent="0.25">
      <c r="A400" s="2">
        <v>42724</v>
      </c>
      <c r="B400" s="16">
        <v>26.712499999999999</v>
      </c>
      <c r="C400" s="16">
        <v>226.4</v>
      </c>
      <c r="D400" s="16">
        <v>157.54</v>
      </c>
      <c r="E400" s="4">
        <v>106.87</v>
      </c>
      <c r="F400" s="10">
        <v>84.34</v>
      </c>
    </row>
    <row r="401" spans="1:6" x14ac:dyDescent="0.25">
      <c r="A401" s="3">
        <v>42723</v>
      </c>
      <c r="B401" s="15">
        <v>26.622499999999999</v>
      </c>
      <c r="C401" s="15">
        <v>225.53</v>
      </c>
      <c r="D401" s="15">
        <v>156.63</v>
      </c>
      <c r="E401" s="5">
        <v>106.52</v>
      </c>
      <c r="F401" s="9">
        <v>84.33</v>
      </c>
    </row>
    <row r="402" spans="1:6" x14ac:dyDescent="0.25">
      <c r="A402" s="2">
        <v>42720</v>
      </c>
      <c r="B402" s="16">
        <v>26.472750000000001</v>
      </c>
      <c r="C402" s="16">
        <v>225.04</v>
      </c>
      <c r="D402" s="16">
        <v>155.83000000000001</v>
      </c>
      <c r="E402" s="4">
        <v>106.24</v>
      </c>
      <c r="F402" s="10">
        <v>84.29</v>
      </c>
    </row>
    <row r="403" spans="1:6" x14ac:dyDescent="0.25">
      <c r="A403" s="3">
        <v>42719</v>
      </c>
      <c r="B403" s="15">
        <v>26.727499999999999</v>
      </c>
      <c r="C403" s="15">
        <v>226.81</v>
      </c>
      <c r="D403" s="15">
        <v>156.06</v>
      </c>
      <c r="E403" s="5">
        <v>106.43</v>
      </c>
      <c r="F403" s="9">
        <v>84.25</v>
      </c>
    </row>
    <row r="404" spans="1:6" x14ac:dyDescent="0.25">
      <c r="A404" s="2">
        <v>42718</v>
      </c>
      <c r="B404" s="16">
        <v>26.662500000000001</v>
      </c>
      <c r="C404" s="16">
        <v>225.88</v>
      </c>
      <c r="D404" s="16">
        <v>154.83000000000001</v>
      </c>
      <c r="E404" s="4">
        <v>106.14</v>
      </c>
      <c r="F404" s="10">
        <v>84.29</v>
      </c>
    </row>
    <row r="405" spans="1:6" x14ac:dyDescent="0.25">
      <c r="A405" s="3">
        <v>42717</v>
      </c>
      <c r="B405" s="15">
        <v>26.782499999999999</v>
      </c>
      <c r="C405" s="15">
        <v>227.76</v>
      </c>
      <c r="D405" s="15">
        <v>156.63</v>
      </c>
      <c r="E405" s="5">
        <v>106.71</v>
      </c>
      <c r="F405" s="9">
        <v>84.45</v>
      </c>
    </row>
    <row r="406" spans="1:6" x14ac:dyDescent="0.25">
      <c r="A406" s="2">
        <v>42716</v>
      </c>
      <c r="B406" s="16">
        <v>26.56</v>
      </c>
      <c r="C406" s="16">
        <v>226.25</v>
      </c>
      <c r="D406" s="16">
        <v>156.54</v>
      </c>
      <c r="E406" s="4">
        <v>105.9</v>
      </c>
      <c r="F406" s="10">
        <v>84.46</v>
      </c>
    </row>
    <row r="407" spans="1:6" x14ac:dyDescent="0.25">
      <c r="A407" s="3">
        <v>42713</v>
      </c>
      <c r="B407" s="15">
        <v>26.614999999999998</v>
      </c>
      <c r="C407" s="15">
        <v>226.51</v>
      </c>
      <c r="D407" s="15">
        <v>158.22</v>
      </c>
      <c r="E407" s="5">
        <v>106.23</v>
      </c>
      <c r="F407" s="9">
        <v>84.49</v>
      </c>
    </row>
    <row r="408" spans="1:6" x14ac:dyDescent="0.25">
      <c r="A408" s="2">
        <v>42712</v>
      </c>
      <c r="B408" s="16">
        <v>26.425000000000001</v>
      </c>
      <c r="C408" s="16">
        <v>225.15</v>
      </c>
      <c r="D408" s="16">
        <v>158.28</v>
      </c>
      <c r="E408" s="4">
        <v>105.58</v>
      </c>
      <c r="F408" s="10">
        <v>84.5</v>
      </c>
    </row>
    <row r="409" spans="1:6" x14ac:dyDescent="0.25">
      <c r="A409" s="3">
        <v>42711</v>
      </c>
      <c r="B409" s="15">
        <v>26.405000000000001</v>
      </c>
      <c r="C409" s="15">
        <v>224.6</v>
      </c>
      <c r="D409" s="15">
        <v>155.91</v>
      </c>
      <c r="E409" s="5">
        <v>105.41</v>
      </c>
      <c r="F409" s="9">
        <v>84.51</v>
      </c>
    </row>
    <row r="410" spans="1:6" x14ac:dyDescent="0.25">
      <c r="A410" s="2">
        <v>42710</v>
      </c>
      <c r="B410" s="16">
        <v>26.05875</v>
      </c>
      <c r="C410" s="16">
        <v>221.7</v>
      </c>
      <c r="D410" s="16">
        <v>154.75</v>
      </c>
      <c r="E410" s="4">
        <v>104.13</v>
      </c>
      <c r="F410" s="10">
        <v>84.48</v>
      </c>
    </row>
    <row r="411" spans="1:6" x14ac:dyDescent="0.25">
      <c r="A411" s="3">
        <v>42709</v>
      </c>
      <c r="B411" s="15">
        <v>26.01</v>
      </c>
      <c r="C411" s="15">
        <v>221</v>
      </c>
      <c r="D411" s="15">
        <v>153.13</v>
      </c>
      <c r="E411" s="5">
        <v>103.78</v>
      </c>
      <c r="F411" s="9">
        <v>84.5</v>
      </c>
    </row>
    <row r="412" spans="1:6" x14ac:dyDescent="0.25">
      <c r="A412" s="2">
        <v>42706</v>
      </c>
      <c r="B412" s="16">
        <v>25.84</v>
      </c>
      <c r="C412" s="16">
        <v>219.68</v>
      </c>
      <c r="D412" s="16">
        <v>150.56</v>
      </c>
      <c r="E412" s="4">
        <v>103.15</v>
      </c>
      <c r="F412" s="10">
        <v>84.5</v>
      </c>
    </row>
    <row r="413" spans="1:6" x14ac:dyDescent="0.25">
      <c r="A413" s="3">
        <v>42705</v>
      </c>
      <c r="B413" s="15">
        <v>25.79</v>
      </c>
      <c r="C413" s="15">
        <v>219.57</v>
      </c>
      <c r="D413" s="15">
        <v>150.41</v>
      </c>
      <c r="E413" s="5">
        <v>103</v>
      </c>
      <c r="F413" s="9">
        <v>84.41</v>
      </c>
    </row>
    <row r="414" spans="1:6" x14ac:dyDescent="0.25">
      <c r="A414" s="2">
        <v>42704</v>
      </c>
      <c r="B414" s="16">
        <v>26.072500000000002</v>
      </c>
      <c r="C414" s="16">
        <v>220.38</v>
      </c>
      <c r="D414" s="16">
        <v>152.31</v>
      </c>
      <c r="E414" s="4">
        <v>103.97</v>
      </c>
      <c r="F414" s="10">
        <v>84.5</v>
      </c>
    </row>
    <row r="415" spans="1:6" x14ac:dyDescent="0.25">
      <c r="A415" s="3">
        <v>42703</v>
      </c>
      <c r="B415" s="15">
        <v>26.287500000000001</v>
      </c>
      <c r="C415" s="15">
        <v>220.91</v>
      </c>
      <c r="D415" s="15">
        <v>153.91999999999999</v>
      </c>
      <c r="E415" s="5">
        <v>104.98</v>
      </c>
      <c r="F415" s="9">
        <v>84.53</v>
      </c>
    </row>
    <row r="416" spans="1:6" x14ac:dyDescent="0.25">
      <c r="A416" s="2">
        <v>42702</v>
      </c>
      <c r="B416" s="16">
        <v>26.23</v>
      </c>
      <c r="C416" s="16">
        <v>220.48</v>
      </c>
      <c r="D416" s="16">
        <v>154.08000000000001</v>
      </c>
      <c r="E416" s="4">
        <v>104.63</v>
      </c>
      <c r="F416" s="10">
        <v>84.52</v>
      </c>
    </row>
    <row r="417" spans="1:6" x14ac:dyDescent="0.25">
      <c r="A417" s="3">
        <v>42699</v>
      </c>
      <c r="B417" s="15">
        <v>26.3385</v>
      </c>
      <c r="C417" s="15">
        <v>221.52</v>
      </c>
      <c r="D417" s="15">
        <v>156.44</v>
      </c>
      <c r="E417" s="5">
        <v>105.1</v>
      </c>
      <c r="F417" s="9">
        <v>84.47</v>
      </c>
    </row>
    <row r="418" spans="1:6" x14ac:dyDescent="0.25">
      <c r="A418" s="2">
        <v>42697</v>
      </c>
      <c r="B418" s="16">
        <v>26.247499999999999</v>
      </c>
      <c r="C418" s="16">
        <v>220.7</v>
      </c>
      <c r="D418" s="16">
        <v>155.72</v>
      </c>
      <c r="E418" s="4">
        <v>104.67</v>
      </c>
      <c r="F418" s="10">
        <v>84.48</v>
      </c>
    </row>
    <row r="419" spans="1:6" x14ac:dyDescent="0.25">
      <c r="A419" s="3">
        <v>42696</v>
      </c>
      <c r="B419" s="15">
        <v>26.2925</v>
      </c>
      <c r="C419" s="15">
        <v>220.58</v>
      </c>
      <c r="D419" s="15">
        <v>154.63999999999999</v>
      </c>
      <c r="E419" s="5">
        <v>104.79</v>
      </c>
      <c r="F419" s="9">
        <v>84.53</v>
      </c>
    </row>
    <row r="420" spans="1:6" x14ac:dyDescent="0.25">
      <c r="A420" s="2">
        <v>42695</v>
      </c>
      <c r="B420" s="16">
        <v>26.234999999999999</v>
      </c>
      <c r="C420" s="16">
        <v>220.15</v>
      </c>
      <c r="D420" s="16">
        <v>153.84</v>
      </c>
      <c r="E420" s="4">
        <v>104.48</v>
      </c>
      <c r="F420" s="10">
        <v>84.55</v>
      </c>
    </row>
    <row r="421" spans="1:6" x14ac:dyDescent="0.25">
      <c r="A421" s="3">
        <v>42692</v>
      </c>
      <c r="B421" s="15">
        <v>26.002500000000001</v>
      </c>
      <c r="C421" s="15">
        <v>218.5</v>
      </c>
      <c r="D421" s="15">
        <v>153.09</v>
      </c>
      <c r="E421" s="5">
        <v>103.65</v>
      </c>
      <c r="F421" s="9">
        <v>84.56</v>
      </c>
    </row>
    <row r="422" spans="1:6" x14ac:dyDescent="0.25">
      <c r="A422" s="2">
        <v>42691</v>
      </c>
      <c r="B422" s="16">
        <v>26.085000000000001</v>
      </c>
      <c r="C422" s="16">
        <v>218.99</v>
      </c>
      <c r="D422" s="16">
        <v>152.52000000000001</v>
      </c>
      <c r="E422" s="4">
        <v>104.04</v>
      </c>
      <c r="F422" s="10">
        <v>84.61</v>
      </c>
    </row>
    <row r="423" spans="1:6" x14ac:dyDescent="0.25">
      <c r="A423" s="3">
        <v>42690</v>
      </c>
      <c r="B423" s="15">
        <v>25.939499999999999</v>
      </c>
      <c r="C423" s="15">
        <v>217.87</v>
      </c>
      <c r="D423" s="15">
        <v>151.44999999999999</v>
      </c>
      <c r="E423" s="5">
        <v>103.34</v>
      </c>
      <c r="F423" s="9">
        <v>84.62</v>
      </c>
    </row>
    <row r="424" spans="1:6" x14ac:dyDescent="0.25">
      <c r="A424" s="2">
        <v>42689</v>
      </c>
      <c r="B424" s="16">
        <v>25.857500000000002</v>
      </c>
      <c r="C424" s="16">
        <v>218.28</v>
      </c>
      <c r="D424" s="16">
        <v>151.59</v>
      </c>
      <c r="E424" s="4">
        <v>102.98</v>
      </c>
      <c r="F424" s="10">
        <v>84.63</v>
      </c>
    </row>
    <row r="425" spans="1:6" x14ac:dyDescent="0.25">
      <c r="A425" s="3">
        <v>42688</v>
      </c>
      <c r="B425" s="15">
        <v>25.642499999999998</v>
      </c>
      <c r="C425" s="15">
        <v>216.59</v>
      </c>
      <c r="D425" s="15">
        <v>151.26</v>
      </c>
      <c r="E425" s="5">
        <v>102.19</v>
      </c>
      <c r="F425" s="9">
        <v>84.6</v>
      </c>
    </row>
    <row r="426" spans="1:6" x14ac:dyDescent="0.25">
      <c r="A426" s="2">
        <v>42685</v>
      </c>
      <c r="B426" s="16">
        <v>25.83</v>
      </c>
      <c r="C426" s="16">
        <v>216.42</v>
      </c>
      <c r="D426" s="16">
        <v>149.6</v>
      </c>
      <c r="E426" s="4">
        <v>102.7</v>
      </c>
      <c r="F426" s="10">
        <v>84.73</v>
      </c>
    </row>
    <row r="427" spans="1:6" x14ac:dyDescent="0.25">
      <c r="A427" s="3">
        <v>42684</v>
      </c>
      <c r="B427" s="15">
        <v>25.807500000000001</v>
      </c>
      <c r="C427" s="15">
        <v>216.92</v>
      </c>
      <c r="D427" s="15">
        <v>146.21</v>
      </c>
      <c r="E427" s="5">
        <v>102.7</v>
      </c>
      <c r="F427" s="9">
        <v>84.73</v>
      </c>
    </row>
    <row r="428" spans="1:6" x14ac:dyDescent="0.25">
      <c r="A428" s="2">
        <v>42683</v>
      </c>
      <c r="B428" s="16">
        <v>26.004999999999999</v>
      </c>
      <c r="C428" s="16">
        <v>216.3792</v>
      </c>
      <c r="D428" s="16">
        <v>144.41</v>
      </c>
      <c r="E428" s="4">
        <v>103.15</v>
      </c>
      <c r="F428" s="10">
        <v>84.76</v>
      </c>
    </row>
    <row r="429" spans="1:6" x14ac:dyDescent="0.25">
      <c r="A429" s="3">
        <v>42682</v>
      </c>
      <c r="B429" s="15">
        <v>25.872499999999999</v>
      </c>
      <c r="C429" s="15">
        <v>214.11</v>
      </c>
      <c r="D429" s="15">
        <v>140.13999999999999</v>
      </c>
      <c r="E429" s="5">
        <v>102.43</v>
      </c>
      <c r="F429" s="9">
        <v>84.87</v>
      </c>
    </row>
    <row r="430" spans="1:6" x14ac:dyDescent="0.25">
      <c r="A430" s="2">
        <v>42681</v>
      </c>
      <c r="B430" s="16">
        <v>25.75</v>
      </c>
      <c r="C430" s="16">
        <v>213.15</v>
      </c>
      <c r="D430" s="16">
        <v>139.61000000000001</v>
      </c>
      <c r="E430" s="4">
        <v>101.98</v>
      </c>
      <c r="F430" s="10">
        <v>84.96</v>
      </c>
    </row>
    <row r="431" spans="1:6" x14ac:dyDescent="0.25">
      <c r="A431" s="3">
        <v>42678</v>
      </c>
      <c r="B431" s="15">
        <v>25.175000000000001</v>
      </c>
      <c r="C431" s="15">
        <v>208.55</v>
      </c>
      <c r="D431" s="15">
        <v>136.31</v>
      </c>
      <c r="E431" s="5">
        <v>99.72</v>
      </c>
      <c r="F431" s="9">
        <v>84.99</v>
      </c>
    </row>
    <row r="432" spans="1:6" x14ac:dyDescent="0.25">
      <c r="A432" s="2">
        <v>42677</v>
      </c>
      <c r="B432" s="16">
        <v>25.225000000000001</v>
      </c>
      <c r="C432" s="16">
        <v>208.78</v>
      </c>
      <c r="D432" s="16">
        <v>135.22</v>
      </c>
      <c r="E432" s="4">
        <v>99.75</v>
      </c>
      <c r="F432" s="10">
        <v>84.96</v>
      </c>
    </row>
    <row r="433" spans="1:6" x14ac:dyDescent="0.25">
      <c r="A433" s="3">
        <v>42676</v>
      </c>
      <c r="B433" s="15">
        <v>25.363099999999999</v>
      </c>
      <c r="C433" s="15">
        <v>209.74</v>
      </c>
      <c r="D433" s="15">
        <v>136.31</v>
      </c>
      <c r="E433" s="5">
        <v>100.4</v>
      </c>
      <c r="F433" s="9">
        <v>84.95</v>
      </c>
    </row>
    <row r="434" spans="1:6" x14ac:dyDescent="0.25">
      <c r="A434" s="2">
        <v>42675</v>
      </c>
      <c r="B434" s="16">
        <v>25.52</v>
      </c>
      <c r="C434" s="16">
        <v>211.01</v>
      </c>
      <c r="D434" s="16">
        <v>138.25</v>
      </c>
      <c r="E434" s="4">
        <v>101.04</v>
      </c>
      <c r="F434" s="10">
        <v>84.9</v>
      </c>
    </row>
    <row r="435" spans="1:6" x14ac:dyDescent="0.25">
      <c r="A435" s="3">
        <v>42674</v>
      </c>
      <c r="B435" s="15">
        <v>25.745000000000001</v>
      </c>
      <c r="C435" s="15">
        <v>212.55</v>
      </c>
      <c r="D435" s="15">
        <v>139.87</v>
      </c>
      <c r="E435" s="5">
        <v>101.74</v>
      </c>
      <c r="F435" s="9">
        <v>84.95</v>
      </c>
    </row>
    <row r="436" spans="1:6" x14ac:dyDescent="0.25">
      <c r="A436" s="2">
        <v>42671</v>
      </c>
      <c r="B436" s="16">
        <v>25.765000000000001</v>
      </c>
      <c r="C436" s="16">
        <v>212.54</v>
      </c>
      <c r="D436" s="16">
        <v>139.41</v>
      </c>
      <c r="E436" s="4">
        <v>101.78</v>
      </c>
      <c r="F436" s="10">
        <v>84.89</v>
      </c>
    </row>
    <row r="437" spans="1:6" x14ac:dyDescent="0.25">
      <c r="A437" s="3">
        <v>42670</v>
      </c>
      <c r="B437" s="15">
        <v>25.835000000000001</v>
      </c>
      <c r="C437" s="15">
        <v>213.17</v>
      </c>
      <c r="D437" s="15">
        <v>139.62</v>
      </c>
      <c r="E437" s="5">
        <v>102.22</v>
      </c>
      <c r="F437" s="9">
        <v>84.89</v>
      </c>
    </row>
    <row r="438" spans="1:6" x14ac:dyDescent="0.25">
      <c r="A438" s="2">
        <v>42669</v>
      </c>
      <c r="B438" s="16">
        <v>25.96125</v>
      </c>
      <c r="C438" s="16">
        <v>213.74</v>
      </c>
      <c r="D438" s="16">
        <v>141.59</v>
      </c>
      <c r="E438" s="4">
        <v>102.63</v>
      </c>
      <c r="F438" s="10">
        <v>84.87</v>
      </c>
    </row>
    <row r="439" spans="1:6" x14ac:dyDescent="0.25">
      <c r="A439" s="3">
        <v>42668</v>
      </c>
      <c r="B439" s="15">
        <v>26.089925999999998</v>
      </c>
      <c r="C439" s="15">
        <v>214.17</v>
      </c>
      <c r="D439" s="15">
        <v>143.28</v>
      </c>
      <c r="E439" s="5">
        <v>103.2</v>
      </c>
      <c r="F439" s="9">
        <v>84.9</v>
      </c>
    </row>
    <row r="440" spans="1:6" x14ac:dyDescent="0.25">
      <c r="A440" s="2">
        <v>42667</v>
      </c>
      <c r="B440" s="16">
        <v>26.24</v>
      </c>
      <c r="C440" s="16">
        <v>214.89</v>
      </c>
      <c r="D440" s="16">
        <v>144.78</v>
      </c>
      <c r="E440" s="4">
        <v>103.75</v>
      </c>
      <c r="F440" s="10">
        <v>84.9</v>
      </c>
    </row>
    <row r="441" spans="1:6" x14ac:dyDescent="0.25">
      <c r="A441" s="3">
        <v>42664</v>
      </c>
      <c r="B441" s="15">
        <v>26.0425</v>
      </c>
      <c r="C441" s="15">
        <v>213.98</v>
      </c>
      <c r="D441" s="15">
        <v>143.82</v>
      </c>
      <c r="E441" s="5">
        <v>103.1</v>
      </c>
      <c r="F441" s="9">
        <v>84.93</v>
      </c>
    </row>
    <row r="442" spans="1:6" x14ac:dyDescent="0.25">
      <c r="A442" s="2">
        <v>42663</v>
      </c>
      <c r="B442" s="16">
        <v>25.967500000000001</v>
      </c>
      <c r="C442" s="16">
        <v>213.88</v>
      </c>
      <c r="D442" s="16">
        <v>143.76</v>
      </c>
      <c r="E442" s="4">
        <v>102.8</v>
      </c>
      <c r="F442" s="10">
        <v>84.91</v>
      </c>
    </row>
    <row r="443" spans="1:6" x14ac:dyDescent="0.25">
      <c r="A443" s="3">
        <v>42662</v>
      </c>
      <c r="B443" s="15">
        <v>26.004999999999999</v>
      </c>
      <c r="C443" s="15">
        <v>214.28</v>
      </c>
      <c r="D443" s="15">
        <v>144.15</v>
      </c>
      <c r="E443" s="5">
        <v>102.94</v>
      </c>
      <c r="F443" s="9">
        <v>84.95</v>
      </c>
    </row>
    <row r="444" spans="1:6" x14ac:dyDescent="0.25">
      <c r="A444" s="2">
        <v>42661</v>
      </c>
      <c r="B444" s="16">
        <v>25.97</v>
      </c>
      <c r="C444" s="16">
        <v>213.71</v>
      </c>
      <c r="D444" s="16">
        <v>143.85</v>
      </c>
      <c r="E444" s="4">
        <v>102.74</v>
      </c>
      <c r="F444" s="10">
        <v>84.95</v>
      </c>
    </row>
    <row r="445" spans="1:6" x14ac:dyDescent="0.25">
      <c r="A445" s="3">
        <v>42660</v>
      </c>
      <c r="B445" s="15">
        <v>25.780024999999998</v>
      </c>
      <c r="C445" s="15">
        <v>212.38</v>
      </c>
      <c r="D445" s="15">
        <v>143.16999999999999</v>
      </c>
      <c r="E445" s="5">
        <v>102.06</v>
      </c>
      <c r="F445" s="9">
        <v>84.92</v>
      </c>
    </row>
    <row r="446" spans="1:6" x14ac:dyDescent="0.25">
      <c r="A446" s="2">
        <v>42657</v>
      </c>
      <c r="B446" s="16">
        <v>25.897500000000001</v>
      </c>
      <c r="C446" s="16">
        <v>213.12</v>
      </c>
      <c r="D446" s="16">
        <v>143.47</v>
      </c>
      <c r="E446" s="4">
        <v>102.38</v>
      </c>
      <c r="F446" s="10">
        <v>84.85</v>
      </c>
    </row>
    <row r="447" spans="1:6" x14ac:dyDescent="0.25">
      <c r="A447" s="3">
        <v>42656</v>
      </c>
      <c r="B447" s="15">
        <v>25.842500000000001</v>
      </c>
      <c r="C447" s="15">
        <v>213.01</v>
      </c>
      <c r="D447" s="15">
        <v>144.33000000000001</v>
      </c>
      <c r="E447" s="5">
        <v>102.34</v>
      </c>
      <c r="F447" s="9">
        <v>84.87</v>
      </c>
    </row>
    <row r="448" spans="1:6" x14ac:dyDescent="0.25">
      <c r="A448" s="2">
        <v>42655</v>
      </c>
      <c r="B448" s="16">
        <v>25.965</v>
      </c>
      <c r="C448" s="16">
        <v>213.71</v>
      </c>
      <c r="D448" s="16">
        <v>145.4</v>
      </c>
      <c r="E448" s="4">
        <v>102.63</v>
      </c>
      <c r="F448" s="10">
        <v>84.84</v>
      </c>
    </row>
    <row r="449" spans="1:6" x14ac:dyDescent="0.25">
      <c r="A449" s="3">
        <v>42654</v>
      </c>
      <c r="B449" s="15">
        <v>25.892499999999998</v>
      </c>
      <c r="C449" s="15">
        <v>213.43</v>
      </c>
      <c r="D449" s="15">
        <v>145.80000000000001</v>
      </c>
      <c r="E449" s="5">
        <v>102.43</v>
      </c>
      <c r="F449" s="9">
        <v>84.84</v>
      </c>
    </row>
    <row r="450" spans="1:6" x14ac:dyDescent="0.25">
      <c r="A450" s="2">
        <v>42653</v>
      </c>
      <c r="B450" s="16">
        <v>26.2225</v>
      </c>
      <c r="C450" s="16">
        <v>216.16</v>
      </c>
      <c r="D450" s="16">
        <v>149</v>
      </c>
      <c r="E450" s="4">
        <v>103.72</v>
      </c>
      <c r="F450" s="10">
        <v>84.85</v>
      </c>
    </row>
    <row r="451" spans="1:6" x14ac:dyDescent="0.25">
      <c r="A451" s="3">
        <v>42650</v>
      </c>
      <c r="B451" s="15">
        <v>26.122499999999999</v>
      </c>
      <c r="C451" s="15">
        <v>215.04</v>
      </c>
      <c r="D451" s="15">
        <v>147.28</v>
      </c>
      <c r="E451" s="5">
        <v>103.31</v>
      </c>
      <c r="F451" s="9">
        <v>84.89</v>
      </c>
    </row>
    <row r="452" spans="1:6" x14ac:dyDescent="0.25">
      <c r="A452" s="2">
        <v>42649</v>
      </c>
      <c r="B452" s="16">
        <v>26.2</v>
      </c>
      <c r="C452" s="16">
        <v>215.78</v>
      </c>
      <c r="D452" s="16">
        <v>148.55000000000001</v>
      </c>
      <c r="E452" s="4">
        <v>103.77</v>
      </c>
      <c r="F452" s="10">
        <v>84.86</v>
      </c>
    </row>
    <row r="453" spans="1:6" x14ac:dyDescent="0.25">
      <c r="A453" s="3">
        <v>42648</v>
      </c>
      <c r="B453" s="15">
        <v>26.1675</v>
      </c>
      <c r="C453" s="15">
        <v>215.63</v>
      </c>
      <c r="D453" s="15">
        <v>148.69</v>
      </c>
      <c r="E453" s="5">
        <v>103.68</v>
      </c>
      <c r="F453" s="9">
        <v>84.86</v>
      </c>
    </row>
    <row r="454" spans="1:6" x14ac:dyDescent="0.25">
      <c r="A454" s="2">
        <v>42647</v>
      </c>
      <c r="B454" s="16">
        <v>26.125</v>
      </c>
      <c r="C454" s="16">
        <v>214.68</v>
      </c>
      <c r="D454" s="16">
        <v>147.94</v>
      </c>
      <c r="E454" s="4">
        <v>103.53</v>
      </c>
      <c r="F454" s="10">
        <v>84.91</v>
      </c>
    </row>
    <row r="455" spans="1:6" x14ac:dyDescent="0.25">
      <c r="A455" s="3">
        <v>42646</v>
      </c>
      <c r="B455" s="15">
        <v>26.247499999999999</v>
      </c>
      <c r="C455" s="15">
        <v>215.78</v>
      </c>
      <c r="D455" s="15">
        <v>148.57</v>
      </c>
      <c r="E455" s="5">
        <v>103.92</v>
      </c>
      <c r="F455" s="9">
        <v>84.98</v>
      </c>
    </row>
    <row r="456" spans="1:6" x14ac:dyDescent="0.25">
      <c r="A456" s="2">
        <v>42643</v>
      </c>
      <c r="B456" s="16">
        <v>26.307500000000001</v>
      </c>
      <c r="C456" s="16">
        <v>216.3</v>
      </c>
      <c r="D456" s="16">
        <v>148.9</v>
      </c>
      <c r="E456" s="4">
        <v>104.17</v>
      </c>
      <c r="F456" s="10">
        <v>85.04</v>
      </c>
    </row>
    <row r="457" spans="1:6" x14ac:dyDescent="0.25">
      <c r="A457" s="3">
        <v>42642</v>
      </c>
      <c r="B457" s="15">
        <v>26.145</v>
      </c>
      <c r="C457" s="15">
        <v>214.68</v>
      </c>
      <c r="D457" s="15">
        <v>147.43</v>
      </c>
      <c r="E457" s="5">
        <v>103.53</v>
      </c>
      <c r="F457" s="9">
        <v>85.11</v>
      </c>
    </row>
    <row r="458" spans="1:6" x14ac:dyDescent="0.25">
      <c r="A458" s="2">
        <v>42641</v>
      </c>
      <c r="B458" s="16">
        <v>26.4</v>
      </c>
      <c r="C458" s="16">
        <v>216.64</v>
      </c>
      <c r="D458" s="16">
        <v>149.91999999999999</v>
      </c>
      <c r="E458" s="4">
        <v>104.42</v>
      </c>
      <c r="F458" s="10">
        <v>85.08</v>
      </c>
    </row>
    <row r="459" spans="1:6" x14ac:dyDescent="0.25">
      <c r="A459" s="3">
        <v>42640</v>
      </c>
      <c r="B459" s="15">
        <v>26.302499999999998</v>
      </c>
      <c r="C459" s="15">
        <v>215.57</v>
      </c>
      <c r="D459" s="15">
        <v>149.32</v>
      </c>
      <c r="E459" s="5">
        <v>104.3</v>
      </c>
      <c r="F459" s="9">
        <v>85.09</v>
      </c>
    </row>
    <row r="460" spans="1:6" x14ac:dyDescent="0.25">
      <c r="A460" s="2">
        <v>42639</v>
      </c>
      <c r="B460" s="16">
        <v>26.112500000000001</v>
      </c>
      <c r="C460" s="16">
        <v>214.24</v>
      </c>
      <c r="D460" s="16">
        <v>148.32</v>
      </c>
      <c r="E460" s="4">
        <v>103.55</v>
      </c>
      <c r="F460" s="10">
        <v>85.08</v>
      </c>
    </row>
    <row r="461" spans="1:6" x14ac:dyDescent="0.25">
      <c r="A461" s="3">
        <v>42636</v>
      </c>
      <c r="B461" s="15">
        <v>26.352499999999999</v>
      </c>
      <c r="C461" s="15">
        <v>215.99</v>
      </c>
      <c r="D461" s="15">
        <v>150.07</v>
      </c>
      <c r="E461" s="5">
        <v>104.63</v>
      </c>
      <c r="F461" s="9">
        <v>85.03</v>
      </c>
    </row>
    <row r="462" spans="1:6" x14ac:dyDescent="0.25">
      <c r="A462" s="2">
        <v>42635</v>
      </c>
      <c r="B462" s="16">
        <v>26.502500000000001</v>
      </c>
      <c r="C462" s="16">
        <v>217.18</v>
      </c>
      <c r="D462" s="16">
        <v>151.22999999999999</v>
      </c>
      <c r="E462" s="4">
        <v>105.14</v>
      </c>
      <c r="F462" s="10">
        <v>84.98</v>
      </c>
    </row>
    <row r="463" spans="1:6" x14ac:dyDescent="0.25">
      <c r="A463" s="3">
        <v>42634</v>
      </c>
      <c r="B463" s="15">
        <v>26.3</v>
      </c>
      <c r="C463" s="15">
        <v>215.82</v>
      </c>
      <c r="D463" s="15">
        <v>149.16</v>
      </c>
      <c r="E463" s="5">
        <v>104.35</v>
      </c>
      <c r="F463" s="9">
        <v>85</v>
      </c>
    </row>
    <row r="464" spans="1:6" x14ac:dyDescent="0.25">
      <c r="A464" s="2">
        <v>42633</v>
      </c>
      <c r="B464" s="16">
        <v>26.07</v>
      </c>
      <c r="C464" s="16">
        <v>213.42</v>
      </c>
      <c r="D464" s="16">
        <v>147.22</v>
      </c>
      <c r="E464" s="4">
        <v>103.32</v>
      </c>
      <c r="F464" s="10">
        <v>84.98</v>
      </c>
    </row>
    <row r="465" spans="1:6" x14ac:dyDescent="0.25">
      <c r="A465" s="3">
        <v>42632</v>
      </c>
      <c r="B465" s="15">
        <v>26.015000000000001</v>
      </c>
      <c r="C465" s="15">
        <v>213.41</v>
      </c>
      <c r="D465" s="15">
        <v>147.63</v>
      </c>
      <c r="E465" s="5">
        <v>103.16</v>
      </c>
      <c r="F465" s="9">
        <v>85</v>
      </c>
    </row>
    <row r="466" spans="1:6" x14ac:dyDescent="0.25">
      <c r="A466" s="2">
        <v>42629</v>
      </c>
      <c r="B466" s="16">
        <v>26.02</v>
      </c>
      <c r="C466" s="16">
        <v>213.37</v>
      </c>
      <c r="D466" s="16">
        <v>146.5</v>
      </c>
      <c r="E466" s="4">
        <v>103.28</v>
      </c>
      <c r="F466" s="10">
        <v>85.02</v>
      </c>
    </row>
    <row r="467" spans="1:6" x14ac:dyDescent="0.25">
      <c r="A467" s="3">
        <v>42628</v>
      </c>
      <c r="B467" s="15">
        <v>26.172499999999999</v>
      </c>
      <c r="C467" s="15">
        <v>215.28</v>
      </c>
      <c r="D467" s="15">
        <v>147.05000000000001</v>
      </c>
      <c r="E467" s="5">
        <v>103.57</v>
      </c>
      <c r="F467" s="9">
        <v>85.06</v>
      </c>
    </row>
    <row r="468" spans="1:6" x14ac:dyDescent="0.25">
      <c r="A468" s="2">
        <v>42627</v>
      </c>
      <c r="B468" s="16">
        <v>25.8567</v>
      </c>
      <c r="C468" s="16">
        <v>213.15</v>
      </c>
      <c r="D468" s="16">
        <v>145.01</v>
      </c>
      <c r="E468" s="4">
        <v>102.41</v>
      </c>
      <c r="F468" s="10">
        <v>84.99</v>
      </c>
    </row>
    <row r="469" spans="1:6" x14ac:dyDescent="0.25">
      <c r="A469" s="3">
        <v>42626</v>
      </c>
      <c r="B469" s="15">
        <v>25.872499999999999</v>
      </c>
      <c r="C469" s="15">
        <v>213.23</v>
      </c>
      <c r="D469" s="15">
        <v>144.5</v>
      </c>
      <c r="E469" s="5">
        <v>102.22</v>
      </c>
      <c r="F469" s="9">
        <v>84.94</v>
      </c>
    </row>
    <row r="470" spans="1:6" x14ac:dyDescent="0.25">
      <c r="A470" s="2">
        <v>42625</v>
      </c>
      <c r="B470" s="16">
        <v>26.12</v>
      </c>
      <c r="C470" s="16">
        <v>216.34</v>
      </c>
      <c r="D470" s="16">
        <v>147.13999999999999</v>
      </c>
      <c r="E470" s="4">
        <v>103.44</v>
      </c>
      <c r="F470" s="10">
        <v>84.97</v>
      </c>
    </row>
    <row r="471" spans="1:6" x14ac:dyDescent="0.25">
      <c r="A471" s="3">
        <v>42622</v>
      </c>
      <c r="B471" s="15">
        <v>25.7425</v>
      </c>
      <c r="C471" s="15">
        <v>213.28</v>
      </c>
      <c r="D471" s="15">
        <v>144.94</v>
      </c>
      <c r="E471" s="5">
        <v>102.04</v>
      </c>
      <c r="F471" s="9">
        <v>84.94</v>
      </c>
    </row>
    <row r="472" spans="1:6" x14ac:dyDescent="0.25">
      <c r="A472" s="2">
        <v>42621</v>
      </c>
      <c r="B472" s="16">
        <v>26.41</v>
      </c>
      <c r="C472" s="16">
        <v>218.51</v>
      </c>
      <c r="D472" s="16">
        <v>149.66999999999999</v>
      </c>
      <c r="E472" s="4">
        <v>104.59</v>
      </c>
      <c r="F472" s="10">
        <v>84.97</v>
      </c>
    </row>
    <row r="473" spans="1:6" x14ac:dyDescent="0.25">
      <c r="A473" s="3">
        <v>42620</v>
      </c>
      <c r="B473" s="15">
        <v>26.54</v>
      </c>
      <c r="C473" s="15">
        <v>219.01</v>
      </c>
      <c r="D473" s="15">
        <v>150.13999999999999</v>
      </c>
      <c r="E473" s="5">
        <v>105.1</v>
      </c>
      <c r="F473" s="9">
        <v>85.03</v>
      </c>
    </row>
    <row r="474" spans="1:6" x14ac:dyDescent="0.25">
      <c r="A474" s="2">
        <v>42619</v>
      </c>
      <c r="B474" s="16">
        <v>26.517499999999998</v>
      </c>
      <c r="C474" s="16">
        <v>219.0308</v>
      </c>
      <c r="D474" s="16">
        <v>149.38999999999999</v>
      </c>
      <c r="E474" s="4">
        <v>105.12</v>
      </c>
      <c r="F474" s="10">
        <v>85.03</v>
      </c>
    </row>
    <row r="475" spans="1:6" x14ac:dyDescent="0.25">
      <c r="A475" s="3">
        <v>42615</v>
      </c>
      <c r="B475" s="15">
        <v>26.475000000000001</v>
      </c>
      <c r="C475" s="15">
        <v>218.37</v>
      </c>
      <c r="D475" s="15">
        <v>148.91</v>
      </c>
      <c r="E475" s="5">
        <v>104.79</v>
      </c>
      <c r="F475" s="9">
        <v>84.97</v>
      </c>
    </row>
    <row r="476" spans="1:6" x14ac:dyDescent="0.25">
      <c r="A476" s="2">
        <v>42614</v>
      </c>
      <c r="B476" s="16">
        <v>26.34</v>
      </c>
      <c r="C476" s="16">
        <v>217.39</v>
      </c>
      <c r="D476" s="16">
        <v>147.58000000000001</v>
      </c>
      <c r="E476" s="4">
        <v>104.35</v>
      </c>
      <c r="F476" s="10">
        <v>84.97</v>
      </c>
    </row>
    <row r="477" spans="1:6" x14ac:dyDescent="0.25">
      <c r="A477" s="3">
        <v>42613</v>
      </c>
      <c r="B477" s="15">
        <v>26.315000000000001</v>
      </c>
      <c r="C477" s="15">
        <v>217.38</v>
      </c>
      <c r="D477" s="15">
        <v>147.06</v>
      </c>
      <c r="E477" s="5">
        <v>104.18</v>
      </c>
      <c r="F477" s="9">
        <v>84.98</v>
      </c>
    </row>
    <row r="478" spans="1:6" x14ac:dyDescent="0.25">
      <c r="A478" s="2">
        <v>42612</v>
      </c>
      <c r="B478" s="16">
        <v>26.34</v>
      </c>
      <c r="C478" s="16">
        <v>218</v>
      </c>
      <c r="D478" s="16">
        <v>148.05000000000001</v>
      </c>
      <c r="E478" s="4">
        <v>104.38</v>
      </c>
      <c r="F478" s="10">
        <v>84.99</v>
      </c>
    </row>
    <row r="479" spans="1:6" x14ac:dyDescent="0.25">
      <c r="A479" s="3">
        <v>42611</v>
      </c>
      <c r="B479" s="15">
        <v>26.434999999999999</v>
      </c>
      <c r="C479" s="15">
        <v>218.36080000000001</v>
      </c>
      <c r="D479" s="15">
        <v>147.81</v>
      </c>
      <c r="E479" s="5">
        <v>104.78</v>
      </c>
      <c r="F479" s="9">
        <v>84.98</v>
      </c>
    </row>
    <row r="480" spans="1:6" x14ac:dyDescent="0.25">
      <c r="A480" s="2">
        <v>42608</v>
      </c>
      <c r="B480" s="16">
        <v>26.37</v>
      </c>
      <c r="C480" s="16">
        <v>217.29</v>
      </c>
      <c r="D480" s="16">
        <v>147.12</v>
      </c>
      <c r="E480" s="4">
        <v>104.44</v>
      </c>
      <c r="F480" s="10">
        <v>84.93</v>
      </c>
    </row>
    <row r="481" spans="1:6" x14ac:dyDescent="0.25">
      <c r="A481" s="3">
        <v>42607</v>
      </c>
      <c r="B481" s="15">
        <v>26.360025</v>
      </c>
      <c r="C481" s="15">
        <v>217.7</v>
      </c>
      <c r="D481" s="15">
        <v>147.19999999999999</v>
      </c>
      <c r="E481" s="5">
        <v>104.57</v>
      </c>
      <c r="F481" s="9">
        <v>85.01</v>
      </c>
    </row>
    <row r="482" spans="1:6" x14ac:dyDescent="0.25">
      <c r="A482" s="2">
        <v>42606</v>
      </c>
      <c r="B482" s="16">
        <v>26.397500000000001</v>
      </c>
      <c r="C482" s="16">
        <v>217.85</v>
      </c>
      <c r="D482" s="16">
        <v>147.12</v>
      </c>
      <c r="E482" s="4">
        <v>104.78</v>
      </c>
      <c r="F482" s="10">
        <v>85.04</v>
      </c>
    </row>
    <row r="483" spans="1:6" x14ac:dyDescent="0.25">
      <c r="A483" s="3">
        <v>42605</v>
      </c>
      <c r="B483" s="15">
        <v>26.612500000000001</v>
      </c>
      <c r="C483" s="15">
        <v>218.97</v>
      </c>
      <c r="D483" s="15">
        <v>148.62</v>
      </c>
      <c r="E483" s="5">
        <v>105.46</v>
      </c>
      <c r="F483" s="9">
        <v>85.06</v>
      </c>
    </row>
    <row r="484" spans="1:6" x14ac:dyDescent="0.25">
      <c r="A484" s="2">
        <v>42604</v>
      </c>
      <c r="B484" s="16">
        <v>26.497499999999999</v>
      </c>
      <c r="C484" s="16">
        <v>218.53</v>
      </c>
      <c r="D484" s="16">
        <v>147.54</v>
      </c>
      <c r="E484" s="4">
        <v>105.23</v>
      </c>
      <c r="F484" s="10">
        <v>85.05</v>
      </c>
    </row>
    <row r="485" spans="1:6" x14ac:dyDescent="0.25">
      <c r="A485" s="3">
        <v>42601</v>
      </c>
      <c r="B485" s="15">
        <v>26.512499999999999</v>
      </c>
      <c r="C485" s="15">
        <v>218.54</v>
      </c>
      <c r="D485" s="15">
        <v>147.01</v>
      </c>
      <c r="E485" s="5">
        <v>105.07</v>
      </c>
      <c r="F485" s="9">
        <v>85.04</v>
      </c>
    </row>
    <row r="486" spans="1:6" x14ac:dyDescent="0.25">
      <c r="A486" s="2">
        <v>42600</v>
      </c>
      <c r="B486" s="16">
        <v>26.48</v>
      </c>
      <c r="C486" s="16">
        <v>218.86</v>
      </c>
      <c r="D486" s="16">
        <v>147.07</v>
      </c>
      <c r="E486" s="4">
        <v>105.1</v>
      </c>
      <c r="F486" s="10">
        <v>85.12</v>
      </c>
    </row>
    <row r="487" spans="1:6" x14ac:dyDescent="0.25">
      <c r="A487" s="3">
        <v>42599</v>
      </c>
      <c r="B487" s="15">
        <v>26.516525000000001</v>
      </c>
      <c r="C487" s="15">
        <v>218.37</v>
      </c>
      <c r="D487" s="15">
        <v>146.06</v>
      </c>
      <c r="E487" s="5">
        <v>105.01</v>
      </c>
      <c r="F487" s="9">
        <v>85.06</v>
      </c>
    </row>
    <row r="488" spans="1:6" x14ac:dyDescent="0.25">
      <c r="A488" s="2">
        <v>42598</v>
      </c>
      <c r="B488" s="16">
        <v>26.445</v>
      </c>
      <c r="C488" s="16">
        <v>217.96</v>
      </c>
      <c r="D488" s="16">
        <v>146.75</v>
      </c>
      <c r="E488" s="4">
        <v>104.95</v>
      </c>
      <c r="F488" s="10">
        <v>85.06</v>
      </c>
    </row>
    <row r="489" spans="1:6" x14ac:dyDescent="0.25">
      <c r="A489" s="3">
        <v>42597</v>
      </c>
      <c r="B489" s="15">
        <v>26.63</v>
      </c>
      <c r="C489" s="15">
        <v>219.09</v>
      </c>
      <c r="D489" s="15">
        <v>148.1</v>
      </c>
      <c r="E489" s="5">
        <v>105.68</v>
      </c>
      <c r="F489" s="9">
        <v>85.09</v>
      </c>
    </row>
    <row r="490" spans="1:6" x14ac:dyDescent="0.25">
      <c r="A490" s="2">
        <v>42594</v>
      </c>
      <c r="B490" s="16">
        <v>26.545000000000002</v>
      </c>
      <c r="C490" s="16">
        <v>218.46</v>
      </c>
      <c r="D490" s="16">
        <v>146.68</v>
      </c>
      <c r="E490" s="4">
        <v>105.33</v>
      </c>
      <c r="F490" s="10">
        <v>85.11</v>
      </c>
    </row>
    <row r="491" spans="1:6" x14ac:dyDescent="0.25">
      <c r="A491" s="3">
        <v>42593</v>
      </c>
      <c r="B491" s="15">
        <v>26.612500000000001</v>
      </c>
      <c r="C491" s="15">
        <v>218.65</v>
      </c>
      <c r="D491" s="15">
        <v>146.4</v>
      </c>
      <c r="E491" s="5">
        <v>105.45</v>
      </c>
      <c r="F491" s="9">
        <v>85.05</v>
      </c>
    </row>
    <row r="492" spans="1:6" x14ac:dyDescent="0.25">
      <c r="A492" s="2">
        <v>42592</v>
      </c>
      <c r="B492" s="16">
        <v>26.46</v>
      </c>
      <c r="C492" s="16">
        <v>217.64</v>
      </c>
      <c r="D492" s="16">
        <v>145.68</v>
      </c>
      <c r="E492" s="4">
        <v>104.98</v>
      </c>
      <c r="F492" s="10">
        <v>85.13</v>
      </c>
    </row>
    <row r="493" spans="1:6" x14ac:dyDescent="0.25">
      <c r="A493" s="3">
        <v>42591</v>
      </c>
      <c r="B493" s="15">
        <v>26.509699999999999</v>
      </c>
      <c r="C493" s="15">
        <v>218.18</v>
      </c>
      <c r="D493" s="15">
        <v>146.80000000000001</v>
      </c>
      <c r="E493" s="5">
        <v>105.15</v>
      </c>
      <c r="F493" s="9">
        <v>85.09</v>
      </c>
    </row>
    <row r="494" spans="1:6" x14ac:dyDescent="0.25">
      <c r="A494" s="2">
        <v>42590</v>
      </c>
      <c r="B494" s="16">
        <v>26.467500000000001</v>
      </c>
      <c r="C494" s="16">
        <v>218.05</v>
      </c>
      <c r="D494" s="16">
        <v>146.41</v>
      </c>
      <c r="E494" s="4">
        <v>104.95</v>
      </c>
      <c r="F494" s="10">
        <v>85.04</v>
      </c>
    </row>
    <row r="495" spans="1:6" x14ac:dyDescent="0.25">
      <c r="A495" s="3">
        <v>42587</v>
      </c>
      <c r="B495" s="15">
        <v>26.524999999999999</v>
      </c>
      <c r="C495" s="15">
        <v>218.18</v>
      </c>
      <c r="D495" s="15">
        <v>146.72</v>
      </c>
      <c r="E495" s="5">
        <v>105.16</v>
      </c>
      <c r="F495" s="9">
        <v>85.07</v>
      </c>
    </row>
    <row r="496" spans="1:6" x14ac:dyDescent="0.25">
      <c r="A496" s="2">
        <v>42586</v>
      </c>
      <c r="B496" s="16">
        <v>26.35</v>
      </c>
      <c r="C496" s="16">
        <v>216.40969999999999</v>
      </c>
      <c r="D496" s="16">
        <v>144.97</v>
      </c>
      <c r="E496" s="4">
        <v>104.64</v>
      </c>
      <c r="F496" s="10">
        <v>85.19</v>
      </c>
    </row>
    <row r="497" spans="1:6" x14ac:dyDescent="0.25">
      <c r="A497" s="3">
        <v>42585</v>
      </c>
      <c r="B497" s="15">
        <v>26.32</v>
      </c>
      <c r="C497" s="15">
        <v>216.18</v>
      </c>
      <c r="D497" s="15">
        <v>144.80000000000001</v>
      </c>
      <c r="E497" s="5">
        <v>104.44</v>
      </c>
      <c r="F497" s="9">
        <v>85.13</v>
      </c>
    </row>
    <row r="498" spans="1:6" x14ac:dyDescent="0.25">
      <c r="A498" s="2">
        <v>42584</v>
      </c>
      <c r="B498" s="16">
        <v>26.272500000000001</v>
      </c>
      <c r="C498" s="16">
        <v>215.54920000000001</v>
      </c>
      <c r="D498" s="16">
        <v>143.87</v>
      </c>
      <c r="E498" s="4">
        <v>104.26</v>
      </c>
      <c r="F498" s="10">
        <v>85.12</v>
      </c>
    </row>
    <row r="499" spans="1:6" x14ac:dyDescent="0.25">
      <c r="A499" s="3">
        <v>42583</v>
      </c>
      <c r="B499" s="15">
        <v>26.414999999999999</v>
      </c>
      <c r="C499" s="15">
        <v>216.94</v>
      </c>
      <c r="D499" s="15">
        <v>146.02000000000001</v>
      </c>
      <c r="E499" s="5">
        <v>105</v>
      </c>
      <c r="F499" s="9">
        <v>85.15</v>
      </c>
    </row>
    <row r="500" spans="1:6" x14ac:dyDescent="0.25">
      <c r="A500" s="2">
        <v>42580</v>
      </c>
      <c r="B500" s="16">
        <v>26.385000000000002</v>
      </c>
      <c r="C500" s="16">
        <v>217.12</v>
      </c>
      <c r="D500" s="16">
        <v>145.47999999999999</v>
      </c>
      <c r="E500" s="4">
        <v>104.72</v>
      </c>
      <c r="F500" s="10">
        <v>85.23</v>
      </c>
    </row>
    <row r="501" spans="1:6" x14ac:dyDescent="0.25">
      <c r="A501" s="3">
        <v>42579</v>
      </c>
      <c r="B501" s="15">
        <v>26.33</v>
      </c>
      <c r="C501" s="15">
        <v>216.77</v>
      </c>
      <c r="D501" s="15">
        <v>145.30000000000001</v>
      </c>
      <c r="E501" s="5">
        <v>104.57</v>
      </c>
      <c r="F501" s="9">
        <v>85.12</v>
      </c>
    </row>
    <row r="502" spans="1:6" x14ac:dyDescent="0.25">
      <c r="A502" s="2">
        <v>42578</v>
      </c>
      <c r="B502" s="16">
        <v>26.225000000000001</v>
      </c>
      <c r="C502" s="16">
        <v>216.52</v>
      </c>
      <c r="D502" s="16">
        <v>145.35</v>
      </c>
      <c r="E502" s="4">
        <v>104.27</v>
      </c>
      <c r="F502" s="10">
        <v>85.13</v>
      </c>
    </row>
    <row r="503" spans="1:6" x14ac:dyDescent="0.25">
      <c r="A503" s="3">
        <v>42577</v>
      </c>
      <c r="B503" s="15">
        <v>26.202500000000001</v>
      </c>
      <c r="C503" s="15">
        <v>216.75</v>
      </c>
      <c r="D503" s="15">
        <v>144.65</v>
      </c>
      <c r="E503" s="5">
        <v>104.09</v>
      </c>
      <c r="F503" s="9">
        <v>85.07</v>
      </c>
    </row>
    <row r="504" spans="1:6" x14ac:dyDescent="0.25">
      <c r="A504" s="2">
        <v>42576</v>
      </c>
      <c r="B504" s="16">
        <v>26.223749999999999</v>
      </c>
      <c r="C504" s="16">
        <v>216.65</v>
      </c>
      <c r="D504" s="16">
        <v>144.07</v>
      </c>
      <c r="E504" s="4">
        <v>104.18</v>
      </c>
      <c r="F504" s="10">
        <v>85.06</v>
      </c>
    </row>
    <row r="505" spans="1:6" x14ac:dyDescent="0.25">
      <c r="A505" s="3">
        <v>42573</v>
      </c>
      <c r="B505" s="15">
        <v>26.2775</v>
      </c>
      <c r="C505" s="15">
        <v>217.24</v>
      </c>
      <c r="D505" s="15">
        <v>144.22</v>
      </c>
      <c r="E505" s="5">
        <v>104.28</v>
      </c>
      <c r="F505" s="9">
        <v>85.12</v>
      </c>
    </row>
    <row r="506" spans="1:6" x14ac:dyDescent="0.25">
      <c r="A506" s="2">
        <v>42572</v>
      </c>
      <c r="B506" s="16">
        <v>26.162500000000001</v>
      </c>
      <c r="C506" s="16">
        <v>216.26499999999999</v>
      </c>
      <c r="D506" s="16">
        <v>142.97999999999999</v>
      </c>
      <c r="E506" s="4">
        <v>103.88</v>
      </c>
      <c r="F506" s="10">
        <v>85.15</v>
      </c>
    </row>
    <row r="507" spans="1:6" x14ac:dyDescent="0.25">
      <c r="A507" s="3">
        <v>42571</v>
      </c>
      <c r="B507" s="15">
        <v>26.267499999999998</v>
      </c>
      <c r="C507" s="15">
        <v>217.08500000000001</v>
      </c>
      <c r="D507" s="15">
        <v>143.77000000000001</v>
      </c>
      <c r="E507" s="5">
        <v>104.23</v>
      </c>
      <c r="F507" s="9">
        <v>85.09</v>
      </c>
    </row>
    <row r="508" spans="1:6" x14ac:dyDescent="0.25">
      <c r="A508" s="2">
        <v>42570</v>
      </c>
      <c r="B508" s="16">
        <v>26.08</v>
      </c>
      <c r="C508" s="16">
        <v>216.19</v>
      </c>
      <c r="D508" s="16">
        <v>142.27000000000001</v>
      </c>
      <c r="E508" s="4">
        <v>103.53</v>
      </c>
      <c r="F508" s="10">
        <v>85.13</v>
      </c>
    </row>
    <row r="509" spans="1:6" x14ac:dyDescent="0.25">
      <c r="A509" s="3">
        <v>42569</v>
      </c>
      <c r="B509" s="15">
        <v>26.114999999999998</v>
      </c>
      <c r="C509" s="15">
        <v>216.4092</v>
      </c>
      <c r="D509" s="15">
        <v>143.09</v>
      </c>
      <c r="E509" s="5">
        <v>103.68</v>
      </c>
      <c r="F509" s="9">
        <v>85.12</v>
      </c>
    </row>
    <row r="510" spans="1:6" x14ac:dyDescent="0.25">
      <c r="A510" s="2">
        <v>42566</v>
      </c>
      <c r="B510" s="16">
        <v>26.045000000000002</v>
      </c>
      <c r="C510" s="16">
        <v>215.83</v>
      </c>
      <c r="D510" s="16">
        <v>142.88999999999999</v>
      </c>
      <c r="E510" s="4">
        <v>103.27</v>
      </c>
      <c r="F510" s="10">
        <v>85.07</v>
      </c>
    </row>
    <row r="511" spans="1:6" x14ac:dyDescent="0.25">
      <c r="A511" s="3">
        <v>42565</v>
      </c>
      <c r="B511" s="15">
        <v>26.065000000000001</v>
      </c>
      <c r="C511" s="15">
        <v>216.12</v>
      </c>
      <c r="D511" s="15">
        <v>142.5</v>
      </c>
      <c r="E511" s="5">
        <v>103.46</v>
      </c>
      <c r="F511" s="9">
        <v>85.11</v>
      </c>
    </row>
    <row r="512" spans="1:6" x14ac:dyDescent="0.25">
      <c r="A512" s="2">
        <v>42564</v>
      </c>
      <c r="B512" s="16">
        <v>25.94</v>
      </c>
      <c r="C512" s="16">
        <v>214.92</v>
      </c>
      <c r="D512" s="16">
        <v>142.47</v>
      </c>
      <c r="E512" s="4">
        <v>102.98</v>
      </c>
      <c r="F512" s="10">
        <v>85.16</v>
      </c>
    </row>
    <row r="513" spans="1:6" x14ac:dyDescent="0.25">
      <c r="A513" s="3">
        <v>42563</v>
      </c>
      <c r="B513" s="15">
        <v>25.945</v>
      </c>
      <c r="C513" s="15">
        <v>214.95</v>
      </c>
      <c r="D513" s="15">
        <v>143.38999999999999</v>
      </c>
      <c r="E513" s="5">
        <v>103.11</v>
      </c>
      <c r="F513" s="9">
        <v>85.14</v>
      </c>
    </row>
    <row r="514" spans="1:6" x14ac:dyDescent="0.25">
      <c r="A514" s="2">
        <v>42562</v>
      </c>
      <c r="B514" s="16">
        <v>25.824999999999999</v>
      </c>
      <c r="C514" s="16">
        <v>213.4</v>
      </c>
      <c r="D514" s="16">
        <v>141.78</v>
      </c>
      <c r="E514" s="4">
        <v>102.57</v>
      </c>
      <c r="F514" s="10">
        <v>85.17</v>
      </c>
    </row>
    <row r="515" spans="1:6" x14ac:dyDescent="0.25">
      <c r="A515" s="3">
        <v>42559</v>
      </c>
      <c r="B515" s="15">
        <v>25.732500000000002</v>
      </c>
      <c r="C515" s="15">
        <v>212.65</v>
      </c>
      <c r="D515" s="15">
        <v>140.36000000000001</v>
      </c>
      <c r="E515" s="5">
        <v>102.13</v>
      </c>
      <c r="F515" s="9">
        <v>85.26</v>
      </c>
    </row>
    <row r="516" spans="1:6" x14ac:dyDescent="0.25">
      <c r="A516" s="2">
        <v>42558</v>
      </c>
      <c r="B516" s="16">
        <v>25.337499999999999</v>
      </c>
      <c r="C516" s="16">
        <v>209.52600000000001</v>
      </c>
      <c r="D516" s="16">
        <v>137.22999999999999</v>
      </c>
      <c r="E516" s="4">
        <v>100.64</v>
      </c>
      <c r="F516" s="10">
        <v>85.26</v>
      </c>
    </row>
    <row r="517" spans="1:6" x14ac:dyDescent="0.25">
      <c r="A517" s="3">
        <v>42557</v>
      </c>
      <c r="B517" s="15">
        <v>25.372499999999999</v>
      </c>
      <c r="C517" s="15">
        <v>209.66</v>
      </c>
      <c r="D517" s="15">
        <v>136.75</v>
      </c>
      <c r="E517" s="5">
        <v>100.5</v>
      </c>
      <c r="F517" s="9">
        <v>85.3</v>
      </c>
    </row>
    <row r="518" spans="1:6" x14ac:dyDescent="0.25">
      <c r="A518" s="2">
        <v>42556</v>
      </c>
      <c r="B518" s="16">
        <v>25.22</v>
      </c>
      <c r="C518" s="16">
        <v>208.41</v>
      </c>
      <c r="D518" s="16">
        <v>136.01</v>
      </c>
      <c r="E518" s="4">
        <v>100.28</v>
      </c>
      <c r="F518" s="10">
        <v>85.34</v>
      </c>
    </row>
    <row r="519" spans="1:6" x14ac:dyDescent="0.25">
      <c r="A519" s="3">
        <v>42552</v>
      </c>
      <c r="B519" s="15">
        <v>25.323174999999999</v>
      </c>
      <c r="C519" s="15">
        <v>209.92080000000001</v>
      </c>
      <c r="D519" s="15">
        <v>137.74</v>
      </c>
      <c r="E519" s="5">
        <v>100.68</v>
      </c>
      <c r="F519" s="9">
        <v>85.3</v>
      </c>
    </row>
    <row r="520" spans="1:6" x14ac:dyDescent="0.25">
      <c r="A520" s="2">
        <v>42551</v>
      </c>
      <c r="B520" s="16">
        <v>25.227499999999999</v>
      </c>
      <c r="C520" s="16">
        <v>209.47499999999999</v>
      </c>
      <c r="D520" s="16">
        <v>137.18</v>
      </c>
      <c r="E520" s="4">
        <v>100.36</v>
      </c>
      <c r="F520" s="10">
        <v>85.32</v>
      </c>
    </row>
    <row r="521" spans="1:6" x14ac:dyDescent="0.25">
      <c r="A521" s="3">
        <v>42550</v>
      </c>
      <c r="B521" s="15">
        <v>24.934999999999999</v>
      </c>
      <c r="C521" s="15">
        <v>206.66</v>
      </c>
      <c r="D521" s="15">
        <v>134.84</v>
      </c>
      <c r="E521" s="5">
        <v>99.27</v>
      </c>
      <c r="F521" s="9">
        <v>85.28</v>
      </c>
    </row>
    <row r="522" spans="1:6" x14ac:dyDescent="0.25">
      <c r="A522" s="2">
        <v>42549</v>
      </c>
      <c r="B522" s="16">
        <v>24.5152</v>
      </c>
      <c r="C522" s="16">
        <v>203.19970000000001</v>
      </c>
      <c r="D522" s="16">
        <v>131.79</v>
      </c>
      <c r="E522" s="4">
        <v>97.62</v>
      </c>
      <c r="F522" s="10">
        <v>85.31</v>
      </c>
    </row>
    <row r="523" spans="1:6" x14ac:dyDescent="0.25">
      <c r="A523" s="3">
        <v>42548</v>
      </c>
      <c r="B523" s="15">
        <v>24.105</v>
      </c>
      <c r="C523" s="15">
        <v>199.6</v>
      </c>
      <c r="D523" s="15">
        <v>129.69</v>
      </c>
      <c r="E523" s="5">
        <v>95.95</v>
      </c>
      <c r="F523" s="9">
        <v>85.28</v>
      </c>
    </row>
    <row r="524" spans="1:6" x14ac:dyDescent="0.25">
      <c r="A524" s="2">
        <v>42545</v>
      </c>
      <c r="B524" s="16">
        <v>24.51</v>
      </c>
      <c r="C524" s="16">
        <v>203.13</v>
      </c>
      <c r="D524" s="16">
        <v>133.79</v>
      </c>
      <c r="E524" s="4">
        <v>97.58</v>
      </c>
      <c r="F524" s="10">
        <v>85.2</v>
      </c>
    </row>
    <row r="525" spans="1:6" x14ac:dyDescent="0.25">
      <c r="A525" s="3">
        <v>42544</v>
      </c>
      <c r="B525" s="15">
        <v>25.34</v>
      </c>
      <c r="C525" s="15">
        <v>210.81</v>
      </c>
      <c r="D525" s="15">
        <v>139.34</v>
      </c>
      <c r="E525" s="5">
        <v>101.11</v>
      </c>
      <c r="F525" s="9">
        <v>85.03</v>
      </c>
    </row>
    <row r="526" spans="1:6" x14ac:dyDescent="0.25">
      <c r="A526" s="2">
        <v>42543</v>
      </c>
      <c r="B526" s="16">
        <v>25.077500000000001</v>
      </c>
      <c r="C526" s="16">
        <v>208.1</v>
      </c>
      <c r="D526" s="16">
        <v>136.59</v>
      </c>
      <c r="E526" s="4">
        <v>99.9</v>
      </c>
      <c r="F526" s="10">
        <v>85.06</v>
      </c>
    </row>
    <row r="527" spans="1:6" x14ac:dyDescent="0.25">
      <c r="A527" s="3">
        <v>42542</v>
      </c>
      <c r="B527" s="15">
        <v>25.114999999999998</v>
      </c>
      <c r="C527" s="15">
        <v>208.44</v>
      </c>
      <c r="D527" s="15">
        <v>137.06</v>
      </c>
      <c r="E527" s="5">
        <v>100.08</v>
      </c>
      <c r="F527" s="9">
        <v>85.03</v>
      </c>
    </row>
    <row r="528" spans="1:6" x14ac:dyDescent="0.25">
      <c r="A528" s="2">
        <v>42541</v>
      </c>
      <c r="B528" s="16">
        <v>25.052499999999998</v>
      </c>
      <c r="C528" s="16">
        <v>207.85</v>
      </c>
      <c r="D528" s="16">
        <v>137.63</v>
      </c>
      <c r="E528" s="4">
        <v>100.01</v>
      </c>
      <c r="F528" s="10">
        <v>85.09</v>
      </c>
    </row>
    <row r="529" spans="1:6" x14ac:dyDescent="0.25">
      <c r="A529" s="3">
        <v>42538</v>
      </c>
      <c r="B529" s="15">
        <v>24.922499999999999</v>
      </c>
      <c r="C529" s="15">
        <v>206.52</v>
      </c>
      <c r="D529" s="15">
        <v>135.97999999999999</v>
      </c>
      <c r="E529" s="5">
        <v>99.32</v>
      </c>
      <c r="F529" s="9">
        <v>85.14</v>
      </c>
    </row>
    <row r="530" spans="1:6" x14ac:dyDescent="0.25">
      <c r="A530" s="2">
        <v>42537</v>
      </c>
      <c r="B530" s="16">
        <v>25.184999999999999</v>
      </c>
      <c r="C530" s="16">
        <v>208.37</v>
      </c>
      <c r="D530" s="16">
        <v>137.25</v>
      </c>
      <c r="E530" s="4">
        <v>99.96</v>
      </c>
      <c r="F530" s="10">
        <v>85.13</v>
      </c>
    </row>
    <row r="531" spans="1:6" x14ac:dyDescent="0.25">
      <c r="A531" s="3">
        <v>42536</v>
      </c>
      <c r="B531" s="15">
        <v>25.08</v>
      </c>
      <c r="C531" s="15">
        <v>207.75</v>
      </c>
      <c r="D531" s="15">
        <v>137.28</v>
      </c>
      <c r="E531" s="5">
        <v>99.7</v>
      </c>
      <c r="F531" s="9">
        <v>85.18</v>
      </c>
    </row>
    <row r="532" spans="1:6" x14ac:dyDescent="0.25">
      <c r="A532" s="2">
        <v>42535</v>
      </c>
      <c r="B532" s="16">
        <v>25.145</v>
      </c>
      <c r="C532" s="16">
        <v>208.04</v>
      </c>
      <c r="D532" s="16">
        <v>137.03</v>
      </c>
      <c r="E532" s="4">
        <v>99.8</v>
      </c>
      <c r="F532" s="10">
        <v>85.08</v>
      </c>
    </row>
    <row r="533" spans="1:6" x14ac:dyDescent="0.25">
      <c r="A533" s="3">
        <v>42534</v>
      </c>
      <c r="B533" s="15">
        <v>25.163499999999999</v>
      </c>
      <c r="C533" s="15">
        <v>208.44919999999999</v>
      </c>
      <c r="D533" s="15">
        <v>137.18</v>
      </c>
      <c r="E533" s="5">
        <v>99.89</v>
      </c>
      <c r="F533" s="9">
        <v>85.07</v>
      </c>
    </row>
    <row r="534" spans="1:6" x14ac:dyDescent="0.25">
      <c r="A534" s="2">
        <v>42531</v>
      </c>
      <c r="B534" s="16">
        <v>25.327175</v>
      </c>
      <c r="C534" s="16">
        <v>210.07</v>
      </c>
      <c r="D534" s="16">
        <v>138.82</v>
      </c>
      <c r="E534" s="4">
        <v>100.75</v>
      </c>
      <c r="F534" s="10">
        <v>85.05</v>
      </c>
    </row>
    <row r="535" spans="1:6" x14ac:dyDescent="0.25">
      <c r="A535" s="3">
        <v>42530</v>
      </c>
      <c r="B535" s="15">
        <v>25.5825</v>
      </c>
      <c r="C535" s="15">
        <v>212.08</v>
      </c>
      <c r="D535" s="15">
        <v>141.05000000000001</v>
      </c>
      <c r="E535" s="5">
        <v>101.68</v>
      </c>
      <c r="F535" s="9">
        <v>85</v>
      </c>
    </row>
    <row r="536" spans="1:6" x14ac:dyDescent="0.25">
      <c r="A536" s="2">
        <v>42529</v>
      </c>
      <c r="B536" s="16">
        <v>25.572500000000002</v>
      </c>
      <c r="C536" s="16">
        <v>212.37</v>
      </c>
      <c r="D536" s="16">
        <v>142.25</v>
      </c>
      <c r="E536" s="4">
        <v>101.8</v>
      </c>
      <c r="F536" s="10">
        <v>84.98</v>
      </c>
    </row>
    <row r="537" spans="1:6" x14ac:dyDescent="0.25">
      <c r="A537" s="3">
        <v>42528</v>
      </c>
      <c r="B537" s="15">
        <v>25.51</v>
      </c>
      <c r="C537" s="15">
        <v>211.68</v>
      </c>
      <c r="D537" s="15">
        <v>141.31</v>
      </c>
      <c r="E537" s="5">
        <v>101.47</v>
      </c>
      <c r="F537" s="9">
        <v>84.96</v>
      </c>
    </row>
    <row r="538" spans="1:6" x14ac:dyDescent="0.25">
      <c r="A538" s="2">
        <v>42527</v>
      </c>
      <c r="B538" s="16">
        <v>25.5075</v>
      </c>
      <c r="C538" s="16">
        <v>211.35</v>
      </c>
      <c r="D538" s="16">
        <v>140.93</v>
      </c>
      <c r="E538" s="4">
        <v>101.49</v>
      </c>
      <c r="F538" s="10">
        <v>84.94</v>
      </c>
    </row>
    <row r="539" spans="1:6" x14ac:dyDescent="0.25">
      <c r="A539" s="3">
        <v>42524</v>
      </c>
      <c r="B539" s="15">
        <v>25.425000000000001</v>
      </c>
      <c r="C539" s="15">
        <v>210.28</v>
      </c>
      <c r="D539" s="15">
        <v>139.38999999999999</v>
      </c>
      <c r="E539" s="5">
        <v>101.13</v>
      </c>
      <c r="F539" s="9">
        <v>84.96</v>
      </c>
    </row>
    <row r="540" spans="1:6" x14ac:dyDescent="0.25">
      <c r="A540" s="2">
        <v>42523</v>
      </c>
      <c r="B540" s="16">
        <v>25.495000000000001</v>
      </c>
      <c r="C540" s="16">
        <v>210.91</v>
      </c>
      <c r="D540" s="16">
        <v>140.41999999999999</v>
      </c>
      <c r="E540" s="4">
        <v>101.34</v>
      </c>
      <c r="F540" s="10">
        <v>84.82</v>
      </c>
    </row>
    <row r="541" spans="1:6" x14ac:dyDescent="0.25">
      <c r="A541" s="3">
        <v>42522</v>
      </c>
      <c r="B541" s="15">
        <v>25.421225</v>
      </c>
      <c r="C541" s="15">
        <v>210.27</v>
      </c>
      <c r="D541" s="15">
        <v>138.93</v>
      </c>
      <c r="E541" s="5">
        <v>100.93</v>
      </c>
      <c r="F541" s="9">
        <v>84.75</v>
      </c>
    </row>
    <row r="542" spans="1:6" x14ac:dyDescent="0.25">
      <c r="A542" s="2">
        <v>42521</v>
      </c>
      <c r="B542" s="16">
        <v>25.405000000000001</v>
      </c>
      <c r="C542" s="16">
        <v>209.84</v>
      </c>
      <c r="D542" s="16">
        <v>137.78</v>
      </c>
      <c r="E542" s="4">
        <v>100.8</v>
      </c>
      <c r="F542" s="10">
        <v>84.86</v>
      </c>
    </row>
    <row r="543" spans="1:6" x14ac:dyDescent="0.25">
      <c r="A543" s="3">
        <v>42517</v>
      </c>
      <c r="B543" s="15">
        <v>25.415125</v>
      </c>
      <c r="C543" s="15">
        <v>210.24</v>
      </c>
      <c r="D543" s="15">
        <v>137.08000000000001</v>
      </c>
      <c r="E543" s="5">
        <v>100.8</v>
      </c>
      <c r="F543" s="9">
        <v>84.82</v>
      </c>
    </row>
    <row r="544" spans="1:6" x14ac:dyDescent="0.25">
      <c r="A544" s="2">
        <v>42516</v>
      </c>
      <c r="B544" s="16">
        <v>25.3125</v>
      </c>
      <c r="C544" s="16">
        <v>209.34</v>
      </c>
      <c r="D544" s="16">
        <v>135.38999999999999</v>
      </c>
      <c r="E544" s="4">
        <v>100.37</v>
      </c>
      <c r="F544" s="10">
        <v>84.87</v>
      </c>
    </row>
    <row r="545" spans="1:6" x14ac:dyDescent="0.25">
      <c r="A545" s="3">
        <v>42515</v>
      </c>
      <c r="B545" s="15">
        <v>25.2775</v>
      </c>
      <c r="C545" s="15">
        <v>209.28</v>
      </c>
      <c r="D545" s="15">
        <v>135.5</v>
      </c>
      <c r="E545" s="5">
        <v>100.26</v>
      </c>
      <c r="F545" s="9">
        <v>84.82</v>
      </c>
    </row>
    <row r="546" spans="1:6" x14ac:dyDescent="0.25">
      <c r="A546" s="2">
        <v>42514</v>
      </c>
      <c r="B546" s="16">
        <v>25.140024</v>
      </c>
      <c r="C546" s="16">
        <v>207.87</v>
      </c>
      <c r="D546" s="16">
        <v>134.91</v>
      </c>
      <c r="E546" s="4">
        <v>99.69</v>
      </c>
      <c r="F546" s="10">
        <v>84.77</v>
      </c>
    </row>
    <row r="547" spans="1:6" x14ac:dyDescent="0.25">
      <c r="A547" s="3">
        <v>42513</v>
      </c>
      <c r="B547" s="15">
        <v>24.74</v>
      </c>
      <c r="C547" s="15">
        <v>205.21</v>
      </c>
      <c r="D547" s="15">
        <v>131.91</v>
      </c>
      <c r="E547" s="5">
        <v>98.3</v>
      </c>
      <c r="F547" s="9">
        <v>84.83</v>
      </c>
    </row>
    <row r="548" spans="1:6" x14ac:dyDescent="0.25">
      <c r="A548" s="2">
        <v>42510</v>
      </c>
      <c r="B548" s="16">
        <v>24.770025</v>
      </c>
      <c r="C548" s="16">
        <v>205.49</v>
      </c>
      <c r="D548" s="16">
        <v>131.78</v>
      </c>
      <c r="E548" s="4">
        <v>98.41</v>
      </c>
      <c r="F548" s="10">
        <v>84.84</v>
      </c>
    </row>
    <row r="549" spans="1:6" x14ac:dyDescent="0.25">
      <c r="A549" s="3">
        <v>42509</v>
      </c>
      <c r="B549" s="15">
        <v>24.630026000000001</v>
      </c>
      <c r="C549" s="15">
        <v>204.2</v>
      </c>
      <c r="D549" s="15">
        <v>129.49</v>
      </c>
      <c r="E549" s="5">
        <v>97.75</v>
      </c>
      <c r="F549" s="9">
        <v>84.81</v>
      </c>
    </row>
    <row r="550" spans="1:6" x14ac:dyDescent="0.25">
      <c r="A550" s="2">
        <v>42508</v>
      </c>
      <c r="B550" s="16">
        <v>24.737500000000001</v>
      </c>
      <c r="C550" s="16">
        <v>204.91</v>
      </c>
      <c r="D550" s="16">
        <v>130.37</v>
      </c>
      <c r="E550" s="4">
        <v>98.24</v>
      </c>
      <c r="F550" s="10">
        <v>84.79</v>
      </c>
    </row>
    <row r="551" spans="1:6" x14ac:dyDescent="0.25">
      <c r="A551" s="3">
        <v>42507</v>
      </c>
      <c r="B551" s="15">
        <v>24.747499999999999</v>
      </c>
      <c r="C551" s="15">
        <v>204.85079999999999</v>
      </c>
      <c r="D551" s="15">
        <v>129.74</v>
      </c>
      <c r="E551" s="5">
        <v>98.33</v>
      </c>
      <c r="F551" s="9">
        <v>84.94</v>
      </c>
    </row>
    <row r="552" spans="1:6" x14ac:dyDescent="0.25">
      <c r="A552" s="2">
        <v>42506</v>
      </c>
      <c r="B552" s="16">
        <v>25.0425</v>
      </c>
      <c r="C552" s="16">
        <v>206.78</v>
      </c>
      <c r="D552" s="16">
        <v>131.71</v>
      </c>
      <c r="E552" s="4">
        <v>99.4</v>
      </c>
      <c r="F552" s="10">
        <v>84.97</v>
      </c>
    </row>
    <row r="553" spans="1:6" x14ac:dyDescent="0.25">
      <c r="A553" s="3">
        <v>42503</v>
      </c>
      <c r="B553" s="15">
        <v>24.807500000000001</v>
      </c>
      <c r="C553" s="15">
        <v>204.76</v>
      </c>
      <c r="D553" s="15">
        <v>129.86000000000001</v>
      </c>
      <c r="E553" s="5">
        <v>98.37</v>
      </c>
      <c r="F553" s="9">
        <v>85.01</v>
      </c>
    </row>
    <row r="554" spans="1:6" x14ac:dyDescent="0.25">
      <c r="A554" s="2">
        <v>42502</v>
      </c>
      <c r="B554" s="16">
        <v>24.92</v>
      </c>
      <c r="C554" s="16">
        <v>206.56</v>
      </c>
      <c r="D554" s="16">
        <v>130.44999999999999</v>
      </c>
      <c r="E554" s="4">
        <v>99.09</v>
      </c>
      <c r="F554" s="10">
        <v>85</v>
      </c>
    </row>
    <row r="555" spans="1:6" x14ac:dyDescent="0.25">
      <c r="A555" s="3">
        <v>42501</v>
      </c>
      <c r="B555" s="15">
        <v>24.977499999999999</v>
      </c>
      <c r="C555" s="15">
        <v>206.5</v>
      </c>
      <c r="D555" s="15">
        <v>131.38</v>
      </c>
      <c r="E555" s="5">
        <v>99.27</v>
      </c>
      <c r="F555" s="9">
        <v>85.05</v>
      </c>
    </row>
    <row r="556" spans="1:6" x14ac:dyDescent="0.25">
      <c r="A556" s="2">
        <v>42500</v>
      </c>
      <c r="B556" s="16">
        <v>25.22</v>
      </c>
      <c r="C556" s="16">
        <v>208.45</v>
      </c>
      <c r="D556" s="16">
        <v>133.38</v>
      </c>
      <c r="E556" s="4">
        <v>100.41</v>
      </c>
      <c r="F556" s="10">
        <v>85.08</v>
      </c>
    </row>
    <row r="557" spans="1:6" x14ac:dyDescent="0.25">
      <c r="A557" s="3">
        <v>42499</v>
      </c>
      <c r="B557" s="15">
        <v>24.89</v>
      </c>
      <c r="C557" s="15">
        <v>205.88919999999999</v>
      </c>
      <c r="D557" s="15">
        <v>132.22</v>
      </c>
      <c r="E557" s="5">
        <v>99.19</v>
      </c>
      <c r="F557" s="9">
        <v>85.06</v>
      </c>
    </row>
    <row r="558" spans="1:6" x14ac:dyDescent="0.25">
      <c r="A558" s="2">
        <v>42496</v>
      </c>
      <c r="B558" s="16">
        <v>24.824999999999999</v>
      </c>
      <c r="C558" s="16">
        <v>205.72</v>
      </c>
      <c r="D558" s="16">
        <v>131.19999999999999</v>
      </c>
      <c r="E558" s="4">
        <v>98.85</v>
      </c>
      <c r="F558" s="10">
        <v>85.02</v>
      </c>
    </row>
    <row r="559" spans="1:6" x14ac:dyDescent="0.25">
      <c r="A559" s="3">
        <v>42495</v>
      </c>
      <c r="B559" s="15">
        <v>24.697500000000002</v>
      </c>
      <c r="C559" s="15">
        <v>204.97</v>
      </c>
      <c r="D559" s="15">
        <v>130.87</v>
      </c>
      <c r="E559" s="5">
        <v>98.46</v>
      </c>
      <c r="F559" s="9">
        <v>85.04</v>
      </c>
    </row>
    <row r="560" spans="1:6" x14ac:dyDescent="0.25">
      <c r="A560" s="2">
        <v>42494</v>
      </c>
      <c r="B560" s="16">
        <v>24.7</v>
      </c>
      <c r="C560" s="16">
        <v>205.01</v>
      </c>
      <c r="D560" s="16">
        <v>131.43</v>
      </c>
      <c r="E560" s="4">
        <v>98.48</v>
      </c>
      <c r="F560" s="10">
        <v>85.01</v>
      </c>
    </row>
    <row r="561" spans="1:6" x14ac:dyDescent="0.25">
      <c r="A561" s="3">
        <v>42493</v>
      </c>
      <c r="B561" s="15">
        <v>24.795000000000002</v>
      </c>
      <c r="C561" s="15">
        <v>206.1592</v>
      </c>
      <c r="D561" s="15">
        <v>133.13999999999999</v>
      </c>
      <c r="E561" s="5">
        <v>98.98</v>
      </c>
      <c r="F561" s="9">
        <v>85.02</v>
      </c>
    </row>
    <row r="562" spans="1:6" x14ac:dyDescent="0.25">
      <c r="A562" s="2">
        <v>42492</v>
      </c>
      <c r="B562" s="16">
        <v>24.975000000000001</v>
      </c>
      <c r="C562" s="16">
        <v>207.97</v>
      </c>
      <c r="D562" s="16">
        <v>135.43</v>
      </c>
      <c r="E562" s="4">
        <v>99.76</v>
      </c>
      <c r="F562" s="10">
        <v>84.93</v>
      </c>
    </row>
    <row r="563" spans="1:6" x14ac:dyDescent="0.25">
      <c r="A563" s="3">
        <v>42489</v>
      </c>
      <c r="B563" s="15">
        <v>24.74</v>
      </c>
      <c r="C563" s="15">
        <v>206.33080000000001</v>
      </c>
      <c r="D563" s="15">
        <v>134.07</v>
      </c>
      <c r="E563" s="5">
        <v>98.86</v>
      </c>
      <c r="F563" s="9">
        <v>85.01</v>
      </c>
    </row>
    <row r="564" spans="1:6" x14ac:dyDescent="0.25">
      <c r="A564" s="2">
        <v>42488</v>
      </c>
      <c r="B564" s="16">
        <v>24.835000000000001</v>
      </c>
      <c r="C564" s="16">
        <v>207.44749999999999</v>
      </c>
      <c r="D564" s="16">
        <v>135.69999999999999</v>
      </c>
      <c r="E564" s="4">
        <v>99.38</v>
      </c>
      <c r="F564" s="10">
        <v>84.98</v>
      </c>
    </row>
    <row r="565" spans="1:6" x14ac:dyDescent="0.25">
      <c r="A565" s="3">
        <v>42487</v>
      </c>
      <c r="B565" s="15">
        <v>25.09</v>
      </c>
      <c r="C565" s="15">
        <v>209.35</v>
      </c>
      <c r="D565" s="15">
        <v>137.66</v>
      </c>
      <c r="E565" s="5">
        <v>100.26</v>
      </c>
      <c r="F565" s="9">
        <v>84.93</v>
      </c>
    </row>
    <row r="566" spans="1:6" x14ac:dyDescent="0.25">
      <c r="A566" s="2">
        <v>42486</v>
      </c>
      <c r="B566" s="16">
        <v>25.12</v>
      </c>
      <c r="C566" s="16">
        <v>208.91919999999999</v>
      </c>
      <c r="D566" s="16">
        <v>137.46</v>
      </c>
      <c r="E566" s="4">
        <v>100.51</v>
      </c>
      <c r="F566" s="10">
        <v>84.87</v>
      </c>
    </row>
    <row r="567" spans="1:6" x14ac:dyDescent="0.25">
      <c r="A567" s="3">
        <v>42485</v>
      </c>
      <c r="B567" s="15">
        <v>25.174973999999999</v>
      </c>
      <c r="C567" s="15">
        <v>208.61</v>
      </c>
      <c r="D567" s="15">
        <v>136.4</v>
      </c>
      <c r="E567" s="5">
        <v>100.54</v>
      </c>
      <c r="F567" s="9">
        <v>84.89</v>
      </c>
    </row>
    <row r="568" spans="1:6" x14ac:dyDescent="0.25">
      <c r="A568" s="2">
        <v>42482</v>
      </c>
      <c r="B568" s="16">
        <v>25.177499999999998</v>
      </c>
      <c r="C568" s="16">
        <v>208.97</v>
      </c>
      <c r="D568" s="16">
        <v>137.47</v>
      </c>
      <c r="E568" s="4">
        <v>100.62</v>
      </c>
      <c r="F568" s="10">
        <v>84.91</v>
      </c>
    </row>
    <row r="569" spans="1:6" x14ac:dyDescent="0.25">
      <c r="A569" s="3">
        <v>42481</v>
      </c>
      <c r="B569" s="15">
        <v>25.317499999999999</v>
      </c>
      <c r="C569" s="15">
        <v>208.97</v>
      </c>
      <c r="D569" s="15">
        <v>136.24</v>
      </c>
      <c r="E569" s="5">
        <v>100.96</v>
      </c>
      <c r="F569" s="9">
        <v>84.91</v>
      </c>
    </row>
    <row r="570" spans="1:6" x14ac:dyDescent="0.25">
      <c r="A570" s="2">
        <v>42480</v>
      </c>
      <c r="B570" s="16">
        <v>25.412500000000001</v>
      </c>
      <c r="C570" s="16">
        <v>210.1</v>
      </c>
      <c r="D570" s="16">
        <v>136.61000000000001</v>
      </c>
      <c r="E570" s="4">
        <v>101.3</v>
      </c>
      <c r="F570" s="10">
        <v>84.93</v>
      </c>
    </row>
    <row r="571" spans="1:6" x14ac:dyDescent="0.25">
      <c r="A571" s="3">
        <v>42479</v>
      </c>
      <c r="B571" s="15">
        <v>25.427499999999998</v>
      </c>
      <c r="C571" s="15">
        <v>209.9</v>
      </c>
      <c r="D571" s="15">
        <v>136.05000000000001</v>
      </c>
      <c r="E571" s="5">
        <v>101.36</v>
      </c>
      <c r="F571" s="9">
        <v>84.99</v>
      </c>
    </row>
    <row r="572" spans="1:6" x14ac:dyDescent="0.25">
      <c r="A572" s="2">
        <v>42478</v>
      </c>
      <c r="B572" s="16">
        <v>25.46</v>
      </c>
      <c r="C572" s="16">
        <v>209.23920000000001</v>
      </c>
      <c r="D572" s="16">
        <v>136.63</v>
      </c>
      <c r="E572" s="4">
        <v>101.52</v>
      </c>
      <c r="F572" s="10">
        <v>85.02</v>
      </c>
    </row>
    <row r="573" spans="1:6" x14ac:dyDescent="0.25">
      <c r="A573" s="3">
        <v>42475</v>
      </c>
      <c r="B573" s="15">
        <v>25.3</v>
      </c>
      <c r="C573" s="15">
        <v>207.78</v>
      </c>
      <c r="D573" s="15">
        <v>135.4</v>
      </c>
      <c r="E573" s="5">
        <v>100.94</v>
      </c>
      <c r="F573" s="9">
        <v>85.03</v>
      </c>
    </row>
    <row r="574" spans="1:6" x14ac:dyDescent="0.25">
      <c r="A574" s="2">
        <v>42474</v>
      </c>
      <c r="B574" s="16">
        <v>25.324999999999999</v>
      </c>
      <c r="C574" s="16">
        <v>208.01</v>
      </c>
      <c r="D574" s="16">
        <v>135.1</v>
      </c>
      <c r="E574" s="4">
        <v>100.94</v>
      </c>
      <c r="F574" s="10">
        <v>84.97</v>
      </c>
    </row>
    <row r="575" spans="1:6" x14ac:dyDescent="0.25">
      <c r="A575" s="3">
        <v>42473</v>
      </c>
      <c r="B575" s="15">
        <v>25.297499999999999</v>
      </c>
      <c r="C575" s="15">
        <v>208.0008</v>
      </c>
      <c r="D575" s="15">
        <v>135.19</v>
      </c>
      <c r="E575" s="5">
        <v>100.97</v>
      </c>
      <c r="F575" s="9">
        <v>84.97</v>
      </c>
    </row>
    <row r="576" spans="1:6" x14ac:dyDescent="0.25">
      <c r="A576" s="2">
        <v>42472</v>
      </c>
      <c r="B576" s="16">
        <v>25.102499999999999</v>
      </c>
      <c r="C576" s="16">
        <v>205.92</v>
      </c>
      <c r="D576" s="16">
        <v>132</v>
      </c>
      <c r="E576" s="4">
        <v>99.97</v>
      </c>
      <c r="F576" s="10">
        <v>85.01</v>
      </c>
    </row>
    <row r="577" spans="1:6" x14ac:dyDescent="0.25">
      <c r="A577" s="3">
        <v>42471</v>
      </c>
      <c r="B577" s="15">
        <v>24.91</v>
      </c>
      <c r="C577" s="15">
        <v>204.02010000000001</v>
      </c>
      <c r="D577" s="15">
        <v>130.86000000000001</v>
      </c>
      <c r="E577" s="5">
        <v>99.18</v>
      </c>
      <c r="F577" s="9">
        <v>85.03</v>
      </c>
    </row>
    <row r="578" spans="1:6" x14ac:dyDescent="0.25">
      <c r="A578" s="2">
        <v>42468</v>
      </c>
      <c r="B578" s="16">
        <v>25.03</v>
      </c>
      <c r="C578" s="16">
        <v>204.4992</v>
      </c>
      <c r="D578" s="16">
        <v>131.86000000000001</v>
      </c>
      <c r="E578" s="4">
        <v>99.56</v>
      </c>
      <c r="F578" s="10">
        <v>85.04</v>
      </c>
    </row>
    <row r="579" spans="1:6" x14ac:dyDescent="0.25">
      <c r="A579" s="3">
        <v>42467</v>
      </c>
      <c r="B579" s="15">
        <v>24.9925</v>
      </c>
      <c r="C579" s="15">
        <v>203.95</v>
      </c>
      <c r="D579" s="15">
        <v>131.69999999999999</v>
      </c>
      <c r="E579" s="5">
        <v>99.47</v>
      </c>
      <c r="F579" s="9">
        <v>85.04</v>
      </c>
    </row>
    <row r="580" spans="1:6" x14ac:dyDescent="0.25">
      <c r="A580" s="2">
        <v>42466</v>
      </c>
      <c r="B580" s="16">
        <v>25.32</v>
      </c>
      <c r="C580" s="16">
        <v>206.42</v>
      </c>
      <c r="D580" s="16">
        <v>133.62</v>
      </c>
      <c r="E580" s="4">
        <v>100.73</v>
      </c>
      <c r="F580" s="10">
        <v>84.99</v>
      </c>
    </row>
    <row r="581" spans="1:6" x14ac:dyDescent="0.25">
      <c r="A581" s="3">
        <v>42465</v>
      </c>
      <c r="B581" s="15">
        <v>25</v>
      </c>
      <c r="C581" s="15">
        <v>204.1892</v>
      </c>
      <c r="D581" s="15">
        <v>131.34</v>
      </c>
      <c r="E581" s="5">
        <v>99.48</v>
      </c>
      <c r="F581" s="9">
        <v>85.02</v>
      </c>
    </row>
    <row r="582" spans="1:6" x14ac:dyDescent="0.25">
      <c r="A582" s="2">
        <v>42464</v>
      </c>
      <c r="B582" s="16">
        <v>25.234999999999999</v>
      </c>
      <c r="C582" s="16">
        <v>206.25</v>
      </c>
      <c r="D582" s="16">
        <v>132.94</v>
      </c>
      <c r="E582" s="4">
        <v>100.34</v>
      </c>
      <c r="F582" s="10">
        <v>84.99</v>
      </c>
    </row>
    <row r="583" spans="1:6" x14ac:dyDescent="0.25">
      <c r="A583" s="3">
        <v>42461</v>
      </c>
      <c r="B583" s="15">
        <v>25.327500000000001</v>
      </c>
      <c r="C583" s="15">
        <v>206.92</v>
      </c>
      <c r="D583" s="15">
        <v>133.63</v>
      </c>
      <c r="E583" s="5">
        <v>100.61</v>
      </c>
      <c r="F583" s="9">
        <v>84.93</v>
      </c>
    </row>
    <row r="584" spans="1:6" x14ac:dyDescent="0.25">
      <c r="A584" s="2">
        <v>42460</v>
      </c>
      <c r="B584" s="16">
        <v>25.1325</v>
      </c>
      <c r="C584" s="16">
        <v>205.52</v>
      </c>
      <c r="D584" s="16">
        <v>132.61000000000001</v>
      </c>
      <c r="E584" s="4">
        <v>99.78</v>
      </c>
      <c r="F584" s="10">
        <v>85.03</v>
      </c>
    </row>
    <row r="585" spans="1:6" x14ac:dyDescent="0.25">
      <c r="A585" s="3">
        <v>42459</v>
      </c>
      <c r="B585" s="15">
        <v>25.11</v>
      </c>
      <c r="C585" s="15">
        <v>206.02</v>
      </c>
      <c r="D585" s="15">
        <v>131.99</v>
      </c>
      <c r="E585" s="5">
        <v>99.97</v>
      </c>
      <c r="F585" s="9">
        <v>84.99</v>
      </c>
    </row>
    <row r="586" spans="1:6" x14ac:dyDescent="0.25">
      <c r="A586" s="2">
        <v>42458</v>
      </c>
      <c r="B586" s="16">
        <v>24.9925</v>
      </c>
      <c r="C586" s="16">
        <v>205.1208</v>
      </c>
      <c r="D586" s="16">
        <v>131.97</v>
      </c>
      <c r="E586" s="4">
        <v>99.51</v>
      </c>
      <c r="F586" s="10">
        <v>84.98</v>
      </c>
    </row>
    <row r="587" spans="1:6" x14ac:dyDescent="0.25">
      <c r="A587" s="3">
        <v>42457</v>
      </c>
      <c r="B587" s="15">
        <v>24.7</v>
      </c>
      <c r="C587" s="15">
        <v>203.24</v>
      </c>
      <c r="D587" s="15">
        <v>127.96</v>
      </c>
      <c r="E587" s="5">
        <v>98.35</v>
      </c>
      <c r="F587" s="9">
        <v>84.82</v>
      </c>
    </row>
    <row r="588" spans="1:6" x14ac:dyDescent="0.25">
      <c r="A588" s="2">
        <v>42453</v>
      </c>
      <c r="B588" s="16">
        <v>24.702500000000001</v>
      </c>
      <c r="C588" s="16">
        <v>203.12</v>
      </c>
      <c r="D588" s="16">
        <v>127.79</v>
      </c>
      <c r="E588" s="4">
        <v>98.23</v>
      </c>
      <c r="F588" s="10">
        <v>84.8</v>
      </c>
    </row>
    <row r="589" spans="1:6" x14ac:dyDescent="0.25">
      <c r="A589" s="3">
        <v>42452</v>
      </c>
      <c r="B589" s="15">
        <v>24.682500000000001</v>
      </c>
      <c r="C589" s="15">
        <v>203.20920000000001</v>
      </c>
      <c r="D589" s="15">
        <v>127.43</v>
      </c>
      <c r="E589" s="5">
        <v>98.23</v>
      </c>
      <c r="F589" s="9">
        <v>84.84</v>
      </c>
    </row>
    <row r="590" spans="1:6" x14ac:dyDescent="0.25">
      <c r="A590" s="2">
        <v>42451</v>
      </c>
      <c r="B590" s="16">
        <v>24.807500000000001</v>
      </c>
      <c r="C590" s="16">
        <v>204.56</v>
      </c>
      <c r="D590" s="16">
        <v>130.38999999999999</v>
      </c>
      <c r="E590" s="4">
        <v>99.21</v>
      </c>
      <c r="F590" s="10">
        <v>84.79</v>
      </c>
    </row>
    <row r="591" spans="1:6" x14ac:dyDescent="0.25">
      <c r="A591" s="3">
        <v>42450</v>
      </c>
      <c r="B591" s="15">
        <v>24.785</v>
      </c>
      <c r="C591" s="15">
        <v>204.67</v>
      </c>
      <c r="D591" s="15">
        <v>130.22999999999999</v>
      </c>
      <c r="E591" s="5">
        <v>99.09</v>
      </c>
      <c r="F591" s="9">
        <v>84.84</v>
      </c>
    </row>
    <row r="592" spans="1:6" x14ac:dyDescent="0.25">
      <c r="A592" s="2">
        <v>42447</v>
      </c>
      <c r="B592" s="16">
        <v>24.72</v>
      </c>
      <c r="C592" s="16">
        <v>204.38</v>
      </c>
      <c r="D592" s="16">
        <v>130.37</v>
      </c>
      <c r="E592" s="4">
        <v>98.95</v>
      </c>
      <c r="F592" s="10">
        <v>84.85</v>
      </c>
    </row>
    <row r="593" spans="1:6" x14ac:dyDescent="0.25">
      <c r="A593" s="3">
        <v>42446</v>
      </c>
      <c r="B593" s="15">
        <v>24.76</v>
      </c>
      <c r="C593" s="15">
        <v>204.63</v>
      </c>
      <c r="D593" s="15">
        <v>128.86000000000001</v>
      </c>
      <c r="E593" s="5">
        <v>98.55</v>
      </c>
      <c r="F593" s="9">
        <v>84.83</v>
      </c>
    </row>
    <row r="594" spans="1:6" x14ac:dyDescent="0.25">
      <c r="A594" s="2">
        <v>42445</v>
      </c>
      <c r="B594" s="16">
        <v>24.684999999999999</v>
      </c>
      <c r="C594" s="16">
        <v>203.34</v>
      </c>
      <c r="D594" s="16">
        <v>127.27</v>
      </c>
      <c r="E594" s="4">
        <v>98.11</v>
      </c>
      <c r="F594" s="10">
        <v>84.84</v>
      </c>
    </row>
    <row r="595" spans="1:6" x14ac:dyDescent="0.25">
      <c r="A595" s="3">
        <v>42444</v>
      </c>
      <c r="B595" s="15">
        <v>24.52</v>
      </c>
      <c r="C595" s="15">
        <v>202.17</v>
      </c>
      <c r="D595" s="15">
        <v>126.54</v>
      </c>
      <c r="E595" s="5">
        <v>97.42</v>
      </c>
      <c r="F595" s="9">
        <v>84.67</v>
      </c>
    </row>
    <row r="596" spans="1:6" x14ac:dyDescent="0.25">
      <c r="A596" s="2">
        <v>42443</v>
      </c>
      <c r="B596" s="16">
        <v>24.54</v>
      </c>
      <c r="C596" s="16">
        <v>202.5</v>
      </c>
      <c r="D596" s="16">
        <v>129.06</v>
      </c>
      <c r="E596" s="4">
        <v>97.66</v>
      </c>
      <c r="F596" s="10">
        <v>84.64</v>
      </c>
    </row>
    <row r="597" spans="1:6" x14ac:dyDescent="0.25">
      <c r="A597" s="3">
        <v>42440</v>
      </c>
      <c r="B597" s="15">
        <v>24.487500000000001</v>
      </c>
      <c r="C597" s="15">
        <v>202.76</v>
      </c>
      <c r="D597" s="15">
        <v>129.05000000000001</v>
      </c>
      <c r="E597" s="5">
        <v>97.58</v>
      </c>
      <c r="F597" s="9">
        <v>84.64</v>
      </c>
    </row>
    <row r="598" spans="1:6" x14ac:dyDescent="0.25">
      <c r="A598" s="2">
        <v>42439</v>
      </c>
      <c r="B598" s="16">
        <v>24.1</v>
      </c>
      <c r="C598" s="16">
        <v>199.54</v>
      </c>
      <c r="D598" s="16">
        <v>126.23</v>
      </c>
      <c r="E598" s="4">
        <v>96.04</v>
      </c>
      <c r="F598" s="10">
        <v>84.72</v>
      </c>
    </row>
    <row r="599" spans="1:6" x14ac:dyDescent="0.25">
      <c r="A599" s="3">
        <v>42438</v>
      </c>
      <c r="B599" s="15">
        <v>24.112500000000001</v>
      </c>
      <c r="C599" s="15">
        <v>199.38</v>
      </c>
      <c r="D599" s="15">
        <v>127.56</v>
      </c>
      <c r="E599" s="5">
        <v>96.07</v>
      </c>
      <c r="F599" s="9">
        <v>84.73</v>
      </c>
    </row>
    <row r="600" spans="1:6" x14ac:dyDescent="0.25">
      <c r="A600" s="2">
        <v>42437</v>
      </c>
      <c r="B600" s="16">
        <v>24.0075</v>
      </c>
      <c r="C600" s="16">
        <v>198.4</v>
      </c>
      <c r="D600" s="16">
        <v>127.13</v>
      </c>
      <c r="E600" s="4">
        <v>95.67</v>
      </c>
      <c r="F600" s="10">
        <v>84.76</v>
      </c>
    </row>
    <row r="601" spans="1:6" x14ac:dyDescent="0.25">
      <c r="A601" s="3">
        <v>42436</v>
      </c>
      <c r="B601" s="15">
        <v>24.1675</v>
      </c>
      <c r="C601" s="15">
        <v>200.59</v>
      </c>
      <c r="D601" s="15">
        <v>130.44</v>
      </c>
      <c r="E601" s="5">
        <v>96.55</v>
      </c>
      <c r="F601" s="9">
        <v>84.7</v>
      </c>
    </row>
    <row r="602" spans="1:6" x14ac:dyDescent="0.25">
      <c r="A602" s="2">
        <v>42433</v>
      </c>
      <c r="B602" s="16">
        <v>24.2575</v>
      </c>
      <c r="C602" s="16">
        <v>200.43</v>
      </c>
      <c r="D602" s="16">
        <v>129.13999999999999</v>
      </c>
      <c r="E602" s="4">
        <v>96.7</v>
      </c>
      <c r="F602" s="10">
        <v>84.76</v>
      </c>
    </row>
    <row r="603" spans="1:6" x14ac:dyDescent="0.25">
      <c r="A603" s="3">
        <v>42432</v>
      </c>
      <c r="B603" s="15">
        <v>24.2</v>
      </c>
      <c r="C603" s="15">
        <v>199.77500000000001</v>
      </c>
      <c r="D603" s="15">
        <v>128.36000000000001</v>
      </c>
      <c r="E603" s="5">
        <v>96.48</v>
      </c>
      <c r="F603" s="9">
        <v>84.82</v>
      </c>
    </row>
    <row r="604" spans="1:6" x14ac:dyDescent="0.25">
      <c r="A604" s="2">
        <v>42431</v>
      </c>
      <c r="B604" s="16">
        <v>24.192499999999999</v>
      </c>
      <c r="C604" s="16">
        <v>199</v>
      </c>
      <c r="D604" s="16">
        <v>127.44</v>
      </c>
      <c r="E604" s="4">
        <v>96.25</v>
      </c>
      <c r="F604" s="10">
        <v>84.79</v>
      </c>
    </row>
    <row r="605" spans="1:6" x14ac:dyDescent="0.25">
      <c r="A605" s="3">
        <v>42430</v>
      </c>
      <c r="B605" s="15">
        <v>24.18</v>
      </c>
      <c r="C605" s="15">
        <v>198.11</v>
      </c>
      <c r="D605" s="15">
        <v>126.22</v>
      </c>
      <c r="E605" s="5">
        <v>96.23</v>
      </c>
      <c r="F605" s="9">
        <v>84.8</v>
      </c>
    </row>
    <row r="606" spans="1:6" x14ac:dyDescent="0.25">
      <c r="A606" s="2">
        <v>42429</v>
      </c>
      <c r="B606" s="16">
        <v>23.57</v>
      </c>
      <c r="C606" s="16">
        <v>193.56</v>
      </c>
      <c r="D606" s="16">
        <v>123.47</v>
      </c>
      <c r="E606" s="4">
        <v>93.83</v>
      </c>
      <c r="F606" s="10">
        <v>84.96</v>
      </c>
    </row>
    <row r="607" spans="1:6" x14ac:dyDescent="0.25">
      <c r="A607" s="3">
        <v>42426</v>
      </c>
      <c r="B607" s="15">
        <v>23.805</v>
      </c>
      <c r="C607" s="15">
        <v>195.08920000000001</v>
      </c>
      <c r="D607" s="15">
        <v>124.3</v>
      </c>
      <c r="E607" s="5">
        <v>94.58</v>
      </c>
      <c r="F607" s="9">
        <v>84.91</v>
      </c>
    </row>
    <row r="608" spans="1:6" x14ac:dyDescent="0.25">
      <c r="A608" s="2">
        <v>42425</v>
      </c>
      <c r="B608" s="16">
        <v>23.85</v>
      </c>
      <c r="C608" s="16">
        <v>195.54</v>
      </c>
      <c r="D608" s="16">
        <v>123.27</v>
      </c>
      <c r="E608" s="4">
        <v>94.66</v>
      </c>
      <c r="F608" s="10">
        <v>85.02</v>
      </c>
    </row>
    <row r="609" spans="1:6" x14ac:dyDescent="0.25">
      <c r="A609" s="3">
        <v>42424</v>
      </c>
      <c r="B609" s="15">
        <v>23.565000000000001</v>
      </c>
      <c r="C609" s="15">
        <v>193.2</v>
      </c>
      <c r="D609" s="15">
        <v>122.35</v>
      </c>
      <c r="E609" s="5">
        <v>93.59</v>
      </c>
      <c r="F609" s="9">
        <v>85</v>
      </c>
    </row>
    <row r="610" spans="1:6" x14ac:dyDescent="0.25">
      <c r="A610" s="2">
        <v>42423</v>
      </c>
      <c r="B610" s="16">
        <v>23.4375</v>
      </c>
      <c r="C610" s="16">
        <v>192.32</v>
      </c>
      <c r="D610" s="16">
        <v>120.85</v>
      </c>
      <c r="E610" s="4">
        <v>93.12</v>
      </c>
      <c r="F610" s="10">
        <v>84.98</v>
      </c>
    </row>
    <row r="611" spans="1:6" x14ac:dyDescent="0.25">
      <c r="A611" s="3">
        <v>42422</v>
      </c>
      <c r="B611" s="15">
        <v>23.7075</v>
      </c>
      <c r="C611" s="15">
        <v>194.78</v>
      </c>
      <c r="D611" s="15">
        <v>122.04</v>
      </c>
      <c r="E611" s="5">
        <v>94.1</v>
      </c>
      <c r="F611" s="9">
        <v>84.97</v>
      </c>
    </row>
    <row r="612" spans="1:6" x14ac:dyDescent="0.25">
      <c r="A612" s="2">
        <v>42419</v>
      </c>
      <c r="B612" s="16">
        <v>23.377500000000001</v>
      </c>
      <c r="C612" s="16">
        <v>192</v>
      </c>
      <c r="D612" s="16">
        <v>120.53</v>
      </c>
      <c r="E612" s="4">
        <v>92.86</v>
      </c>
      <c r="F612" s="10">
        <v>84.96</v>
      </c>
    </row>
    <row r="613" spans="1:6" x14ac:dyDescent="0.25">
      <c r="A613" s="3">
        <v>42418</v>
      </c>
      <c r="B613" s="15">
        <v>23.335000000000001</v>
      </c>
      <c r="C613" s="15">
        <v>192.09</v>
      </c>
      <c r="D613" s="15">
        <v>119.63</v>
      </c>
      <c r="E613" s="5">
        <v>92.71</v>
      </c>
      <c r="F613" s="9">
        <v>85.04</v>
      </c>
    </row>
    <row r="614" spans="1:6" x14ac:dyDescent="0.25">
      <c r="A614" s="2">
        <v>42417</v>
      </c>
      <c r="B614" s="16">
        <v>23.497499999999999</v>
      </c>
      <c r="C614" s="16">
        <v>192.88</v>
      </c>
      <c r="D614" s="16">
        <v>120.85</v>
      </c>
      <c r="E614" s="4">
        <v>93.22</v>
      </c>
      <c r="F614" s="10">
        <v>84.97</v>
      </c>
    </row>
    <row r="615" spans="1:6" x14ac:dyDescent="0.25">
      <c r="A615" s="3">
        <v>42416</v>
      </c>
      <c r="B615" s="15">
        <v>23.09</v>
      </c>
      <c r="C615" s="15">
        <v>189.78</v>
      </c>
      <c r="D615" s="15">
        <v>118.37</v>
      </c>
      <c r="E615" s="5">
        <v>91.53</v>
      </c>
      <c r="F615" s="9">
        <v>84.95</v>
      </c>
    </row>
    <row r="616" spans="1:6" x14ac:dyDescent="0.25">
      <c r="A616" s="2">
        <v>42412</v>
      </c>
      <c r="B616" s="16">
        <v>22.642499999999998</v>
      </c>
      <c r="C616" s="16">
        <v>186.63</v>
      </c>
      <c r="D616" s="16">
        <v>115.17</v>
      </c>
      <c r="E616" s="4">
        <v>89.79</v>
      </c>
      <c r="F616" s="10">
        <v>85</v>
      </c>
    </row>
    <row r="617" spans="1:6" x14ac:dyDescent="0.25">
      <c r="A617" s="3">
        <v>42411</v>
      </c>
      <c r="B617" s="15">
        <v>22.297499999999999</v>
      </c>
      <c r="C617" s="15">
        <v>182.86</v>
      </c>
      <c r="D617" s="15">
        <v>113.06</v>
      </c>
      <c r="E617" s="5">
        <v>88.32</v>
      </c>
      <c r="F617" s="9">
        <v>85.1</v>
      </c>
    </row>
    <row r="618" spans="1:6" x14ac:dyDescent="0.25">
      <c r="A618" s="2">
        <v>42410</v>
      </c>
      <c r="B618" s="16">
        <v>22.487500000000001</v>
      </c>
      <c r="C618" s="16">
        <v>185.27</v>
      </c>
      <c r="D618" s="16">
        <v>113.77</v>
      </c>
      <c r="E618" s="4">
        <v>89.12</v>
      </c>
      <c r="F618" s="10">
        <v>85.02</v>
      </c>
    </row>
    <row r="619" spans="1:6" x14ac:dyDescent="0.25">
      <c r="A619" s="3">
        <v>42409</v>
      </c>
      <c r="B619" s="15">
        <v>22.422499999999999</v>
      </c>
      <c r="C619" s="15">
        <v>185.43</v>
      </c>
      <c r="D619" s="15">
        <v>113.76</v>
      </c>
      <c r="E619" s="5">
        <v>88.88</v>
      </c>
      <c r="F619" s="9">
        <v>85.02</v>
      </c>
    </row>
    <row r="620" spans="1:6" x14ac:dyDescent="0.25">
      <c r="A620" s="2">
        <v>42408</v>
      </c>
      <c r="B620" s="16">
        <v>22.3825</v>
      </c>
      <c r="C620" s="16">
        <v>185.42</v>
      </c>
      <c r="D620" s="16">
        <v>114.29</v>
      </c>
      <c r="E620" s="4">
        <v>88.8</v>
      </c>
      <c r="F620" s="10">
        <v>85.05</v>
      </c>
    </row>
    <row r="621" spans="1:6" x14ac:dyDescent="0.25">
      <c r="A621" s="3">
        <v>42405</v>
      </c>
      <c r="B621" s="15">
        <v>22.72</v>
      </c>
      <c r="C621" s="15">
        <v>187.95</v>
      </c>
      <c r="D621" s="15">
        <v>117.25</v>
      </c>
      <c r="E621" s="5">
        <v>90.31</v>
      </c>
      <c r="F621" s="9">
        <v>84.95</v>
      </c>
    </row>
    <row r="622" spans="1:6" x14ac:dyDescent="0.25">
      <c r="A622" s="2">
        <v>42404</v>
      </c>
      <c r="B622" s="16">
        <v>23.37</v>
      </c>
      <c r="C622" s="16">
        <v>191.6</v>
      </c>
      <c r="D622" s="16">
        <v>121.68</v>
      </c>
      <c r="E622" s="4">
        <v>92.74</v>
      </c>
      <c r="F622" s="10">
        <v>84.97</v>
      </c>
    </row>
    <row r="623" spans="1:6" x14ac:dyDescent="0.25">
      <c r="A623" s="3">
        <v>42403</v>
      </c>
      <c r="B623" s="15">
        <v>23.39</v>
      </c>
      <c r="C623" s="15">
        <v>191.3</v>
      </c>
      <c r="D623" s="15">
        <v>121.17</v>
      </c>
      <c r="E623" s="5">
        <v>92.74</v>
      </c>
      <c r="F623" s="9">
        <v>84.95</v>
      </c>
    </row>
    <row r="624" spans="1:6" x14ac:dyDescent="0.25">
      <c r="A624" s="2">
        <v>42402</v>
      </c>
      <c r="B624" s="16">
        <v>23.395</v>
      </c>
      <c r="C624" s="16">
        <v>190.16</v>
      </c>
      <c r="D624" s="16">
        <v>121.42</v>
      </c>
      <c r="E624" s="4">
        <v>92.49</v>
      </c>
      <c r="F624" s="10">
        <v>84.93</v>
      </c>
    </row>
    <row r="625" spans="1:6" x14ac:dyDescent="0.25">
      <c r="A625" s="3">
        <v>42401</v>
      </c>
      <c r="B625" s="15">
        <v>23.805</v>
      </c>
      <c r="C625" s="15">
        <v>193.65</v>
      </c>
      <c r="D625" s="15">
        <v>124.43</v>
      </c>
      <c r="E625" s="5">
        <v>94.19</v>
      </c>
      <c r="F625" s="9">
        <v>84.82</v>
      </c>
    </row>
    <row r="626" spans="1:6" x14ac:dyDescent="0.25">
      <c r="A626" s="2">
        <v>42398</v>
      </c>
      <c r="B626" s="16">
        <v>23.75</v>
      </c>
      <c r="C626" s="16">
        <v>193.7208</v>
      </c>
      <c r="D626" s="16">
        <v>124.52</v>
      </c>
      <c r="E626" s="4">
        <v>93.83</v>
      </c>
      <c r="F626" s="10">
        <v>84.91</v>
      </c>
    </row>
    <row r="627" spans="1:6" x14ac:dyDescent="0.25">
      <c r="A627" s="3">
        <v>42397</v>
      </c>
      <c r="B627" s="15">
        <v>23.23</v>
      </c>
      <c r="C627" s="15">
        <v>189.11</v>
      </c>
      <c r="D627" s="15">
        <v>120.59</v>
      </c>
      <c r="E627" s="5">
        <v>91.79</v>
      </c>
      <c r="F627" s="9">
        <v>84.81</v>
      </c>
    </row>
    <row r="628" spans="1:6" x14ac:dyDescent="0.25">
      <c r="A628" s="2">
        <v>42396</v>
      </c>
      <c r="B628" s="16">
        <v>23.052499999999998</v>
      </c>
      <c r="C628" s="16">
        <v>188.13</v>
      </c>
      <c r="D628" s="16">
        <v>121.36</v>
      </c>
      <c r="E628" s="4">
        <v>91.38</v>
      </c>
      <c r="F628" s="10">
        <v>84.81</v>
      </c>
    </row>
    <row r="629" spans="1:6" x14ac:dyDescent="0.25">
      <c r="A629" s="3">
        <v>42395</v>
      </c>
      <c r="B629" s="15">
        <v>23.4375</v>
      </c>
      <c r="C629" s="15">
        <v>190.2</v>
      </c>
      <c r="D629" s="15">
        <v>123.84</v>
      </c>
      <c r="E629" s="5">
        <v>92.87</v>
      </c>
      <c r="F629" s="9">
        <v>84.79</v>
      </c>
    </row>
    <row r="630" spans="1:6" x14ac:dyDescent="0.25">
      <c r="A630" s="2">
        <v>42394</v>
      </c>
      <c r="B630" s="16">
        <v>23.197500000000002</v>
      </c>
      <c r="C630" s="16">
        <v>187.64</v>
      </c>
      <c r="D630" s="16">
        <v>122.17</v>
      </c>
      <c r="E630" s="4">
        <v>91.94</v>
      </c>
      <c r="F630" s="10">
        <v>84.75</v>
      </c>
    </row>
    <row r="631" spans="1:6" x14ac:dyDescent="0.25">
      <c r="A631" s="3">
        <v>42391</v>
      </c>
      <c r="B631" s="15">
        <v>23.487500000000001</v>
      </c>
      <c r="C631" s="15">
        <v>190.52</v>
      </c>
      <c r="D631" s="15">
        <v>124.51</v>
      </c>
      <c r="E631" s="5">
        <v>93.1</v>
      </c>
      <c r="F631" s="9">
        <v>84.75</v>
      </c>
    </row>
    <row r="632" spans="1:6" x14ac:dyDescent="0.25">
      <c r="A632" s="2">
        <v>42390</v>
      </c>
      <c r="B632" s="16">
        <v>22.962499999999999</v>
      </c>
      <c r="C632" s="16">
        <v>186.69</v>
      </c>
      <c r="D632" s="16">
        <v>121.39</v>
      </c>
      <c r="E632" s="4">
        <v>91.07</v>
      </c>
      <c r="F632" s="10">
        <v>84.78</v>
      </c>
    </row>
    <row r="633" spans="1:6" x14ac:dyDescent="0.25">
      <c r="A633" s="3">
        <v>42389</v>
      </c>
      <c r="B633" s="15">
        <v>22.8825</v>
      </c>
      <c r="C633" s="15">
        <v>185.65</v>
      </c>
      <c r="D633" s="15">
        <v>122.02</v>
      </c>
      <c r="E633" s="5">
        <v>90.79</v>
      </c>
      <c r="F633" s="9">
        <v>84.79</v>
      </c>
    </row>
    <row r="634" spans="1:6" x14ac:dyDescent="0.25">
      <c r="A634" s="2">
        <v>42388</v>
      </c>
      <c r="B634" s="16">
        <v>23.094999999999999</v>
      </c>
      <c r="C634" s="16">
        <v>188.06</v>
      </c>
      <c r="D634" s="16">
        <v>120.79</v>
      </c>
      <c r="E634" s="4">
        <v>91.293000000000006</v>
      </c>
      <c r="F634" s="10">
        <v>84.73</v>
      </c>
    </row>
    <row r="635" spans="1:6" x14ac:dyDescent="0.25">
      <c r="A635" s="3">
        <v>42384</v>
      </c>
      <c r="B635" s="15">
        <v>23.046500000000002</v>
      </c>
      <c r="C635" s="15">
        <v>187.81</v>
      </c>
      <c r="D635" s="15">
        <v>122.66</v>
      </c>
      <c r="E635" s="5">
        <v>91.2</v>
      </c>
      <c r="F635" s="9">
        <v>84.74</v>
      </c>
    </row>
    <row r="636" spans="1:6" x14ac:dyDescent="0.25">
      <c r="A636" s="2">
        <v>42383</v>
      </c>
      <c r="B636" s="16">
        <v>23.537500000000001</v>
      </c>
      <c r="C636" s="16">
        <v>191.93</v>
      </c>
      <c r="D636" s="16">
        <v>124.78</v>
      </c>
      <c r="E636" s="4">
        <v>93.05</v>
      </c>
      <c r="F636" s="10">
        <v>84.67</v>
      </c>
    </row>
    <row r="637" spans="1:6" x14ac:dyDescent="0.25">
      <c r="A637" s="3">
        <v>42382</v>
      </c>
      <c r="B637" s="15">
        <v>23.177499999999998</v>
      </c>
      <c r="C637" s="15">
        <v>188.83</v>
      </c>
      <c r="D637" s="15">
        <v>122.61</v>
      </c>
      <c r="E637" s="5">
        <v>91.68</v>
      </c>
      <c r="F637" s="9">
        <v>84.65</v>
      </c>
    </row>
    <row r="638" spans="1:6" x14ac:dyDescent="0.25">
      <c r="A638" s="2">
        <v>42381</v>
      </c>
      <c r="B638" s="16">
        <v>23.8475</v>
      </c>
      <c r="C638" s="16">
        <v>193.66079999999999</v>
      </c>
      <c r="D638" s="16">
        <v>127.34</v>
      </c>
      <c r="E638" s="4">
        <v>94.46</v>
      </c>
      <c r="F638" s="10">
        <v>84.6</v>
      </c>
    </row>
    <row r="639" spans="1:6" x14ac:dyDescent="0.25">
      <c r="A639" s="3">
        <v>42380</v>
      </c>
      <c r="B639" s="15">
        <v>23.614999999999998</v>
      </c>
      <c r="C639" s="15">
        <v>192.11</v>
      </c>
      <c r="D639" s="15">
        <v>126.22</v>
      </c>
      <c r="E639" s="5">
        <v>93.54</v>
      </c>
      <c r="F639" s="9">
        <v>84.59</v>
      </c>
    </row>
    <row r="640" spans="1:6" x14ac:dyDescent="0.25">
      <c r="A640" s="2">
        <v>42377</v>
      </c>
      <c r="B640" s="16">
        <v>23.547476</v>
      </c>
      <c r="C640" s="16">
        <v>191.923</v>
      </c>
      <c r="D640" s="16">
        <v>127.29</v>
      </c>
      <c r="E640" s="4">
        <v>93.49</v>
      </c>
      <c r="F640" s="10">
        <v>84.56</v>
      </c>
    </row>
    <row r="641" spans="1:6" x14ac:dyDescent="0.25">
      <c r="A641" s="3">
        <v>42376</v>
      </c>
      <c r="B641" s="15">
        <v>23.762499999999999</v>
      </c>
      <c r="C641" s="15">
        <v>194.05</v>
      </c>
      <c r="D641" s="15">
        <v>129.53</v>
      </c>
      <c r="E641" s="5">
        <v>94.429000000000002</v>
      </c>
      <c r="F641" s="9">
        <v>84.5</v>
      </c>
    </row>
    <row r="642" spans="1:6" x14ac:dyDescent="0.25">
      <c r="A642" s="2">
        <v>42375</v>
      </c>
      <c r="B642" s="16">
        <v>24.392499999999998</v>
      </c>
      <c r="C642" s="16">
        <v>198.82</v>
      </c>
      <c r="D642" s="16">
        <v>133.27000000000001</v>
      </c>
      <c r="E642" s="4">
        <v>96.9</v>
      </c>
      <c r="F642" s="10">
        <v>84.47</v>
      </c>
    </row>
    <row r="643" spans="1:6" x14ac:dyDescent="0.25">
      <c r="A643" s="3">
        <v>42374</v>
      </c>
      <c r="B643" s="15">
        <v>24.63</v>
      </c>
      <c r="C643" s="15">
        <v>201.36</v>
      </c>
      <c r="D643" s="15">
        <v>135.69</v>
      </c>
      <c r="E643" s="5">
        <v>97.93</v>
      </c>
      <c r="F643" s="9">
        <v>84.42</v>
      </c>
    </row>
    <row r="644" spans="1:6" x14ac:dyDescent="0.25">
      <c r="A644" s="2">
        <v>42373</v>
      </c>
      <c r="B644" s="16">
        <v>24.543500000000002</v>
      </c>
      <c r="C644" s="16">
        <v>201.01920000000001</v>
      </c>
      <c r="D644" s="16">
        <v>135.61000000000001</v>
      </c>
      <c r="E644" s="4">
        <v>97.78</v>
      </c>
      <c r="F644" s="10">
        <v>84.47</v>
      </c>
    </row>
    <row r="645" spans="1:6" x14ac:dyDescent="0.25">
      <c r="A645" s="3">
        <v>42369</v>
      </c>
      <c r="B645" s="15">
        <v>25.0425</v>
      </c>
      <c r="C645" s="15">
        <v>203.87</v>
      </c>
      <c r="D645" s="15">
        <v>139.28</v>
      </c>
      <c r="E645" s="5">
        <v>99.48</v>
      </c>
      <c r="F645" s="9">
        <v>84.36</v>
      </c>
    </row>
    <row r="646" spans="1:6" x14ac:dyDescent="0.25">
      <c r="A646" s="2">
        <v>42368</v>
      </c>
      <c r="B646" s="16">
        <v>25.324999999999999</v>
      </c>
      <c r="C646" s="16">
        <v>205.93</v>
      </c>
      <c r="D646" s="16">
        <v>141.15</v>
      </c>
      <c r="E646" s="4">
        <v>100.56</v>
      </c>
      <c r="F646" s="10">
        <v>84.4</v>
      </c>
    </row>
    <row r="647" spans="1:6" x14ac:dyDescent="0.25">
      <c r="A647" s="3">
        <v>42367</v>
      </c>
      <c r="B647" s="15">
        <v>25.487500000000001</v>
      </c>
      <c r="C647" s="15">
        <v>207.4</v>
      </c>
      <c r="D647" s="15">
        <v>142.49</v>
      </c>
      <c r="E647" s="5">
        <v>101.26</v>
      </c>
      <c r="F647" s="9">
        <v>84.38</v>
      </c>
    </row>
    <row r="648" spans="1:6" x14ac:dyDescent="0.25">
      <c r="A648" s="2">
        <v>42366</v>
      </c>
      <c r="B648" s="16">
        <v>25.175000000000001</v>
      </c>
      <c r="C648" s="16">
        <v>205.21</v>
      </c>
      <c r="D648" s="16">
        <v>140.69999999999999</v>
      </c>
      <c r="E648" s="4">
        <v>100.14</v>
      </c>
      <c r="F648" s="10">
        <v>84.4</v>
      </c>
    </row>
    <row r="649" spans="1:6" x14ac:dyDescent="0.25">
      <c r="A649" s="3">
        <v>42362</v>
      </c>
      <c r="B649" s="15">
        <v>25.223749999999999</v>
      </c>
      <c r="C649" s="15">
        <v>205.68</v>
      </c>
      <c r="D649" s="15">
        <v>141.44999999999999</v>
      </c>
      <c r="E649" s="5">
        <v>100.08</v>
      </c>
      <c r="F649" s="9">
        <v>84.45</v>
      </c>
    </row>
    <row r="650" spans="1:6" x14ac:dyDescent="0.25">
      <c r="A650" s="2">
        <v>42361</v>
      </c>
      <c r="B650" s="16">
        <v>25.21</v>
      </c>
      <c r="C650" s="16">
        <v>206.02</v>
      </c>
      <c r="D650" s="16">
        <v>141.64500000000001</v>
      </c>
      <c r="E650" s="4">
        <v>100.67</v>
      </c>
      <c r="F650" s="10">
        <v>84.46</v>
      </c>
    </row>
    <row r="651" spans="1:6" x14ac:dyDescent="0.25">
      <c r="A651" s="3">
        <v>42360</v>
      </c>
      <c r="B651" s="15">
        <v>24.9925</v>
      </c>
      <c r="C651" s="15">
        <v>203.5</v>
      </c>
      <c r="D651" s="15">
        <v>140.03</v>
      </c>
      <c r="E651" s="5">
        <v>99.78</v>
      </c>
      <c r="F651" s="9">
        <v>84.49</v>
      </c>
    </row>
    <row r="652" spans="1:6" x14ac:dyDescent="0.25">
      <c r="A652" s="2">
        <v>42359</v>
      </c>
      <c r="B652" s="16">
        <v>24.822500000000002</v>
      </c>
      <c r="C652" s="16">
        <v>201.67</v>
      </c>
      <c r="D652" s="16">
        <v>139.11000000000001</v>
      </c>
      <c r="E652" s="4">
        <v>98.96</v>
      </c>
      <c r="F652" s="10">
        <v>84.51</v>
      </c>
    </row>
    <row r="653" spans="1:6" x14ac:dyDescent="0.25">
      <c r="A653" s="3">
        <v>42356</v>
      </c>
      <c r="B653" s="15">
        <v>24.592524999999998</v>
      </c>
      <c r="C653" s="15">
        <v>200.02080000000001</v>
      </c>
      <c r="D653" s="15">
        <v>138.01</v>
      </c>
      <c r="E653" s="5">
        <v>98.09</v>
      </c>
      <c r="F653" s="9">
        <v>84.52</v>
      </c>
    </row>
    <row r="654" spans="1:6" x14ac:dyDescent="0.25">
      <c r="A654" s="2">
        <v>42355</v>
      </c>
      <c r="B654" s="16">
        <v>25.202500000000001</v>
      </c>
      <c r="C654" s="16">
        <v>204.86</v>
      </c>
      <c r="D654" s="16">
        <v>140.01</v>
      </c>
      <c r="E654" s="4">
        <v>99.85</v>
      </c>
      <c r="F654" s="10">
        <v>84.41</v>
      </c>
    </row>
    <row r="655" spans="1:6" x14ac:dyDescent="0.25">
      <c r="A655" s="3">
        <v>42354</v>
      </c>
      <c r="B655" s="15">
        <v>25.572500000000002</v>
      </c>
      <c r="C655" s="15">
        <v>208.03</v>
      </c>
      <c r="D655" s="15">
        <v>141.71</v>
      </c>
      <c r="E655" s="5">
        <v>101.34</v>
      </c>
      <c r="F655" s="9">
        <v>84.41</v>
      </c>
    </row>
    <row r="656" spans="1:6" x14ac:dyDescent="0.25">
      <c r="A656" s="2">
        <v>42353</v>
      </c>
      <c r="B656" s="16">
        <v>25.172499999999999</v>
      </c>
      <c r="C656" s="16">
        <v>205.0308</v>
      </c>
      <c r="D656" s="16">
        <v>139.32</v>
      </c>
      <c r="E656" s="4">
        <v>99.75</v>
      </c>
      <c r="F656" s="10">
        <v>84.48</v>
      </c>
    </row>
    <row r="657" spans="1:6" x14ac:dyDescent="0.25">
      <c r="A657" s="3">
        <v>42352</v>
      </c>
      <c r="B657" s="15">
        <v>25.0075</v>
      </c>
      <c r="C657" s="15">
        <v>202.9008</v>
      </c>
      <c r="D657" s="15">
        <v>137.56</v>
      </c>
      <c r="E657" s="5">
        <v>99.11</v>
      </c>
      <c r="F657" s="9">
        <v>84.49</v>
      </c>
    </row>
    <row r="658" spans="1:6" x14ac:dyDescent="0.25">
      <c r="A658" s="2">
        <v>42349</v>
      </c>
      <c r="B658" s="16">
        <v>24.852499999999999</v>
      </c>
      <c r="C658" s="16">
        <v>201.88</v>
      </c>
      <c r="D658" s="16">
        <v>138.54</v>
      </c>
      <c r="E658" s="4">
        <v>98.51</v>
      </c>
      <c r="F658" s="10">
        <v>84.59</v>
      </c>
    </row>
    <row r="659" spans="1:6" x14ac:dyDescent="0.25">
      <c r="A659" s="3">
        <v>42348</v>
      </c>
      <c r="B659" s="15">
        <v>25.33</v>
      </c>
      <c r="C659" s="15">
        <v>205.87</v>
      </c>
      <c r="D659" s="15">
        <v>141.94</v>
      </c>
      <c r="E659" s="5">
        <v>100.56</v>
      </c>
      <c r="F659" s="9">
        <v>84.49</v>
      </c>
    </row>
    <row r="660" spans="1:6" x14ac:dyDescent="0.25">
      <c r="A660" s="2">
        <v>42347</v>
      </c>
      <c r="B660" s="16">
        <v>25.287500000000001</v>
      </c>
      <c r="C660" s="16">
        <v>205.34</v>
      </c>
      <c r="D660" s="16">
        <v>141.19999999999999</v>
      </c>
      <c r="E660" s="4">
        <v>100.24</v>
      </c>
      <c r="F660" s="10">
        <v>84.54</v>
      </c>
    </row>
    <row r="661" spans="1:6" x14ac:dyDescent="0.25">
      <c r="A661" s="3">
        <v>42346</v>
      </c>
      <c r="B661" s="15">
        <v>25.574999999999999</v>
      </c>
      <c r="C661" s="15">
        <v>206.94900000000001</v>
      </c>
      <c r="D661" s="15">
        <v>143.30000000000001</v>
      </c>
      <c r="E661" s="5">
        <v>101.41</v>
      </c>
      <c r="F661" s="9">
        <v>84.51</v>
      </c>
    </row>
    <row r="662" spans="1:6" x14ac:dyDescent="0.25">
      <c r="A662" s="2">
        <v>42345</v>
      </c>
      <c r="B662" s="16">
        <v>25.605</v>
      </c>
      <c r="C662" s="16">
        <v>208.35</v>
      </c>
      <c r="D662" s="16">
        <v>143.5</v>
      </c>
      <c r="E662" s="4">
        <v>101.66</v>
      </c>
      <c r="F662" s="10">
        <v>84.52</v>
      </c>
    </row>
    <row r="663" spans="1:6" x14ac:dyDescent="0.25">
      <c r="A663" s="3">
        <v>42342</v>
      </c>
      <c r="B663" s="15">
        <v>25.76</v>
      </c>
      <c r="C663" s="15">
        <v>209.62</v>
      </c>
      <c r="D663" s="15">
        <v>145.68</v>
      </c>
      <c r="E663" s="5">
        <v>102.19</v>
      </c>
      <c r="F663" s="9">
        <v>84.53</v>
      </c>
    </row>
    <row r="664" spans="1:6" x14ac:dyDescent="0.25">
      <c r="A664" s="2">
        <v>42341</v>
      </c>
      <c r="B664" s="16">
        <v>25.225000000000001</v>
      </c>
      <c r="C664" s="16">
        <v>205.61</v>
      </c>
      <c r="D664" s="16">
        <v>143.85</v>
      </c>
      <c r="E664" s="4">
        <v>100.07</v>
      </c>
      <c r="F664" s="10">
        <v>84.51</v>
      </c>
    </row>
    <row r="665" spans="1:6" x14ac:dyDescent="0.25">
      <c r="A665" s="3">
        <v>42340</v>
      </c>
      <c r="B665" s="15">
        <v>25.622499999999999</v>
      </c>
      <c r="C665" s="15">
        <v>208.529</v>
      </c>
      <c r="D665" s="15">
        <v>146.79</v>
      </c>
      <c r="E665" s="5">
        <v>101.59</v>
      </c>
      <c r="F665" s="9">
        <v>84.51</v>
      </c>
    </row>
    <row r="666" spans="1:6" x14ac:dyDescent="0.25">
      <c r="A666" s="2">
        <v>42339</v>
      </c>
      <c r="B666" s="16">
        <v>25.835000000000001</v>
      </c>
      <c r="C666" s="16">
        <v>210.68</v>
      </c>
      <c r="D666" s="16">
        <v>147.65</v>
      </c>
      <c r="E666" s="4">
        <v>102.36</v>
      </c>
      <c r="F666" s="10">
        <v>84.58</v>
      </c>
    </row>
    <row r="667" spans="1:6" x14ac:dyDescent="0.25">
      <c r="A667" s="3">
        <v>42338</v>
      </c>
      <c r="B667" s="15">
        <v>25.567499999999999</v>
      </c>
      <c r="C667" s="15">
        <v>208.69</v>
      </c>
      <c r="D667" s="15">
        <v>146.77000000000001</v>
      </c>
      <c r="E667" s="5">
        <v>101.4</v>
      </c>
      <c r="F667" s="9">
        <v>84.57</v>
      </c>
    </row>
    <row r="668" spans="1:6" x14ac:dyDescent="0.25">
      <c r="A668" s="2">
        <v>42335</v>
      </c>
      <c r="B668" s="16">
        <v>25.72</v>
      </c>
      <c r="C668" s="16">
        <v>209.56</v>
      </c>
      <c r="D668" s="16">
        <v>147.82</v>
      </c>
      <c r="E668" s="4">
        <v>102.1</v>
      </c>
      <c r="F668" s="10">
        <v>84.6</v>
      </c>
    </row>
    <row r="669" spans="1:6" x14ac:dyDescent="0.25">
      <c r="A669" s="3">
        <v>42333</v>
      </c>
      <c r="B669" s="15">
        <v>25.717500000000001</v>
      </c>
      <c r="C669" s="15">
        <v>209.32</v>
      </c>
      <c r="D669" s="15">
        <v>147.09</v>
      </c>
      <c r="E669" s="5">
        <v>101.99</v>
      </c>
      <c r="F669" s="9">
        <v>84.58</v>
      </c>
    </row>
    <row r="670" spans="1:6" x14ac:dyDescent="0.25">
      <c r="A670" s="2">
        <v>42332</v>
      </c>
      <c r="B670" s="16">
        <v>25.697500000000002</v>
      </c>
      <c r="C670" s="16">
        <v>209.35</v>
      </c>
      <c r="D670" s="16">
        <v>145.54</v>
      </c>
      <c r="E670" s="4">
        <v>101.83</v>
      </c>
      <c r="F670" s="10">
        <v>84.57</v>
      </c>
    </row>
    <row r="671" spans="1:6" x14ac:dyDescent="0.25">
      <c r="A671" s="3">
        <v>42331</v>
      </c>
      <c r="B671" s="15">
        <v>25.677499999999998</v>
      </c>
      <c r="C671" s="15">
        <v>209.07</v>
      </c>
      <c r="D671" s="15">
        <v>144.56</v>
      </c>
      <c r="E671" s="5">
        <v>101.82</v>
      </c>
      <c r="F671" s="9">
        <v>84.57</v>
      </c>
    </row>
    <row r="672" spans="1:6" x14ac:dyDescent="0.25">
      <c r="A672" s="2">
        <v>42328</v>
      </c>
      <c r="B672" s="16">
        <v>25.702500000000001</v>
      </c>
      <c r="C672" s="16">
        <v>209.3108</v>
      </c>
      <c r="D672" s="16">
        <v>143.81</v>
      </c>
      <c r="E672" s="4">
        <v>101.82</v>
      </c>
      <c r="F672" s="10">
        <v>84.58</v>
      </c>
    </row>
    <row r="673" spans="1:6" x14ac:dyDescent="0.25">
      <c r="A673" s="3">
        <v>42327</v>
      </c>
      <c r="B673" s="15">
        <v>25.557500000000001</v>
      </c>
      <c r="C673" s="15">
        <v>208.55</v>
      </c>
      <c r="D673" s="15">
        <v>142.56</v>
      </c>
      <c r="E673" s="5">
        <v>101.27</v>
      </c>
      <c r="F673" s="9">
        <v>84.58</v>
      </c>
    </row>
    <row r="674" spans="1:6" x14ac:dyDescent="0.25">
      <c r="A674" s="2">
        <v>42326</v>
      </c>
      <c r="B674" s="16">
        <v>25.537500000000001</v>
      </c>
      <c r="C674" s="16">
        <v>208.73</v>
      </c>
      <c r="D674" s="16">
        <v>143.47</v>
      </c>
      <c r="E674" s="4">
        <v>101.32</v>
      </c>
      <c r="F674" s="10">
        <v>84.6</v>
      </c>
    </row>
    <row r="675" spans="1:6" x14ac:dyDescent="0.25">
      <c r="A675" s="3">
        <v>42325</v>
      </c>
      <c r="B675" s="15">
        <v>25.165500000000002</v>
      </c>
      <c r="C675" s="15">
        <v>205.47</v>
      </c>
      <c r="D675" s="15">
        <v>141.07</v>
      </c>
      <c r="E675" s="5">
        <v>99.56</v>
      </c>
      <c r="F675" s="9">
        <v>84.63</v>
      </c>
    </row>
    <row r="676" spans="1:6" x14ac:dyDescent="0.25">
      <c r="A676" s="2">
        <v>42324</v>
      </c>
      <c r="B676" s="16">
        <v>25.13</v>
      </c>
      <c r="C676" s="16">
        <v>205.62</v>
      </c>
      <c r="D676" s="16">
        <v>141.03</v>
      </c>
      <c r="E676" s="4">
        <v>99.52</v>
      </c>
      <c r="F676" s="10">
        <v>84.66</v>
      </c>
    </row>
    <row r="677" spans="1:6" x14ac:dyDescent="0.25">
      <c r="A677" s="3">
        <v>42321</v>
      </c>
      <c r="B677" s="15">
        <v>24.78</v>
      </c>
      <c r="C677" s="15">
        <v>202.54</v>
      </c>
      <c r="D677" s="15">
        <v>140.21</v>
      </c>
      <c r="E677" s="5">
        <v>98.23</v>
      </c>
      <c r="F677" s="9">
        <v>84.66</v>
      </c>
    </row>
    <row r="678" spans="1:6" x14ac:dyDescent="0.25">
      <c r="A678" s="2">
        <v>42320</v>
      </c>
      <c r="B678" s="16">
        <v>25.162500000000001</v>
      </c>
      <c r="C678" s="16">
        <v>204.84</v>
      </c>
      <c r="D678" s="16">
        <v>141.41999999999999</v>
      </c>
      <c r="E678" s="4">
        <v>99.59</v>
      </c>
      <c r="F678" s="10">
        <v>84.59</v>
      </c>
    </row>
    <row r="679" spans="1:6" x14ac:dyDescent="0.25">
      <c r="A679" s="3">
        <v>42319</v>
      </c>
      <c r="B679" s="15">
        <v>25.442499999999999</v>
      </c>
      <c r="C679" s="15">
        <v>207.74</v>
      </c>
      <c r="D679" s="15">
        <v>144.05000000000001</v>
      </c>
      <c r="E679" s="5">
        <v>100.79</v>
      </c>
      <c r="F679" s="9">
        <v>84.56</v>
      </c>
    </row>
    <row r="680" spans="1:6" x14ac:dyDescent="0.25">
      <c r="A680" s="2">
        <v>42318</v>
      </c>
      <c r="B680" s="16">
        <v>25.482500000000002</v>
      </c>
      <c r="C680" s="16">
        <v>208.56</v>
      </c>
      <c r="D680" s="16">
        <v>145.37</v>
      </c>
      <c r="E680" s="4">
        <v>101.13</v>
      </c>
      <c r="F680" s="10">
        <v>84.58</v>
      </c>
    </row>
    <row r="681" spans="1:6" x14ac:dyDescent="0.25">
      <c r="A681" s="3">
        <v>42317</v>
      </c>
      <c r="B681" s="15">
        <v>25.500025000000001</v>
      </c>
      <c r="C681" s="15">
        <v>208.08</v>
      </c>
      <c r="D681" s="15">
        <v>145.28</v>
      </c>
      <c r="E681" s="5">
        <v>101</v>
      </c>
      <c r="F681" s="9">
        <v>84.54</v>
      </c>
    </row>
    <row r="682" spans="1:6" x14ac:dyDescent="0.25">
      <c r="A682" s="2">
        <v>42314</v>
      </c>
      <c r="B682" s="16">
        <v>25.75</v>
      </c>
      <c r="C682" s="16">
        <v>210.04</v>
      </c>
      <c r="D682" s="16">
        <v>146.9</v>
      </c>
      <c r="E682" s="4">
        <v>101.97</v>
      </c>
      <c r="F682" s="10">
        <v>84.56</v>
      </c>
    </row>
    <row r="683" spans="1:6" x14ac:dyDescent="0.25">
      <c r="A683" s="3">
        <v>42313</v>
      </c>
      <c r="B683" s="15">
        <v>25.774999999999999</v>
      </c>
      <c r="C683" s="15">
        <v>210.15</v>
      </c>
      <c r="D683" s="15">
        <v>145.51</v>
      </c>
      <c r="E683" s="5">
        <v>102.04</v>
      </c>
      <c r="F683" s="9">
        <v>84.64</v>
      </c>
    </row>
    <row r="684" spans="1:6" x14ac:dyDescent="0.25">
      <c r="A684" s="2">
        <v>42312</v>
      </c>
      <c r="B684" s="16">
        <v>25.837499999999999</v>
      </c>
      <c r="C684" s="16">
        <v>210.36</v>
      </c>
      <c r="D684" s="16">
        <v>145.75</v>
      </c>
      <c r="E684" s="4">
        <v>102.09</v>
      </c>
      <c r="F684" s="10">
        <v>84.64</v>
      </c>
    </row>
    <row r="685" spans="1:6" x14ac:dyDescent="0.25">
      <c r="A685" s="3">
        <v>42311</v>
      </c>
      <c r="B685" s="15">
        <v>25.85</v>
      </c>
      <c r="C685" s="15">
        <v>211</v>
      </c>
      <c r="D685" s="15">
        <v>145.68</v>
      </c>
      <c r="E685" s="5">
        <v>102.23</v>
      </c>
      <c r="F685" s="9">
        <v>84.73</v>
      </c>
    </row>
    <row r="686" spans="1:6" x14ac:dyDescent="0.25">
      <c r="A686" s="2">
        <v>42310</v>
      </c>
      <c r="B686" s="16">
        <v>25.835000000000001</v>
      </c>
      <c r="C686" s="16">
        <v>210.39</v>
      </c>
      <c r="D686" s="16">
        <v>144.99</v>
      </c>
      <c r="E686" s="4">
        <v>102.14</v>
      </c>
      <c r="F686" s="10">
        <v>84.74</v>
      </c>
    </row>
    <row r="687" spans="1:6" x14ac:dyDescent="0.25">
      <c r="A687" s="3">
        <v>42307</v>
      </c>
      <c r="B687" s="15">
        <v>25.53</v>
      </c>
      <c r="C687" s="15">
        <v>207.93</v>
      </c>
      <c r="D687" s="15">
        <v>141.55000000000001</v>
      </c>
      <c r="E687" s="5">
        <v>101.09</v>
      </c>
      <c r="F687" s="9">
        <v>84.83</v>
      </c>
    </row>
    <row r="688" spans="1:6" x14ac:dyDescent="0.25">
      <c r="A688" s="2">
        <v>42306</v>
      </c>
      <c r="B688" s="16">
        <v>25.660025000000001</v>
      </c>
      <c r="C688" s="16">
        <v>208.83</v>
      </c>
      <c r="D688" s="16">
        <v>141.74</v>
      </c>
      <c r="E688" s="4">
        <v>101.5</v>
      </c>
      <c r="F688" s="10">
        <v>84.83</v>
      </c>
    </row>
    <row r="689" spans="1:6" x14ac:dyDescent="0.25">
      <c r="A689" s="3">
        <v>42305</v>
      </c>
      <c r="B689" s="15">
        <v>25.622499999999999</v>
      </c>
      <c r="C689" s="15">
        <v>208.95</v>
      </c>
      <c r="D689" s="15">
        <v>143.62</v>
      </c>
      <c r="E689" s="5">
        <v>101.48</v>
      </c>
      <c r="F689" s="9">
        <v>84.89</v>
      </c>
    </row>
    <row r="690" spans="1:6" x14ac:dyDescent="0.25">
      <c r="A690" s="2">
        <v>42304</v>
      </c>
      <c r="B690" s="16">
        <v>25.344249999999999</v>
      </c>
      <c r="C690" s="16">
        <v>206.6</v>
      </c>
      <c r="D690" s="16">
        <v>139.22</v>
      </c>
      <c r="E690" s="4">
        <v>100.45</v>
      </c>
      <c r="F690" s="10">
        <v>85</v>
      </c>
    </row>
    <row r="691" spans="1:6" x14ac:dyDescent="0.25">
      <c r="A691" s="3">
        <v>42303</v>
      </c>
      <c r="B691" s="15">
        <v>25.387499999999999</v>
      </c>
      <c r="C691" s="15">
        <v>207</v>
      </c>
      <c r="D691" s="15">
        <v>140.32</v>
      </c>
      <c r="E691" s="5">
        <v>100.53</v>
      </c>
      <c r="F691" s="9">
        <v>84.97</v>
      </c>
    </row>
    <row r="692" spans="1:6" x14ac:dyDescent="0.25">
      <c r="A692" s="2">
        <v>42300</v>
      </c>
      <c r="B692" s="16">
        <v>25.387499999999999</v>
      </c>
      <c r="C692" s="16">
        <v>207.51</v>
      </c>
      <c r="D692" s="16">
        <v>141.19</v>
      </c>
      <c r="E692" s="4">
        <v>100.39</v>
      </c>
      <c r="F692" s="10">
        <v>84.97</v>
      </c>
    </row>
    <row r="693" spans="1:6" x14ac:dyDescent="0.25">
      <c r="A693" s="3">
        <v>42299</v>
      </c>
      <c r="B693" s="15">
        <v>24.97</v>
      </c>
      <c r="C693" s="15">
        <v>205.26</v>
      </c>
      <c r="D693" s="15">
        <v>139.01</v>
      </c>
      <c r="E693" s="5">
        <v>99.06</v>
      </c>
      <c r="F693" s="9">
        <v>85.04</v>
      </c>
    </row>
    <row r="694" spans="1:6" x14ac:dyDescent="0.25">
      <c r="A694" s="2">
        <v>42298</v>
      </c>
      <c r="B694" s="16">
        <v>24.5975</v>
      </c>
      <c r="C694" s="16">
        <v>201.85</v>
      </c>
      <c r="D694" s="16">
        <v>138.28</v>
      </c>
      <c r="E694" s="4">
        <v>97.46</v>
      </c>
      <c r="F694" s="10">
        <v>85.01</v>
      </c>
    </row>
    <row r="695" spans="1:6" x14ac:dyDescent="0.25">
      <c r="A695" s="3">
        <v>42297</v>
      </c>
      <c r="B695" s="15">
        <v>24.725000000000001</v>
      </c>
      <c r="C695" s="15">
        <v>203.09</v>
      </c>
      <c r="D695" s="15">
        <v>140.41999999999999</v>
      </c>
      <c r="E695" s="5">
        <v>98.09</v>
      </c>
      <c r="F695" s="9">
        <v>84.98</v>
      </c>
    </row>
    <row r="696" spans="1:6" x14ac:dyDescent="0.25">
      <c r="A696" s="2">
        <v>42296</v>
      </c>
      <c r="B696" s="16">
        <v>24.802499999999998</v>
      </c>
      <c r="C696" s="16">
        <v>203.37</v>
      </c>
      <c r="D696" s="16">
        <v>141.47</v>
      </c>
      <c r="E696" s="4">
        <v>98.41</v>
      </c>
      <c r="F696" s="10">
        <v>85.03</v>
      </c>
    </row>
    <row r="697" spans="1:6" x14ac:dyDescent="0.25">
      <c r="A697" s="3">
        <v>42293</v>
      </c>
      <c r="B697" s="15">
        <v>24.669750000000001</v>
      </c>
      <c r="C697" s="15">
        <v>203.27</v>
      </c>
      <c r="D697" s="15">
        <v>141.01</v>
      </c>
      <c r="E697" s="5">
        <v>98.08</v>
      </c>
      <c r="F697" s="9">
        <v>85</v>
      </c>
    </row>
    <row r="698" spans="1:6" x14ac:dyDescent="0.25">
      <c r="A698" s="2">
        <v>42292</v>
      </c>
      <c r="B698" s="16">
        <v>24.594999999999999</v>
      </c>
      <c r="C698" s="16">
        <v>202.35</v>
      </c>
      <c r="D698" s="16">
        <v>140.86000000000001</v>
      </c>
      <c r="E698" s="4">
        <v>97.66</v>
      </c>
      <c r="F698" s="10">
        <v>85.04</v>
      </c>
    </row>
    <row r="699" spans="1:6" x14ac:dyDescent="0.25">
      <c r="A699" s="3">
        <v>42291</v>
      </c>
      <c r="B699" s="15">
        <v>24.237500000000001</v>
      </c>
      <c r="C699" s="15">
        <v>199.29</v>
      </c>
      <c r="D699" s="15">
        <v>137.13999999999999</v>
      </c>
      <c r="E699" s="5">
        <v>96.21</v>
      </c>
      <c r="F699" s="9">
        <v>85.09</v>
      </c>
    </row>
    <row r="700" spans="1:6" x14ac:dyDescent="0.25">
      <c r="A700" s="2">
        <v>42290</v>
      </c>
      <c r="B700" s="16">
        <v>24.352499999999999</v>
      </c>
      <c r="C700" s="16">
        <v>200.25</v>
      </c>
      <c r="D700" s="16">
        <v>138.38999999999999</v>
      </c>
      <c r="E700" s="4">
        <v>96.82</v>
      </c>
      <c r="F700" s="10">
        <v>84.97</v>
      </c>
    </row>
    <row r="701" spans="1:6" x14ac:dyDescent="0.25">
      <c r="A701" s="3">
        <v>42289</v>
      </c>
      <c r="B701" s="15">
        <v>24.517499999999998</v>
      </c>
      <c r="C701" s="15">
        <v>201.52</v>
      </c>
      <c r="D701" s="15">
        <v>140.83000000000001</v>
      </c>
      <c r="E701" s="5">
        <v>97.51</v>
      </c>
      <c r="F701" s="9">
        <v>84.94</v>
      </c>
    </row>
    <row r="702" spans="1:6" x14ac:dyDescent="0.25">
      <c r="A702" s="2">
        <v>42286</v>
      </c>
      <c r="B702" s="16">
        <v>24.462499999999999</v>
      </c>
      <c r="C702" s="16">
        <v>201.33</v>
      </c>
      <c r="D702" s="16">
        <v>141.16</v>
      </c>
      <c r="E702" s="4">
        <v>97.32</v>
      </c>
      <c r="F702" s="10">
        <v>84.96</v>
      </c>
    </row>
    <row r="703" spans="1:6" x14ac:dyDescent="0.25">
      <c r="A703" s="3">
        <v>42285</v>
      </c>
      <c r="B703" s="15">
        <v>24.387499999999999</v>
      </c>
      <c r="C703" s="15">
        <v>201.21</v>
      </c>
      <c r="D703" s="15">
        <v>140.35</v>
      </c>
      <c r="E703" s="5">
        <v>96.81</v>
      </c>
      <c r="F703" s="9">
        <v>84.96</v>
      </c>
    </row>
    <row r="704" spans="1:6" x14ac:dyDescent="0.25">
      <c r="A704" s="2">
        <v>42284</v>
      </c>
      <c r="B704" s="16">
        <v>24.192499999999999</v>
      </c>
      <c r="C704" s="16">
        <v>199.41</v>
      </c>
      <c r="D704" s="16">
        <v>139.69</v>
      </c>
      <c r="E704" s="4">
        <v>96.18</v>
      </c>
      <c r="F704" s="10">
        <v>84.98</v>
      </c>
    </row>
    <row r="705" spans="1:6" x14ac:dyDescent="0.25">
      <c r="A705" s="3">
        <v>42283</v>
      </c>
      <c r="B705" s="15">
        <v>24.012499999999999</v>
      </c>
      <c r="C705" s="15">
        <v>197.79</v>
      </c>
      <c r="D705" s="15">
        <v>137.22</v>
      </c>
      <c r="E705" s="5">
        <v>95.45</v>
      </c>
      <c r="F705" s="9">
        <v>85</v>
      </c>
    </row>
    <row r="706" spans="1:6" x14ac:dyDescent="0.25">
      <c r="A706" s="2">
        <v>42282</v>
      </c>
      <c r="B706" s="16">
        <v>24.162500000000001</v>
      </c>
      <c r="C706" s="16">
        <v>198.47</v>
      </c>
      <c r="D706" s="16">
        <v>139.09</v>
      </c>
      <c r="E706" s="4">
        <v>96.27</v>
      </c>
      <c r="F706" s="10">
        <v>85.01</v>
      </c>
    </row>
    <row r="707" spans="1:6" x14ac:dyDescent="0.25">
      <c r="A707" s="3">
        <v>42279</v>
      </c>
      <c r="B707" s="15">
        <v>23.787500000000001</v>
      </c>
      <c r="C707" s="15">
        <v>195</v>
      </c>
      <c r="D707" s="15">
        <v>136.36000000000001</v>
      </c>
      <c r="E707" s="5">
        <v>94.79</v>
      </c>
      <c r="F707" s="9">
        <v>85.07</v>
      </c>
    </row>
    <row r="708" spans="1:6" x14ac:dyDescent="0.25">
      <c r="A708" s="2">
        <v>42278</v>
      </c>
      <c r="B708" s="16">
        <v>23.324999999999999</v>
      </c>
      <c r="C708" s="16">
        <v>192.13</v>
      </c>
      <c r="D708" s="16">
        <v>133.75</v>
      </c>
      <c r="E708" s="4">
        <v>93.44</v>
      </c>
      <c r="F708" s="10">
        <v>84.95</v>
      </c>
    </row>
    <row r="709" spans="1:6" x14ac:dyDescent="0.25">
      <c r="A709" s="3">
        <v>42277</v>
      </c>
      <c r="B709" s="15">
        <v>23.31</v>
      </c>
      <c r="C709" s="15">
        <v>191.63</v>
      </c>
      <c r="D709" s="15">
        <v>133.97</v>
      </c>
      <c r="E709" s="5">
        <v>93</v>
      </c>
      <c r="F709" s="9">
        <v>84.99</v>
      </c>
    </row>
    <row r="710" spans="1:6" x14ac:dyDescent="0.25">
      <c r="A710" s="2">
        <v>42276</v>
      </c>
      <c r="B710" s="16">
        <v>22.875</v>
      </c>
      <c r="C710" s="16">
        <v>188.12</v>
      </c>
      <c r="D710" s="16">
        <v>131.29</v>
      </c>
      <c r="E710" s="4">
        <v>91.31</v>
      </c>
      <c r="F710" s="10">
        <v>84.97</v>
      </c>
    </row>
    <row r="711" spans="1:6" x14ac:dyDescent="0.25">
      <c r="A711" s="3">
        <v>42275</v>
      </c>
      <c r="B711" s="15">
        <v>22.87</v>
      </c>
      <c r="C711" s="15">
        <v>188.01</v>
      </c>
      <c r="D711" s="15">
        <v>132.62</v>
      </c>
      <c r="E711" s="5">
        <v>91.5</v>
      </c>
      <c r="F711" s="9">
        <v>84.93</v>
      </c>
    </row>
    <row r="712" spans="1:6" x14ac:dyDescent="0.25">
      <c r="A712" s="2">
        <v>42272</v>
      </c>
      <c r="B712" s="16">
        <v>23.535</v>
      </c>
      <c r="C712" s="16">
        <v>192.85</v>
      </c>
      <c r="D712" s="16">
        <v>137.63</v>
      </c>
      <c r="E712" s="4">
        <v>94.13</v>
      </c>
      <c r="F712" s="10">
        <v>84.87</v>
      </c>
    </row>
    <row r="713" spans="1:6" x14ac:dyDescent="0.25">
      <c r="A713" s="3">
        <v>42271</v>
      </c>
      <c r="B713" s="15">
        <v>23.619800000000001</v>
      </c>
      <c r="C713" s="15">
        <v>192.9</v>
      </c>
      <c r="D713" s="15">
        <v>140.76</v>
      </c>
      <c r="E713" s="5">
        <v>94.93</v>
      </c>
      <c r="F713" s="9">
        <v>84.91</v>
      </c>
    </row>
    <row r="714" spans="1:6" x14ac:dyDescent="0.25">
      <c r="A714" s="2">
        <v>42270</v>
      </c>
      <c r="B714" s="16">
        <v>23.725000000000001</v>
      </c>
      <c r="C714" s="16">
        <v>193.6</v>
      </c>
      <c r="D714" s="16">
        <v>141.57</v>
      </c>
      <c r="E714" s="4">
        <v>95.42</v>
      </c>
      <c r="F714" s="10">
        <v>84.86</v>
      </c>
    </row>
    <row r="715" spans="1:6" x14ac:dyDescent="0.25">
      <c r="A715" s="3">
        <v>42269</v>
      </c>
      <c r="B715" s="15">
        <v>23.75</v>
      </c>
      <c r="C715" s="15">
        <v>193.91</v>
      </c>
      <c r="D715" s="15">
        <v>141.97</v>
      </c>
      <c r="E715" s="5">
        <v>95.57</v>
      </c>
      <c r="F715" s="9">
        <v>84.89</v>
      </c>
    </row>
    <row r="716" spans="1:6" x14ac:dyDescent="0.25">
      <c r="A716" s="2">
        <v>42268</v>
      </c>
      <c r="B716" s="16">
        <v>24.022500000000001</v>
      </c>
      <c r="C716" s="16">
        <v>196.46</v>
      </c>
      <c r="D716" s="16">
        <v>144.46</v>
      </c>
      <c r="E716" s="4">
        <v>96.87</v>
      </c>
      <c r="F716" s="10">
        <v>84.84</v>
      </c>
    </row>
    <row r="717" spans="1:6" x14ac:dyDescent="0.25">
      <c r="A717" s="3">
        <v>42265</v>
      </c>
      <c r="B717" s="15">
        <v>23.942499999999999</v>
      </c>
      <c r="C717" s="15">
        <v>195.45</v>
      </c>
      <c r="D717" s="15">
        <v>145.62</v>
      </c>
      <c r="E717" s="5">
        <v>96.57</v>
      </c>
      <c r="F717" s="9">
        <v>84.89</v>
      </c>
    </row>
    <row r="718" spans="1:6" x14ac:dyDescent="0.25">
      <c r="A718" s="2">
        <v>42264</v>
      </c>
      <c r="B718" s="16">
        <v>24.357500000000002</v>
      </c>
      <c r="C718" s="16">
        <v>199.73</v>
      </c>
      <c r="D718" s="16">
        <v>147.44</v>
      </c>
      <c r="E718" s="4">
        <v>97.84</v>
      </c>
      <c r="F718" s="10">
        <v>84.85</v>
      </c>
    </row>
    <row r="719" spans="1:6" x14ac:dyDescent="0.25">
      <c r="A719" s="3">
        <v>42263</v>
      </c>
      <c r="B719" s="15">
        <v>24.351825999999999</v>
      </c>
      <c r="C719" s="15">
        <v>200.18</v>
      </c>
      <c r="D719" s="15">
        <v>146.15</v>
      </c>
      <c r="E719" s="5">
        <v>97.74</v>
      </c>
      <c r="F719" s="9">
        <v>84.66</v>
      </c>
    </row>
    <row r="720" spans="1:6" x14ac:dyDescent="0.25">
      <c r="A720" s="2">
        <v>42262</v>
      </c>
      <c r="B720" s="16">
        <v>24.2</v>
      </c>
      <c r="C720" s="16">
        <v>198.46</v>
      </c>
      <c r="D720" s="16">
        <v>145.34</v>
      </c>
      <c r="E720" s="4">
        <v>97.06</v>
      </c>
      <c r="F720" s="10">
        <v>84.67</v>
      </c>
    </row>
    <row r="721" spans="1:6" x14ac:dyDescent="0.25">
      <c r="A721" s="3">
        <v>42261</v>
      </c>
      <c r="B721" s="15">
        <v>23.877524999999999</v>
      </c>
      <c r="C721" s="15">
        <v>196.01</v>
      </c>
      <c r="D721" s="15">
        <v>143.78</v>
      </c>
      <c r="E721" s="5">
        <v>95.95</v>
      </c>
      <c r="F721" s="9">
        <v>84.79</v>
      </c>
    </row>
    <row r="722" spans="1:6" x14ac:dyDescent="0.25">
      <c r="A722" s="2">
        <v>42258</v>
      </c>
      <c r="B722" s="16">
        <v>23.934699999999999</v>
      </c>
      <c r="C722" s="16">
        <v>196.74</v>
      </c>
      <c r="D722" s="16">
        <v>144.36000000000001</v>
      </c>
      <c r="E722" s="4">
        <v>96.3</v>
      </c>
      <c r="F722" s="10">
        <v>84.81</v>
      </c>
    </row>
    <row r="723" spans="1:6" x14ac:dyDescent="0.25">
      <c r="A723" s="3">
        <v>42257</v>
      </c>
      <c r="B723" s="15">
        <v>23.835000000000001</v>
      </c>
      <c r="C723" s="15">
        <v>195.85</v>
      </c>
      <c r="D723" s="15">
        <v>143.47</v>
      </c>
      <c r="E723" s="5">
        <v>95.65</v>
      </c>
      <c r="F723" s="9">
        <v>84.78</v>
      </c>
    </row>
    <row r="724" spans="1:6" x14ac:dyDescent="0.25">
      <c r="A724" s="2">
        <v>42256</v>
      </c>
      <c r="B724" s="16">
        <v>23.662500000000001</v>
      </c>
      <c r="C724" s="16">
        <v>194.79</v>
      </c>
      <c r="D724" s="16">
        <v>142.68</v>
      </c>
      <c r="E724" s="4">
        <v>95.07</v>
      </c>
      <c r="F724" s="10">
        <v>84.75</v>
      </c>
    </row>
    <row r="725" spans="1:6" x14ac:dyDescent="0.25">
      <c r="A725" s="3">
        <v>42255</v>
      </c>
      <c r="B725" s="15">
        <v>24.002524999999999</v>
      </c>
      <c r="C725" s="15">
        <v>197.43</v>
      </c>
      <c r="D725" s="15">
        <v>144.38999999999999</v>
      </c>
      <c r="E725" s="5">
        <v>96.3</v>
      </c>
      <c r="F725" s="9">
        <v>84.77</v>
      </c>
    </row>
    <row r="726" spans="1:6" x14ac:dyDescent="0.25">
      <c r="A726" s="2">
        <v>42251</v>
      </c>
      <c r="B726" s="16">
        <v>23.434999999999999</v>
      </c>
      <c r="C726" s="16">
        <v>192.59</v>
      </c>
      <c r="D726" s="16">
        <v>140.80000000000001</v>
      </c>
      <c r="E726" s="4">
        <v>93.89</v>
      </c>
      <c r="F726" s="10">
        <v>84.8</v>
      </c>
    </row>
    <row r="727" spans="1:6" x14ac:dyDescent="0.25">
      <c r="A727" s="3">
        <v>42250</v>
      </c>
      <c r="B727" s="15">
        <v>23.75685</v>
      </c>
      <c r="C727" s="15">
        <v>195.55</v>
      </c>
      <c r="D727" s="15">
        <v>141.62</v>
      </c>
      <c r="E727" s="5">
        <v>95.05</v>
      </c>
      <c r="F727" s="9">
        <v>84.79</v>
      </c>
    </row>
    <row r="728" spans="1:6" x14ac:dyDescent="0.25">
      <c r="A728" s="2">
        <v>42249</v>
      </c>
      <c r="B728" s="16">
        <v>23.787500000000001</v>
      </c>
      <c r="C728" s="16">
        <v>195.41</v>
      </c>
      <c r="D728" s="16">
        <v>142.19</v>
      </c>
      <c r="E728" s="4">
        <v>95.13</v>
      </c>
      <c r="F728" s="10">
        <v>84.79</v>
      </c>
    </row>
    <row r="729" spans="1:6" x14ac:dyDescent="0.25">
      <c r="A729" s="3">
        <v>42248</v>
      </c>
      <c r="B729" s="15">
        <v>23.327500000000001</v>
      </c>
      <c r="C729" s="15">
        <v>191.77</v>
      </c>
      <c r="D729" s="15">
        <v>139.36000000000001</v>
      </c>
      <c r="E729" s="5">
        <v>93.15</v>
      </c>
      <c r="F729" s="9">
        <v>84.77</v>
      </c>
    </row>
    <row r="730" spans="1:6" x14ac:dyDescent="0.25">
      <c r="A730" s="2">
        <v>42247</v>
      </c>
      <c r="B730" s="16">
        <v>23.975000000000001</v>
      </c>
      <c r="C730" s="16">
        <v>197.67</v>
      </c>
      <c r="D730" s="16">
        <v>143.19</v>
      </c>
      <c r="E730" s="4">
        <v>95.8</v>
      </c>
      <c r="F730" s="10">
        <v>84.78</v>
      </c>
    </row>
    <row r="731" spans="1:6" x14ac:dyDescent="0.25">
      <c r="A731" s="3">
        <v>42244</v>
      </c>
      <c r="B731" s="15">
        <v>24.192</v>
      </c>
      <c r="C731" s="15">
        <v>199.28</v>
      </c>
      <c r="D731" s="15">
        <v>144.44999999999999</v>
      </c>
      <c r="E731" s="5">
        <v>96.91</v>
      </c>
      <c r="F731" s="9">
        <v>84.81</v>
      </c>
    </row>
    <row r="732" spans="1:6" x14ac:dyDescent="0.25">
      <c r="A732" s="2">
        <v>42243</v>
      </c>
      <c r="B732" s="16">
        <v>24.234999999999999</v>
      </c>
      <c r="C732" s="16">
        <v>199.27</v>
      </c>
      <c r="D732" s="16">
        <v>143.13</v>
      </c>
      <c r="E732" s="4">
        <v>96.88</v>
      </c>
      <c r="F732" s="10">
        <v>84.85</v>
      </c>
    </row>
    <row r="733" spans="1:6" x14ac:dyDescent="0.25">
      <c r="A733" s="3">
        <v>42242</v>
      </c>
      <c r="B733" s="15">
        <v>23.704999999999998</v>
      </c>
      <c r="C733" s="15">
        <v>194.46</v>
      </c>
      <c r="D733" s="15">
        <v>140.5</v>
      </c>
      <c r="E733" s="5">
        <v>94.67</v>
      </c>
      <c r="F733" s="9">
        <v>84.84</v>
      </c>
    </row>
    <row r="734" spans="1:6" x14ac:dyDescent="0.25">
      <c r="A734" s="2">
        <v>42241</v>
      </c>
      <c r="B734" s="16">
        <v>22.725000000000001</v>
      </c>
      <c r="C734" s="16">
        <v>187.27</v>
      </c>
      <c r="D734" s="16">
        <v>136.82</v>
      </c>
      <c r="E734" s="4">
        <v>91.18</v>
      </c>
      <c r="F734" s="10">
        <v>84.89</v>
      </c>
    </row>
    <row r="735" spans="1:6" x14ac:dyDescent="0.25">
      <c r="A735" s="3">
        <v>42240</v>
      </c>
      <c r="B735" s="15">
        <v>23.002500000000001</v>
      </c>
      <c r="C735" s="15">
        <v>189.55</v>
      </c>
      <c r="D735" s="15">
        <v>137</v>
      </c>
      <c r="E735" s="5">
        <v>91.62</v>
      </c>
      <c r="F735" s="9">
        <v>84.93</v>
      </c>
    </row>
    <row r="736" spans="1:6" x14ac:dyDescent="0.25">
      <c r="A736" s="2">
        <v>42237</v>
      </c>
      <c r="B736" s="16">
        <v>23.96</v>
      </c>
      <c r="C736" s="16">
        <v>197.63</v>
      </c>
      <c r="D736" s="16">
        <v>142.72999999999999</v>
      </c>
      <c r="E736" s="4">
        <v>95.53</v>
      </c>
      <c r="F736" s="10">
        <v>84.89</v>
      </c>
    </row>
    <row r="737" spans="1:6" x14ac:dyDescent="0.25">
      <c r="A737" s="3">
        <v>42236</v>
      </c>
      <c r="B737" s="15">
        <v>24.762499999999999</v>
      </c>
      <c r="C737" s="15">
        <v>203.97</v>
      </c>
      <c r="D737" s="15">
        <v>144.84</v>
      </c>
      <c r="E737" s="5">
        <v>98.74</v>
      </c>
      <c r="F737" s="9">
        <v>84.8</v>
      </c>
    </row>
    <row r="738" spans="1:6" x14ac:dyDescent="0.25">
      <c r="A738" s="2">
        <v>42235</v>
      </c>
      <c r="B738" s="16">
        <v>25.372499999999999</v>
      </c>
      <c r="C738" s="16">
        <v>208.32</v>
      </c>
      <c r="D738" s="16">
        <v>149.47</v>
      </c>
      <c r="E738" s="4">
        <v>101.11</v>
      </c>
      <c r="F738" s="10">
        <v>84.83</v>
      </c>
    </row>
    <row r="739" spans="1:6" x14ac:dyDescent="0.25">
      <c r="A739" s="3">
        <v>42234</v>
      </c>
      <c r="B739" s="15">
        <v>25.479500000000002</v>
      </c>
      <c r="C739" s="15">
        <v>209.98</v>
      </c>
      <c r="D739" s="15">
        <v>151</v>
      </c>
      <c r="E739" s="5">
        <v>101.74</v>
      </c>
      <c r="F739" s="9">
        <v>84.75</v>
      </c>
    </row>
    <row r="740" spans="1:6" x14ac:dyDescent="0.25">
      <c r="A740" s="2">
        <v>42233</v>
      </c>
      <c r="B740" s="16">
        <v>25.547499999999999</v>
      </c>
      <c r="C740" s="16">
        <v>210.59</v>
      </c>
      <c r="D740" s="16">
        <v>152.4</v>
      </c>
      <c r="E740" s="4">
        <v>101.96</v>
      </c>
      <c r="F740" s="10">
        <v>84.76</v>
      </c>
    </row>
    <row r="741" spans="1:6" x14ac:dyDescent="0.25">
      <c r="A741" s="3">
        <v>42230</v>
      </c>
      <c r="B741" s="15">
        <v>25.375499999999999</v>
      </c>
      <c r="C741" s="15">
        <v>209.42</v>
      </c>
      <c r="D741" s="15">
        <v>150.33000000000001</v>
      </c>
      <c r="E741" s="5">
        <v>101.22</v>
      </c>
      <c r="F741" s="9">
        <v>84.71</v>
      </c>
    </row>
    <row r="742" spans="1:6" x14ac:dyDescent="0.25">
      <c r="A742" s="2">
        <v>42229</v>
      </c>
      <c r="B742" s="16">
        <v>25.274000000000001</v>
      </c>
      <c r="C742" s="16">
        <v>208.66</v>
      </c>
      <c r="D742" s="16">
        <v>149.69</v>
      </c>
      <c r="E742" s="4">
        <v>100.88</v>
      </c>
      <c r="F742" s="10">
        <v>84.75</v>
      </c>
    </row>
    <row r="743" spans="1:6" x14ac:dyDescent="0.25">
      <c r="A743" s="3">
        <v>42228</v>
      </c>
      <c r="B743" s="15">
        <v>25.245000000000001</v>
      </c>
      <c r="C743" s="15">
        <v>208.92</v>
      </c>
      <c r="D743" s="15">
        <v>150.30000000000001</v>
      </c>
      <c r="E743" s="5">
        <v>100.88</v>
      </c>
      <c r="F743" s="9">
        <v>84.82</v>
      </c>
    </row>
    <row r="744" spans="1:6" x14ac:dyDescent="0.25">
      <c r="A744" s="2">
        <v>42227</v>
      </c>
      <c r="B744" s="16">
        <v>25.2575</v>
      </c>
      <c r="C744" s="16">
        <v>208.67</v>
      </c>
      <c r="D744" s="16">
        <v>150.38</v>
      </c>
      <c r="E744" s="4">
        <v>100.79</v>
      </c>
      <c r="F744" s="10">
        <v>84.82</v>
      </c>
    </row>
    <row r="745" spans="1:6" x14ac:dyDescent="0.25">
      <c r="A745" s="3">
        <v>42226</v>
      </c>
      <c r="B745" s="15">
        <v>25.470749999999999</v>
      </c>
      <c r="C745" s="15">
        <v>210.57</v>
      </c>
      <c r="D745" s="15">
        <v>152.09</v>
      </c>
      <c r="E745" s="5">
        <v>101.81</v>
      </c>
      <c r="F745" s="9">
        <v>84.71</v>
      </c>
    </row>
    <row r="746" spans="1:6" x14ac:dyDescent="0.25">
      <c r="A746" s="2">
        <v>42223</v>
      </c>
      <c r="B746" s="16">
        <v>25.184999999999999</v>
      </c>
      <c r="C746" s="16">
        <v>207.95</v>
      </c>
      <c r="D746" s="16">
        <v>150.6</v>
      </c>
      <c r="E746" s="4">
        <v>100.7</v>
      </c>
      <c r="F746" s="10">
        <v>84.71</v>
      </c>
    </row>
    <row r="747" spans="1:6" x14ac:dyDescent="0.25">
      <c r="A747" s="3">
        <v>42222</v>
      </c>
      <c r="B747" s="15">
        <v>25.261749999999999</v>
      </c>
      <c r="C747" s="15">
        <v>208.35</v>
      </c>
      <c r="D747" s="15">
        <v>151.59</v>
      </c>
      <c r="E747" s="5">
        <v>100.82</v>
      </c>
      <c r="F747" s="9">
        <v>84.75</v>
      </c>
    </row>
    <row r="748" spans="1:6" x14ac:dyDescent="0.25">
      <c r="A748" s="2">
        <v>42221</v>
      </c>
      <c r="B748" s="16">
        <v>25.52515</v>
      </c>
      <c r="C748" s="16">
        <v>210.07</v>
      </c>
      <c r="D748" s="16">
        <v>154.72</v>
      </c>
      <c r="E748" s="4">
        <v>102.2</v>
      </c>
      <c r="F748" s="10">
        <v>84.73</v>
      </c>
    </row>
    <row r="749" spans="1:6" x14ac:dyDescent="0.25">
      <c r="A749" s="3">
        <v>42220</v>
      </c>
      <c r="B749" s="15">
        <v>25.447500000000002</v>
      </c>
      <c r="C749" s="15">
        <v>209.38</v>
      </c>
      <c r="D749" s="15">
        <v>154.03</v>
      </c>
      <c r="E749" s="5">
        <v>101.68</v>
      </c>
      <c r="F749" s="9">
        <v>84.72</v>
      </c>
    </row>
    <row r="750" spans="1:6" x14ac:dyDescent="0.25">
      <c r="A750" s="2">
        <v>42219</v>
      </c>
      <c r="B750" s="16">
        <v>25.439499999999999</v>
      </c>
      <c r="C750" s="16">
        <v>209.79</v>
      </c>
      <c r="D750" s="16">
        <v>154.12</v>
      </c>
      <c r="E750" s="4">
        <v>101.82</v>
      </c>
      <c r="F750" s="10">
        <v>84.85</v>
      </c>
    </row>
    <row r="751" spans="1:6" x14ac:dyDescent="0.25">
      <c r="A751" s="3">
        <v>42216</v>
      </c>
      <c r="B751" s="15">
        <v>25.523975</v>
      </c>
      <c r="C751" s="15">
        <v>210.5</v>
      </c>
      <c r="D751" s="15">
        <v>154.94999999999999</v>
      </c>
      <c r="E751" s="5">
        <v>102.03</v>
      </c>
      <c r="F751" s="9">
        <v>84.86</v>
      </c>
    </row>
    <row r="752" spans="1:6" x14ac:dyDescent="0.25">
      <c r="A752" s="2">
        <v>42215</v>
      </c>
      <c r="B752" s="16">
        <v>25.555</v>
      </c>
      <c r="C752" s="16">
        <v>210.82</v>
      </c>
      <c r="D752" s="16">
        <v>153.71</v>
      </c>
      <c r="E752" s="4">
        <v>101.96</v>
      </c>
      <c r="F752" s="10">
        <v>84.77</v>
      </c>
    </row>
    <row r="753" spans="1:6" x14ac:dyDescent="0.25">
      <c r="A753" s="3">
        <v>42214</v>
      </c>
      <c r="B753" s="15">
        <v>25.53</v>
      </c>
      <c r="C753" s="15">
        <v>210.77</v>
      </c>
      <c r="D753" s="15">
        <v>153.11000000000001</v>
      </c>
      <c r="E753" s="5">
        <v>101.82</v>
      </c>
      <c r="F753" s="9">
        <v>84.81</v>
      </c>
    </row>
    <row r="754" spans="1:6" x14ac:dyDescent="0.25">
      <c r="A754" s="2">
        <v>42213</v>
      </c>
      <c r="B754" s="16">
        <v>25.364999999999998</v>
      </c>
      <c r="C754" s="16">
        <v>209.33</v>
      </c>
      <c r="D754" s="16">
        <v>152.94999999999999</v>
      </c>
      <c r="E754" s="4">
        <v>101.29</v>
      </c>
      <c r="F754" s="10">
        <v>84.83</v>
      </c>
    </row>
    <row r="755" spans="1:6" x14ac:dyDescent="0.25">
      <c r="A755" s="3">
        <v>42212</v>
      </c>
      <c r="B755" s="15">
        <v>25.0425</v>
      </c>
      <c r="C755" s="15">
        <v>206.79</v>
      </c>
      <c r="D755" s="15">
        <v>151.47</v>
      </c>
      <c r="E755" s="5">
        <v>100.07</v>
      </c>
      <c r="F755" s="9">
        <v>84.85</v>
      </c>
    </row>
    <row r="756" spans="1:6" x14ac:dyDescent="0.25">
      <c r="A756" s="2">
        <v>42209</v>
      </c>
      <c r="B756" s="16">
        <v>25.212499999999999</v>
      </c>
      <c r="C756" s="16">
        <v>208</v>
      </c>
      <c r="D756" s="16">
        <v>153.22</v>
      </c>
      <c r="E756" s="4">
        <v>100.81</v>
      </c>
      <c r="F756" s="10">
        <v>84.79</v>
      </c>
    </row>
    <row r="757" spans="1:6" x14ac:dyDescent="0.25">
      <c r="A757" s="3">
        <v>42208</v>
      </c>
      <c r="B757" s="15">
        <v>25.399750000000001</v>
      </c>
      <c r="C757" s="15">
        <v>210.18</v>
      </c>
      <c r="D757" s="15">
        <v>155.9</v>
      </c>
      <c r="E757" s="5">
        <v>101.8</v>
      </c>
      <c r="F757" s="9">
        <v>84.77</v>
      </c>
    </row>
    <row r="758" spans="1:6" x14ac:dyDescent="0.25">
      <c r="A758" s="2">
        <v>42207</v>
      </c>
      <c r="B758" s="16">
        <v>25.557500000000001</v>
      </c>
      <c r="C758" s="16">
        <v>211.37</v>
      </c>
      <c r="D758" s="16">
        <v>157.24</v>
      </c>
      <c r="E758" s="4">
        <v>102.37</v>
      </c>
      <c r="F758" s="10">
        <v>84.76</v>
      </c>
    </row>
    <row r="759" spans="1:6" x14ac:dyDescent="0.25">
      <c r="A759" s="3">
        <v>42206</v>
      </c>
      <c r="B759" s="15">
        <v>25.687674999999999</v>
      </c>
      <c r="C759" s="15">
        <v>211.75</v>
      </c>
      <c r="D759" s="15">
        <v>156.46</v>
      </c>
      <c r="E759" s="5">
        <v>102.73</v>
      </c>
      <c r="F759" s="9">
        <v>84.77</v>
      </c>
    </row>
    <row r="760" spans="1:6" x14ac:dyDescent="0.25">
      <c r="A760" s="2">
        <v>42205</v>
      </c>
      <c r="B760" s="16">
        <v>25.762499999999999</v>
      </c>
      <c r="C760" s="16">
        <v>212.59</v>
      </c>
      <c r="D760" s="16">
        <v>157.37</v>
      </c>
      <c r="E760" s="4">
        <v>103.24</v>
      </c>
      <c r="F760" s="10">
        <v>84.76</v>
      </c>
    </row>
    <row r="761" spans="1:6" x14ac:dyDescent="0.25">
      <c r="A761" s="3">
        <v>42202</v>
      </c>
      <c r="B761" s="15">
        <v>25.662500000000001</v>
      </c>
      <c r="C761" s="15">
        <v>212.48</v>
      </c>
      <c r="D761" s="15">
        <v>157.86000000000001</v>
      </c>
      <c r="E761" s="5">
        <v>102.85</v>
      </c>
      <c r="F761" s="9">
        <v>84.81</v>
      </c>
    </row>
    <row r="762" spans="1:6" x14ac:dyDescent="0.25">
      <c r="A762" s="2">
        <v>42201</v>
      </c>
      <c r="B762" s="16">
        <v>25.532499999999999</v>
      </c>
      <c r="C762" s="16">
        <v>212.3</v>
      </c>
      <c r="D762" s="16">
        <v>158.16999999999999</v>
      </c>
      <c r="E762" s="4">
        <v>102.3</v>
      </c>
      <c r="F762" s="10">
        <v>84.83</v>
      </c>
    </row>
    <row r="763" spans="1:6" x14ac:dyDescent="0.25">
      <c r="A763" s="3">
        <v>42200</v>
      </c>
      <c r="B763" s="15">
        <v>25.27</v>
      </c>
      <c r="C763" s="15">
        <v>210.61</v>
      </c>
      <c r="D763" s="15">
        <v>156.71</v>
      </c>
      <c r="E763" s="5">
        <v>101.39</v>
      </c>
      <c r="F763" s="9">
        <v>84.87</v>
      </c>
    </row>
    <row r="764" spans="1:6" x14ac:dyDescent="0.25">
      <c r="A764" s="2">
        <v>42199</v>
      </c>
      <c r="B764" s="16">
        <v>25.3</v>
      </c>
      <c r="C764" s="16">
        <v>210.68</v>
      </c>
      <c r="D764" s="16">
        <v>157.72</v>
      </c>
      <c r="E764" s="4">
        <v>101.49</v>
      </c>
      <c r="F764" s="10">
        <v>84.84</v>
      </c>
    </row>
    <row r="765" spans="1:6" x14ac:dyDescent="0.25">
      <c r="A765" s="3">
        <v>42198</v>
      </c>
      <c r="B765" s="15">
        <v>25.18</v>
      </c>
      <c r="C765" s="15">
        <v>209.77</v>
      </c>
      <c r="D765" s="15">
        <v>156.59</v>
      </c>
      <c r="E765" s="5">
        <v>101.01</v>
      </c>
      <c r="F765" s="9">
        <v>84.8</v>
      </c>
    </row>
    <row r="766" spans="1:6" x14ac:dyDescent="0.25">
      <c r="A766" s="2">
        <v>42195</v>
      </c>
      <c r="B766" s="16">
        <v>24.892524999999999</v>
      </c>
      <c r="C766" s="16">
        <v>207.48</v>
      </c>
      <c r="D766" s="16">
        <v>154.41999999999999</v>
      </c>
      <c r="E766" s="4">
        <v>99.7</v>
      </c>
      <c r="F766" s="10">
        <v>84.84</v>
      </c>
    </row>
    <row r="767" spans="1:6" x14ac:dyDescent="0.25">
      <c r="A767" s="3">
        <v>42194</v>
      </c>
      <c r="B767" s="15">
        <v>24.561499999999999</v>
      </c>
      <c r="C767" s="15">
        <v>204.9</v>
      </c>
      <c r="D767" s="15">
        <v>151.86000000000001</v>
      </c>
      <c r="E767" s="5">
        <v>98.34</v>
      </c>
      <c r="F767" s="9">
        <v>84.92</v>
      </c>
    </row>
    <row r="768" spans="1:6" x14ac:dyDescent="0.25">
      <c r="A768" s="2">
        <v>42193</v>
      </c>
      <c r="B768" s="16">
        <v>24.529976000000001</v>
      </c>
      <c r="C768" s="16">
        <v>204.53</v>
      </c>
      <c r="D768" s="16">
        <v>150.88</v>
      </c>
      <c r="E768" s="4">
        <v>98.16</v>
      </c>
      <c r="F768" s="10">
        <v>84.98</v>
      </c>
    </row>
    <row r="769" spans="1:6" x14ac:dyDescent="0.25">
      <c r="A769" s="3">
        <v>42192</v>
      </c>
      <c r="B769" s="15">
        <v>24.892499999999998</v>
      </c>
      <c r="C769" s="15">
        <v>208.02</v>
      </c>
      <c r="D769" s="15">
        <v>153.72</v>
      </c>
      <c r="E769" s="5">
        <v>99.79</v>
      </c>
      <c r="F769" s="9">
        <v>84.89</v>
      </c>
    </row>
    <row r="770" spans="1:6" x14ac:dyDescent="0.25">
      <c r="A770" s="2">
        <v>42191</v>
      </c>
      <c r="B770" s="16">
        <v>24.7425</v>
      </c>
      <c r="C770" s="16">
        <v>206.72</v>
      </c>
      <c r="D770" s="16">
        <v>153.47</v>
      </c>
      <c r="E770" s="4">
        <v>99.2</v>
      </c>
      <c r="F770" s="10">
        <v>84.9</v>
      </c>
    </row>
    <row r="771" spans="1:6" x14ac:dyDescent="0.25">
      <c r="A771" s="3">
        <v>42187</v>
      </c>
      <c r="B771" s="15">
        <v>24.827500000000001</v>
      </c>
      <c r="C771" s="15">
        <v>207.31</v>
      </c>
      <c r="D771" s="15">
        <v>153.37</v>
      </c>
      <c r="E771" s="5">
        <v>99.39</v>
      </c>
      <c r="F771" s="9">
        <v>84.88</v>
      </c>
    </row>
    <row r="772" spans="1:6" x14ac:dyDescent="0.25">
      <c r="A772" s="2">
        <v>42186</v>
      </c>
      <c r="B772" s="16">
        <v>24.745000000000001</v>
      </c>
      <c r="C772" s="16">
        <v>207.5</v>
      </c>
      <c r="D772" s="16">
        <v>155.03</v>
      </c>
      <c r="E772" s="4">
        <v>99.86</v>
      </c>
      <c r="F772" s="10">
        <v>84.75</v>
      </c>
    </row>
    <row r="773" spans="1:6" x14ac:dyDescent="0.25">
      <c r="A773" s="3">
        <v>42185</v>
      </c>
      <c r="B773" s="15">
        <v>24.655000000000001</v>
      </c>
      <c r="C773" s="15">
        <v>205.85</v>
      </c>
      <c r="D773" s="15">
        <v>154.58000000000001</v>
      </c>
      <c r="E773" s="5">
        <v>99.01</v>
      </c>
      <c r="F773" s="9">
        <v>84.86</v>
      </c>
    </row>
    <row r="774" spans="1:6" x14ac:dyDescent="0.25">
      <c r="A774" s="2">
        <v>42184</v>
      </c>
      <c r="B774" s="16">
        <v>24.55</v>
      </c>
      <c r="C774" s="16">
        <v>205.42</v>
      </c>
      <c r="D774" s="16">
        <v>153.16999999999999</v>
      </c>
      <c r="E774" s="4">
        <v>98.62</v>
      </c>
      <c r="F774" s="10">
        <v>84.86</v>
      </c>
    </row>
    <row r="775" spans="1:6" x14ac:dyDescent="0.25">
      <c r="A775" s="3">
        <v>42181</v>
      </c>
      <c r="B775" s="15">
        <v>25.09</v>
      </c>
      <c r="C775" s="15">
        <v>209.82</v>
      </c>
      <c r="D775" s="15">
        <v>157.11000000000001</v>
      </c>
      <c r="E775" s="5">
        <v>100.8</v>
      </c>
      <c r="F775" s="9">
        <v>84.72</v>
      </c>
    </row>
    <row r="776" spans="1:6" x14ac:dyDescent="0.25">
      <c r="A776" s="2">
        <v>42180</v>
      </c>
      <c r="B776" s="16">
        <v>25.1675</v>
      </c>
      <c r="C776" s="16">
        <v>209.86</v>
      </c>
      <c r="D776" s="16">
        <v>158</v>
      </c>
      <c r="E776" s="4">
        <v>100.97</v>
      </c>
      <c r="F776" s="10">
        <v>84.77</v>
      </c>
    </row>
    <row r="777" spans="1:6" x14ac:dyDescent="0.25">
      <c r="A777" s="3">
        <v>42179</v>
      </c>
      <c r="B777" s="15">
        <v>25.187750000000001</v>
      </c>
      <c r="C777" s="15">
        <v>210.5</v>
      </c>
      <c r="D777" s="15">
        <v>157.88</v>
      </c>
      <c r="E777" s="5">
        <v>101.23</v>
      </c>
      <c r="F777" s="9">
        <v>84.79</v>
      </c>
    </row>
    <row r="778" spans="1:6" x14ac:dyDescent="0.25">
      <c r="A778" s="2">
        <v>42178</v>
      </c>
      <c r="B778" s="16">
        <v>25.337499999999999</v>
      </c>
      <c r="C778" s="16">
        <v>212.04</v>
      </c>
      <c r="D778" s="16">
        <v>159.6</v>
      </c>
      <c r="E778" s="4">
        <v>101.98</v>
      </c>
      <c r="F778" s="10">
        <v>84.75</v>
      </c>
    </row>
    <row r="779" spans="1:6" x14ac:dyDescent="0.25">
      <c r="A779" s="3">
        <v>42177</v>
      </c>
      <c r="B779" s="15">
        <v>25.3352</v>
      </c>
      <c r="C779" s="15">
        <v>211.89</v>
      </c>
      <c r="D779" s="15">
        <v>159.51</v>
      </c>
      <c r="E779" s="5">
        <v>101.91</v>
      </c>
      <c r="F779" s="9">
        <v>84.77</v>
      </c>
    </row>
    <row r="780" spans="1:6" x14ac:dyDescent="0.25">
      <c r="A780" s="2">
        <v>42174</v>
      </c>
      <c r="B780" s="16">
        <v>25.19</v>
      </c>
      <c r="C780" s="16">
        <v>210.81</v>
      </c>
      <c r="D780" s="16">
        <v>158.11000000000001</v>
      </c>
      <c r="E780" s="4">
        <v>101.17</v>
      </c>
      <c r="F780" s="10">
        <v>84.83</v>
      </c>
    </row>
    <row r="781" spans="1:6" x14ac:dyDescent="0.25">
      <c r="A781" s="3">
        <v>42173</v>
      </c>
      <c r="B781" s="15">
        <v>25.412500000000001</v>
      </c>
      <c r="C781" s="15">
        <v>212.78</v>
      </c>
      <c r="D781" s="15">
        <v>158.28</v>
      </c>
      <c r="E781" s="5">
        <v>101.65</v>
      </c>
      <c r="F781" s="9">
        <v>84.81</v>
      </c>
    </row>
    <row r="782" spans="1:6" x14ac:dyDescent="0.25">
      <c r="A782" s="2">
        <v>42172</v>
      </c>
      <c r="B782" s="16">
        <v>25.120750000000001</v>
      </c>
      <c r="C782" s="16">
        <v>210.59</v>
      </c>
      <c r="D782" s="16">
        <v>155.88999999999999</v>
      </c>
      <c r="E782" s="4">
        <v>100.56</v>
      </c>
      <c r="F782" s="10">
        <v>84.79</v>
      </c>
    </row>
    <row r="783" spans="1:6" x14ac:dyDescent="0.25">
      <c r="A783" s="3">
        <v>42171</v>
      </c>
      <c r="B783" s="15">
        <v>25.0275</v>
      </c>
      <c r="C783" s="15">
        <v>210.25</v>
      </c>
      <c r="D783" s="15">
        <v>155.65</v>
      </c>
      <c r="E783" s="5">
        <v>100.34</v>
      </c>
      <c r="F783" s="9">
        <v>84.73</v>
      </c>
    </row>
    <row r="784" spans="1:6" x14ac:dyDescent="0.25">
      <c r="A784" s="2">
        <v>42170</v>
      </c>
      <c r="B784" s="16">
        <v>24.885000000000002</v>
      </c>
      <c r="C784" s="16">
        <v>209.11</v>
      </c>
      <c r="D784" s="16">
        <v>154.66</v>
      </c>
      <c r="E784" s="4">
        <v>99.8</v>
      </c>
      <c r="F784" s="10">
        <v>84.7</v>
      </c>
    </row>
    <row r="785" spans="1:6" x14ac:dyDescent="0.25">
      <c r="A785" s="3">
        <v>42167</v>
      </c>
      <c r="B785" s="15">
        <v>25.000450000000001</v>
      </c>
      <c r="C785" s="15">
        <v>210.01</v>
      </c>
      <c r="D785" s="15">
        <v>155.13</v>
      </c>
      <c r="E785" s="5">
        <v>100.28</v>
      </c>
      <c r="F785" s="9">
        <v>84.66</v>
      </c>
    </row>
    <row r="786" spans="1:6" x14ac:dyDescent="0.25">
      <c r="A786" s="2">
        <v>42166</v>
      </c>
      <c r="B786" s="16">
        <v>25.192499999999999</v>
      </c>
      <c r="C786" s="16">
        <v>211.63</v>
      </c>
      <c r="D786" s="16">
        <v>155.52000000000001</v>
      </c>
      <c r="E786" s="4">
        <v>100.92</v>
      </c>
      <c r="F786" s="10">
        <v>84.68</v>
      </c>
    </row>
    <row r="787" spans="1:6" x14ac:dyDescent="0.25">
      <c r="A787" s="3">
        <v>42165</v>
      </c>
      <c r="B787" s="15">
        <v>25.122499999999999</v>
      </c>
      <c r="C787" s="15">
        <v>210.95</v>
      </c>
      <c r="D787" s="15">
        <v>155.13</v>
      </c>
      <c r="E787" s="5">
        <v>100.67</v>
      </c>
      <c r="F787" s="9">
        <v>84.66</v>
      </c>
    </row>
    <row r="788" spans="1:6" x14ac:dyDescent="0.25">
      <c r="A788" s="2">
        <v>42164</v>
      </c>
      <c r="B788" s="16">
        <v>24.795000000000002</v>
      </c>
      <c r="C788" s="16">
        <v>208.45</v>
      </c>
      <c r="D788" s="16">
        <v>153.19999999999999</v>
      </c>
      <c r="E788" s="4">
        <v>99.48</v>
      </c>
      <c r="F788" s="10">
        <v>84.68</v>
      </c>
    </row>
    <row r="789" spans="1:6" x14ac:dyDescent="0.25">
      <c r="A789" s="3">
        <v>42163</v>
      </c>
      <c r="B789" s="15">
        <v>24.864999999999998</v>
      </c>
      <c r="C789" s="15">
        <v>208.48</v>
      </c>
      <c r="D789" s="15">
        <v>154.13</v>
      </c>
      <c r="E789" s="5">
        <v>99.56</v>
      </c>
      <c r="F789" s="9">
        <v>84.72</v>
      </c>
    </row>
    <row r="790" spans="1:6" x14ac:dyDescent="0.25">
      <c r="A790" s="2">
        <v>42160</v>
      </c>
      <c r="B790" s="16">
        <v>25.02</v>
      </c>
      <c r="C790" s="16">
        <v>209.77</v>
      </c>
      <c r="D790" s="16">
        <v>154.79</v>
      </c>
      <c r="E790" s="4">
        <v>100.38</v>
      </c>
      <c r="F790" s="10">
        <v>84.665000000000006</v>
      </c>
    </row>
    <row r="791" spans="1:6" x14ac:dyDescent="0.25">
      <c r="A791" s="3">
        <v>42159</v>
      </c>
      <c r="B791" s="15">
        <v>25.0425</v>
      </c>
      <c r="C791" s="15">
        <v>210.1292</v>
      </c>
      <c r="D791" s="15">
        <v>153.28</v>
      </c>
      <c r="E791" s="5">
        <v>100.53</v>
      </c>
      <c r="F791" s="9">
        <v>84.75</v>
      </c>
    </row>
    <row r="792" spans="1:6" x14ac:dyDescent="0.25">
      <c r="A792" s="2">
        <v>42158</v>
      </c>
      <c r="B792" s="16">
        <v>25.262499999999999</v>
      </c>
      <c r="C792" s="16">
        <v>211.92</v>
      </c>
      <c r="D792" s="16">
        <v>154.91</v>
      </c>
      <c r="E792" s="4">
        <v>101.42</v>
      </c>
      <c r="F792" s="10">
        <v>84.74</v>
      </c>
    </row>
    <row r="793" spans="1:6" x14ac:dyDescent="0.25">
      <c r="A793" s="3">
        <v>42157</v>
      </c>
      <c r="B793" s="15">
        <v>25.247499999999999</v>
      </c>
      <c r="C793" s="15">
        <v>211.36</v>
      </c>
      <c r="D793" s="15">
        <v>153.01</v>
      </c>
      <c r="E793" s="5">
        <v>101.09</v>
      </c>
      <c r="F793" s="9">
        <v>84.77</v>
      </c>
    </row>
    <row r="794" spans="1:6" x14ac:dyDescent="0.25">
      <c r="A794" s="2">
        <v>42156</v>
      </c>
      <c r="B794" s="16">
        <v>25.265000000000001</v>
      </c>
      <c r="C794" s="16">
        <v>211.57</v>
      </c>
      <c r="D794" s="16">
        <v>152.91999999999999</v>
      </c>
      <c r="E794" s="4">
        <v>101.09</v>
      </c>
      <c r="F794" s="10">
        <v>84.78</v>
      </c>
    </row>
    <row r="795" spans="1:6" x14ac:dyDescent="0.25">
      <c r="A795" s="3">
        <v>42153</v>
      </c>
      <c r="B795" s="15">
        <v>25.21</v>
      </c>
      <c r="C795" s="15">
        <v>211.14</v>
      </c>
      <c r="D795" s="15">
        <v>152.4</v>
      </c>
      <c r="E795" s="5">
        <v>100.77</v>
      </c>
      <c r="F795" s="9">
        <v>84.87</v>
      </c>
    </row>
    <row r="796" spans="1:6" x14ac:dyDescent="0.25">
      <c r="A796" s="2">
        <v>42152</v>
      </c>
      <c r="B796" s="16">
        <v>25.377500000000001</v>
      </c>
      <c r="C796" s="16">
        <v>212.46</v>
      </c>
      <c r="D796" s="16">
        <v>153.32</v>
      </c>
      <c r="E796" s="4">
        <v>101.6</v>
      </c>
      <c r="F796" s="10">
        <v>84.85</v>
      </c>
    </row>
    <row r="797" spans="1:6" x14ac:dyDescent="0.25">
      <c r="A797" s="3">
        <v>42151</v>
      </c>
      <c r="B797" s="15">
        <v>25.425000000000001</v>
      </c>
      <c r="C797" s="15">
        <v>212.7</v>
      </c>
      <c r="D797" s="15">
        <v>153.61000000000001</v>
      </c>
      <c r="E797" s="5">
        <v>101.79</v>
      </c>
      <c r="F797" s="9">
        <v>84.81</v>
      </c>
    </row>
    <row r="798" spans="1:6" x14ac:dyDescent="0.25">
      <c r="A798" s="2">
        <v>42150</v>
      </c>
      <c r="B798" s="16">
        <v>25.125250000000001</v>
      </c>
      <c r="C798" s="16">
        <v>210.7</v>
      </c>
      <c r="D798" s="16">
        <v>151.54</v>
      </c>
      <c r="E798" s="4">
        <v>100.81</v>
      </c>
      <c r="F798" s="10">
        <v>84.8</v>
      </c>
    </row>
    <row r="799" spans="1:6" x14ac:dyDescent="0.25">
      <c r="A799" s="3">
        <v>42146</v>
      </c>
      <c r="B799" s="15">
        <v>25.423749999999998</v>
      </c>
      <c r="C799" s="15">
        <v>212.99</v>
      </c>
      <c r="D799" s="15">
        <v>153.02000000000001</v>
      </c>
      <c r="E799" s="5">
        <v>101.89</v>
      </c>
      <c r="F799" s="9">
        <v>84.79</v>
      </c>
    </row>
    <row r="800" spans="1:6" x14ac:dyDescent="0.25">
      <c r="A800" s="2">
        <v>42145</v>
      </c>
      <c r="B800" s="16">
        <v>25.414999999999999</v>
      </c>
      <c r="C800" s="16">
        <v>213.5</v>
      </c>
      <c r="D800" s="16">
        <v>153.30000000000001</v>
      </c>
      <c r="E800" s="4">
        <v>101.99</v>
      </c>
      <c r="F800" s="10">
        <v>84.85</v>
      </c>
    </row>
    <row r="801" spans="1:6" x14ac:dyDescent="0.25">
      <c r="A801" s="3">
        <v>42144</v>
      </c>
      <c r="B801" s="15">
        <v>25.372499999999999</v>
      </c>
      <c r="C801" s="15">
        <v>212.88</v>
      </c>
      <c r="D801" s="15">
        <v>153.51</v>
      </c>
      <c r="E801" s="5">
        <v>101.65</v>
      </c>
      <c r="F801" s="9">
        <v>84.82</v>
      </c>
    </row>
    <row r="802" spans="1:6" x14ac:dyDescent="0.25">
      <c r="A802" s="2">
        <v>42143</v>
      </c>
      <c r="B802" s="16">
        <v>25.395</v>
      </c>
      <c r="C802" s="16">
        <v>213.03</v>
      </c>
      <c r="D802" s="16">
        <v>153.01</v>
      </c>
      <c r="E802" s="4">
        <v>101.78</v>
      </c>
      <c r="F802" s="10">
        <v>84.79</v>
      </c>
    </row>
    <row r="803" spans="1:6" x14ac:dyDescent="0.25">
      <c r="A803" s="3">
        <v>42142</v>
      </c>
      <c r="B803" s="15">
        <v>25.432500000000001</v>
      </c>
      <c r="C803" s="15">
        <v>213.1</v>
      </c>
      <c r="D803" s="15">
        <v>153.25</v>
      </c>
      <c r="E803" s="5">
        <v>101.9</v>
      </c>
      <c r="F803" s="9">
        <v>84.84</v>
      </c>
    </row>
    <row r="804" spans="1:6" x14ac:dyDescent="0.25">
      <c r="A804" s="2">
        <v>42139</v>
      </c>
      <c r="B804" s="16">
        <v>25.317499999999999</v>
      </c>
      <c r="C804" s="16">
        <v>212.44</v>
      </c>
      <c r="D804" s="16">
        <v>151.26</v>
      </c>
      <c r="E804" s="4">
        <v>101.56</v>
      </c>
      <c r="F804" s="10">
        <v>84.89</v>
      </c>
    </row>
    <row r="805" spans="1:6" x14ac:dyDescent="0.25">
      <c r="A805" s="3">
        <v>42138</v>
      </c>
      <c r="B805" s="15">
        <v>25.309975000000001</v>
      </c>
      <c r="C805" s="15">
        <v>212.21</v>
      </c>
      <c r="D805" s="15">
        <v>151.38999999999999</v>
      </c>
      <c r="E805" s="5">
        <v>101.41</v>
      </c>
      <c r="F805" s="9">
        <v>84.89</v>
      </c>
    </row>
    <row r="806" spans="1:6" x14ac:dyDescent="0.25">
      <c r="A806" s="2">
        <v>42137</v>
      </c>
      <c r="B806" s="16">
        <v>24.962499999999999</v>
      </c>
      <c r="C806" s="16">
        <v>210.02</v>
      </c>
      <c r="D806" s="16">
        <v>149.82</v>
      </c>
      <c r="E806" s="4">
        <v>100.2</v>
      </c>
      <c r="F806" s="10">
        <v>84.81</v>
      </c>
    </row>
    <row r="807" spans="1:6" x14ac:dyDescent="0.25">
      <c r="A807" s="3">
        <v>42136</v>
      </c>
      <c r="B807" s="15">
        <v>24.9925</v>
      </c>
      <c r="C807" s="15">
        <v>209.98</v>
      </c>
      <c r="D807" s="15">
        <v>149.65</v>
      </c>
      <c r="E807" s="5">
        <v>100.25</v>
      </c>
      <c r="F807" s="9">
        <v>84.77</v>
      </c>
    </row>
    <row r="808" spans="1:6" x14ac:dyDescent="0.25">
      <c r="A808" s="2">
        <v>42135</v>
      </c>
      <c r="B808" s="16">
        <v>25.06</v>
      </c>
      <c r="C808" s="16">
        <v>210.60499999999999</v>
      </c>
      <c r="D808" s="16">
        <v>149.91999999999999</v>
      </c>
      <c r="E808" s="4">
        <v>100.53</v>
      </c>
      <c r="F808" s="10">
        <v>84.76</v>
      </c>
    </row>
    <row r="809" spans="1:6" x14ac:dyDescent="0.25">
      <c r="A809" s="3">
        <v>42132</v>
      </c>
      <c r="B809" s="15">
        <v>25.177499999999998</v>
      </c>
      <c r="C809" s="15">
        <v>211.62</v>
      </c>
      <c r="D809" s="15">
        <v>149.72999999999999</v>
      </c>
      <c r="E809" s="5">
        <v>100.87</v>
      </c>
      <c r="F809" s="9">
        <v>84.84</v>
      </c>
    </row>
    <row r="810" spans="1:6" x14ac:dyDescent="0.25">
      <c r="A810" s="2">
        <v>42131</v>
      </c>
      <c r="B810" s="16">
        <v>24.835000000000001</v>
      </c>
      <c r="C810" s="16">
        <v>208.87</v>
      </c>
      <c r="D810" s="16">
        <v>148.63</v>
      </c>
      <c r="E810" s="4">
        <v>99.62</v>
      </c>
      <c r="F810" s="10">
        <v>84.72</v>
      </c>
    </row>
    <row r="811" spans="1:6" x14ac:dyDescent="0.25">
      <c r="A811" s="3">
        <v>42130</v>
      </c>
      <c r="B811" s="15">
        <v>24.672499999999999</v>
      </c>
      <c r="C811" s="15">
        <v>208.04</v>
      </c>
      <c r="D811" s="15">
        <v>147.72999999999999</v>
      </c>
      <c r="E811" s="5">
        <v>99.18</v>
      </c>
      <c r="F811" s="9">
        <v>84.75</v>
      </c>
    </row>
    <row r="812" spans="1:6" x14ac:dyDescent="0.25">
      <c r="A812" s="2">
        <v>42129</v>
      </c>
      <c r="B812" s="16">
        <v>24.78</v>
      </c>
      <c r="C812" s="16">
        <v>208.9</v>
      </c>
      <c r="D812" s="16">
        <v>147.03</v>
      </c>
      <c r="E812" s="4">
        <v>99.5</v>
      </c>
      <c r="F812" s="10">
        <v>84.78</v>
      </c>
    </row>
    <row r="813" spans="1:6" x14ac:dyDescent="0.25">
      <c r="A813" s="3">
        <v>42128</v>
      </c>
      <c r="B813" s="15">
        <v>25.105</v>
      </c>
      <c r="C813" s="15">
        <v>211.32</v>
      </c>
      <c r="D813" s="15">
        <v>149.16</v>
      </c>
      <c r="E813" s="5">
        <v>100.77</v>
      </c>
      <c r="F813" s="9">
        <v>84.8</v>
      </c>
    </row>
    <row r="814" spans="1:6" x14ac:dyDescent="0.25">
      <c r="A814" s="2">
        <v>42125</v>
      </c>
      <c r="B814" s="16">
        <v>25.07</v>
      </c>
      <c r="C814" s="16">
        <v>210.72</v>
      </c>
      <c r="D814" s="16">
        <v>148.44</v>
      </c>
      <c r="E814" s="4">
        <v>100.6</v>
      </c>
      <c r="F814" s="10">
        <v>84.8</v>
      </c>
    </row>
    <row r="815" spans="1:6" x14ac:dyDescent="0.25">
      <c r="A815" s="3">
        <v>42124</v>
      </c>
      <c r="B815" s="15">
        <v>24.737500000000001</v>
      </c>
      <c r="C815" s="15">
        <v>208.46</v>
      </c>
      <c r="D815" s="15">
        <v>147.09</v>
      </c>
      <c r="E815" s="5">
        <v>99.46</v>
      </c>
      <c r="F815" s="9">
        <v>84.87</v>
      </c>
    </row>
    <row r="816" spans="1:6" x14ac:dyDescent="0.25">
      <c r="A816" s="2">
        <v>42123</v>
      </c>
      <c r="B816" s="16">
        <v>25.102499999999999</v>
      </c>
      <c r="C816" s="16">
        <v>210.57</v>
      </c>
      <c r="D816" s="16">
        <v>150.66999999999999</v>
      </c>
      <c r="E816" s="4">
        <v>100.65</v>
      </c>
      <c r="F816" s="10">
        <v>84.88</v>
      </c>
    </row>
    <row r="817" spans="1:6" x14ac:dyDescent="0.25">
      <c r="A817" s="3">
        <v>42122</v>
      </c>
      <c r="B817" s="15">
        <v>25.247499999999999</v>
      </c>
      <c r="C817" s="15">
        <v>211.44</v>
      </c>
      <c r="D817" s="15">
        <v>152.41999999999999</v>
      </c>
      <c r="E817" s="5">
        <v>101.18</v>
      </c>
      <c r="F817" s="9">
        <v>84.87</v>
      </c>
    </row>
    <row r="818" spans="1:6" x14ac:dyDescent="0.25">
      <c r="A818" s="2">
        <v>42121</v>
      </c>
      <c r="B818" s="16">
        <v>25.21</v>
      </c>
      <c r="C818" s="16">
        <v>210.77</v>
      </c>
      <c r="D818" s="16">
        <v>151.94999999999999</v>
      </c>
      <c r="E818" s="4">
        <v>101.19</v>
      </c>
      <c r="F818" s="10">
        <v>84.91</v>
      </c>
    </row>
    <row r="819" spans="1:6" x14ac:dyDescent="0.25">
      <c r="A819" s="3">
        <v>42118</v>
      </c>
      <c r="B819" s="15">
        <v>25.335000000000001</v>
      </c>
      <c r="C819" s="15">
        <v>211.6499</v>
      </c>
      <c r="D819" s="15">
        <v>154.28</v>
      </c>
      <c r="E819" s="5">
        <v>101.68</v>
      </c>
      <c r="F819" s="9">
        <v>84.92</v>
      </c>
    </row>
    <row r="820" spans="1:6" x14ac:dyDescent="0.25">
      <c r="A820" s="2">
        <v>42117</v>
      </c>
      <c r="B820" s="16">
        <v>25.265000000000001</v>
      </c>
      <c r="C820" s="16">
        <v>211.16</v>
      </c>
      <c r="D820" s="16">
        <v>155.09</v>
      </c>
      <c r="E820" s="4">
        <v>101.36</v>
      </c>
      <c r="F820" s="10">
        <v>84.89</v>
      </c>
    </row>
    <row r="821" spans="1:6" x14ac:dyDescent="0.25">
      <c r="A821" s="3">
        <v>42116</v>
      </c>
      <c r="B821" s="15">
        <v>25.177499999999998</v>
      </c>
      <c r="C821" s="15">
        <v>210.63</v>
      </c>
      <c r="D821" s="15">
        <v>154.16999999999999</v>
      </c>
      <c r="E821" s="5">
        <v>101.02</v>
      </c>
      <c r="F821" s="9">
        <v>84.85</v>
      </c>
    </row>
    <row r="822" spans="1:6" x14ac:dyDescent="0.25">
      <c r="A822" s="2">
        <v>42115</v>
      </c>
      <c r="B822" s="16">
        <v>25.024999999999999</v>
      </c>
      <c r="C822" s="16">
        <v>209.6</v>
      </c>
      <c r="D822" s="16">
        <v>154.01</v>
      </c>
      <c r="E822" s="4">
        <v>100.5</v>
      </c>
      <c r="F822" s="10">
        <v>84.92</v>
      </c>
    </row>
    <row r="823" spans="1:6" x14ac:dyDescent="0.25">
      <c r="A823" s="3">
        <v>42114</v>
      </c>
      <c r="B823" s="15">
        <v>24.989426000000002</v>
      </c>
      <c r="C823" s="15">
        <v>209.85</v>
      </c>
      <c r="D823" s="15">
        <v>153.88</v>
      </c>
      <c r="E823" s="5">
        <v>100.36</v>
      </c>
      <c r="F823" s="9">
        <v>84.91</v>
      </c>
    </row>
    <row r="824" spans="1:6" x14ac:dyDescent="0.25">
      <c r="A824" s="2">
        <v>42111</v>
      </c>
      <c r="B824" s="16">
        <v>24.704999999999998</v>
      </c>
      <c r="C824" s="16">
        <v>207.95</v>
      </c>
      <c r="D824" s="16">
        <v>152.31</v>
      </c>
      <c r="E824" s="4">
        <v>99.3</v>
      </c>
      <c r="F824" s="10">
        <v>84.92</v>
      </c>
    </row>
    <row r="825" spans="1:6" x14ac:dyDescent="0.25">
      <c r="A825" s="3">
        <v>42110</v>
      </c>
      <c r="B825" s="15">
        <v>24.997499999999999</v>
      </c>
      <c r="C825" s="15">
        <v>210.37</v>
      </c>
      <c r="D825" s="15">
        <v>154.91999999999999</v>
      </c>
      <c r="E825" s="5">
        <v>100.57</v>
      </c>
      <c r="F825" s="9">
        <v>84.96</v>
      </c>
    </row>
    <row r="826" spans="1:6" x14ac:dyDescent="0.25">
      <c r="A826" s="2">
        <v>42109</v>
      </c>
      <c r="B826" s="16">
        <v>25.015000000000001</v>
      </c>
      <c r="C826" s="16">
        <v>210.43</v>
      </c>
      <c r="D826" s="16">
        <v>155.19999999999999</v>
      </c>
      <c r="E826" s="4">
        <v>100.58</v>
      </c>
      <c r="F826" s="10">
        <v>84.92</v>
      </c>
    </row>
    <row r="827" spans="1:6" x14ac:dyDescent="0.25">
      <c r="A827" s="3">
        <v>42108</v>
      </c>
      <c r="B827" s="15">
        <v>24.89</v>
      </c>
      <c r="C827" s="15">
        <v>209.49</v>
      </c>
      <c r="D827" s="15">
        <v>153.9</v>
      </c>
      <c r="E827" s="5">
        <v>100.14</v>
      </c>
      <c r="F827" s="9">
        <v>84.92</v>
      </c>
    </row>
    <row r="828" spans="1:6" x14ac:dyDescent="0.25">
      <c r="A828" s="2">
        <v>42107</v>
      </c>
      <c r="B828" s="16">
        <v>24.94</v>
      </c>
      <c r="C828" s="16">
        <v>209.09</v>
      </c>
      <c r="D828" s="16">
        <v>153.81</v>
      </c>
      <c r="E828" s="4">
        <v>100.13</v>
      </c>
      <c r="F828" s="10">
        <v>84.88</v>
      </c>
    </row>
    <row r="829" spans="1:6" x14ac:dyDescent="0.25">
      <c r="A829" s="3">
        <v>42104</v>
      </c>
      <c r="B829" s="15">
        <v>25.02</v>
      </c>
      <c r="C829" s="15">
        <v>210.04</v>
      </c>
      <c r="D829" s="15">
        <v>153.72</v>
      </c>
      <c r="E829" s="5">
        <v>100.65</v>
      </c>
      <c r="F829" s="9">
        <v>84.83</v>
      </c>
    </row>
    <row r="830" spans="1:6" x14ac:dyDescent="0.25">
      <c r="A830" s="2">
        <v>42103</v>
      </c>
      <c r="B830" s="16">
        <v>24.915026000000001</v>
      </c>
      <c r="C830" s="16">
        <v>208.9</v>
      </c>
      <c r="D830" s="16">
        <v>152.91999999999999</v>
      </c>
      <c r="E830" s="4">
        <v>100.29</v>
      </c>
      <c r="F830" s="10">
        <v>84.85</v>
      </c>
    </row>
    <row r="831" spans="1:6" x14ac:dyDescent="0.25">
      <c r="A831" s="3">
        <v>42102</v>
      </c>
      <c r="B831" s="15">
        <v>24.8325</v>
      </c>
      <c r="C831" s="15">
        <v>207.97499999999999</v>
      </c>
      <c r="D831" s="15">
        <v>153.05000000000001</v>
      </c>
      <c r="E831" s="5">
        <v>99.82</v>
      </c>
      <c r="F831" s="9">
        <v>84.88</v>
      </c>
    </row>
    <row r="832" spans="1:6" x14ac:dyDescent="0.25">
      <c r="A832" s="2">
        <v>42101</v>
      </c>
      <c r="B832" s="16">
        <v>24.723749999999999</v>
      </c>
      <c r="C832" s="16">
        <v>207.28</v>
      </c>
      <c r="D832" s="16">
        <v>151.31</v>
      </c>
      <c r="E832" s="4">
        <v>99.34</v>
      </c>
      <c r="F832" s="10">
        <v>84.88</v>
      </c>
    </row>
    <row r="833" spans="1:6" x14ac:dyDescent="0.25">
      <c r="A833" s="3">
        <v>42100</v>
      </c>
      <c r="B833" s="15">
        <v>24.760024999999999</v>
      </c>
      <c r="C833" s="15">
        <v>207.83</v>
      </c>
      <c r="D833" s="15">
        <v>152.03</v>
      </c>
      <c r="E833" s="5">
        <v>99.57</v>
      </c>
      <c r="F833" s="9">
        <v>84.94</v>
      </c>
    </row>
    <row r="834" spans="1:6" x14ac:dyDescent="0.25">
      <c r="A834" s="2">
        <v>42096</v>
      </c>
      <c r="B834" s="16">
        <v>24.622499999999999</v>
      </c>
      <c r="C834" s="16">
        <v>206.435</v>
      </c>
      <c r="D834" s="16">
        <v>151.47</v>
      </c>
      <c r="E834" s="4">
        <v>98.89</v>
      </c>
      <c r="F834" s="10">
        <v>84.87</v>
      </c>
    </row>
    <row r="835" spans="1:6" x14ac:dyDescent="0.25">
      <c r="A835" s="3">
        <v>42095</v>
      </c>
      <c r="B835" s="15">
        <v>24.52</v>
      </c>
      <c r="C835" s="15">
        <v>205.7</v>
      </c>
      <c r="D835" s="15">
        <v>151.37</v>
      </c>
      <c r="E835" s="5">
        <v>98.56</v>
      </c>
      <c r="F835" s="9">
        <v>84.88</v>
      </c>
    </row>
    <row r="836" spans="1:6" x14ac:dyDescent="0.25">
      <c r="A836" s="2">
        <v>42094</v>
      </c>
      <c r="B836" s="16">
        <v>24.647500000000001</v>
      </c>
      <c r="C836" s="16">
        <v>206.43</v>
      </c>
      <c r="D836" s="16">
        <v>151.55000000000001</v>
      </c>
      <c r="E836" s="4">
        <v>98.92</v>
      </c>
      <c r="F836" s="10">
        <v>84.88</v>
      </c>
    </row>
    <row r="837" spans="1:6" x14ac:dyDescent="0.25">
      <c r="A837" s="3">
        <v>42093</v>
      </c>
      <c r="B837" s="15">
        <v>24.8825</v>
      </c>
      <c r="C837" s="15">
        <v>208.25</v>
      </c>
      <c r="D837" s="15">
        <v>152.37</v>
      </c>
      <c r="E837" s="5">
        <v>99.78</v>
      </c>
      <c r="F837" s="9">
        <v>84.81</v>
      </c>
    </row>
    <row r="838" spans="1:6" x14ac:dyDescent="0.25">
      <c r="A838" s="2">
        <v>42090</v>
      </c>
      <c r="B838" s="16">
        <v>24.6525</v>
      </c>
      <c r="C838" s="16">
        <v>205.74</v>
      </c>
      <c r="D838" s="16">
        <v>150.05000000000001</v>
      </c>
      <c r="E838" s="4">
        <v>98.68</v>
      </c>
      <c r="F838" s="10">
        <v>84.82</v>
      </c>
    </row>
    <row r="839" spans="1:6" x14ac:dyDescent="0.25">
      <c r="A839" s="3">
        <v>42089</v>
      </c>
      <c r="B839" s="15">
        <v>24.5625</v>
      </c>
      <c r="C839" s="15">
        <v>205.27</v>
      </c>
      <c r="D839" s="15">
        <v>148.62</v>
      </c>
      <c r="E839" s="5">
        <v>98.37</v>
      </c>
      <c r="F839" s="9">
        <v>84.77</v>
      </c>
    </row>
    <row r="840" spans="1:6" x14ac:dyDescent="0.25">
      <c r="A840" s="2">
        <v>42088</v>
      </c>
      <c r="B840" s="16">
        <v>24.612500000000001</v>
      </c>
      <c r="C840" s="16">
        <v>205.76</v>
      </c>
      <c r="D840" s="16">
        <v>148.86000000000001</v>
      </c>
      <c r="E840" s="4">
        <v>98.53</v>
      </c>
      <c r="F840" s="10">
        <v>84.81</v>
      </c>
    </row>
    <row r="841" spans="1:6" x14ac:dyDescent="0.25">
      <c r="A841" s="3">
        <v>42087</v>
      </c>
      <c r="B841" s="15">
        <v>25.114999999999998</v>
      </c>
      <c r="C841" s="15">
        <v>208.82</v>
      </c>
      <c r="D841" s="15">
        <v>153.49</v>
      </c>
      <c r="E841" s="5">
        <v>100.54</v>
      </c>
      <c r="F841" s="9">
        <v>84.83</v>
      </c>
    </row>
    <row r="842" spans="1:6" x14ac:dyDescent="0.25">
      <c r="A842" s="2">
        <v>42086</v>
      </c>
      <c r="B842" s="16">
        <v>25.202500000000001</v>
      </c>
      <c r="C842" s="16">
        <v>210</v>
      </c>
      <c r="D842" s="16">
        <v>153.6</v>
      </c>
      <c r="E842" s="4">
        <v>100.94</v>
      </c>
      <c r="F842" s="10">
        <v>84.8</v>
      </c>
    </row>
    <row r="843" spans="1:6" x14ac:dyDescent="0.25">
      <c r="A843" s="3">
        <v>42083</v>
      </c>
      <c r="B843" s="15">
        <v>25.2925</v>
      </c>
      <c r="C843" s="15">
        <v>210.41</v>
      </c>
      <c r="D843" s="15">
        <v>153.94999999999999</v>
      </c>
      <c r="E843" s="5">
        <v>101.2</v>
      </c>
      <c r="F843" s="9">
        <v>84.77</v>
      </c>
    </row>
    <row r="844" spans="1:6" x14ac:dyDescent="0.25">
      <c r="A844" s="2">
        <v>42082</v>
      </c>
      <c r="B844" s="16">
        <v>25.168199999999999</v>
      </c>
      <c r="C844" s="16">
        <v>209.5</v>
      </c>
      <c r="D844" s="16">
        <v>153.13999999999999</v>
      </c>
      <c r="E844" s="4">
        <v>100.42</v>
      </c>
      <c r="F844" s="10">
        <v>84.71</v>
      </c>
    </row>
    <row r="845" spans="1:6" x14ac:dyDescent="0.25">
      <c r="A845" s="3">
        <v>42081</v>
      </c>
      <c r="B845" s="15">
        <v>25.132524</v>
      </c>
      <c r="C845" s="15">
        <v>210.46</v>
      </c>
      <c r="D845" s="15">
        <v>152.29</v>
      </c>
      <c r="E845" s="5">
        <v>100.59</v>
      </c>
      <c r="F845" s="9">
        <v>84.82</v>
      </c>
    </row>
    <row r="846" spans="1:6" x14ac:dyDescent="0.25">
      <c r="A846" s="2">
        <v>42080</v>
      </c>
      <c r="B846" s="16">
        <v>24.892499999999998</v>
      </c>
      <c r="C846" s="16">
        <v>207.96</v>
      </c>
      <c r="D846" s="16">
        <v>151.12</v>
      </c>
      <c r="E846" s="4">
        <v>99.49</v>
      </c>
      <c r="F846" s="10">
        <v>84.62</v>
      </c>
    </row>
    <row r="847" spans="1:6" x14ac:dyDescent="0.25">
      <c r="A847" s="3">
        <v>42079</v>
      </c>
      <c r="B847" s="15">
        <v>24.915500000000002</v>
      </c>
      <c r="C847" s="15">
        <v>208.58</v>
      </c>
      <c r="D847" s="15">
        <v>150.76</v>
      </c>
      <c r="E847" s="5">
        <v>99.62</v>
      </c>
      <c r="F847" s="9">
        <v>84.64</v>
      </c>
    </row>
    <row r="848" spans="1:6" x14ac:dyDescent="0.25">
      <c r="A848" s="2">
        <v>42076</v>
      </c>
      <c r="B848" s="16">
        <v>24.587499999999999</v>
      </c>
      <c r="C848" s="16">
        <v>205.8272</v>
      </c>
      <c r="D848" s="16">
        <v>149.6</v>
      </c>
      <c r="E848" s="4">
        <v>98.31</v>
      </c>
      <c r="F848" s="10">
        <v>84.63</v>
      </c>
    </row>
    <row r="849" spans="1:6" x14ac:dyDescent="0.25">
      <c r="A849" s="3">
        <v>42075</v>
      </c>
      <c r="B849" s="15">
        <v>24.703250000000001</v>
      </c>
      <c r="C849" s="15">
        <v>207.1</v>
      </c>
      <c r="D849" s="15">
        <v>150.1</v>
      </c>
      <c r="E849" s="5">
        <v>98.9</v>
      </c>
      <c r="F849" s="9">
        <v>84.62</v>
      </c>
    </row>
    <row r="850" spans="1:6" x14ac:dyDescent="0.25">
      <c r="A850" s="2">
        <v>42074</v>
      </c>
      <c r="B850" s="16">
        <v>24.430499999999999</v>
      </c>
      <c r="C850" s="16">
        <v>204.5</v>
      </c>
      <c r="D850" s="16">
        <v>147.97999999999999</v>
      </c>
      <c r="E850" s="4">
        <v>97.69</v>
      </c>
      <c r="F850" s="10">
        <v>84.6</v>
      </c>
    </row>
    <row r="851" spans="1:6" x14ac:dyDescent="0.25">
      <c r="A851" s="3">
        <v>42073</v>
      </c>
      <c r="B851" s="15">
        <v>24.524999999999999</v>
      </c>
      <c r="C851" s="15">
        <v>204.98</v>
      </c>
      <c r="D851" s="15">
        <v>147.07</v>
      </c>
      <c r="E851" s="5">
        <v>98.01</v>
      </c>
      <c r="F851" s="9">
        <v>84.6</v>
      </c>
    </row>
    <row r="852" spans="1:6" x14ac:dyDescent="0.25">
      <c r="A852" s="2">
        <v>42072</v>
      </c>
      <c r="B852" s="16">
        <v>24.925000000000001</v>
      </c>
      <c r="C852" s="16">
        <v>208.36</v>
      </c>
      <c r="D852" s="16">
        <v>148.72999999999999</v>
      </c>
      <c r="E852" s="4">
        <v>99.53</v>
      </c>
      <c r="F852" s="10">
        <v>84.58</v>
      </c>
    </row>
    <row r="853" spans="1:6" x14ac:dyDescent="0.25">
      <c r="A853" s="3">
        <v>42069</v>
      </c>
      <c r="B853" s="15">
        <v>24.8125</v>
      </c>
      <c r="C853" s="15">
        <v>207.5</v>
      </c>
      <c r="D853" s="15">
        <v>148.16</v>
      </c>
      <c r="E853" s="5">
        <v>99.13</v>
      </c>
      <c r="F853" s="9">
        <v>84.54</v>
      </c>
    </row>
    <row r="854" spans="1:6" x14ac:dyDescent="0.25">
      <c r="A854" s="2">
        <v>42068</v>
      </c>
      <c r="B854" s="16">
        <v>25.184750000000001</v>
      </c>
      <c r="C854" s="16">
        <v>210.46</v>
      </c>
      <c r="D854" s="16">
        <v>150.12</v>
      </c>
      <c r="E854" s="4">
        <v>100.54</v>
      </c>
      <c r="F854" s="10">
        <v>84.63</v>
      </c>
    </row>
    <row r="855" spans="1:6" x14ac:dyDescent="0.25">
      <c r="A855" s="3">
        <v>42067</v>
      </c>
      <c r="B855" s="15">
        <v>25.13</v>
      </c>
      <c r="C855" s="15">
        <v>210.23009999999999</v>
      </c>
      <c r="D855" s="15">
        <v>149.32</v>
      </c>
      <c r="E855" s="5">
        <v>100.39</v>
      </c>
      <c r="F855" s="9">
        <v>84.6</v>
      </c>
    </row>
    <row r="856" spans="1:6" x14ac:dyDescent="0.25">
      <c r="A856" s="2">
        <v>42066</v>
      </c>
      <c r="B856" s="16">
        <v>25.230499999999999</v>
      </c>
      <c r="C856" s="16">
        <v>211.12</v>
      </c>
      <c r="D856" s="16">
        <v>149.41999999999999</v>
      </c>
      <c r="E856" s="4">
        <v>100.84</v>
      </c>
      <c r="F856" s="10">
        <v>84.58</v>
      </c>
    </row>
    <row r="857" spans="1:6" x14ac:dyDescent="0.25">
      <c r="A857" s="3">
        <v>42065</v>
      </c>
      <c r="B857" s="15">
        <v>25.3675</v>
      </c>
      <c r="C857" s="15">
        <v>211.99</v>
      </c>
      <c r="D857" s="15">
        <v>150.5</v>
      </c>
      <c r="E857" s="5">
        <v>101.22</v>
      </c>
      <c r="F857" s="9">
        <v>84.6</v>
      </c>
    </row>
    <row r="858" spans="1:6" x14ac:dyDescent="0.25">
      <c r="A858" s="2">
        <v>42062</v>
      </c>
      <c r="B858" s="16">
        <v>25.164999999999999</v>
      </c>
      <c r="C858" s="16">
        <v>210.66</v>
      </c>
      <c r="D858" s="16">
        <v>149.15</v>
      </c>
      <c r="E858" s="4">
        <v>100.42</v>
      </c>
      <c r="F858" s="10">
        <v>84.7</v>
      </c>
    </row>
    <row r="859" spans="1:6" x14ac:dyDescent="0.25">
      <c r="A859" s="3">
        <v>42061</v>
      </c>
      <c r="B859" s="15">
        <v>25.254999999999999</v>
      </c>
      <c r="C859" s="15">
        <v>211.38</v>
      </c>
      <c r="D859" s="15">
        <v>150.19</v>
      </c>
      <c r="E859" s="5">
        <v>100.81</v>
      </c>
      <c r="F859" s="9">
        <v>84.67</v>
      </c>
    </row>
    <row r="860" spans="1:6" x14ac:dyDescent="0.25">
      <c r="A860" s="2">
        <v>42060</v>
      </c>
      <c r="B860" s="16">
        <v>25.212499999999999</v>
      </c>
      <c r="C860" s="16">
        <v>211.63</v>
      </c>
      <c r="D860" s="16">
        <v>149.5</v>
      </c>
      <c r="E860" s="4">
        <v>100.7</v>
      </c>
      <c r="F860" s="10">
        <v>84.75</v>
      </c>
    </row>
    <row r="861" spans="1:6" x14ac:dyDescent="0.25">
      <c r="A861" s="3">
        <v>42059</v>
      </c>
      <c r="B861" s="15">
        <v>25.225000000000001</v>
      </c>
      <c r="C861" s="15">
        <v>211.81</v>
      </c>
      <c r="D861" s="15">
        <v>148.94</v>
      </c>
      <c r="E861" s="5">
        <v>100.67</v>
      </c>
      <c r="F861" s="9">
        <v>84.75</v>
      </c>
    </row>
    <row r="862" spans="1:6" x14ac:dyDescent="0.25">
      <c r="A862" s="2">
        <v>42058</v>
      </c>
      <c r="B862" s="16">
        <v>25.22</v>
      </c>
      <c r="C862" s="16">
        <v>211.209</v>
      </c>
      <c r="D862" s="16">
        <v>148.75</v>
      </c>
      <c r="E862" s="4">
        <v>100.56</v>
      </c>
      <c r="F862" s="10">
        <v>84.68</v>
      </c>
    </row>
    <row r="863" spans="1:6" x14ac:dyDescent="0.25">
      <c r="A863" s="3">
        <v>42055</v>
      </c>
      <c r="B863" s="15">
        <v>25.16</v>
      </c>
      <c r="C863" s="15">
        <v>211.239</v>
      </c>
      <c r="D863" s="15">
        <v>148.65</v>
      </c>
      <c r="E863" s="5">
        <v>100.47</v>
      </c>
      <c r="F863" s="9">
        <v>84.64</v>
      </c>
    </row>
    <row r="864" spans="1:6" x14ac:dyDescent="0.25">
      <c r="A864" s="2">
        <v>42054</v>
      </c>
      <c r="B864" s="16">
        <v>24.9725</v>
      </c>
      <c r="C864" s="16">
        <v>209.98</v>
      </c>
      <c r="D864" s="16">
        <v>148.22999999999999</v>
      </c>
      <c r="E864" s="4">
        <v>99.77</v>
      </c>
      <c r="F864" s="10">
        <v>84.65</v>
      </c>
    </row>
    <row r="865" spans="1:6" x14ac:dyDescent="0.25">
      <c r="A865" s="3">
        <v>42053</v>
      </c>
      <c r="B865" s="15">
        <v>24.987500000000001</v>
      </c>
      <c r="C865" s="15">
        <v>210.13</v>
      </c>
      <c r="D865" s="15">
        <v>147.79</v>
      </c>
      <c r="E865" s="5">
        <v>99.58</v>
      </c>
      <c r="F865" s="9">
        <v>84.7</v>
      </c>
    </row>
    <row r="866" spans="1:6" x14ac:dyDescent="0.25">
      <c r="A866" s="2">
        <v>42052</v>
      </c>
      <c r="B866" s="16">
        <v>24.903749999999999</v>
      </c>
      <c r="C866" s="16">
        <v>210.11</v>
      </c>
      <c r="D866" s="16">
        <v>147.41</v>
      </c>
      <c r="E866" s="4">
        <v>99.37</v>
      </c>
      <c r="F866" s="10">
        <v>84.6</v>
      </c>
    </row>
    <row r="867" spans="1:6" x14ac:dyDescent="0.25">
      <c r="A867" s="3">
        <v>42048</v>
      </c>
      <c r="B867" s="15">
        <v>24.875</v>
      </c>
      <c r="C867" s="15">
        <v>209.78</v>
      </c>
      <c r="D867" s="15">
        <v>146.77000000000001</v>
      </c>
      <c r="E867" s="5">
        <v>99.26</v>
      </c>
      <c r="F867" s="9">
        <v>84.64</v>
      </c>
    </row>
    <row r="868" spans="1:6" x14ac:dyDescent="0.25">
      <c r="A868" s="2">
        <v>42047</v>
      </c>
      <c r="B868" s="16">
        <v>24.75</v>
      </c>
      <c r="C868" s="16">
        <v>208.92</v>
      </c>
      <c r="D868" s="16">
        <v>145.66999999999999</v>
      </c>
      <c r="E868" s="4">
        <v>98.64</v>
      </c>
      <c r="F868" s="10">
        <v>84.64</v>
      </c>
    </row>
    <row r="869" spans="1:6" x14ac:dyDescent="0.25">
      <c r="A869" s="3">
        <v>42046</v>
      </c>
      <c r="B869" s="15">
        <v>24.522500000000001</v>
      </c>
      <c r="C869" s="15">
        <v>206.93</v>
      </c>
      <c r="D869" s="15">
        <v>144.03</v>
      </c>
      <c r="E869" s="5">
        <v>97.76</v>
      </c>
      <c r="F869" s="9">
        <v>84.61</v>
      </c>
    </row>
    <row r="870" spans="1:6" x14ac:dyDescent="0.25">
      <c r="A870" s="2">
        <v>42045</v>
      </c>
      <c r="B870" s="16">
        <v>24.442499999999999</v>
      </c>
      <c r="C870" s="16">
        <v>206.81</v>
      </c>
      <c r="D870" s="16">
        <v>143.94999999999999</v>
      </c>
      <c r="E870" s="4">
        <v>97.51</v>
      </c>
      <c r="F870" s="10">
        <v>84.6</v>
      </c>
    </row>
    <row r="871" spans="1:6" x14ac:dyDescent="0.25">
      <c r="A871" s="3">
        <v>42044</v>
      </c>
      <c r="B871" s="15">
        <v>24.1325</v>
      </c>
      <c r="C871" s="15">
        <v>204.63</v>
      </c>
      <c r="D871" s="15">
        <v>142.56</v>
      </c>
      <c r="E871" s="5">
        <v>96.32</v>
      </c>
      <c r="F871" s="9">
        <v>84.62</v>
      </c>
    </row>
    <row r="872" spans="1:6" x14ac:dyDescent="0.25">
      <c r="A872" s="2">
        <v>42041</v>
      </c>
      <c r="B872" s="16">
        <v>24.24</v>
      </c>
      <c r="C872" s="16">
        <v>205.55</v>
      </c>
      <c r="D872" s="16">
        <v>143.62</v>
      </c>
      <c r="E872" s="4">
        <v>96.75</v>
      </c>
      <c r="F872" s="10">
        <v>84.63</v>
      </c>
    </row>
    <row r="873" spans="1:6" x14ac:dyDescent="0.25">
      <c r="A873" s="3">
        <v>42040</v>
      </c>
      <c r="B873" s="15">
        <v>24.425000000000001</v>
      </c>
      <c r="C873" s="15">
        <v>206.12</v>
      </c>
      <c r="D873" s="15">
        <v>143.74</v>
      </c>
      <c r="E873" s="5">
        <v>97.14</v>
      </c>
      <c r="F873" s="9">
        <v>84.83</v>
      </c>
    </row>
    <row r="874" spans="1:6" x14ac:dyDescent="0.25">
      <c r="A874" s="2">
        <v>42039</v>
      </c>
      <c r="B874" s="16">
        <v>24.145</v>
      </c>
      <c r="C874" s="16">
        <v>204.06</v>
      </c>
      <c r="D874" s="16">
        <v>141.74</v>
      </c>
      <c r="E874" s="4">
        <v>96.11</v>
      </c>
      <c r="F874" s="10">
        <v>84.863</v>
      </c>
    </row>
    <row r="875" spans="1:6" x14ac:dyDescent="0.25">
      <c r="A875" s="3">
        <v>42038</v>
      </c>
      <c r="B875" s="15">
        <v>24.21</v>
      </c>
      <c r="C875" s="15">
        <v>204.84</v>
      </c>
      <c r="D875" s="15">
        <v>142.15</v>
      </c>
      <c r="E875" s="5">
        <v>96.37</v>
      </c>
      <c r="F875" s="9">
        <v>84.85</v>
      </c>
    </row>
    <row r="876" spans="1:6" x14ac:dyDescent="0.25">
      <c r="A876" s="2">
        <v>42037</v>
      </c>
      <c r="B876" s="16">
        <v>23.975000000000001</v>
      </c>
      <c r="C876" s="16">
        <v>201.92</v>
      </c>
      <c r="D876" s="16">
        <v>139.99</v>
      </c>
      <c r="E876" s="4">
        <v>95.16</v>
      </c>
      <c r="F876" s="10">
        <v>84.92</v>
      </c>
    </row>
    <row r="877" spans="1:6" x14ac:dyDescent="0.25">
      <c r="A877" s="3">
        <v>42034</v>
      </c>
      <c r="B877" s="15">
        <v>23.747499999999999</v>
      </c>
      <c r="C877" s="15">
        <v>199.45</v>
      </c>
      <c r="D877" s="15">
        <v>139.11099999999999</v>
      </c>
      <c r="E877" s="5">
        <v>94.21</v>
      </c>
      <c r="F877" s="9">
        <v>84.98</v>
      </c>
    </row>
    <row r="878" spans="1:6" x14ac:dyDescent="0.25">
      <c r="A878" s="2">
        <v>42033</v>
      </c>
      <c r="B878" s="16">
        <v>24.067499999999999</v>
      </c>
      <c r="C878" s="16">
        <v>201.99019999999999</v>
      </c>
      <c r="D878" s="16">
        <v>142.15</v>
      </c>
      <c r="E878" s="4">
        <v>95.29</v>
      </c>
      <c r="F878" s="10">
        <v>84.88</v>
      </c>
    </row>
    <row r="879" spans="1:6" x14ac:dyDescent="0.25">
      <c r="A879" s="3">
        <v>42032</v>
      </c>
      <c r="B879" s="15">
        <v>23.795000000000002</v>
      </c>
      <c r="C879" s="15">
        <v>200.14</v>
      </c>
      <c r="D879" s="15">
        <v>140.22999999999999</v>
      </c>
      <c r="E879" s="5">
        <v>94.3</v>
      </c>
      <c r="F879" s="9">
        <v>84.91</v>
      </c>
    </row>
    <row r="880" spans="1:6" x14ac:dyDescent="0.25">
      <c r="A880" s="2">
        <v>42031</v>
      </c>
      <c r="B880" s="16">
        <v>24.0425</v>
      </c>
      <c r="C880" s="16">
        <v>202.74</v>
      </c>
      <c r="D880" s="16">
        <v>142.47</v>
      </c>
      <c r="E880" s="4">
        <v>95.12</v>
      </c>
      <c r="F880" s="10">
        <v>84.85</v>
      </c>
    </row>
    <row r="881" spans="1:6" x14ac:dyDescent="0.25">
      <c r="A881" s="3">
        <v>42030</v>
      </c>
      <c r="B881" s="15">
        <v>24.475000000000001</v>
      </c>
      <c r="C881" s="15">
        <v>205.45</v>
      </c>
      <c r="D881" s="15">
        <v>143.15</v>
      </c>
      <c r="E881" s="5">
        <v>96.51</v>
      </c>
      <c r="F881" s="9">
        <v>84.8</v>
      </c>
    </row>
    <row r="882" spans="1:6" x14ac:dyDescent="0.25">
      <c r="A882" s="2">
        <v>42027</v>
      </c>
      <c r="B882" s="16">
        <v>24.389500000000002</v>
      </c>
      <c r="C882" s="16">
        <v>204.97</v>
      </c>
      <c r="D882" s="16">
        <v>141.61000000000001</v>
      </c>
      <c r="E882" s="4">
        <v>96.15</v>
      </c>
      <c r="F882" s="10">
        <v>84.85</v>
      </c>
    </row>
    <row r="883" spans="1:6" x14ac:dyDescent="0.25">
      <c r="A883" s="3">
        <v>42026</v>
      </c>
      <c r="B883" s="15">
        <v>24.45</v>
      </c>
      <c r="C883" s="15">
        <v>206.1</v>
      </c>
      <c r="D883" s="15">
        <v>141.16999999999999</v>
      </c>
      <c r="E883" s="5">
        <v>96.43</v>
      </c>
      <c r="F883" s="9">
        <v>84.81</v>
      </c>
    </row>
    <row r="884" spans="1:6" x14ac:dyDescent="0.25">
      <c r="A884" s="2">
        <v>42025</v>
      </c>
      <c r="B884" s="16">
        <v>24.087499999999999</v>
      </c>
      <c r="C884" s="16">
        <v>203.08</v>
      </c>
      <c r="D884" s="16">
        <v>138.58000000000001</v>
      </c>
      <c r="E884" s="4">
        <v>94.98</v>
      </c>
      <c r="F884" s="10">
        <v>84.84</v>
      </c>
    </row>
    <row r="885" spans="1:6" x14ac:dyDescent="0.25">
      <c r="A885" s="3">
        <v>42024</v>
      </c>
      <c r="B885" s="15">
        <v>23.97</v>
      </c>
      <c r="C885" s="15">
        <v>202.05500000000001</v>
      </c>
      <c r="D885" s="15">
        <v>139.29</v>
      </c>
      <c r="E885" s="5">
        <v>94.53</v>
      </c>
      <c r="F885" s="9">
        <v>84.84</v>
      </c>
    </row>
    <row r="886" spans="1:6" x14ac:dyDescent="0.25">
      <c r="A886" s="2">
        <v>42020</v>
      </c>
      <c r="B886" s="16">
        <v>23.91</v>
      </c>
      <c r="C886" s="16">
        <v>201.63</v>
      </c>
      <c r="D886" s="16">
        <v>139.44999999999999</v>
      </c>
      <c r="E886" s="4">
        <v>94.16</v>
      </c>
      <c r="F886" s="10">
        <v>84.88</v>
      </c>
    </row>
    <row r="887" spans="1:6" x14ac:dyDescent="0.25">
      <c r="A887" s="3">
        <v>42019</v>
      </c>
      <c r="B887" s="15">
        <v>23.58</v>
      </c>
      <c r="C887" s="15">
        <v>199.01990000000001</v>
      </c>
      <c r="D887" s="15">
        <v>136.74</v>
      </c>
      <c r="E887" s="5">
        <v>92.94</v>
      </c>
      <c r="F887" s="9">
        <v>84.96</v>
      </c>
    </row>
    <row r="888" spans="1:6" x14ac:dyDescent="0.25">
      <c r="A888" s="2">
        <v>42018</v>
      </c>
      <c r="B888" s="16">
        <v>23.83</v>
      </c>
      <c r="C888" s="16">
        <v>200.86</v>
      </c>
      <c r="D888" s="16">
        <v>139.96</v>
      </c>
      <c r="E888" s="4">
        <v>93.91</v>
      </c>
      <c r="F888" s="10">
        <v>84.83</v>
      </c>
    </row>
    <row r="889" spans="1:6" x14ac:dyDescent="0.25">
      <c r="A889" s="3">
        <v>42017</v>
      </c>
      <c r="B889" s="15">
        <v>23.934999999999999</v>
      </c>
      <c r="C889" s="15">
        <v>202.08</v>
      </c>
      <c r="D889" s="15">
        <v>140.5</v>
      </c>
      <c r="E889" s="5">
        <v>94.33</v>
      </c>
      <c r="F889" s="9">
        <v>84.78</v>
      </c>
    </row>
    <row r="890" spans="1:6" x14ac:dyDescent="0.25">
      <c r="A890" s="2">
        <v>42016</v>
      </c>
      <c r="B890" s="16">
        <v>23.96</v>
      </c>
      <c r="C890" s="16">
        <v>202.65</v>
      </c>
      <c r="D890" s="16">
        <v>140.52000000000001</v>
      </c>
      <c r="E890" s="4">
        <v>94.44</v>
      </c>
      <c r="F890" s="10">
        <v>84.73</v>
      </c>
    </row>
    <row r="891" spans="1:6" x14ac:dyDescent="0.25">
      <c r="A891" s="3">
        <v>42013</v>
      </c>
      <c r="B891" s="15">
        <v>24.137526000000001</v>
      </c>
      <c r="C891" s="15">
        <v>204.25</v>
      </c>
      <c r="D891" s="15">
        <v>140.97999999999999</v>
      </c>
      <c r="E891" s="5">
        <v>95.19</v>
      </c>
      <c r="F891" s="9">
        <v>84.68</v>
      </c>
    </row>
    <row r="892" spans="1:6" x14ac:dyDescent="0.25">
      <c r="A892" s="2">
        <v>42012</v>
      </c>
      <c r="B892" s="16">
        <v>24.322500000000002</v>
      </c>
      <c r="C892" s="16">
        <v>205.9</v>
      </c>
      <c r="D892" s="16">
        <v>141.99</v>
      </c>
      <c r="E892" s="4">
        <v>95.92</v>
      </c>
      <c r="F892" s="10">
        <v>84.61</v>
      </c>
    </row>
    <row r="893" spans="1:6" x14ac:dyDescent="0.25">
      <c r="A893" s="3">
        <v>42011</v>
      </c>
      <c r="B893" s="15">
        <v>23.877500000000001</v>
      </c>
      <c r="C893" s="15">
        <v>202.31</v>
      </c>
      <c r="D893" s="15">
        <v>139.29</v>
      </c>
      <c r="E893" s="5">
        <v>94.2</v>
      </c>
      <c r="F893" s="9">
        <v>84.62</v>
      </c>
    </row>
    <row r="894" spans="1:6" x14ac:dyDescent="0.25">
      <c r="A894" s="2">
        <v>42010</v>
      </c>
      <c r="B894" s="16">
        <v>23.593499999999999</v>
      </c>
      <c r="C894" s="16">
        <v>199.82</v>
      </c>
      <c r="D894" s="16">
        <v>137.21</v>
      </c>
      <c r="E894" s="4">
        <v>93.03</v>
      </c>
      <c r="F894" s="10">
        <v>84.58</v>
      </c>
    </row>
    <row r="895" spans="1:6" x14ac:dyDescent="0.25">
      <c r="A895" s="3">
        <v>42009</v>
      </c>
      <c r="B895" s="15">
        <v>23.7775</v>
      </c>
      <c r="C895" s="15">
        <v>201.76</v>
      </c>
      <c r="D895" s="15">
        <v>139.74</v>
      </c>
      <c r="E895" s="5">
        <v>93.9</v>
      </c>
      <c r="F895" s="9">
        <v>84.54</v>
      </c>
    </row>
    <row r="896" spans="1:6" x14ac:dyDescent="0.25">
      <c r="A896" s="2">
        <v>42006</v>
      </c>
      <c r="B896" s="16">
        <v>24.147500000000001</v>
      </c>
      <c r="C896" s="16">
        <v>205.43</v>
      </c>
      <c r="D896" s="16">
        <v>141.41</v>
      </c>
      <c r="E896" s="4">
        <v>95.52</v>
      </c>
      <c r="F896" s="10">
        <v>84.54</v>
      </c>
    </row>
    <row r="897" spans="1:6" x14ac:dyDescent="0.25">
      <c r="A897" s="3">
        <v>42004</v>
      </c>
      <c r="B897" s="15">
        <v>24.21</v>
      </c>
      <c r="C897" s="15">
        <v>205.54</v>
      </c>
      <c r="D897" s="15">
        <v>142.38</v>
      </c>
      <c r="E897" s="5">
        <v>95.61</v>
      </c>
      <c r="F897" s="9">
        <v>84.45</v>
      </c>
    </row>
    <row r="898" spans="1:6" x14ac:dyDescent="0.25">
      <c r="A898" s="2">
        <v>42003</v>
      </c>
      <c r="B898" s="16">
        <v>24.4</v>
      </c>
      <c r="C898" s="16">
        <v>207.6</v>
      </c>
      <c r="D898" s="16">
        <v>143.08000000000001</v>
      </c>
      <c r="E898" s="4">
        <v>96.48</v>
      </c>
      <c r="F898" s="10">
        <v>84.48</v>
      </c>
    </row>
    <row r="899" spans="1:6" x14ac:dyDescent="0.25">
      <c r="A899" s="3">
        <v>42002</v>
      </c>
      <c r="B899" s="15">
        <v>24.577475</v>
      </c>
      <c r="C899" s="15">
        <v>208.72</v>
      </c>
      <c r="D899" s="15">
        <v>144</v>
      </c>
      <c r="E899" s="5">
        <v>97.1</v>
      </c>
      <c r="F899" s="9">
        <v>84.45</v>
      </c>
    </row>
    <row r="900" spans="1:6" x14ac:dyDescent="0.25">
      <c r="A900" s="2">
        <v>41999</v>
      </c>
      <c r="B900" s="16">
        <v>24.535</v>
      </c>
      <c r="C900" s="16">
        <v>208.44</v>
      </c>
      <c r="D900" s="16">
        <v>143.71</v>
      </c>
      <c r="E900" s="4">
        <v>97</v>
      </c>
      <c r="F900" s="10">
        <v>84.37</v>
      </c>
    </row>
    <row r="901" spans="1:6" x14ac:dyDescent="0.25">
      <c r="A901" s="3">
        <v>41997</v>
      </c>
      <c r="B901" s="15">
        <v>24.452500000000001</v>
      </c>
      <c r="C901" s="15">
        <v>207.77</v>
      </c>
      <c r="D901" s="15">
        <v>142.74</v>
      </c>
      <c r="E901" s="5">
        <v>96.61</v>
      </c>
      <c r="F901" s="9">
        <v>84.4</v>
      </c>
    </row>
    <row r="902" spans="1:6" x14ac:dyDescent="0.25">
      <c r="A902" s="2">
        <v>41996</v>
      </c>
      <c r="B902" s="16">
        <v>24.407499999999999</v>
      </c>
      <c r="C902" s="16">
        <v>207.75</v>
      </c>
      <c r="D902" s="16">
        <v>142.37</v>
      </c>
      <c r="E902" s="4">
        <v>96.94</v>
      </c>
      <c r="F902" s="10">
        <v>84.39</v>
      </c>
    </row>
    <row r="903" spans="1:6" x14ac:dyDescent="0.25">
      <c r="A903" s="3">
        <v>41995</v>
      </c>
      <c r="B903" s="15">
        <v>24.462499999999999</v>
      </c>
      <c r="C903" s="15">
        <v>207.47</v>
      </c>
      <c r="D903" s="15">
        <v>142.74</v>
      </c>
      <c r="E903" s="5">
        <v>96.91</v>
      </c>
      <c r="F903" s="9">
        <v>84.48</v>
      </c>
    </row>
    <row r="904" spans="1:6" x14ac:dyDescent="0.25">
      <c r="A904" s="2">
        <v>41992</v>
      </c>
      <c r="B904" s="16">
        <v>24.387499999999999</v>
      </c>
      <c r="C904" s="16">
        <v>206.52</v>
      </c>
      <c r="D904" s="16">
        <v>141.69</v>
      </c>
      <c r="E904" s="4">
        <v>96.49</v>
      </c>
      <c r="F904" s="10">
        <v>84.46</v>
      </c>
    </row>
    <row r="905" spans="1:6" x14ac:dyDescent="0.25">
      <c r="A905" s="3">
        <v>41991</v>
      </c>
      <c r="B905" s="15">
        <v>24.317499999999999</v>
      </c>
      <c r="C905" s="15">
        <v>206.78</v>
      </c>
      <c r="D905" s="15">
        <v>141.66</v>
      </c>
      <c r="E905" s="5">
        <v>96.11</v>
      </c>
      <c r="F905" s="9">
        <v>84.52</v>
      </c>
    </row>
    <row r="906" spans="1:6" x14ac:dyDescent="0.25">
      <c r="A906" s="2">
        <v>41990</v>
      </c>
      <c r="B906" s="16">
        <v>23.7575</v>
      </c>
      <c r="C906" s="16">
        <v>201.79</v>
      </c>
      <c r="D906" s="16">
        <v>139.21</v>
      </c>
      <c r="E906" s="4">
        <v>93.88</v>
      </c>
      <c r="F906" s="10">
        <v>84.57</v>
      </c>
    </row>
    <row r="907" spans="1:6" x14ac:dyDescent="0.25">
      <c r="A907" s="3">
        <v>41989</v>
      </c>
      <c r="B907" s="15">
        <v>23.297499999999999</v>
      </c>
      <c r="C907" s="15">
        <v>197.91</v>
      </c>
      <c r="D907" s="15">
        <v>134.78</v>
      </c>
      <c r="E907" s="5">
        <v>92.07</v>
      </c>
      <c r="F907" s="9">
        <v>84.65</v>
      </c>
    </row>
    <row r="908" spans="1:6" x14ac:dyDescent="0.25">
      <c r="A908" s="2">
        <v>41988</v>
      </c>
      <c r="B908" s="16">
        <v>23.592500000000001</v>
      </c>
      <c r="C908" s="16">
        <v>199.51</v>
      </c>
      <c r="D908" s="16">
        <v>135.26</v>
      </c>
      <c r="E908" s="4">
        <v>93.07</v>
      </c>
      <c r="F908" s="10">
        <v>84.6</v>
      </c>
    </row>
    <row r="909" spans="1:6" x14ac:dyDescent="0.25">
      <c r="A909" s="3">
        <v>41985</v>
      </c>
      <c r="B909" s="15">
        <v>23.71</v>
      </c>
      <c r="C909" s="15">
        <v>200.89</v>
      </c>
      <c r="D909" s="15">
        <v>136.80000000000001</v>
      </c>
      <c r="E909" s="5">
        <v>93.62</v>
      </c>
      <c r="F909" s="9">
        <v>84.66</v>
      </c>
    </row>
    <row r="910" spans="1:6" x14ac:dyDescent="0.25">
      <c r="A910" s="2">
        <v>41984</v>
      </c>
      <c r="B910" s="16">
        <v>24.06</v>
      </c>
      <c r="C910" s="16">
        <v>204.19</v>
      </c>
      <c r="D910" s="16">
        <v>138.24</v>
      </c>
      <c r="E910" s="4">
        <v>94.94</v>
      </c>
      <c r="F910" s="10">
        <v>84.58</v>
      </c>
    </row>
    <row r="911" spans="1:6" x14ac:dyDescent="0.25">
      <c r="A911" s="3">
        <v>41983</v>
      </c>
      <c r="B911" s="15">
        <v>23.945</v>
      </c>
      <c r="C911" s="15">
        <v>203.1601</v>
      </c>
      <c r="D911" s="15">
        <v>137.52000000000001</v>
      </c>
      <c r="E911" s="5">
        <v>94.5</v>
      </c>
      <c r="F911" s="9">
        <v>84.62</v>
      </c>
    </row>
    <row r="912" spans="1:6" x14ac:dyDescent="0.25">
      <c r="A912" s="2">
        <v>41982</v>
      </c>
      <c r="B912" s="16">
        <v>24.337499999999999</v>
      </c>
      <c r="C912" s="16">
        <v>206.47</v>
      </c>
      <c r="D912" s="16">
        <v>140.58000000000001</v>
      </c>
      <c r="E912" s="4">
        <v>96.05</v>
      </c>
      <c r="F912" s="10">
        <v>84.55</v>
      </c>
    </row>
    <row r="913" spans="1:6" x14ac:dyDescent="0.25">
      <c r="A913" s="3">
        <v>41981</v>
      </c>
      <c r="B913" s="15">
        <v>24.32</v>
      </c>
      <c r="C913" s="15">
        <v>206.61</v>
      </c>
      <c r="D913" s="15">
        <v>138.02000000000001</v>
      </c>
      <c r="E913" s="5">
        <v>96.05</v>
      </c>
      <c r="F913" s="9">
        <v>84.52</v>
      </c>
    </row>
    <row r="914" spans="1:6" x14ac:dyDescent="0.25">
      <c r="A914" s="2">
        <v>41978</v>
      </c>
      <c r="B914" s="16">
        <v>24.485624000000001</v>
      </c>
      <c r="C914" s="16">
        <v>208</v>
      </c>
      <c r="D914" s="16">
        <v>139.9</v>
      </c>
      <c r="E914" s="4">
        <v>96.82</v>
      </c>
      <c r="F914" s="10">
        <v>84.53</v>
      </c>
    </row>
    <row r="915" spans="1:6" x14ac:dyDescent="0.25">
      <c r="A915" s="3">
        <v>41977</v>
      </c>
      <c r="B915" s="15">
        <v>24.477499999999999</v>
      </c>
      <c r="C915" s="15">
        <v>207.66</v>
      </c>
      <c r="D915" s="15">
        <v>138.66999999999999</v>
      </c>
      <c r="E915" s="5">
        <v>96.75</v>
      </c>
      <c r="F915" s="9">
        <v>84.69</v>
      </c>
    </row>
    <row r="916" spans="1:6" x14ac:dyDescent="0.25">
      <c r="A916" s="2">
        <v>41976</v>
      </c>
      <c r="B916" s="16">
        <v>24.467500000000001</v>
      </c>
      <c r="C916" s="16">
        <v>207.89</v>
      </c>
      <c r="D916" s="16">
        <v>139.4</v>
      </c>
      <c r="E916" s="4">
        <v>96.77</v>
      </c>
      <c r="F916" s="10">
        <v>84.64</v>
      </c>
    </row>
    <row r="917" spans="1:6" x14ac:dyDescent="0.25">
      <c r="A917" s="3">
        <v>41975</v>
      </c>
      <c r="B917" s="15">
        <v>24.384726000000001</v>
      </c>
      <c r="C917" s="15">
        <v>207.08500000000001</v>
      </c>
      <c r="D917" s="15">
        <v>138.02000000000001</v>
      </c>
      <c r="E917" s="5">
        <v>96.37</v>
      </c>
      <c r="F917" s="9">
        <v>84.68</v>
      </c>
    </row>
    <row r="918" spans="1:6" x14ac:dyDescent="0.25">
      <c r="A918" s="2">
        <v>41974</v>
      </c>
      <c r="B918" s="16">
        <v>24.262499999999999</v>
      </c>
      <c r="C918" s="16">
        <v>205.76</v>
      </c>
      <c r="D918" s="16">
        <v>136.12</v>
      </c>
      <c r="E918" s="4">
        <v>95.97</v>
      </c>
      <c r="F918" s="10">
        <v>84.73</v>
      </c>
    </row>
    <row r="919" spans="1:6" x14ac:dyDescent="0.25">
      <c r="A919" s="3">
        <v>41971</v>
      </c>
      <c r="B919" s="15">
        <v>24.487500000000001</v>
      </c>
      <c r="C919" s="15">
        <v>207.2</v>
      </c>
      <c r="D919" s="15">
        <v>138.66999999999999</v>
      </c>
      <c r="E919" s="5">
        <v>97.05</v>
      </c>
      <c r="F919" s="9">
        <v>84.76</v>
      </c>
    </row>
    <row r="920" spans="1:6" x14ac:dyDescent="0.25">
      <c r="A920" s="2">
        <v>41969</v>
      </c>
      <c r="B920" s="16">
        <v>24.502500000000001</v>
      </c>
      <c r="C920" s="16">
        <v>207.64</v>
      </c>
      <c r="D920" s="16">
        <v>140.46</v>
      </c>
      <c r="E920" s="4">
        <v>96.99</v>
      </c>
      <c r="F920" s="10">
        <v>84.73</v>
      </c>
    </row>
    <row r="921" spans="1:6" x14ac:dyDescent="0.25">
      <c r="A921" s="3">
        <v>41968</v>
      </c>
      <c r="B921" s="15">
        <v>24.417999999999999</v>
      </c>
      <c r="C921" s="15">
        <v>207.11</v>
      </c>
      <c r="D921" s="15">
        <v>139.86000000000001</v>
      </c>
      <c r="E921" s="5">
        <v>96.71</v>
      </c>
      <c r="F921" s="9">
        <v>84.72</v>
      </c>
    </row>
    <row r="922" spans="1:6" x14ac:dyDescent="0.25">
      <c r="A922" s="2">
        <v>41967</v>
      </c>
      <c r="B922" s="16">
        <v>24.41</v>
      </c>
      <c r="C922" s="16">
        <v>207.26</v>
      </c>
      <c r="D922" s="16">
        <v>139.83000000000001</v>
      </c>
      <c r="E922" s="4">
        <v>96.73</v>
      </c>
      <c r="F922" s="10">
        <v>84.71</v>
      </c>
    </row>
    <row r="923" spans="1:6" x14ac:dyDescent="0.25">
      <c r="A923" s="3">
        <v>41964</v>
      </c>
      <c r="B923" s="15">
        <v>24.287500000000001</v>
      </c>
      <c r="C923" s="15">
        <v>206.68</v>
      </c>
      <c r="D923" s="15">
        <v>137.82</v>
      </c>
      <c r="E923" s="5">
        <v>96.23</v>
      </c>
      <c r="F923" s="9">
        <v>84.7</v>
      </c>
    </row>
    <row r="924" spans="1:6" x14ac:dyDescent="0.25">
      <c r="A924" s="2">
        <v>41963</v>
      </c>
      <c r="B924" s="16">
        <v>24.177499999999998</v>
      </c>
      <c r="C924" s="16">
        <v>205.58</v>
      </c>
      <c r="D924" s="16">
        <v>137.55000000000001</v>
      </c>
      <c r="E924" s="4">
        <v>95.74</v>
      </c>
      <c r="F924" s="10">
        <v>84.68</v>
      </c>
    </row>
    <row r="925" spans="1:6" x14ac:dyDescent="0.25">
      <c r="A925" s="3">
        <v>41962</v>
      </c>
      <c r="B925" s="15">
        <v>24.147500000000001</v>
      </c>
      <c r="C925" s="15">
        <v>205.22</v>
      </c>
      <c r="D925" s="15">
        <v>136.04</v>
      </c>
      <c r="E925" s="5">
        <v>95.53</v>
      </c>
      <c r="F925" s="9">
        <v>84.66</v>
      </c>
    </row>
    <row r="926" spans="1:6" x14ac:dyDescent="0.25">
      <c r="A926" s="2">
        <v>41961</v>
      </c>
      <c r="B926" s="16">
        <v>24.192499999999999</v>
      </c>
      <c r="C926" s="16">
        <v>205.55</v>
      </c>
      <c r="D926" s="16">
        <v>137.52000000000001</v>
      </c>
      <c r="E926" s="4">
        <v>95.69</v>
      </c>
      <c r="F926" s="10">
        <v>84.67</v>
      </c>
    </row>
    <row r="927" spans="1:6" x14ac:dyDescent="0.25">
      <c r="A927" s="3">
        <v>41960</v>
      </c>
      <c r="B927" s="15">
        <v>24.012499999999999</v>
      </c>
      <c r="C927" s="15">
        <v>204.37</v>
      </c>
      <c r="D927" s="15">
        <v>136.47999999999999</v>
      </c>
      <c r="E927" s="5">
        <v>95.09</v>
      </c>
      <c r="F927" s="9">
        <v>84.68</v>
      </c>
    </row>
    <row r="928" spans="1:6" x14ac:dyDescent="0.25">
      <c r="A928" s="2">
        <v>41957</v>
      </c>
      <c r="B928" s="16">
        <v>24.049499999999998</v>
      </c>
      <c r="C928" s="16">
        <v>204.24</v>
      </c>
      <c r="D928" s="16">
        <v>137.85</v>
      </c>
      <c r="E928" s="4">
        <v>95.24</v>
      </c>
      <c r="F928" s="10">
        <v>84.69</v>
      </c>
    </row>
    <row r="929" spans="1:6" x14ac:dyDescent="0.25">
      <c r="A929" s="3">
        <v>41956</v>
      </c>
      <c r="B929" s="15">
        <v>24.0395</v>
      </c>
      <c r="C929" s="15">
        <v>204.19</v>
      </c>
      <c r="D929" s="15">
        <v>138.05000000000001</v>
      </c>
      <c r="E929" s="5">
        <v>95.19</v>
      </c>
      <c r="F929" s="9">
        <v>84.65</v>
      </c>
    </row>
    <row r="930" spans="1:6" x14ac:dyDescent="0.25">
      <c r="A930" s="2">
        <v>41955</v>
      </c>
      <c r="B930" s="16">
        <v>24.024999999999999</v>
      </c>
      <c r="C930" s="16">
        <v>203.96</v>
      </c>
      <c r="D930" s="16">
        <v>139.19999999999999</v>
      </c>
      <c r="E930" s="4">
        <v>95.06</v>
      </c>
      <c r="F930" s="10">
        <v>84.63</v>
      </c>
    </row>
    <row r="931" spans="1:6" x14ac:dyDescent="0.25">
      <c r="A931" s="3">
        <v>41954</v>
      </c>
      <c r="B931" s="15">
        <v>23.997499999999999</v>
      </c>
      <c r="C931" s="15">
        <v>204.17500000000001</v>
      </c>
      <c r="D931" s="15">
        <v>138.56</v>
      </c>
      <c r="E931" s="5">
        <v>94.92</v>
      </c>
      <c r="F931" s="9">
        <v>84.6</v>
      </c>
    </row>
    <row r="932" spans="1:6" x14ac:dyDescent="0.25">
      <c r="A932" s="2">
        <v>41953</v>
      </c>
      <c r="B932" s="16">
        <v>23.96</v>
      </c>
      <c r="C932" s="16">
        <v>203.98</v>
      </c>
      <c r="D932" s="16">
        <v>138.27000000000001</v>
      </c>
      <c r="E932" s="4">
        <v>94.82</v>
      </c>
      <c r="F932" s="10">
        <v>84.61</v>
      </c>
    </row>
    <row r="933" spans="1:6" x14ac:dyDescent="0.25">
      <c r="A933" s="3">
        <v>41950</v>
      </c>
      <c r="B933" s="15">
        <v>23.864999999999998</v>
      </c>
      <c r="C933" s="15">
        <v>203.34</v>
      </c>
      <c r="D933" s="15">
        <v>137.47999999999999</v>
      </c>
      <c r="E933" s="5">
        <v>94.52</v>
      </c>
      <c r="F933" s="9">
        <v>84.67</v>
      </c>
    </row>
    <row r="934" spans="1:6" x14ac:dyDescent="0.25">
      <c r="A934" s="2">
        <v>41949</v>
      </c>
      <c r="B934" s="16">
        <v>23.9</v>
      </c>
      <c r="C934" s="16">
        <v>203.15</v>
      </c>
      <c r="D934" s="16">
        <v>137.44999999999999</v>
      </c>
      <c r="E934" s="4">
        <v>94.5</v>
      </c>
      <c r="F934" s="10">
        <v>84.61</v>
      </c>
    </row>
    <row r="935" spans="1:6" x14ac:dyDescent="0.25">
      <c r="A935" s="3">
        <v>41948</v>
      </c>
      <c r="B935" s="15">
        <v>23.81</v>
      </c>
      <c r="C935" s="15">
        <v>202.34</v>
      </c>
      <c r="D935" s="15">
        <v>136.54</v>
      </c>
      <c r="E935" s="5">
        <v>93.94</v>
      </c>
      <c r="F935" s="9">
        <v>84.63</v>
      </c>
    </row>
    <row r="936" spans="1:6" x14ac:dyDescent="0.25">
      <c r="A936" s="2">
        <v>41947</v>
      </c>
      <c r="B936" s="16">
        <v>23.702500000000001</v>
      </c>
      <c r="C936" s="16">
        <v>201.07</v>
      </c>
      <c r="D936" s="16">
        <v>136.78</v>
      </c>
      <c r="E936" s="4">
        <v>93.71</v>
      </c>
      <c r="F936" s="10">
        <v>84.65</v>
      </c>
    </row>
    <row r="937" spans="1:6" x14ac:dyDescent="0.25">
      <c r="A937" s="3">
        <v>41946</v>
      </c>
      <c r="B937" s="15">
        <v>23.7775</v>
      </c>
      <c r="C937" s="15">
        <v>201.77</v>
      </c>
      <c r="D937" s="15">
        <v>137.41999999999999</v>
      </c>
      <c r="E937" s="5">
        <v>94.12</v>
      </c>
      <c r="F937" s="9">
        <v>84.66</v>
      </c>
    </row>
    <row r="938" spans="1:6" x14ac:dyDescent="0.25">
      <c r="A938" s="2">
        <v>41943</v>
      </c>
      <c r="B938" s="16">
        <v>23.76</v>
      </c>
      <c r="C938" s="16">
        <v>201.66</v>
      </c>
      <c r="D938" s="16">
        <v>137.63</v>
      </c>
      <c r="E938" s="4">
        <v>93.96</v>
      </c>
      <c r="F938" s="10">
        <v>84.7</v>
      </c>
    </row>
    <row r="939" spans="1:6" x14ac:dyDescent="0.25">
      <c r="A939" s="3">
        <v>41942</v>
      </c>
      <c r="B939" s="15">
        <v>23.484999999999999</v>
      </c>
      <c r="C939" s="15">
        <v>199.38</v>
      </c>
      <c r="D939" s="15">
        <v>135.52000000000001</v>
      </c>
      <c r="E939" s="5">
        <v>92.96</v>
      </c>
      <c r="F939" s="9">
        <v>84.72</v>
      </c>
    </row>
    <row r="940" spans="1:6" x14ac:dyDescent="0.25">
      <c r="A940" s="2">
        <v>41941</v>
      </c>
      <c r="B940" s="16">
        <v>23.31625</v>
      </c>
      <c r="C940" s="16">
        <v>198.11</v>
      </c>
      <c r="D940" s="16">
        <v>134.18</v>
      </c>
      <c r="E940" s="4">
        <v>92.32</v>
      </c>
      <c r="F940" s="10">
        <v>84.69</v>
      </c>
    </row>
    <row r="941" spans="1:6" x14ac:dyDescent="0.25">
      <c r="A941" s="3">
        <v>41940</v>
      </c>
      <c r="B941" s="15">
        <v>23.35</v>
      </c>
      <c r="C941" s="15">
        <v>198.41</v>
      </c>
      <c r="D941" s="15">
        <v>134.71</v>
      </c>
      <c r="E941" s="5">
        <v>92.57</v>
      </c>
      <c r="F941" s="9">
        <v>84.8</v>
      </c>
    </row>
    <row r="942" spans="1:6" x14ac:dyDescent="0.25">
      <c r="A942" s="2">
        <v>41939</v>
      </c>
      <c r="B942" s="16">
        <v>23.077500000000001</v>
      </c>
      <c r="C942" s="16">
        <v>196.16</v>
      </c>
      <c r="D942" s="16">
        <v>130.84</v>
      </c>
      <c r="E942" s="4">
        <v>91.42</v>
      </c>
      <c r="F942" s="10">
        <v>84.82</v>
      </c>
    </row>
    <row r="943" spans="1:6" x14ac:dyDescent="0.25">
      <c r="A943" s="3">
        <v>41936</v>
      </c>
      <c r="B943" s="15">
        <v>23.1</v>
      </c>
      <c r="C943" s="15">
        <v>196.43</v>
      </c>
      <c r="D943" s="15">
        <v>130.94999999999999</v>
      </c>
      <c r="E943" s="5">
        <v>91.51</v>
      </c>
      <c r="F943" s="9">
        <v>84.82</v>
      </c>
    </row>
    <row r="944" spans="1:6" x14ac:dyDescent="0.25">
      <c r="A944" s="2">
        <v>41935</v>
      </c>
      <c r="B944" s="16">
        <v>22.925000000000001</v>
      </c>
      <c r="C944" s="16">
        <v>194.93</v>
      </c>
      <c r="D944" s="16">
        <v>130.63999999999999</v>
      </c>
      <c r="E944" s="4">
        <v>90.92</v>
      </c>
      <c r="F944" s="10">
        <v>84.8</v>
      </c>
    </row>
    <row r="945" spans="1:6" x14ac:dyDescent="0.25">
      <c r="A945" s="3">
        <v>41934</v>
      </c>
      <c r="B945" s="15">
        <v>22.585000000000001</v>
      </c>
      <c r="C945" s="15">
        <v>192.69</v>
      </c>
      <c r="D945" s="15">
        <v>127.94</v>
      </c>
      <c r="E945" s="5">
        <v>89.67</v>
      </c>
      <c r="F945" s="9">
        <v>84.84</v>
      </c>
    </row>
    <row r="946" spans="1:6" x14ac:dyDescent="0.25">
      <c r="A946" s="2">
        <v>41933</v>
      </c>
      <c r="B946" s="16">
        <v>22.7575</v>
      </c>
      <c r="C946" s="16">
        <v>194.07</v>
      </c>
      <c r="D946" s="16">
        <v>130.13999999999999</v>
      </c>
      <c r="E946" s="4">
        <v>90.44</v>
      </c>
      <c r="F946" s="10">
        <v>84.86</v>
      </c>
    </row>
    <row r="947" spans="1:6" x14ac:dyDescent="0.25">
      <c r="A947" s="3">
        <v>41932</v>
      </c>
      <c r="B947" s="15">
        <v>22.297249999999998</v>
      </c>
      <c r="C947" s="15">
        <v>190.3</v>
      </c>
      <c r="D947" s="15">
        <v>127.84</v>
      </c>
      <c r="E947" s="5">
        <v>88.62</v>
      </c>
      <c r="F947" s="9">
        <v>84.88</v>
      </c>
    </row>
    <row r="948" spans="1:6" x14ac:dyDescent="0.25">
      <c r="A948" s="2">
        <v>41929</v>
      </c>
      <c r="B948" s="16">
        <v>22.057500000000001</v>
      </c>
      <c r="C948" s="16">
        <v>188.47</v>
      </c>
      <c r="D948" s="16">
        <v>126.18</v>
      </c>
      <c r="E948" s="4">
        <v>87.61</v>
      </c>
      <c r="F948" s="10">
        <v>84.83</v>
      </c>
    </row>
    <row r="949" spans="1:6" x14ac:dyDescent="0.25">
      <c r="A949" s="3">
        <v>41928</v>
      </c>
      <c r="B949" s="15">
        <v>21.774999999999999</v>
      </c>
      <c r="C949" s="15">
        <v>186.27</v>
      </c>
      <c r="D949" s="15">
        <v>126.46</v>
      </c>
      <c r="E949" s="5">
        <v>86.5</v>
      </c>
      <c r="F949" s="9">
        <v>84.88</v>
      </c>
    </row>
    <row r="950" spans="1:6" x14ac:dyDescent="0.25">
      <c r="A950" s="2">
        <v>41927</v>
      </c>
      <c r="B950" s="16">
        <v>21.785</v>
      </c>
      <c r="C950" s="16">
        <v>186.43</v>
      </c>
      <c r="D950" s="16">
        <v>125.03</v>
      </c>
      <c r="E950" s="4">
        <v>86.48</v>
      </c>
      <c r="F950" s="10">
        <v>84.93</v>
      </c>
    </row>
    <row r="951" spans="1:6" x14ac:dyDescent="0.25">
      <c r="A951" s="3">
        <v>41926</v>
      </c>
      <c r="B951" s="15">
        <v>21.881</v>
      </c>
      <c r="C951" s="15">
        <v>187.7</v>
      </c>
      <c r="D951" s="15">
        <v>123.04</v>
      </c>
      <c r="E951" s="5">
        <v>86.82</v>
      </c>
      <c r="F951" s="9">
        <v>84.82</v>
      </c>
    </row>
    <row r="952" spans="1:6" x14ac:dyDescent="0.25">
      <c r="A952" s="2">
        <v>41925</v>
      </c>
      <c r="B952" s="16">
        <v>21.8675</v>
      </c>
      <c r="C952" s="16">
        <v>187.40989999999999</v>
      </c>
      <c r="D952" s="16">
        <v>121.79</v>
      </c>
      <c r="E952" s="4">
        <v>86.62</v>
      </c>
      <c r="F952" s="10">
        <v>84.77</v>
      </c>
    </row>
    <row r="953" spans="1:6" x14ac:dyDescent="0.25">
      <c r="A953" s="3">
        <v>41922</v>
      </c>
      <c r="B953" s="15">
        <v>22.289425000000001</v>
      </c>
      <c r="C953" s="15">
        <v>190.54</v>
      </c>
      <c r="D953" s="15">
        <v>122.74</v>
      </c>
      <c r="E953" s="5">
        <v>88.33</v>
      </c>
      <c r="F953" s="9">
        <v>84.74</v>
      </c>
    </row>
    <row r="954" spans="1:6" x14ac:dyDescent="0.25">
      <c r="A954" s="2">
        <v>41921</v>
      </c>
      <c r="B954" s="16">
        <v>22.612500000000001</v>
      </c>
      <c r="C954" s="16">
        <v>192.74</v>
      </c>
      <c r="D954" s="16">
        <v>124.79</v>
      </c>
      <c r="E954" s="4">
        <v>89.66</v>
      </c>
      <c r="F954" s="10">
        <v>84.7</v>
      </c>
    </row>
    <row r="955" spans="1:6" x14ac:dyDescent="0.25">
      <c r="A955" s="3">
        <v>41920</v>
      </c>
      <c r="B955" s="15">
        <v>23.052499999999998</v>
      </c>
      <c r="C955" s="15">
        <v>196.64</v>
      </c>
      <c r="D955" s="15">
        <v>128.47999999999999</v>
      </c>
      <c r="E955" s="5">
        <v>91.43</v>
      </c>
      <c r="F955" s="9">
        <v>84.7</v>
      </c>
    </row>
    <row r="956" spans="1:6" x14ac:dyDescent="0.25">
      <c r="A956" s="2">
        <v>41919</v>
      </c>
      <c r="B956" s="16">
        <v>22.635000000000002</v>
      </c>
      <c r="C956" s="16">
        <v>193.26</v>
      </c>
      <c r="D956" s="16">
        <v>126.11</v>
      </c>
      <c r="E956" s="4">
        <v>89.86</v>
      </c>
      <c r="F956" s="10">
        <v>84.61</v>
      </c>
    </row>
    <row r="957" spans="1:6" x14ac:dyDescent="0.25">
      <c r="A957" s="3">
        <v>41918</v>
      </c>
      <c r="B957" s="15">
        <v>22.987500000000001</v>
      </c>
      <c r="C957" s="15">
        <v>196.29</v>
      </c>
      <c r="D957" s="15">
        <v>128.6</v>
      </c>
      <c r="E957" s="5">
        <v>91.22</v>
      </c>
      <c r="F957" s="9">
        <v>84.56</v>
      </c>
    </row>
    <row r="958" spans="1:6" x14ac:dyDescent="0.25">
      <c r="A958" s="2">
        <v>41915</v>
      </c>
      <c r="B958" s="16">
        <v>23.0425</v>
      </c>
      <c r="C958" s="16">
        <v>196.52</v>
      </c>
      <c r="D958" s="16">
        <v>130.15</v>
      </c>
      <c r="E958" s="4">
        <v>91.42</v>
      </c>
      <c r="F958" s="10">
        <v>84.48</v>
      </c>
    </row>
    <row r="959" spans="1:6" x14ac:dyDescent="0.25">
      <c r="A959" s="3">
        <v>41914</v>
      </c>
      <c r="B959" s="15">
        <v>22.787500000000001</v>
      </c>
      <c r="C959" s="15">
        <v>194.38</v>
      </c>
      <c r="D959" s="15">
        <v>128.82</v>
      </c>
      <c r="E959" s="5">
        <v>90.35</v>
      </c>
      <c r="F959" s="9">
        <v>84.56</v>
      </c>
    </row>
    <row r="960" spans="1:6" x14ac:dyDescent="0.25">
      <c r="A960" s="2">
        <v>41913</v>
      </c>
      <c r="B960" s="16">
        <v>22.792000000000002</v>
      </c>
      <c r="C960" s="16">
        <v>194.35</v>
      </c>
      <c r="D960" s="16">
        <v>127.48</v>
      </c>
      <c r="E960" s="4">
        <v>90.34</v>
      </c>
      <c r="F960" s="10">
        <v>84.57</v>
      </c>
    </row>
    <row r="961" spans="1:6" x14ac:dyDescent="0.25">
      <c r="A961" s="3">
        <v>41912</v>
      </c>
      <c r="B961" s="15">
        <v>23.125</v>
      </c>
      <c r="C961" s="15">
        <v>197.02</v>
      </c>
      <c r="D961" s="15">
        <v>129.69</v>
      </c>
      <c r="E961" s="5">
        <v>91.63</v>
      </c>
      <c r="F961" s="9">
        <v>84.51</v>
      </c>
    </row>
    <row r="962" spans="1:6" x14ac:dyDescent="0.25">
      <c r="A962" s="2">
        <v>41911</v>
      </c>
      <c r="B962" s="16">
        <v>23.142499999999998</v>
      </c>
      <c r="C962" s="16">
        <v>197.54</v>
      </c>
      <c r="D962" s="16">
        <v>131.77000000000001</v>
      </c>
      <c r="E962" s="4">
        <v>91.92</v>
      </c>
      <c r="F962" s="10">
        <v>84.53</v>
      </c>
    </row>
    <row r="963" spans="1:6" x14ac:dyDescent="0.25">
      <c r="A963" s="3">
        <v>41908</v>
      </c>
      <c r="B963" s="15">
        <v>23.197500000000002</v>
      </c>
      <c r="C963" s="15">
        <v>197.9</v>
      </c>
      <c r="D963" s="15">
        <v>131.38</v>
      </c>
      <c r="E963" s="5">
        <v>92.04</v>
      </c>
      <c r="F963" s="9">
        <v>84.51</v>
      </c>
    </row>
    <row r="964" spans="1:6" x14ac:dyDescent="0.25">
      <c r="A964" s="2">
        <v>41907</v>
      </c>
      <c r="B964" s="16">
        <v>22.98</v>
      </c>
      <c r="C964" s="16">
        <v>196.34</v>
      </c>
      <c r="D964" s="16">
        <v>130.22</v>
      </c>
      <c r="E964" s="4">
        <v>91.17</v>
      </c>
      <c r="F964" s="10">
        <v>84.55</v>
      </c>
    </row>
    <row r="965" spans="1:6" x14ac:dyDescent="0.25">
      <c r="A965" s="3">
        <v>41906</v>
      </c>
      <c r="B965" s="15">
        <v>23.359649999999998</v>
      </c>
      <c r="C965" s="15">
        <v>199.56</v>
      </c>
      <c r="D965" s="15">
        <v>132.54</v>
      </c>
      <c r="E965" s="5">
        <v>92.7</v>
      </c>
      <c r="F965" s="9">
        <v>84.49</v>
      </c>
    </row>
    <row r="966" spans="1:6" x14ac:dyDescent="0.25">
      <c r="A966" s="2">
        <v>41905</v>
      </c>
      <c r="B966" s="16">
        <v>23.190200000000001</v>
      </c>
      <c r="C966" s="16">
        <v>198.01</v>
      </c>
      <c r="D966" s="16">
        <v>131.04</v>
      </c>
      <c r="E966" s="4">
        <v>92.11</v>
      </c>
      <c r="F966" s="10">
        <v>84.52</v>
      </c>
    </row>
    <row r="967" spans="1:6" x14ac:dyDescent="0.25">
      <c r="A967" s="3">
        <v>41904</v>
      </c>
      <c r="B967" s="15">
        <v>23.2608</v>
      </c>
      <c r="C967" s="15">
        <v>199.15</v>
      </c>
      <c r="D967" s="15">
        <v>132.22999999999999</v>
      </c>
      <c r="E967" s="5">
        <v>92.52</v>
      </c>
      <c r="F967" s="9">
        <v>84.5</v>
      </c>
    </row>
    <row r="968" spans="1:6" x14ac:dyDescent="0.25">
      <c r="A968" s="2">
        <v>41901</v>
      </c>
      <c r="B968" s="16">
        <v>23.512499999999999</v>
      </c>
      <c r="C968" s="16">
        <v>200.7</v>
      </c>
      <c r="D968" s="16">
        <v>134.19</v>
      </c>
      <c r="E968" s="4">
        <v>93.43</v>
      </c>
      <c r="F968" s="10">
        <v>84.44</v>
      </c>
    </row>
    <row r="969" spans="1:6" x14ac:dyDescent="0.25">
      <c r="A969" s="3">
        <v>41900</v>
      </c>
      <c r="B969" s="15">
        <v>23.557500000000001</v>
      </c>
      <c r="C969" s="15">
        <v>201.82</v>
      </c>
      <c r="D969" s="15">
        <v>136</v>
      </c>
      <c r="E969" s="5">
        <v>93.53</v>
      </c>
      <c r="F969" s="9">
        <v>84.45</v>
      </c>
    </row>
    <row r="970" spans="1:6" x14ac:dyDescent="0.25">
      <c r="A970" s="2">
        <v>41899</v>
      </c>
      <c r="B970" s="16">
        <v>23.512499999999999</v>
      </c>
      <c r="C970" s="16">
        <v>200.75</v>
      </c>
      <c r="D970" s="16">
        <v>135.09</v>
      </c>
      <c r="E970" s="4">
        <v>93.01</v>
      </c>
      <c r="F970" s="10">
        <v>84.44</v>
      </c>
    </row>
    <row r="971" spans="1:6" x14ac:dyDescent="0.25">
      <c r="A971" s="3">
        <v>41898</v>
      </c>
      <c r="B971" s="15">
        <v>23.401726</v>
      </c>
      <c r="C971" s="15">
        <v>200.48</v>
      </c>
      <c r="D971" s="15">
        <v>134.54</v>
      </c>
      <c r="E971" s="5">
        <v>92.92</v>
      </c>
      <c r="F971" s="9">
        <v>84.53</v>
      </c>
    </row>
    <row r="972" spans="1:6" x14ac:dyDescent="0.25">
      <c r="A972" s="2">
        <v>41897</v>
      </c>
      <c r="B972" s="16">
        <v>23.202175</v>
      </c>
      <c r="C972" s="16">
        <v>198.98099999999999</v>
      </c>
      <c r="D972" s="16">
        <v>134</v>
      </c>
      <c r="E972" s="4">
        <v>92.14</v>
      </c>
      <c r="F972" s="10">
        <v>84.48</v>
      </c>
    </row>
    <row r="973" spans="1:6" x14ac:dyDescent="0.25">
      <c r="A973" s="3">
        <v>41894</v>
      </c>
      <c r="B973" s="15">
        <v>23.29</v>
      </c>
      <c r="C973" s="15">
        <v>199.13</v>
      </c>
      <c r="D973" s="15">
        <v>135.88</v>
      </c>
      <c r="E973" s="5">
        <v>92.58</v>
      </c>
      <c r="F973" s="9">
        <v>84.44</v>
      </c>
    </row>
    <row r="974" spans="1:6" x14ac:dyDescent="0.25">
      <c r="A974" s="2">
        <v>41893</v>
      </c>
      <c r="B974" s="16">
        <v>23.365749999999998</v>
      </c>
      <c r="C974" s="16">
        <v>200.3</v>
      </c>
      <c r="D974" s="16">
        <v>137.19</v>
      </c>
      <c r="E974" s="4">
        <v>93.19</v>
      </c>
      <c r="F974" s="10">
        <v>84.46</v>
      </c>
    </row>
    <row r="975" spans="1:6" x14ac:dyDescent="0.25">
      <c r="A975" s="3">
        <v>41892</v>
      </c>
      <c r="B975" s="15">
        <v>23.425000000000001</v>
      </c>
      <c r="C975" s="15">
        <v>200.07</v>
      </c>
      <c r="D975" s="15">
        <v>136.41</v>
      </c>
      <c r="E975" s="5">
        <v>93.19</v>
      </c>
      <c r="F975" s="9">
        <v>84.45</v>
      </c>
    </row>
    <row r="976" spans="1:6" x14ac:dyDescent="0.25">
      <c r="A976" s="2">
        <v>41891</v>
      </c>
      <c r="B976" s="16">
        <v>23.26125</v>
      </c>
      <c r="C976" s="16">
        <v>199.32</v>
      </c>
      <c r="D976" s="16">
        <v>135.22999999999999</v>
      </c>
      <c r="E976" s="4">
        <v>92.68</v>
      </c>
      <c r="F976" s="10">
        <v>84.44</v>
      </c>
    </row>
    <row r="977" spans="1:6" x14ac:dyDescent="0.25">
      <c r="A977" s="3">
        <v>41890</v>
      </c>
      <c r="B977" s="15">
        <v>23.427499999999998</v>
      </c>
      <c r="C977" s="15">
        <v>200.59</v>
      </c>
      <c r="D977" s="15">
        <v>136.99</v>
      </c>
      <c r="E977" s="5">
        <v>93.3</v>
      </c>
      <c r="F977" s="9">
        <v>84.49</v>
      </c>
    </row>
    <row r="978" spans="1:6" x14ac:dyDescent="0.25">
      <c r="A978" s="2">
        <v>41887</v>
      </c>
      <c r="B978" s="16">
        <v>23.448499999999999</v>
      </c>
      <c r="C978" s="16">
        <v>201.11</v>
      </c>
      <c r="D978" s="16">
        <v>136.41</v>
      </c>
      <c r="E978" s="4">
        <v>93.44</v>
      </c>
      <c r="F978" s="10">
        <v>84.54</v>
      </c>
    </row>
    <row r="979" spans="1:6" x14ac:dyDescent="0.25">
      <c r="A979" s="3">
        <v>41886</v>
      </c>
      <c r="B979" s="15">
        <v>23.337499999999999</v>
      </c>
      <c r="C979" s="15">
        <v>200.21010000000001</v>
      </c>
      <c r="D979" s="15">
        <v>136.12</v>
      </c>
      <c r="E979" s="5">
        <v>92.95</v>
      </c>
      <c r="F979" s="9">
        <v>84.51</v>
      </c>
    </row>
    <row r="980" spans="1:6" x14ac:dyDescent="0.25">
      <c r="A980" s="2">
        <v>41885</v>
      </c>
      <c r="B980" s="16">
        <v>23.384250000000002</v>
      </c>
      <c r="C980" s="16">
        <v>200.5</v>
      </c>
      <c r="D980" s="16">
        <v>136.75</v>
      </c>
      <c r="E980" s="4">
        <v>93.16</v>
      </c>
      <c r="F980" s="10">
        <v>84.52</v>
      </c>
    </row>
    <row r="981" spans="1:6" x14ac:dyDescent="0.25">
      <c r="A981" s="3">
        <v>41884</v>
      </c>
      <c r="B981" s="15">
        <v>23.44</v>
      </c>
      <c r="C981" s="15">
        <v>200.61</v>
      </c>
      <c r="D981" s="15">
        <v>137.78</v>
      </c>
      <c r="E981" s="5">
        <v>93.46</v>
      </c>
      <c r="F981" s="9">
        <v>84.5</v>
      </c>
    </row>
    <row r="982" spans="1:6" x14ac:dyDescent="0.25">
      <c r="A982" s="2">
        <v>41880</v>
      </c>
      <c r="B982" s="16">
        <v>23.416875999999998</v>
      </c>
      <c r="C982" s="16">
        <v>200.71</v>
      </c>
      <c r="D982" s="16">
        <v>136.94999999999999</v>
      </c>
      <c r="E982" s="4">
        <v>93.25</v>
      </c>
      <c r="F982" s="10">
        <v>84.6</v>
      </c>
    </row>
    <row r="983" spans="1:6" x14ac:dyDescent="0.25">
      <c r="A983" s="3">
        <v>41879</v>
      </c>
      <c r="B983" s="15">
        <v>23.37275</v>
      </c>
      <c r="C983" s="15">
        <v>200.14</v>
      </c>
      <c r="D983" s="15">
        <v>136.07</v>
      </c>
      <c r="E983" s="5">
        <v>93.04</v>
      </c>
      <c r="F983" s="9">
        <v>84.56</v>
      </c>
    </row>
    <row r="984" spans="1:6" x14ac:dyDescent="0.25">
      <c r="A984" s="2">
        <v>41878</v>
      </c>
      <c r="B984" s="16">
        <v>23.3825</v>
      </c>
      <c r="C984" s="16">
        <v>200.25</v>
      </c>
      <c r="D984" s="16">
        <v>136.80000000000001</v>
      </c>
      <c r="E984" s="4">
        <v>93.1</v>
      </c>
      <c r="F984" s="10">
        <v>84.54</v>
      </c>
    </row>
    <row r="985" spans="1:6" x14ac:dyDescent="0.25">
      <c r="A985" s="3">
        <v>41877</v>
      </c>
      <c r="B985" s="15">
        <v>23.434999999999999</v>
      </c>
      <c r="C985" s="15">
        <v>200.33</v>
      </c>
      <c r="D985" s="15">
        <v>137.19999999999999</v>
      </c>
      <c r="E985" s="5">
        <v>93.23</v>
      </c>
      <c r="F985" s="9">
        <v>84.52</v>
      </c>
    </row>
    <row r="986" spans="1:6" x14ac:dyDescent="0.25">
      <c r="A986" s="2">
        <v>41876</v>
      </c>
      <c r="B986" s="16">
        <v>23.407499999999999</v>
      </c>
      <c r="C986" s="16">
        <v>200.2</v>
      </c>
      <c r="D986" s="16">
        <v>135.79</v>
      </c>
      <c r="E986" s="4">
        <v>93.12</v>
      </c>
      <c r="F986" s="10">
        <v>84.49</v>
      </c>
    </row>
    <row r="987" spans="1:6" x14ac:dyDescent="0.25">
      <c r="A987" s="3">
        <v>41873</v>
      </c>
      <c r="B987" s="15">
        <v>23.302499999999998</v>
      </c>
      <c r="C987" s="15">
        <v>199.19</v>
      </c>
      <c r="D987" s="15">
        <v>134.82</v>
      </c>
      <c r="E987" s="5">
        <v>92.64</v>
      </c>
      <c r="F987" s="9">
        <v>84.52</v>
      </c>
    </row>
    <row r="988" spans="1:6" x14ac:dyDescent="0.25">
      <c r="A988" s="2">
        <v>41872</v>
      </c>
      <c r="B988" s="16">
        <v>23.292999999999999</v>
      </c>
      <c r="C988" s="16">
        <v>199.5</v>
      </c>
      <c r="D988" s="16">
        <v>134.65</v>
      </c>
      <c r="E988" s="4">
        <v>92.63</v>
      </c>
      <c r="F988" s="10">
        <v>84.54</v>
      </c>
    </row>
    <row r="989" spans="1:6" x14ac:dyDescent="0.25">
      <c r="A989" s="3">
        <v>41871</v>
      </c>
      <c r="B989" s="15">
        <v>23.287500000000001</v>
      </c>
      <c r="C989" s="15">
        <v>198.92</v>
      </c>
      <c r="D989" s="15">
        <v>134.81</v>
      </c>
      <c r="E989" s="5">
        <v>92.53</v>
      </c>
      <c r="F989" s="9">
        <v>84.54</v>
      </c>
    </row>
    <row r="990" spans="1:6" x14ac:dyDescent="0.25">
      <c r="A990" s="2">
        <v>41870</v>
      </c>
      <c r="B990" s="16">
        <v>23.23</v>
      </c>
      <c r="C990" s="16">
        <v>198.39</v>
      </c>
      <c r="D990" s="16">
        <v>135.56</v>
      </c>
      <c r="E990" s="4">
        <v>92.31</v>
      </c>
      <c r="F990" s="10">
        <v>84.62</v>
      </c>
    </row>
    <row r="991" spans="1:6" x14ac:dyDescent="0.25">
      <c r="A991" s="3">
        <v>41869</v>
      </c>
      <c r="B991" s="15">
        <v>23.057749999999999</v>
      </c>
      <c r="C991" s="15">
        <v>197.36</v>
      </c>
      <c r="D991" s="15">
        <v>135.09</v>
      </c>
      <c r="E991" s="5">
        <v>91.8</v>
      </c>
      <c r="F991" s="9">
        <v>84.62</v>
      </c>
    </row>
    <row r="992" spans="1:6" x14ac:dyDescent="0.25">
      <c r="A992" s="2">
        <v>41866</v>
      </c>
      <c r="B992" s="16">
        <v>22.87</v>
      </c>
      <c r="C992" s="16">
        <v>195.72</v>
      </c>
      <c r="D992" s="16">
        <v>132.94999999999999</v>
      </c>
      <c r="E992" s="4">
        <v>90.93</v>
      </c>
      <c r="F992" s="10">
        <v>84.62</v>
      </c>
    </row>
    <row r="993" spans="1:6" x14ac:dyDescent="0.25">
      <c r="A993" s="3">
        <v>41865</v>
      </c>
      <c r="B993" s="15">
        <v>22.802499999999998</v>
      </c>
      <c r="C993" s="15">
        <v>195.76</v>
      </c>
      <c r="D993" s="15">
        <v>133.21</v>
      </c>
      <c r="E993" s="5">
        <v>90.79</v>
      </c>
      <c r="F993" s="9">
        <v>84.62</v>
      </c>
    </row>
    <row r="994" spans="1:6" x14ac:dyDescent="0.25">
      <c r="A994" s="2">
        <v>41864</v>
      </c>
      <c r="B994" s="16">
        <v>22.7075</v>
      </c>
      <c r="C994" s="16">
        <v>194.84</v>
      </c>
      <c r="D994" s="16">
        <v>133.11000000000001</v>
      </c>
      <c r="E994" s="4">
        <v>90.32</v>
      </c>
      <c r="F994" s="10">
        <v>84.6</v>
      </c>
    </row>
    <row r="995" spans="1:6" x14ac:dyDescent="0.25">
      <c r="A995" s="3">
        <v>41863</v>
      </c>
      <c r="B995" s="15">
        <v>22.53</v>
      </c>
      <c r="C995" s="15">
        <v>193.53</v>
      </c>
      <c r="D995" s="15">
        <v>131.91</v>
      </c>
      <c r="E995" s="5">
        <v>89.63</v>
      </c>
      <c r="F995" s="9">
        <v>84.56</v>
      </c>
    </row>
    <row r="996" spans="1:6" x14ac:dyDescent="0.25">
      <c r="A996" s="2">
        <v>41862</v>
      </c>
      <c r="B996" s="16">
        <v>22.5825</v>
      </c>
      <c r="C996" s="16">
        <v>193.79499999999999</v>
      </c>
      <c r="D996" s="16">
        <v>132.96</v>
      </c>
      <c r="E996" s="4">
        <v>89.86</v>
      </c>
      <c r="F996" s="10">
        <v>84.56</v>
      </c>
    </row>
    <row r="997" spans="1:6" x14ac:dyDescent="0.25">
      <c r="A997" s="3">
        <v>41859</v>
      </c>
      <c r="B997" s="15">
        <v>22.49</v>
      </c>
      <c r="C997" s="15">
        <v>193.24</v>
      </c>
      <c r="D997" s="15">
        <v>131.51</v>
      </c>
      <c r="E997" s="5">
        <v>89.4</v>
      </c>
      <c r="F997" s="9">
        <v>84.56</v>
      </c>
    </row>
    <row r="998" spans="1:6" x14ac:dyDescent="0.25">
      <c r="A998" s="2">
        <v>41858</v>
      </c>
      <c r="B998" s="16">
        <v>22.247499999999999</v>
      </c>
      <c r="C998" s="16">
        <v>191.03</v>
      </c>
      <c r="D998" s="16">
        <v>130.09</v>
      </c>
      <c r="E998" s="4">
        <v>88.48</v>
      </c>
      <c r="F998" s="10">
        <v>84.61</v>
      </c>
    </row>
    <row r="999" spans="1:6" x14ac:dyDescent="0.25">
      <c r="A999" s="3">
        <v>41857</v>
      </c>
      <c r="B999" s="15">
        <v>22.357500000000002</v>
      </c>
      <c r="C999" s="15">
        <v>192.07</v>
      </c>
      <c r="D999" s="15">
        <v>130.74</v>
      </c>
      <c r="E999" s="5">
        <v>88.91</v>
      </c>
      <c r="F999" s="9">
        <v>84.57</v>
      </c>
    </row>
    <row r="1000" spans="1:6" x14ac:dyDescent="0.25">
      <c r="A1000" s="2">
        <v>41856</v>
      </c>
      <c r="B1000" s="16">
        <v>22.38</v>
      </c>
      <c r="C1000" s="16">
        <v>192.01</v>
      </c>
      <c r="D1000" s="16">
        <v>130.44999999999999</v>
      </c>
      <c r="E1000" s="4">
        <v>88.9</v>
      </c>
      <c r="F1000" s="10">
        <v>84.55</v>
      </c>
    </row>
    <row r="1001" spans="1:6" x14ac:dyDescent="0.25">
      <c r="A1001" s="3">
        <v>41855</v>
      </c>
      <c r="B1001" s="15">
        <v>22.574999999999999</v>
      </c>
      <c r="C1001" s="15">
        <v>193.89</v>
      </c>
      <c r="D1001" s="15">
        <v>130.61000000000001</v>
      </c>
      <c r="E1001" s="5">
        <v>89.61</v>
      </c>
      <c r="F1001" s="9">
        <v>84.55</v>
      </c>
    </row>
    <row r="1002" spans="1:6" x14ac:dyDescent="0.25">
      <c r="A1002" s="2">
        <v>41852</v>
      </c>
      <c r="B1002" s="16">
        <v>22.405000000000001</v>
      </c>
      <c r="C1002" s="16">
        <v>192.5</v>
      </c>
      <c r="D1002" s="16">
        <v>129.19</v>
      </c>
      <c r="E1002" s="4">
        <v>88.97</v>
      </c>
      <c r="F1002" s="10">
        <v>84.55</v>
      </c>
    </row>
    <row r="1003" spans="1:6" x14ac:dyDescent="0.25">
      <c r="A1003" s="3">
        <v>41851</v>
      </c>
      <c r="B1003" s="15">
        <v>22.4575</v>
      </c>
      <c r="C1003" s="15">
        <v>193.09</v>
      </c>
      <c r="D1003" s="15">
        <v>129.81</v>
      </c>
      <c r="E1003" s="5">
        <v>89.23</v>
      </c>
      <c r="F1003" s="9">
        <v>84.47</v>
      </c>
    </row>
    <row r="1004" spans="1:6" x14ac:dyDescent="0.25">
      <c r="A1004" s="2">
        <v>41850</v>
      </c>
      <c r="B1004" s="16">
        <v>22.930250000000001</v>
      </c>
      <c r="C1004" s="16">
        <v>196.98</v>
      </c>
      <c r="D1004" s="16">
        <v>133.53</v>
      </c>
      <c r="E1004" s="4">
        <v>91.11</v>
      </c>
      <c r="F1004" s="10">
        <v>84.43</v>
      </c>
    </row>
    <row r="1005" spans="1:6" x14ac:dyDescent="0.25">
      <c r="A1005" s="3">
        <v>41849</v>
      </c>
      <c r="B1005" s="15">
        <v>22.912500000000001</v>
      </c>
      <c r="C1005" s="15">
        <v>196.95</v>
      </c>
      <c r="D1005" s="15">
        <v>132.51</v>
      </c>
      <c r="E1005" s="5">
        <v>90.9</v>
      </c>
      <c r="F1005" s="9">
        <v>84.47</v>
      </c>
    </row>
    <row r="1006" spans="1:6" x14ac:dyDescent="0.25">
      <c r="A1006" s="2">
        <v>41848</v>
      </c>
      <c r="B1006" s="16">
        <v>22.987500000000001</v>
      </c>
      <c r="C1006" s="16">
        <v>197.8</v>
      </c>
      <c r="D1006" s="16">
        <v>131.79</v>
      </c>
      <c r="E1006" s="4">
        <v>91.19</v>
      </c>
      <c r="F1006" s="10">
        <v>84.45</v>
      </c>
    </row>
    <row r="1007" spans="1:6" x14ac:dyDescent="0.25">
      <c r="A1007" s="3">
        <v>41845</v>
      </c>
      <c r="B1007" s="15">
        <v>22.977499999999999</v>
      </c>
      <c r="C1007" s="15">
        <v>197.72</v>
      </c>
      <c r="D1007" s="15">
        <v>132.62</v>
      </c>
      <c r="E1007" s="5">
        <v>91.2</v>
      </c>
      <c r="F1007" s="9">
        <v>84.49</v>
      </c>
    </row>
    <row r="1008" spans="1:6" x14ac:dyDescent="0.25">
      <c r="A1008" s="2">
        <v>41844</v>
      </c>
      <c r="B1008" s="16">
        <v>23.105</v>
      </c>
      <c r="C1008" s="16">
        <v>198.65</v>
      </c>
      <c r="D1008" s="16">
        <v>133.88999999999999</v>
      </c>
      <c r="E1008" s="4">
        <v>91.66</v>
      </c>
      <c r="F1008" s="10">
        <v>84.48</v>
      </c>
    </row>
    <row r="1009" spans="1:6" x14ac:dyDescent="0.25">
      <c r="A1009" s="3">
        <v>41843</v>
      </c>
      <c r="B1009" s="15">
        <v>23.12</v>
      </c>
      <c r="C1009" s="15">
        <v>198.64</v>
      </c>
      <c r="D1009" s="15">
        <v>134.04</v>
      </c>
      <c r="E1009" s="5">
        <v>91.67</v>
      </c>
      <c r="F1009" s="9">
        <v>84.51</v>
      </c>
    </row>
    <row r="1010" spans="1:6" x14ac:dyDescent="0.25">
      <c r="A1010" s="2">
        <v>41842</v>
      </c>
      <c r="B1010" s="16">
        <v>23.047499999999999</v>
      </c>
      <c r="C1010" s="16">
        <v>198.2</v>
      </c>
      <c r="D1010" s="16">
        <v>133.41</v>
      </c>
      <c r="E1010" s="4">
        <v>91.35</v>
      </c>
      <c r="F1010" s="10">
        <v>84.48</v>
      </c>
    </row>
    <row r="1011" spans="1:6" x14ac:dyDescent="0.25">
      <c r="A1011" s="3">
        <v>41841</v>
      </c>
      <c r="B1011" s="15">
        <v>22.927499999999998</v>
      </c>
      <c r="C1011" s="15">
        <v>197.34</v>
      </c>
      <c r="D1011" s="15">
        <v>131.94</v>
      </c>
      <c r="E1011" s="5">
        <v>90.9</v>
      </c>
      <c r="F1011" s="9">
        <v>84.48</v>
      </c>
    </row>
    <row r="1012" spans="1:6" x14ac:dyDescent="0.25">
      <c r="A1012" s="2">
        <v>41838</v>
      </c>
      <c r="B1012" s="16">
        <v>22.982500000000002</v>
      </c>
      <c r="C1012" s="16">
        <v>197.7099</v>
      </c>
      <c r="D1012" s="16">
        <v>132.46</v>
      </c>
      <c r="E1012" s="4">
        <v>91.09</v>
      </c>
      <c r="F1012" s="10">
        <v>84.47</v>
      </c>
    </row>
    <row r="1013" spans="1:6" x14ac:dyDescent="0.25">
      <c r="A1013" s="3">
        <v>41837</v>
      </c>
      <c r="B1013" s="15">
        <v>22.737500000000001</v>
      </c>
      <c r="C1013" s="15">
        <v>195.71</v>
      </c>
      <c r="D1013" s="15">
        <v>130.22</v>
      </c>
      <c r="E1013" s="5">
        <v>89.96</v>
      </c>
      <c r="F1013" s="9">
        <v>84.54</v>
      </c>
    </row>
    <row r="1014" spans="1:6" x14ac:dyDescent="0.25">
      <c r="A1014" s="2">
        <v>41836</v>
      </c>
      <c r="B1014" s="16">
        <v>22.995025999999999</v>
      </c>
      <c r="C1014" s="16">
        <v>197.96</v>
      </c>
      <c r="D1014" s="16">
        <v>132.52000000000001</v>
      </c>
      <c r="E1014" s="4">
        <v>91.1</v>
      </c>
      <c r="F1014" s="10">
        <v>84.47</v>
      </c>
    </row>
    <row r="1015" spans="1:6" x14ac:dyDescent="0.25">
      <c r="A1015" s="3">
        <v>41835</v>
      </c>
      <c r="B1015" s="15">
        <v>22.9375</v>
      </c>
      <c r="C1015" s="15">
        <v>197.23</v>
      </c>
      <c r="D1015" s="15">
        <v>132.99</v>
      </c>
      <c r="E1015" s="5">
        <v>90.95</v>
      </c>
      <c r="F1015" s="9">
        <v>84.48</v>
      </c>
    </row>
    <row r="1016" spans="1:6" x14ac:dyDescent="0.25">
      <c r="A1016" s="2">
        <v>41834</v>
      </c>
      <c r="B1016" s="16">
        <v>23.017099999999999</v>
      </c>
      <c r="C1016" s="16">
        <v>197.6</v>
      </c>
      <c r="D1016" s="16">
        <v>134.77000000000001</v>
      </c>
      <c r="E1016" s="4">
        <v>91.46</v>
      </c>
      <c r="F1016" s="10">
        <v>84.52</v>
      </c>
    </row>
    <row r="1017" spans="1:6" x14ac:dyDescent="0.25">
      <c r="A1017" s="3">
        <v>41831</v>
      </c>
      <c r="B1017" s="15">
        <v>22.862500000000001</v>
      </c>
      <c r="C1017" s="15">
        <v>196.61</v>
      </c>
      <c r="D1017" s="15">
        <v>134.03</v>
      </c>
      <c r="E1017" s="5">
        <v>90.93</v>
      </c>
      <c r="F1017" s="9">
        <v>84.53</v>
      </c>
    </row>
    <row r="1018" spans="1:6" x14ac:dyDescent="0.25">
      <c r="A1018" s="2">
        <v>41830</v>
      </c>
      <c r="B1018" s="16">
        <v>22.82</v>
      </c>
      <c r="C1018" s="16">
        <v>196.34</v>
      </c>
      <c r="D1018" s="16">
        <v>133.94</v>
      </c>
      <c r="E1018" s="4">
        <v>90.75</v>
      </c>
      <c r="F1018" s="10">
        <v>84.51</v>
      </c>
    </row>
    <row r="1019" spans="1:6" x14ac:dyDescent="0.25">
      <c r="A1019" s="3">
        <v>41829</v>
      </c>
      <c r="B1019" s="15">
        <v>22.93</v>
      </c>
      <c r="C1019" s="15">
        <v>197.12</v>
      </c>
      <c r="D1019" s="15">
        <v>135.41</v>
      </c>
      <c r="E1019" s="5">
        <v>91.1</v>
      </c>
      <c r="F1019" s="9">
        <v>84.47</v>
      </c>
    </row>
    <row r="1020" spans="1:6" x14ac:dyDescent="0.25">
      <c r="A1020" s="2">
        <v>41828</v>
      </c>
      <c r="B1020" s="16">
        <v>22.81</v>
      </c>
      <c r="C1020" s="16">
        <v>196.24</v>
      </c>
      <c r="D1020" s="16">
        <v>135.05000000000001</v>
      </c>
      <c r="E1020" s="4">
        <v>90.65</v>
      </c>
      <c r="F1020" s="10">
        <v>84.46</v>
      </c>
    </row>
    <row r="1021" spans="1:6" x14ac:dyDescent="0.25">
      <c r="A1021" s="3">
        <v>41827</v>
      </c>
      <c r="B1021" s="15">
        <v>22.987500000000001</v>
      </c>
      <c r="C1021" s="15">
        <v>197.51</v>
      </c>
      <c r="D1021" s="15">
        <v>137.51</v>
      </c>
      <c r="E1021" s="5">
        <v>91.43</v>
      </c>
      <c r="F1021" s="9">
        <v>84.44</v>
      </c>
    </row>
    <row r="1022" spans="1:6" x14ac:dyDescent="0.25">
      <c r="A1022" s="2">
        <v>41823</v>
      </c>
      <c r="B1022" s="16">
        <v>23.080874999999999</v>
      </c>
      <c r="C1022" s="16">
        <v>198.2</v>
      </c>
      <c r="D1022" s="16">
        <v>140.34</v>
      </c>
      <c r="E1022" s="4">
        <v>91.87</v>
      </c>
      <c r="F1022" s="10">
        <v>84.46</v>
      </c>
    </row>
    <row r="1023" spans="1:6" x14ac:dyDescent="0.25">
      <c r="A1023" s="3">
        <v>41822</v>
      </c>
      <c r="B1023" s="15">
        <v>22.952500000000001</v>
      </c>
      <c r="C1023" s="15">
        <v>197.23</v>
      </c>
      <c r="D1023" s="15">
        <v>139.47999999999999</v>
      </c>
      <c r="E1023" s="5">
        <v>91.46</v>
      </c>
      <c r="F1023" s="9">
        <v>84.47</v>
      </c>
    </row>
    <row r="1024" spans="1:6" x14ac:dyDescent="0.25">
      <c r="A1024" s="2">
        <v>41821</v>
      </c>
      <c r="B1024" s="16">
        <v>22.954999999999998</v>
      </c>
      <c r="C1024" s="16">
        <v>197.03</v>
      </c>
      <c r="D1024" s="16">
        <v>140.06</v>
      </c>
      <c r="E1024" s="4">
        <v>91.72</v>
      </c>
      <c r="F1024" s="10">
        <v>84.5</v>
      </c>
    </row>
    <row r="1025" spans="1:6" x14ac:dyDescent="0.25">
      <c r="A1025" s="3">
        <v>41820</v>
      </c>
      <c r="B1025" s="15">
        <v>22.727499999999999</v>
      </c>
      <c r="C1025" s="15">
        <v>195.72</v>
      </c>
      <c r="D1025" s="15">
        <v>138.41999999999999</v>
      </c>
      <c r="E1025" s="5">
        <v>90.93</v>
      </c>
      <c r="F1025" s="9">
        <v>84.56</v>
      </c>
    </row>
    <row r="1026" spans="1:6" x14ac:dyDescent="0.25">
      <c r="A1026" s="2">
        <v>41817</v>
      </c>
      <c r="B1026" s="16">
        <v>22.745000000000001</v>
      </c>
      <c r="C1026" s="16">
        <v>195.82</v>
      </c>
      <c r="D1026" s="16">
        <v>137.86000000000001</v>
      </c>
      <c r="E1026" s="4">
        <v>90.87</v>
      </c>
      <c r="F1026" s="10">
        <v>84.55</v>
      </c>
    </row>
    <row r="1027" spans="1:6" x14ac:dyDescent="0.25">
      <c r="A1027" s="3">
        <v>41816</v>
      </c>
      <c r="B1027" s="15">
        <v>22.677499999999998</v>
      </c>
      <c r="C1027" s="15">
        <v>195.44</v>
      </c>
      <c r="D1027" s="15">
        <v>136.91999999999999</v>
      </c>
      <c r="E1027" s="5">
        <v>90.59</v>
      </c>
      <c r="F1027" s="9">
        <v>84.53</v>
      </c>
    </row>
    <row r="1028" spans="1:6" x14ac:dyDescent="0.25">
      <c r="A1028" s="2">
        <v>41815</v>
      </c>
      <c r="B1028" s="16">
        <v>22.709800000000001</v>
      </c>
      <c r="C1028" s="16">
        <v>195.58</v>
      </c>
      <c r="D1028" s="16">
        <v>137.22999999999999</v>
      </c>
      <c r="E1028" s="4">
        <v>90.66</v>
      </c>
      <c r="F1028" s="10">
        <v>84.51</v>
      </c>
    </row>
    <row r="1029" spans="1:6" x14ac:dyDescent="0.25">
      <c r="A1029" s="3">
        <v>41814</v>
      </c>
      <c r="B1029" s="15">
        <v>22.537500000000001</v>
      </c>
      <c r="C1029" s="15">
        <v>194.7</v>
      </c>
      <c r="D1029" s="15">
        <v>136.13</v>
      </c>
      <c r="E1029" s="5">
        <v>90.08</v>
      </c>
      <c r="F1029" s="9">
        <v>84.5</v>
      </c>
    </row>
    <row r="1030" spans="1:6" x14ac:dyDescent="0.25">
      <c r="A1030" s="2">
        <v>41813</v>
      </c>
      <c r="B1030" s="16">
        <v>22.645624000000002</v>
      </c>
      <c r="C1030" s="16">
        <v>195.88</v>
      </c>
      <c r="D1030" s="16">
        <v>137.56</v>
      </c>
      <c r="E1030" s="4">
        <v>90.61</v>
      </c>
      <c r="F1030" s="10">
        <v>84.47</v>
      </c>
    </row>
    <row r="1031" spans="1:6" x14ac:dyDescent="0.25">
      <c r="A1031" s="3">
        <v>41810</v>
      </c>
      <c r="B1031" s="15">
        <v>22.68</v>
      </c>
      <c r="C1031" s="15">
        <v>195.94</v>
      </c>
      <c r="D1031" s="15">
        <v>137.87</v>
      </c>
      <c r="E1031" s="5">
        <v>90.61</v>
      </c>
      <c r="F1031" s="9">
        <v>84.47</v>
      </c>
    </row>
    <row r="1032" spans="1:6" x14ac:dyDescent="0.25">
      <c r="A1032" s="2">
        <v>41809</v>
      </c>
      <c r="B1032" s="16">
        <v>22.714500000000001</v>
      </c>
      <c r="C1032" s="16">
        <v>196.48</v>
      </c>
      <c r="D1032" s="16">
        <v>137.36000000000001</v>
      </c>
      <c r="E1032" s="4">
        <v>90.55</v>
      </c>
      <c r="F1032" s="10">
        <v>84.47</v>
      </c>
    </row>
    <row r="1033" spans="1:6" x14ac:dyDescent="0.25">
      <c r="A1033" s="3">
        <v>41808</v>
      </c>
      <c r="B1033" s="15">
        <v>22.734999999999999</v>
      </c>
      <c r="C1033" s="15">
        <v>196.255</v>
      </c>
      <c r="D1033" s="15">
        <v>137.13999999999999</v>
      </c>
      <c r="E1033" s="5">
        <v>90.48</v>
      </c>
      <c r="F1033" s="9">
        <v>84.48</v>
      </c>
    </row>
    <row r="1034" spans="1:6" x14ac:dyDescent="0.25">
      <c r="A1034" s="2">
        <v>41807</v>
      </c>
      <c r="B1034" s="16">
        <v>22.557500000000001</v>
      </c>
      <c r="C1034" s="16">
        <v>194.83</v>
      </c>
      <c r="D1034" s="16">
        <v>136.32</v>
      </c>
      <c r="E1034" s="4">
        <v>89.86</v>
      </c>
      <c r="F1034" s="10">
        <v>84.41</v>
      </c>
    </row>
    <row r="1035" spans="1:6" x14ac:dyDescent="0.25">
      <c r="A1035" s="3">
        <v>41806</v>
      </c>
      <c r="B1035" s="15">
        <v>22.500800000000002</v>
      </c>
      <c r="C1035" s="15">
        <v>194.29</v>
      </c>
      <c r="D1035" s="15">
        <v>135.32</v>
      </c>
      <c r="E1035" s="5">
        <v>89.67</v>
      </c>
      <c r="F1035" s="9">
        <v>84.48</v>
      </c>
    </row>
    <row r="1036" spans="1:6" x14ac:dyDescent="0.25">
      <c r="A1036" s="2">
        <v>41803</v>
      </c>
      <c r="B1036" s="16">
        <v>22.455200000000001</v>
      </c>
      <c r="C1036" s="16">
        <v>194.13</v>
      </c>
      <c r="D1036" s="16">
        <v>134.28</v>
      </c>
      <c r="E1036" s="4">
        <v>89.51</v>
      </c>
      <c r="F1036" s="10">
        <v>84.5</v>
      </c>
    </row>
    <row r="1037" spans="1:6" x14ac:dyDescent="0.25">
      <c r="A1037" s="3">
        <v>41802</v>
      </c>
      <c r="B1037" s="15">
        <v>22.427499999999998</v>
      </c>
      <c r="C1037" s="15">
        <v>193.54</v>
      </c>
      <c r="D1037" s="15">
        <v>133.71</v>
      </c>
      <c r="E1037" s="5">
        <v>89.35</v>
      </c>
      <c r="F1037" s="9">
        <v>84.55</v>
      </c>
    </row>
    <row r="1038" spans="1:6" x14ac:dyDescent="0.25">
      <c r="A1038" s="2">
        <v>41801</v>
      </c>
      <c r="B1038" s="16">
        <v>22.612500000000001</v>
      </c>
      <c r="C1038" s="16">
        <v>194.92</v>
      </c>
      <c r="D1038" s="16">
        <v>134.59</v>
      </c>
      <c r="E1038" s="4">
        <v>90.16</v>
      </c>
      <c r="F1038" s="10">
        <v>84.52</v>
      </c>
    </row>
    <row r="1039" spans="1:6" x14ac:dyDescent="0.25">
      <c r="A1039" s="3">
        <v>41800</v>
      </c>
      <c r="B1039" s="15">
        <v>22.675000000000001</v>
      </c>
      <c r="C1039" s="15">
        <v>195.6</v>
      </c>
      <c r="D1039" s="15">
        <v>135.03</v>
      </c>
      <c r="E1039" s="5">
        <v>90.37</v>
      </c>
      <c r="F1039" s="9">
        <v>84.49</v>
      </c>
    </row>
    <row r="1040" spans="1:6" x14ac:dyDescent="0.25">
      <c r="A1040" s="2">
        <v>41799</v>
      </c>
      <c r="B1040" s="16">
        <v>22.695</v>
      </c>
      <c r="C1040" s="16">
        <v>195.58</v>
      </c>
      <c r="D1040" s="16">
        <v>135.24</v>
      </c>
      <c r="E1040" s="4">
        <v>90.42</v>
      </c>
      <c r="F1040" s="10">
        <v>84.51</v>
      </c>
    </row>
    <row r="1041" spans="1:6" x14ac:dyDescent="0.25">
      <c r="A1041" s="3">
        <v>41796</v>
      </c>
      <c r="B1041" s="15">
        <v>22.657499999999999</v>
      </c>
      <c r="C1041" s="15">
        <v>195.375</v>
      </c>
      <c r="D1041" s="15">
        <v>133.88</v>
      </c>
      <c r="E1041" s="5">
        <v>90.38</v>
      </c>
      <c r="F1041" s="9">
        <v>84.57</v>
      </c>
    </row>
    <row r="1042" spans="1:6" x14ac:dyDescent="0.25">
      <c r="A1042" s="2">
        <v>41795</v>
      </c>
      <c r="B1042" s="16">
        <v>22.574999999999999</v>
      </c>
      <c r="C1042" s="16">
        <v>194.45</v>
      </c>
      <c r="D1042" s="16">
        <v>132.62</v>
      </c>
      <c r="E1042" s="4">
        <v>89.99</v>
      </c>
      <c r="F1042" s="10">
        <v>84.59</v>
      </c>
    </row>
    <row r="1043" spans="1:6" x14ac:dyDescent="0.25">
      <c r="A1043" s="3">
        <v>41794</v>
      </c>
      <c r="B1043" s="15">
        <v>22.414024000000001</v>
      </c>
      <c r="C1043" s="15">
        <v>193.19</v>
      </c>
      <c r="D1043" s="15">
        <v>129.81</v>
      </c>
      <c r="E1043" s="5">
        <v>89.38</v>
      </c>
      <c r="F1043" s="9">
        <v>84.58</v>
      </c>
    </row>
    <row r="1044" spans="1:6" x14ac:dyDescent="0.25">
      <c r="A1044" s="2">
        <v>41793</v>
      </c>
      <c r="B1044" s="16">
        <v>22.369599999999998</v>
      </c>
      <c r="C1044" s="16">
        <v>192.8</v>
      </c>
      <c r="D1044" s="16">
        <v>129.24</v>
      </c>
      <c r="E1044" s="4">
        <v>89.13</v>
      </c>
      <c r="F1044" s="10">
        <v>84.55</v>
      </c>
    </row>
    <row r="1045" spans="1:6" x14ac:dyDescent="0.25">
      <c r="A1045" s="3">
        <v>41792</v>
      </c>
      <c r="B1045" s="15">
        <v>22.362500000000001</v>
      </c>
      <c r="C1045" s="15">
        <v>192.89500000000001</v>
      </c>
      <c r="D1045" s="15">
        <v>129.55000000000001</v>
      </c>
      <c r="E1045" s="5">
        <v>89.32</v>
      </c>
      <c r="F1045" s="9">
        <v>84.57</v>
      </c>
    </row>
    <row r="1046" spans="1:6" x14ac:dyDescent="0.25">
      <c r="A1046" s="2">
        <v>41789</v>
      </c>
      <c r="B1046" s="16">
        <v>22.367999999999999</v>
      </c>
      <c r="C1046" s="16">
        <v>192.68</v>
      </c>
      <c r="D1046" s="16">
        <v>130.35</v>
      </c>
      <c r="E1046" s="4">
        <v>89.23</v>
      </c>
      <c r="F1046" s="10">
        <v>84.65</v>
      </c>
    </row>
    <row r="1047" spans="1:6" x14ac:dyDescent="0.25">
      <c r="A1047" s="3">
        <v>41788</v>
      </c>
      <c r="B1047" s="15">
        <v>22.32</v>
      </c>
      <c r="C1047" s="15">
        <v>192.37</v>
      </c>
      <c r="D1047" s="15">
        <v>131.34</v>
      </c>
      <c r="E1047" s="5">
        <v>89.06</v>
      </c>
      <c r="F1047" s="9">
        <v>84.63</v>
      </c>
    </row>
    <row r="1048" spans="1:6" x14ac:dyDescent="0.25">
      <c r="A1048" s="2">
        <v>41787</v>
      </c>
      <c r="B1048" s="16">
        <v>22.180299999999999</v>
      </c>
      <c r="C1048" s="16">
        <v>191.38</v>
      </c>
      <c r="D1048" s="16">
        <v>130.9</v>
      </c>
      <c r="E1048" s="4">
        <v>88.49</v>
      </c>
      <c r="F1048" s="10">
        <v>84.64</v>
      </c>
    </row>
    <row r="1049" spans="1:6" x14ac:dyDescent="0.25">
      <c r="A1049" s="3">
        <v>41786</v>
      </c>
      <c r="B1049" s="15">
        <v>22.2195</v>
      </c>
      <c r="C1049" s="15">
        <v>191.52</v>
      </c>
      <c r="D1049" s="15">
        <v>131.6</v>
      </c>
      <c r="E1049" s="5">
        <v>88.77</v>
      </c>
      <c r="F1049" s="9">
        <v>84.62</v>
      </c>
    </row>
    <row r="1050" spans="1:6" x14ac:dyDescent="0.25">
      <c r="A1050" s="2">
        <v>41782</v>
      </c>
      <c r="B1050" s="16">
        <v>22.085000000000001</v>
      </c>
      <c r="C1050" s="16">
        <v>190.35</v>
      </c>
      <c r="D1050" s="16">
        <v>129.59</v>
      </c>
      <c r="E1050" s="4">
        <v>88.1</v>
      </c>
      <c r="F1050" s="10">
        <v>84.6</v>
      </c>
    </row>
    <row r="1051" spans="1:6" x14ac:dyDescent="0.25">
      <c r="A1051" s="3">
        <v>41781</v>
      </c>
      <c r="B1051" s="15">
        <v>21.967500000000001</v>
      </c>
      <c r="C1051" s="15">
        <v>189.59</v>
      </c>
      <c r="D1051" s="15">
        <v>128.01</v>
      </c>
      <c r="E1051" s="5">
        <v>87.62</v>
      </c>
      <c r="F1051" s="9">
        <v>84.62</v>
      </c>
    </row>
    <row r="1052" spans="1:6" x14ac:dyDescent="0.25">
      <c r="A1052" s="2">
        <v>41780</v>
      </c>
      <c r="B1052" s="16">
        <v>21.855</v>
      </c>
      <c r="C1052" s="16">
        <v>189.13</v>
      </c>
      <c r="D1052" s="16">
        <v>126.46</v>
      </c>
      <c r="E1052" s="4">
        <v>87.29</v>
      </c>
      <c r="F1052" s="10">
        <v>84.64</v>
      </c>
    </row>
    <row r="1053" spans="1:6" x14ac:dyDescent="0.25">
      <c r="A1053" s="3">
        <v>41779</v>
      </c>
      <c r="B1053" s="15">
        <v>21.65775</v>
      </c>
      <c r="C1053" s="15">
        <v>187.55</v>
      </c>
      <c r="D1053" s="15">
        <v>125.82</v>
      </c>
      <c r="E1053" s="5">
        <v>86.58</v>
      </c>
      <c r="F1053" s="9">
        <v>84.64</v>
      </c>
    </row>
    <row r="1054" spans="1:6" x14ac:dyDescent="0.25">
      <c r="A1054" s="2">
        <v>41778</v>
      </c>
      <c r="B1054" s="16">
        <v>21.810023999999999</v>
      </c>
      <c r="C1054" s="16">
        <v>188.74</v>
      </c>
      <c r="D1054" s="16">
        <v>127.76</v>
      </c>
      <c r="E1054" s="4">
        <v>87.18</v>
      </c>
      <c r="F1054" s="10">
        <v>84.63</v>
      </c>
    </row>
    <row r="1055" spans="1:6" x14ac:dyDescent="0.25">
      <c r="A1055" s="3">
        <v>41775</v>
      </c>
      <c r="B1055" s="15">
        <v>21.691500000000001</v>
      </c>
      <c r="C1055" s="15">
        <v>188.05</v>
      </c>
      <c r="D1055" s="15">
        <v>126.13</v>
      </c>
      <c r="E1055" s="5">
        <v>86.77</v>
      </c>
      <c r="F1055" s="9">
        <v>84.61</v>
      </c>
    </row>
    <row r="1056" spans="1:6" x14ac:dyDescent="0.25">
      <c r="A1056" s="2">
        <v>41774</v>
      </c>
      <c r="B1056" s="16">
        <v>21.574999999999999</v>
      </c>
      <c r="C1056" s="16">
        <v>187.4</v>
      </c>
      <c r="D1056" s="16">
        <v>125.35</v>
      </c>
      <c r="E1056" s="4">
        <v>86.29</v>
      </c>
      <c r="F1056" s="10">
        <v>84.6</v>
      </c>
    </row>
    <row r="1057" spans="1:6" x14ac:dyDescent="0.25">
      <c r="A1057" s="3">
        <v>41773</v>
      </c>
      <c r="B1057" s="15">
        <v>21.780200000000001</v>
      </c>
      <c r="C1057" s="15">
        <v>189.06</v>
      </c>
      <c r="D1057" s="15">
        <v>126.01</v>
      </c>
      <c r="E1057" s="5">
        <v>87.06</v>
      </c>
      <c r="F1057" s="9">
        <v>84.59</v>
      </c>
    </row>
    <row r="1058" spans="1:6" x14ac:dyDescent="0.25">
      <c r="A1058" s="2">
        <v>41772</v>
      </c>
      <c r="B1058" s="16">
        <v>21.888500000000001</v>
      </c>
      <c r="C1058" s="16">
        <v>189.96</v>
      </c>
      <c r="D1058" s="16">
        <v>127.92</v>
      </c>
      <c r="E1058" s="4">
        <v>87.51</v>
      </c>
      <c r="F1058" s="10">
        <v>84.56</v>
      </c>
    </row>
    <row r="1059" spans="1:6" x14ac:dyDescent="0.25">
      <c r="A1059" s="3">
        <v>41771</v>
      </c>
      <c r="B1059" s="15">
        <v>21.890999999999998</v>
      </c>
      <c r="C1059" s="15">
        <v>189.785</v>
      </c>
      <c r="D1059" s="15">
        <v>129.34</v>
      </c>
      <c r="E1059" s="5">
        <v>87.51</v>
      </c>
      <c r="F1059" s="9">
        <v>84.53</v>
      </c>
    </row>
    <row r="1060" spans="1:6" x14ac:dyDescent="0.25">
      <c r="A1060" s="2">
        <v>41768</v>
      </c>
      <c r="B1060" s="16">
        <v>21.642499999999998</v>
      </c>
      <c r="C1060" s="16">
        <v>187.96</v>
      </c>
      <c r="D1060" s="16">
        <v>126.08</v>
      </c>
      <c r="E1060" s="4">
        <v>86.54</v>
      </c>
      <c r="F1060" s="10">
        <v>84.55</v>
      </c>
    </row>
    <row r="1061" spans="1:6" x14ac:dyDescent="0.25">
      <c r="A1061" s="3">
        <v>41767</v>
      </c>
      <c r="B1061" s="15">
        <v>21.547499999999999</v>
      </c>
      <c r="C1061" s="15">
        <v>187.67500000000001</v>
      </c>
      <c r="D1061" s="15">
        <v>124.79</v>
      </c>
      <c r="E1061" s="5">
        <v>86.17</v>
      </c>
      <c r="F1061" s="9">
        <v>84.52</v>
      </c>
    </row>
    <row r="1062" spans="1:6" x14ac:dyDescent="0.25">
      <c r="A1062" s="2">
        <v>41766</v>
      </c>
      <c r="B1062" s="16">
        <v>21.588999999999999</v>
      </c>
      <c r="C1062" s="16">
        <v>187.88</v>
      </c>
      <c r="D1062" s="16">
        <v>126.46</v>
      </c>
      <c r="E1062" s="4">
        <v>86.35</v>
      </c>
      <c r="F1062" s="10">
        <v>84.5</v>
      </c>
    </row>
    <row r="1063" spans="1:6" x14ac:dyDescent="0.25">
      <c r="A1063" s="3">
        <v>41765</v>
      </c>
      <c r="B1063" s="15">
        <v>21.594750000000001</v>
      </c>
      <c r="C1063" s="15">
        <v>186.78</v>
      </c>
      <c r="D1063" s="15">
        <v>126.99</v>
      </c>
      <c r="E1063" s="5">
        <v>86.11</v>
      </c>
      <c r="F1063" s="9">
        <v>84.47</v>
      </c>
    </row>
    <row r="1064" spans="1:6" x14ac:dyDescent="0.25">
      <c r="A1064" s="2">
        <v>41764</v>
      </c>
      <c r="B1064" s="16">
        <v>21.727499999999999</v>
      </c>
      <c r="C1064" s="16">
        <v>188.42</v>
      </c>
      <c r="D1064" s="16">
        <v>129.47</v>
      </c>
      <c r="E1064" s="4">
        <v>86.91</v>
      </c>
      <c r="F1064" s="10">
        <v>84.5</v>
      </c>
    </row>
    <row r="1065" spans="1:6" x14ac:dyDescent="0.25">
      <c r="A1065" s="3">
        <v>41761</v>
      </c>
      <c r="B1065" s="15">
        <v>21.6675</v>
      </c>
      <c r="C1065" s="15">
        <v>188.06</v>
      </c>
      <c r="D1065" s="15">
        <v>129.47</v>
      </c>
      <c r="E1065" s="5">
        <v>86.65</v>
      </c>
      <c r="F1065" s="9">
        <v>84.49</v>
      </c>
    </row>
    <row r="1066" spans="1:6" x14ac:dyDescent="0.25">
      <c r="A1066" s="2">
        <v>41760</v>
      </c>
      <c r="B1066" s="16">
        <v>21.655525000000001</v>
      </c>
      <c r="C1066" s="16">
        <v>188.32499999999999</v>
      </c>
      <c r="D1066" s="16">
        <v>129.34</v>
      </c>
      <c r="E1066" s="4">
        <v>86.67</v>
      </c>
      <c r="F1066" s="10">
        <v>84.5</v>
      </c>
    </row>
    <row r="1067" spans="1:6" x14ac:dyDescent="0.25">
      <c r="A1067" s="3">
        <v>41759</v>
      </c>
      <c r="B1067" s="15">
        <v>21.627524999999999</v>
      </c>
      <c r="C1067" s="15">
        <v>188.31</v>
      </c>
      <c r="D1067" s="15">
        <v>129.09</v>
      </c>
      <c r="E1067" s="5">
        <v>86.6</v>
      </c>
      <c r="F1067" s="9">
        <v>84.52</v>
      </c>
    </row>
    <row r="1068" spans="1:6" x14ac:dyDescent="0.25">
      <c r="A1068" s="2">
        <v>41758</v>
      </c>
      <c r="B1068" s="16">
        <v>21.585000000000001</v>
      </c>
      <c r="C1068" s="16">
        <v>187.75</v>
      </c>
      <c r="D1068" s="16">
        <v>128.41</v>
      </c>
      <c r="E1068" s="4">
        <v>86.26</v>
      </c>
      <c r="F1068" s="10">
        <v>84.46</v>
      </c>
    </row>
    <row r="1069" spans="1:6" x14ac:dyDescent="0.25">
      <c r="A1069" s="3">
        <v>41757</v>
      </c>
      <c r="B1069" s="15">
        <v>21.484999999999999</v>
      </c>
      <c r="C1069" s="15">
        <v>186.875</v>
      </c>
      <c r="D1069" s="15">
        <v>127.63</v>
      </c>
      <c r="E1069" s="5">
        <v>85.77</v>
      </c>
      <c r="F1069" s="9">
        <v>84.47</v>
      </c>
    </row>
    <row r="1070" spans="1:6" x14ac:dyDescent="0.25">
      <c r="A1070" s="2">
        <v>41754</v>
      </c>
      <c r="B1070" s="16">
        <v>21.37275</v>
      </c>
      <c r="C1070" s="16">
        <v>186.29</v>
      </c>
      <c r="D1070" s="16">
        <v>128.41999999999999</v>
      </c>
      <c r="E1070" s="4">
        <v>85.57</v>
      </c>
      <c r="F1070" s="10">
        <v>84.47</v>
      </c>
    </row>
    <row r="1071" spans="1:6" x14ac:dyDescent="0.25">
      <c r="A1071" s="3">
        <v>41753</v>
      </c>
      <c r="B1071" s="15">
        <v>21.607500000000002</v>
      </c>
      <c r="C1071" s="15">
        <v>187.83</v>
      </c>
      <c r="D1071" s="15">
        <v>131.31</v>
      </c>
      <c r="E1071" s="5">
        <v>86.5</v>
      </c>
      <c r="F1071" s="9">
        <v>84.46</v>
      </c>
    </row>
    <row r="1072" spans="1:6" x14ac:dyDescent="0.25">
      <c r="A1072" s="2">
        <v>41752</v>
      </c>
      <c r="B1072" s="16">
        <v>21.567499999999999</v>
      </c>
      <c r="C1072" s="16">
        <v>187.45</v>
      </c>
      <c r="D1072" s="16">
        <v>131.78</v>
      </c>
      <c r="E1072" s="4">
        <v>86.36</v>
      </c>
      <c r="F1072" s="10">
        <v>84.48</v>
      </c>
    </row>
    <row r="1073" spans="1:6" x14ac:dyDescent="0.25">
      <c r="A1073" s="3">
        <v>41751</v>
      </c>
      <c r="B1073" s="15">
        <v>21.64</v>
      </c>
      <c r="C1073" s="15">
        <v>187.89</v>
      </c>
      <c r="D1073" s="15">
        <v>133.08000000000001</v>
      </c>
      <c r="E1073" s="5">
        <v>86.73</v>
      </c>
      <c r="F1073" s="9">
        <v>84.44</v>
      </c>
    </row>
    <row r="1074" spans="1:6" x14ac:dyDescent="0.25">
      <c r="A1074" s="2">
        <v>41750</v>
      </c>
      <c r="B1074" s="16">
        <v>21.522500000000001</v>
      </c>
      <c r="C1074" s="16">
        <v>187.04</v>
      </c>
      <c r="D1074" s="16">
        <v>131.27000000000001</v>
      </c>
      <c r="E1074" s="4">
        <v>86.15</v>
      </c>
      <c r="F1074" s="10">
        <v>84.48</v>
      </c>
    </row>
    <row r="1075" spans="1:6" x14ac:dyDescent="0.25">
      <c r="A1075" s="3">
        <v>41746</v>
      </c>
      <c r="B1075" s="15">
        <v>21.422499999999999</v>
      </c>
      <c r="C1075" s="15">
        <v>186.39</v>
      </c>
      <c r="D1075" s="15">
        <v>130.41</v>
      </c>
      <c r="E1075" s="5">
        <v>85.74</v>
      </c>
      <c r="F1075" s="9">
        <v>84.48</v>
      </c>
    </row>
    <row r="1076" spans="1:6" x14ac:dyDescent="0.25">
      <c r="A1076" s="2">
        <v>41745</v>
      </c>
      <c r="B1076" s="16">
        <v>21.373999999999999</v>
      </c>
      <c r="C1076" s="16">
        <v>186.125</v>
      </c>
      <c r="D1076" s="16">
        <v>129.79</v>
      </c>
      <c r="E1076" s="4">
        <v>85.67</v>
      </c>
      <c r="F1076" s="10">
        <v>84.5</v>
      </c>
    </row>
    <row r="1077" spans="1:6" x14ac:dyDescent="0.25">
      <c r="A1077" s="3">
        <v>41744</v>
      </c>
      <c r="B1077" s="15">
        <v>21.125</v>
      </c>
      <c r="C1077" s="15">
        <v>184.2</v>
      </c>
      <c r="D1077" s="15">
        <v>128.19999999999999</v>
      </c>
      <c r="E1077" s="5">
        <v>84.64</v>
      </c>
      <c r="F1077" s="9">
        <v>84.53</v>
      </c>
    </row>
    <row r="1078" spans="1:6" x14ac:dyDescent="0.25">
      <c r="A1078" s="2">
        <v>41743</v>
      </c>
      <c r="B1078" s="16">
        <v>20.9575</v>
      </c>
      <c r="C1078" s="16">
        <v>182.9401</v>
      </c>
      <c r="D1078" s="16">
        <v>127.88</v>
      </c>
      <c r="E1078" s="4">
        <v>84.14</v>
      </c>
      <c r="F1078" s="10">
        <v>84.53</v>
      </c>
    </row>
    <row r="1079" spans="1:6" x14ac:dyDescent="0.25">
      <c r="A1079" s="3">
        <v>41740</v>
      </c>
      <c r="B1079" s="15">
        <v>20.823699999999999</v>
      </c>
      <c r="C1079" s="15">
        <v>181.51</v>
      </c>
      <c r="D1079" s="15">
        <v>127.58</v>
      </c>
      <c r="E1079" s="5">
        <v>83.49</v>
      </c>
      <c r="F1079" s="9">
        <v>84.54</v>
      </c>
    </row>
    <row r="1080" spans="1:6" x14ac:dyDescent="0.25">
      <c r="A1080" s="2">
        <v>41739</v>
      </c>
      <c r="B1080" s="16">
        <v>21.032499999999999</v>
      </c>
      <c r="C1080" s="16">
        <v>183.155</v>
      </c>
      <c r="D1080" s="16">
        <v>129.72999999999999</v>
      </c>
      <c r="E1080" s="4">
        <v>84.46</v>
      </c>
      <c r="F1080" s="10">
        <v>84.55</v>
      </c>
    </row>
    <row r="1081" spans="1:6" x14ac:dyDescent="0.25">
      <c r="A1081" s="3">
        <v>41738</v>
      </c>
      <c r="B1081" s="15">
        <v>21.570875000000001</v>
      </c>
      <c r="C1081" s="15">
        <v>187.09</v>
      </c>
      <c r="D1081" s="15">
        <v>134.28</v>
      </c>
      <c r="E1081" s="5">
        <v>86.53</v>
      </c>
      <c r="F1081" s="9">
        <v>84.5</v>
      </c>
    </row>
    <row r="1082" spans="1:6" x14ac:dyDescent="0.25">
      <c r="A1082" s="2">
        <v>41737</v>
      </c>
      <c r="B1082" s="16">
        <v>21.25525</v>
      </c>
      <c r="C1082" s="16">
        <v>185.1</v>
      </c>
      <c r="D1082" s="16">
        <v>131.59</v>
      </c>
      <c r="E1082" s="4">
        <v>85.31</v>
      </c>
      <c r="F1082" s="10">
        <v>84.46</v>
      </c>
    </row>
    <row r="1083" spans="1:6" x14ac:dyDescent="0.25">
      <c r="A1083" s="3">
        <v>41736</v>
      </c>
      <c r="B1083" s="15">
        <v>21.135000000000002</v>
      </c>
      <c r="C1083" s="15">
        <v>184.34</v>
      </c>
      <c r="D1083" s="15">
        <v>130.56</v>
      </c>
      <c r="E1083" s="5">
        <v>84.85</v>
      </c>
      <c r="F1083" s="9">
        <v>84.444999999999993</v>
      </c>
    </row>
    <row r="1084" spans="1:6" x14ac:dyDescent="0.25">
      <c r="A1084" s="2">
        <v>41733</v>
      </c>
      <c r="B1084" s="16">
        <v>21.45</v>
      </c>
      <c r="C1084" s="16">
        <v>186.4</v>
      </c>
      <c r="D1084" s="16">
        <v>132.88</v>
      </c>
      <c r="E1084" s="4">
        <v>85.88</v>
      </c>
      <c r="F1084" s="10">
        <v>84.44</v>
      </c>
    </row>
    <row r="1085" spans="1:6" x14ac:dyDescent="0.25">
      <c r="A1085" s="3">
        <v>41732</v>
      </c>
      <c r="B1085" s="15">
        <v>21.807500000000001</v>
      </c>
      <c r="C1085" s="15">
        <v>188.63</v>
      </c>
      <c r="D1085" s="15">
        <v>136.66</v>
      </c>
      <c r="E1085" s="5">
        <v>87.29</v>
      </c>
      <c r="F1085" s="9">
        <v>84.37</v>
      </c>
    </row>
    <row r="1086" spans="1:6" x14ac:dyDescent="0.25">
      <c r="A1086" s="2">
        <v>41731</v>
      </c>
      <c r="B1086" s="16">
        <v>21.862500000000001</v>
      </c>
      <c r="C1086" s="16">
        <v>188.88</v>
      </c>
      <c r="D1086" s="16">
        <v>138.62</v>
      </c>
      <c r="E1086" s="4">
        <v>87.74</v>
      </c>
      <c r="F1086" s="10">
        <v>84.35</v>
      </c>
    </row>
    <row r="1087" spans="1:6" x14ac:dyDescent="0.25">
      <c r="A1087" s="3">
        <v>41730</v>
      </c>
      <c r="B1087" s="15">
        <v>21.795000000000002</v>
      </c>
      <c r="C1087" s="15">
        <v>188.25</v>
      </c>
      <c r="D1087" s="15">
        <v>138.07</v>
      </c>
      <c r="E1087" s="5">
        <v>87.45</v>
      </c>
      <c r="F1087" s="9">
        <v>84.38</v>
      </c>
    </row>
    <row r="1088" spans="1:6" x14ac:dyDescent="0.25">
      <c r="A1088" s="2">
        <v>41729</v>
      </c>
      <c r="B1088" s="16">
        <v>21.587499999999999</v>
      </c>
      <c r="C1088" s="16">
        <v>187.01</v>
      </c>
      <c r="D1088" s="16">
        <v>136.06</v>
      </c>
      <c r="E1088" s="4">
        <v>86.54</v>
      </c>
      <c r="F1088" s="10">
        <v>84.45</v>
      </c>
    </row>
    <row r="1089" spans="1:6" x14ac:dyDescent="0.25">
      <c r="A1089" s="3">
        <v>41726</v>
      </c>
      <c r="B1089" s="15">
        <v>21.397500000000001</v>
      </c>
      <c r="C1089" s="15">
        <v>185.49</v>
      </c>
      <c r="D1089" s="15">
        <v>133.49</v>
      </c>
      <c r="E1089" s="5">
        <v>85.84</v>
      </c>
      <c r="F1089" s="9">
        <v>84.4</v>
      </c>
    </row>
    <row r="1090" spans="1:6" x14ac:dyDescent="0.25">
      <c r="A1090" s="2">
        <v>41725</v>
      </c>
      <c r="B1090" s="16">
        <v>21.32</v>
      </c>
      <c r="C1090" s="16">
        <v>184.58</v>
      </c>
      <c r="D1090" s="16">
        <v>133.82</v>
      </c>
      <c r="E1090" s="4">
        <v>85.48</v>
      </c>
      <c r="F1090" s="10">
        <v>84.4</v>
      </c>
    </row>
    <row r="1091" spans="1:6" x14ac:dyDescent="0.25">
      <c r="A1091" s="3">
        <v>41724</v>
      </c>
      <c r="B1091" s="15">
        <v>21.427499999999998</v>
      </c>
      <c r="C1091" s="15">
        <v>184.97</v>
      </c>
      <c r="D1091" s="15">
        <v>134.16</v>
      </c>
      <c r="E1091" s="5">
        <v>85.68</v>
      </c>
      <c r="F1091" s="9">
        <v>84.41</v>
      </c>
    </row>
    <row r="1092" spans="1:6" x14ac:dyDescent="0.25">
      <c r="A1092" s="2">
        <v>41723</v>
      </c>
      <c r="B1092" s="16">
        <v>21.602499999999999</v>
      </c>
      <c r="C1092" s="16">
        <v>186.31</v>
      </c>
      <c r="D1092" s="16">
        <v>137.01</v>
      </c>
      <c r="E1092" s="4">
        <v>86.52</v>
      </c>
      <c r="F1092" s="10">
        <v>84.35</v>
      </c>
    </row>
    <row r="1093" spans="1:6" x14ac:dyDescent="0.25">
      <c r="A1093" s="3">
        <v>41722</v>
      </c>
      <c r="B1093" s="15">
        <v>21.5425</v>
      </c>
      <c r="C1093" s="15">
        <v>185.43</v>
      </c>
      <c r="D1093" s="15">
        <v>137.38</v>
      </c>
      <c r="E1093" s="5">
        <v>86.55</v>
      </c>
      <c r="F1093" s="9">
        <v>84.34</v>
      </c>
    </row>
    <row r="1094" spans="1:6" x14ac:dyDescent="0.25">
      <c r="A1094" s="2">
        <v>41719</v>
      </c>
      <c r="B1094" s="16">
        <v>21.664100000000001</v>
      </c>
      <c r="C1094" s="16">
        <v>186.2</v>
      </c>
      <c r="D1094" s="16">
        <v>139.69999999999999</v>
      </c>
      <c r="E1094" s="4">
        <v>87.12</v>
      </c>
      <c r="F1094" s="10">
        <v>84.38</v>
      </c>
    </row>
    <row r="1095" spans="1:6" x14ac:dyDescent="0.25">
      <c r="A1095" s="3">
        <v>41718</v>
      </c>
      <c r="B1095" s="15">
        <v>21.84</v>
      </c>
      <c r="C1095" s="15">
        <v>187.74700000000001</v>
      </c>
      <c r="D1095" s="15">
        <v>141.09</v>
      </c>
      <c r="E1095" s="5">
        <v>87.76</v>
      </c>
      <c r="F1095" s="9">
        <v>84.37</v>
      </c>
    </row>
    <row r="1096" spans="1:6" x14ac:dyDescent="0.25">
      <c r="A1096" s="2">
        <v>41717</v>
      </c>
      <c r="B1096" s="16">
        <v>21.779199999999999</v>
      </c>
      <c r="C1096" s="16">
        <v>186.66</v>
      </c>
      <c r="D1096" s="16">
        <v>141.13</v>
      </c>
      <c r="E1096" s="4">
        <v>87.49</v>
      </c>
      <c r="F1096" s="10">
        <v>84.36</v>
      </c>
    </row>
    <row r="1097" spans="1:6" x14ac:dyDescent="0.25">
      <c r="A1097" s="3">
        <v>41716</v>
      </c>
      <c r="B1097" s="15">
        <v>21.942499999999999</v>
      </c>
      <c r="C1097" s="15">
        <v>187.66</v>
      </c>
      <c r="D1097" s="15">
        <v>142.15</v>
      </c>
      <c r="E1097" s="5">
        <v>88.06</v>
      </c>
      <c r="F1097" s="9">
        <v>84.5</v>
      </c>
    </row>
    <row r="1098" spans="1:6" x14ac:dyDescent="0.25">
      <c r="A1098" s="2">
        <v>41715</v>
      </c>
      <c r="B1098" s="16">
        <v>21.716000000000001</v>
      </c>
      <c r="C1098" s="16">
        <v>186.33</v>
      </c>
      <c r="D1098" s="16">
        <v>139.78</v>
      </c>
      <c r="E1098" s="4">
        <v>87.32</v>
      </c>
      <c r="F1098" s="10">
        <v>84.48</v>
      </c>
    </row>
    <row r="1099" spans="1:6" x14ac:dyDescent="0.25">
      <c r="A1099" s="3">
        <v>41712</v>
      </c>
      <c r="B1099" s="15">
        <v>21.535499999999999</v>
      </c>
      <c r="C1099" s="15">
        <v>184.66</v>
      </c>
      <c r="D1099" s="15">
        <v>138.96</v>
      </c>
      <c r="E1099" s="5">
        <v>86.59</v>
      </c>
      <c r="F1099" s="9">
        <v>84.51</v>
      </c>
    </row>
    <row r="1100" spans="1:6" x14ac:dyDescent="0.25">
      <c r="A1100" s="2">
        <v>41711</v>
      </c>
      <c r="B1100" s="16">
        <v>21.625</v>
      </c>
      <c r="C1100" s="16">
        <v>185.18</v>
      </c>
      <c r="D1100" s="16">
        <v>138.53</v>
      </c>
      <c r="E1100" s="4">
        <v>86.79</v>
      </c>
      <c r="F1100" s="10">
        <v>84.53</v>
      </c>
    </row>
    <row r="1101" spans="1:6" x14ac:dyDescent="0.25">
      <c r="A1101" s="3">
        <v>41710</v>
      </c>
      <c r="B1101" s="15">
        <v>21.91</v>
      </c>
      <c r="C1101" s="15">
        <v>187.28</v>
      </c>
      <c r="D1101" s="15">
        <v>140.51</v>
      </c>
      <c r="E1101" s="5">
        <v>87.92</v>
      </c>
      <c r="F1101" s="9">
        <v>84.48</v>
      </c>
    </row>
    <row r="1102" spans="1:6" x14ac:dyDescent="0.25">
      <c r="A1102" s="2">
        <v>41709</v>
      </c>
      <c r="B1102" s="16">
        <v>21.91</v>
      </c>
      <c r="C1102" s="16">
        <v>187.23</v>
      </c>
      <c r="D1102" s="16">
        <v>140.18</v>
      </c>
      <c r="E1102" s="4">
        <v>87.92</v>
      </c>
      <c r="F1102" s="10">
        <v>84.45</v>
      </c>
    </row>
    <row r="1103" spans="1:6" x14ac:dyDescent="0.25">
      <c r="A1103" s="3">
        <v>41708</v>
      </c>
      <c r="B1103" s="15">
        <v>21.988</v>
      </c>
      <c r="C1103" s="15">
        <v>188.16</v>
      </c>
      <c r="D1103" s="15">
        <v>141.68</v>
      </c>
      <c r="E1103" s="5">
        <v>88.24</v>
      </c>
      <c r="F1103" s="9">
        <v>84.45</v>
      </c>
    </row>
    <row r="1104" spans="1:6" x14ac:dyDescent="0.25">
      <c r="A1104" s="2">
        <v>41705</v>
      </c>
      <c r="B1104" s="16">
        <v>21.975000000000001</v>
      </c>
      <c r="C1104" s="16">
        <v>188.26</v>
      </c>
      <c r="D1104" s="16">
        <v>142.29</v>
      </c>
      <c r="E1104" s="4">
        <v>88.32</v>
      </c>
      <c r="F1104" s="10">
        <v>84.44</v>
      </c>
    </row>
    <row r="1105" spans="1:6" x14ac:dyDescent="0.25">
      <c r="A1105" s="3">
        <v>41704</v>
      </c>
      <c r="B1105" s="15">
        <v>22.035</v>
      </c>
      <c r="C1105" s="15">
        <v>188.18</v>
      </c>
      <c r="D1105" s="15">
        <v>142.55000000000001</v>
      </c>
      <c r="E1105" s="5">
        <v>88.49</v>
      </c>
      <c r="F1105" s="9">
        <v>84.5</v>
      </c>
    </row>
    <row r="1106" spans="1:6" x14ac:dyDescent="0.25">
      <c r="A1106" s="2">
        <v>41703</v>
      </c>
      <c r="B1106" s="16">
        <v>22.017499999999998</v>
      </c>
      <c r="C1106" s="16">
        <v>187.75</v>
      </c>
      <c r="D1106" s="16">
        <v>143.01</v>
      </c>
      <c r="E1106" s="4">
        <v>88.38</v>
      </c>
      <c r="F1106" s="10">
        <v>84.55</v>
      </c>
    </row>
    <row r="1107" spans="1:6" x14ac:dyDescent="0.25">
      <c r="A1107" s="3">
        <v>41702</v>
      </c>
      <c r="B1107" s="15">
        <v>21.984999999999999</v>
      </c>
      <c r="C1107" s="15">
        <v>187.58</v>
      </c>
      <c r="D1107" s="15">
        <v>143.05000000000001</v>
      </c>
      <c r="E1107" s="5">
        <v>88.46</v>
      </c>
      <c r="F1107" s="9">
        <v>84.52</v>
      </c>
    </row>
    <row r="1108" spans="1:6" x14ac:dyDescent="0.25">
      <c r="A1108" s="2">
        <v>41701</v>
      </c>
      <c r="B1108" s="16">
        <v>21.625</v>
      </c>
      <c r="C1108" s="16">
        <v>184.98</v>
      </c>
      <c r="D1108" s="16">
        <v>139.07</v>
      </c>
      <c r="E1108" s="4">
        <v>87.13</v>
      </c>
      <c r="F1108" s="10">
        <v>84.59</v>
      </c>
    </row>
    <row r="1109" spans="1:6" x14ac:dyDescent="0.25">
      <c r="A1109" s="3">
        <v>41698</v>
      </c>
      <c r="B1109" s="15">
        <v>21.8035</v>
      </c>
      <c r="C1109" s="15">
        <v>186.29</v>
      </c>
      <c r="D1109" s="15">
        <v>139.68</v>
      </c>
      <c r="E1109" s="5">
        <v>87.73</v>
      </c>
      <c r="F1109" s="9">
        <v>84.56</v>
      </c>
    </row>
    <row r="1110" spans="1:6" x14ac:dyDescent="0.25">
      <c r="A1110" s="2">
        <v>41697</v>
      </c>
      <c r="B1110" s="16">
        <v>21.78</v>
      </c>
      <c r="C1110" s="16">
        <v>185.82</v>
      </c>
      <c r="D1110" s="16">
        <v>141.24</v>
      </c>
      <c r="E1110" s="4">
        <v>87.66</v>
      </c>
      <c r="F1110" s="10">
        <v>84.56</v>
      </c>
    </row>
    <row r="1111" spans="1:6" x14ac:dyDescent="0.25">
      <c r="A1111" s="3">
        <v>41696</v>
      </c>
      <c r="B1111" s="15">
        <v>21.64415</v>
      </c>
      <c r="C1111" s="15">
        <v>184.85</v>
      </c>
      <c r="D1111" s="15">
        <v>140.46</v>
      </c>
      <c r="E1111" s="5">
        <v>87.11</v>
      </c>
      <c r="F1111" s="9">
        <v>84.57</v>
      </c>
    </row>
    <row r="1112" spans="1:6" x14ac:dyDescent="0.25">
      <c r="A1112" s="2">
        <v>41695</v>
      </c>
      <c r="B1112" s="16">
        <v>21.649000000000001</v>
      </c>
      <c r="C1112" s="16">
        <v>184.84</v>
      </c>
      <c r="D1112" s="16">
        <v>139.54</v>
      </c>
      <c r="E1112" s="4">
        <v>87</v>
      </c>
      <c r="F1112" s="10">
        <v>84.53</v>
      </c>
    </row>
    <row r="1113" spans="1:6" x14ac:dyDescent="0.25">
      <c r="A1113" s="3">
        <v>41694</v>
      </c>
      <c r="B1113" s="15">
        <v>21.704499999999999</v>
      </c>
      <c r="C1113" s="15">
        <v>184.91</v>
      </c>
      <c r="D1113" s="15">
        <v>139.11000000000001</v>
      </c>
      <c r="E1113" s="5">
        <v>86.95</v>
      </c>
      <c r="F1113" s="9">
        <v>84.54</v>
      </c>
    </row>
    <row r="1114" spans="1:6" x14ac:dyDescent="0.25">
      <c r="A1114" s="2">
        <v>41691</v>
      </c>
      <c r="B1114" s="16">
        <v>21.535</v>
      </c>
      <c r="C1114" s="16">
        <v>183.89</v>
      </c>
      <c r="D1114" s="16">
        <v>138.08000000000001</v>
      </c>
      <c r="E1114" s="4">
        <v>86.58</v>
      </c>
      <c r="F1114" s="10">
        <v>84.54</v>
      </c>
    </row>
    <row r="1115" spans="1:6" x14ac:dyDescent="0.25">
      <c r="A1115" s="3">
        <v>41690</v>
      </c>
      <c r="B1115" s="15">
        <v>21.564499999999999</v>
      </c>
      <c r="C1115" s="15">
        <v>184.1</v>
      </c>
      <c r="D1115" s="15">
        <v>137.63999999999999</v>
      </c>
      <c r="E1115" s="5">
        <v>86.61</v>
      </c>
      <c r="F1115" s="9">
        <v>84.53</v>
      </c>
    </row>
    <row r="1116" spans="1:6" x14ac:dyDescent="0.25">
      <c r="A1116" s="2">
        <v>41689</v>
      </c>
      <c r="B1116" s="16">
        <v>21.439526000000001</v>
      </c>
      <c r="C1116" s="16">
        <v>183.02</v>
      </c>
      <c r="D1116" s="16">
        <v>135.84</v>
      </c>
      <c r="E1116" s="4">
        <v>86.05</v>
      </c>
      <c r="F1116" s="10">
        <v>84.52</v>
      </c>
    </row>
    <row r="1117" spans="1:6" x14ac:dyDescent="0.25">
      <c r="A1117" s="3">
        <v>41688</v>
      </c>
      <c r="B1117" s="15">
        <v>21.58</v>
      </c>
      <c r="C1117" s="15">
        <v>184.24</v>
      </c>
      <c r="D1117" s="15">
        <v>137.15</v>
      </c>
      <c r="E1117" s="5">
        <v>86.56</v>
      </c>
      <c r="F1117" s="9">
        <v>84.55</v>
      </c>
    </row>
    <row r="1118" spans="1:6" x14ac:dyDescent="0.25">
      <c r="A1118" s="2">
        <v>41684</v>
      </c>
      <c r="B1118" s="16">
        <v>21.48855</v>
      </c>
      <c r="C1118" s="16">
        <v>184.02</v>
      </c>
      <c r="D1118" s="16">
        <v>135.56</v>
      </c>
      <c r="E1118" s="4">
        <v>86.3</v>
      </c>
      <c r="F1118" s="10">
        <v>84.52</v>
      </c>
    </row>
    <row r="1119" spans="1:6" x14ac:dyDescent="0.25">
      <c r="A1119" s="3">
        <v>41683</v>
      </c>
      <c r="B1119" s="15">
        <v>21.474499999999999</v>
      </c>
      <c r="C1119" s="15">
        <v>183.01</v>
      </c>
      <c r="D1119" s="15">
        <v>135.65</v>
      </c>
      <c r="E1119" s="5">
        <v>86.11</v>
      </c>
      <c r="F1119" s="9">
        <v>84.52</v>
      </c>
    </row>
    <row r="1120" spans="1:6" x14ac:dyDescent="0.25">
      <c r="A1120" s="2">
        <v>41682</v>
      </c>
      <c r="B1120" s="16">
        <v>21.324999999999999</v>
      </c>
      <c r="C1120" s="16">
        <v>182.07</v>
      </c>
      <c r="D1120" s="16">
        <v>133.65</v>
      </c>
      <c r="E1120" s="4">
        <v>85.51</v>
      </c>
      <c r="F1120" s="10">
        <v>84.47</v>
      </c>
    </row>
    <row r="1121" spans="1:6" x14ac:dyDescent="0.25">
      <c r="A1121" s="3">
        <v>41681</v>
      </c>
      <c r="B1121" s="15">
        <v>21.309349999999998</v>
      </c>
      <c r="C1121" s="15">
        <v>181.98</v>
      </c>
      <c r="D1121" s="15">
        <v>133.24</v>
      </c>
      <c r="E1121" s="5">
        <v>85.34</v>
      </c>
      <c r="F1121" s="9">
        <v>84.51</v>
      </c>
    </row>
    <row r="1122" spans="1:6" x14ac:dyDescent="0.25">
      <c r="A1122" s="2">
        <v>41680</v>
      </c>
      <c r="B1122" s="16">
        <v>21.094999999999999</v>
      </c>
      <c r="C1122" s="16">
        <v>180.01</v>
      </c>
      <c r="D1122" s="16">
        <v>132.22</v>
      </c>
      <c r="E1122" s="4">
        <v>84.48</v>
      </c>
      <c r="F1122" s="10">
        <v>84.53</v>
      </c>
    </row>
    <row r="1123" spans="1:6" x14ac:dyDescent="0.25">
      <c r="A1123" s="3">
        <v>41677</v>
      </c>
      <c r="B1123" s="15">
        <v>21.03</v>
      </c>
      <c r="C1123" s="15">
        <v>179.68</v>
      </c>
      <c r="D1123" s="15">
        <v>131.71</v>
      </c>
      <c r="E1123" s="5">
        <v>84.25</v>
      </c>
      <c r="F1123" s="9">
        <v>84.55</v>
      </c>
    </row>
    <row r="1124" spans="1:6" x14ac:dyDescent="0.25">
      <c r="A1124" s="2">
        <v>41676</v>
      </c>
      <c r="B1124" s="16">
        <v>20.675000000000001</v>
      </c>
      <c r="C1124" s="16">
        <v>177.48</v>
      </c>
      <c r="D1124" s="16">
        <v>129.75</v>
      </c>
      <c r="E1124" s="4">
        <v>83.05</v>
      </c>
      <c r="F1124" s="10">
        <v>84.53</v>
      </c>
    </row>
    <row r="1125" spans="1:6" x14ac:dyDescent="0.25">
      <c r="A1125" s="3">
        <v>41675</v>
      </c>
      <c r="B1125" s="15">
        <v>20.432500000000001</v>
      </c>
      <c r="C1125" s="15">
        <v>175.17</v>
      </c>
      <c r="D1125" s="15">
        <v>128.44999999999999</v>
      </c>
      <c r="E1125" s="5">
        <v>81.92</v>
      </c>
      <c r="F1125" s="9">
        <v>84.52</v>
      </c>
    </row>
    <row r="1126" spans="1:6" x14ac:dyDescent="0.25">
      <c r="A1126" s="2">
        <v>41674</v>
      </c>
      <c r="B1126" s="16">
        <v>20.434999999999999</v>
      </c>
      <c r="C1126" s="16">
        <v>175.38499999999999</v>
      </c>
      <c r="D1126" s="16">
        <v>129.78</v>
      </c>
      <c r="E1126" s="4">
        <v>82.17</v>
      </c>
      <c r="F1126" s="10">
        <v>84.56</v>
      </c>
    </row>
    <row r="1127" spans="1:6" x14ac:dyDescent="0.25">
      <c r="A1127" s="3">
        <v>41673</v>
      </c>
      <c r="B1127" s="15">
        <v>20.2225</v>
      </c>
      <c r="C1127" s="15">
        <v>174.17</v>
      </c>
      <c r="D1127" s="15">
        <v>128.79</v>
      </c>
      <c r="E1127" s="5">
        <v>81.42</v>
      </c>
      <c r="F1127" s="9">
        <v>84.55</v>
      </c>
    </row>
    <row r="1128" spans="1:6" x14ac:dyDescent="0.25">
      <c r="A1128" s="2">
        <v>41670</v>
      </c>
      <c r="B1128" s="16">
        <v>20.725000000000001</v>
      </c>
      <c r="C1128" s="16">
        <v>178.18</v>
      </c>
      <c r="D1128" s="16">
        <v>133.33000000000001</v>
      </c>
      <c r="E1128" s="4">
        <v>83.45</v>
      </c>
      <c r="F1128" s="10">
        <v>84.55</v>
      </c>
    </row>
    <row r="1129" spans="1:6" x14ac:dyDescent="0.25">
      <c r="A1129" s="3">
        <v>41669</v>
      </c>
      <c r="B1129" s="15">
        <v>20.877500000000001</v>
      </c>
      <c r="C1129" s="15">
        <v>179.23</v>
      </c>
      <c r="D1129" s="15">
        <v>134.02000000000001</v>
      </c>
      <c r="E1129" s="5">
        <v>83.86</v>
      </c>
      <c r="F1129" s="9">
        <v>84.51</v>
      </c>
    </row>
    <row r="1130" spans="1:6" x14ac:dyDescent="0.25">
      <c r="A1130" s="2">
        <v>41668</v>
      </c>
      <c r="B1130" s="16">
        <v>20.57</v>
      </c>
      <c r="C1130" s="16">
        <v>177.35</v>
      </c>
      <c r="D1130" s="16">
        <v>131.81</v>
      </c>
      <c r="E1130" s="4">
        <v>82.7</v>
      </c>
      <c r="F1130" s="10">
        <v>84.52</v>
      </c>
    </row>
    <row r="1131" spans="1:6" x14ac:dyDescent="0.25">
      <c r="A1131" s="3">
        <v>41667</v>
      </c>
      <c r="B1131" s="15">
        <v>20.774999999999999</v>
      </c>
      <c r="C1131" s="15">
        <v>179.07</v>
      </c>
      <c r="D1131" s="15">
        <v>133.87</v>
      </c>
      <c r="E1131" s="5">
        <v>83.6</v>
      </c>
      <c r="F1131" s="9">
        <v>84.46</v>
      </c>
    </row>
    <row r="1132" spans="1:6" x14ac:dyDescent="0.25">
      <c r="A1132" s="2">
        <v>41666</v>
      </c>
      <c r="B1132" s="16">
        <v>20.71</v>
      </c>
      <c r="C1132" s="16">
        <v>178.01</v>
      </c>
      <c r="D1132" s="16">
        <v>132.16</v>
      </c>
      <c r="E1132" s="4">
        <v>83.17</v>
      </c>
      <c r="F1132" s="10">
        <v>84.46</v>
      </c>
    </row>
    <row r="1133" spans="1:6" x14ac:dyDescent="0.25">
      <c r="A1133" s="3">
        <v>41663</v>
      </c>
      <c r="B1133" s="15">
        <v>20.892475000000001</v>
      </c>
      <c r="C1133" s="15">
        <v>178.89</v>
      </c>
      <c r="D1133" s="15">
        <v>134.46</v>
      </c>
      <c r="E1133" s="5">
        <v>83.73</v>
      </c>
      <c r="F1133" s="9">
        <v>84.47</v>
      </c>
    </row>
    <row r="1134" spans="1:6" x14ac:dyDescent="0.25">
      <c r="A1134" s="2">
        <v>41662</v>
      </c>
      <c r="B1134" s="16">
        <v>21.265000000000001</v>
      </c>
      <c r="C1134" s="16">
        <v>182.79</v>
      </c>
      <c r="D1134" s="16">
        <v>138.16999999999999</v>
      </c>
      <c r="E1134" s="4">
        <v>85.64</v>
      </c>
      <c r="F1134" s="10">
        <v>84.44</v>
      </c>
    </row>
    <row r="1135" spans="1:6" x14ac:dyDescent="0.25">
      <c r="A1135" s="3">
        <v>41661</v>
      </c>
      <c r="B1135" s="15">
        <v>21.49755</v>
      </c>
      <c r="C1135" s="15">
        <v>184.3</v>
      </c>
      <c r="D1135" s="15">
        <v>139.07</v>
      </c>
      <c r="E1135" s="5">
        <v>86.19</v>
      </c>
      <c r="F1135" s="9">
        <v>84.36</v>
      </c>
    </row>
    <row r="1136" spans="1:6" x14ac:dyDescent="0.25">
      <c r="A1136" s="2">
        <v>41660</v>
      </c>
      <c r="B1136" s="16">
        <v>21.4315</v>
      </c>
      <c r="C1136" s="16">
        <v>184.18</v>
      </c>
      <c r="D1136" s="16">
        <v>138.5</v>
      </c>
      <c r="E1136" s="4">
        <v>86.03</v>
      </c>
      <c r="F1136" s="10">
        <v>84.4</v>
      </c>
    </row>
    <row r="1137" spans="1:6" x14ac:dyDescent="0.25">
      <c r="A1137" s="3">
        <v>41656</v>
      </c>
      <c r="B1137" s="15">
        <v>21.326899999999998</v>
      </c>
      <c r="C1137" s="15">
        <v>183.63499999999999</v>
      </c>
      <c r="D1137" s="15">
        <v>137.81</v>
      </c>
      <c r="E1137" s="5">
        <v>85.7</v>
      </c>
      <c r="F1137" s="9">
        <v>84.41</v>
      </c>
    </row>
    <row r="1138" spans="1:6" x14ac:dyDescent="0.25">
      <c r="A1138" s="2">
        <v>41655</v>
      </c>
      <c r="B1138" s="16">
        <v>21.392499999999998</v>
      </c>
      <c r="C1138" s="16">
        <v>184.42</v>
      </c>
      <c r="D1138" s="16">
        <v>138.47</v>
      </c>
      <c r="E1138" s="4">
        <v>86</v>
      </c>
      <c r="F1138" s="10">
        <v>84.41</v>
      </c>
    </row>
    <row r="1139" spans="1:6" x14ac:dyDescent="0.25">
      <c r="A1139" s="3">
        <v>41654</v>
      </c>
      <c r="B1139" s="15">
        <v>21.410250000000001</v>
      </c>
      <c r="C1139" s="15">
        <v>184.66</v>
      </c>
      <c r="D1139" s="15">
        <v>138.01</v>
      </c>
      <c r="E1139" s="5">
        <v>86.01</v>
      </c>
      <c r="F1139" s="9">
        <v>84.39</v>
      </c>
    </row>
    <row r="1140" spans="1:6" x14ac:dyDescent="0.25">
      <c r="A1140" s="2">
        <v>41653</v>
      </c>
      <c r="B1140" s="16">
        <v>21.319749999999999</v>
      </c>
      <c r="C1140" s="16">
        <v>183.67</v>
      </c>
      <c r="D1140" s="16">
        <v>136.94999999999999</v>
      </c>
      <c r="E1140" s="4">
        <v>85.56</v>
      </c>
      <c r="F1140" s="10">
        <v>84.42</v>
      </c>
    </row>
    <row r="1141" spans="1:6" x14ac:dyDescent="0.25">
      <c r="A1141" s="3">
        <v>41652</v>
      </c>
      <c r="B1141" s="15">
        <v>21.012474000000001</v>
      </c>
      <c r="C1141" s="15">
        <v>181.685</v>
      </c>
      <c r="D1141" s="15">
        <v>134.97</v>
      </c>
      <c r="E1141" s="5">
        <v>84.45</v>
      </c>
      <c r="F1141" s="9">
        <v>84.44</v>
      </c>
    </row>
    <row r="1142" spans="1:6" x14ac:dyDescent="0.25">
      <c r="A1142" s="2">
        <v>41649</v>
      </c>
      <c r="B1142" s="16">
        <v>21.298373999999999</v>
      </c>
      <c r="C1142" s="16">
        <v>184.14</v>
      </c>
      <c r="D1142" s="16">
        <v>137.03</v>
      </c>
      <c r="E1142" s="4">
        <v>85.74</v>
      </c>
      <c r="F1142" s="10">
        <v>84.42</v>
      </c>
    </row>
    <row r="1143" spans="1:6" x14ac:dyDescent="0.25">
      <c r="A1143" s="3">
        <v>41648</v>
      </c>
      <c r="B1143" s="15">
        <v>21.247499999999999</v>
      </c>
      <c r="C1143" s="15">
        <v>183.64</v>
      </c>
      <c r="D1143" s="15">
        <v>135.94</v>
      </c>
      <c r="E1143" s="5">
        <v>85.35</v>
      </c>
      <c r="F1143" s="9">
        <v>84.34</v>
      </c>
    </row>
    <row r="1144" spans="1:6" x14ac:dyDescent="0.25">
      <c r="A1144" s="2">
        <v>41647</v>
      </c>
      <c r="B1144" s="16">
        <v>21.274975000000001</v>
      </c>
      <c r="C1144" s="16">
        <v>183.52</v>
      </c>
      <c r="D1144" s="16">
        <v>135.75</v>
      </c>
      <c r="E1144" s="4">
        <v>85.36</v>
      </c>
      <c r="F1144" s="10">
        <v>84.32</v>
      </c>
    </row>
    <row r="1145" spans="1:6" x14ac:dyDescent="0.25">
      <c r="A1145" s="3">
        <v>41646</v>
      </c>
      <c r="B1145" s="15">
        <v>21.232749999999999</v>
      </c>
      <c r="C1145" s="15">
        <v>183.48</v>
      </c>
      <c r="D1145" s="15">
        <v>135.19</v>
      </c>
      <c r="E1145" s="5">
        <v>85.24</v>
      </c>
      <c r="F1145" s="9">
        <v>84.4</v>
      </c>
    </row>
    <row r="1146" spans="1:6" x14ac:dyDescent="0.25">
      <c r="A1146" s="2">
        <v>41645</v>
      </c>
      <c r="B1146" s="16">
        <v>21.092500000000001</v>
      </c>
      <c r="C1146" s="16">
        <v>182.36</v>
      </c>
      <c r="D1146" s="16">
        <v>133.79</v>
      </c>
      <c r="E1146" s="4">
        <v>84.58</v>
      </c>
      <c r="F1146" s="10">
        <v>84.4</v>
      </c>
    </row>
    <row r="1147" spans="1:6" x14ac:dyDescent="0.25">
      <c r="A1147" s="3">
        <v>41642</v>
      </c>
      <c r="B1147" s="15">
        <v>21.204999999999998</v>
      </c>
      <c r="C1147" s="15">
        <v>182.88499999999999</v>
      </c>
      <c r="D1147" s="15">
        <v>134.96</v>
      </c>
      <c r="E1147" s="5">
        <v>85.09</v>
      </c>
      <c r="F1147" s="9">
        <v>84.39</v>
      </c>
    </row>
    <row r="1148" spans="1:6" x14ac:dyDescent="0.25">
      <c r="A1148" s="2">
        <v>41641</v>
      </c>
      <c r="B1148" s="16">
        <v>21.15</v>
      </c>
      <c r="C1148" s="16">
        <v>182.92</v>
      </c>
      <c r="D1148" s="16">
        <v>134.07</v>
      </c>
      <c r="E1148" s="4">
        <v>85.2</v>
      </c>
      <c r="F1148" s="10">
        <v>84.42</v>
      </c>
    </row>
    <row r="1149" spans="1:6" x14ac:dyDescent="0.25">
      <c r="A1149" s="3">
        <v>41639</v>
      </c>
      <c r="B1149" s="15">
        <v>21.392749999999999</v>
      </c>
      <c r="C1149" s="15">
        <v>184.69</v>
      </c>
      <c r="D1149" s="15">
        <v>135.51</v>
      </c>
      <c r="E1149" s="5">
        <v>85.95</v>
      </c>
      <c r="F1149" s="9">
        <v>84.38</v>
      </c>
    </row>
    <row r="1150" spans="1:6" x14ac:dyDescent="0.25">
      <c r="A1150" s="2">
        <v>41638</v>
      </c>
      <c r="B1150" s="16">
        <v>21.26</v>
      </c>
      <c r="C1150" s="16">
        <v>183.82</v>
      </c>
      <c r="D1150" s="16">
        <v>135.26</v>
      </c>
      <c r="E1150" s="4">
        <v>85.57</v>
      </c>
      <c r="F1150" s="10">
        <v>84.4</v>
      </c>
    </row>
    <row r="1151" spans="1:6" x14ac:dyDescent="0.25">
      <c r="A1151" s="3">
        <v>41635</v>
      </c>
      <c r="B1151" s="15">
        <v>21.290199999999999</v>
      </c>
      <c r="C1151" s="15">
        <v>183.845</v>
      </c>
      <c r="D1151" s="15">
        <v>135.12</v>
      </c>
      <c r="E1151" s="5">
        <v>85.49</v>
      </c>
      <c r="F1151" s="9">
        <v>84.38</v>
      </c>
    </row>
    <row r="1152" spans="1:6" x14ac:dyDescent="0.25">
      <c r="A1152" s="2">
        <v>41634</v>
      </c>
      <c r="B1152" s="16">
        <v>21.305</v>
      </c>
      <c r="C1152" s="16">
        <v>183.85499999999999</v>
      </c>
      <c r="D1152" s="16">
        <v>135.41999999999999</v>
      </c>
      <c r="E1152" s="4">
        <v>85.57</v>
      </c>
      <c r="F1152" s="10">
        <v>84.34</v>
      </c>
    </row>
    <row r="1153" spans="1:6" x14ac:dyDescent="0.25">
      <c r="A1153" s="3">
        <v>41632</v>
      </c>
      <c r="B1153" s="15">
        <v>21.21</v>
      </c>
      <c r="C1153" s="15">
        <v>182.93</v>
      </c>
      <c r="D1153" s="15">
        <v>135.29</v>
      </c>
      <c r="E1153" s="5">
        <v>85.19</v>
      </c>
      <c r="F1153" s="9">
        <v>84.37</v>
      </c>
    </row>
    <row r="1154" spans="1:6" x14ac:dyDescent="0.25">
      <c r="A1154" s="2">
        <v>41631</v>
      </c>
      <c r="B1154" s="16">
        <v>21.192499999999999</v>
      </c>
      <c r="C1154" s="16">
        <v>182.53</v>
      </c>
      <c r="D1154" s="16">
        <v>134.77000000000001</v>
      </c>
      <c r="E1154" s="4">
        <v>85.03</v>
      </c>
      <c r="F1154" s="10">
        <v>84.4</v>
      </c>
    </row>
    <row r="1155" spans="1:6" x14ac:dyDescent="0.25">
      <c r="A1155" s="3">
        <v>41628</v>
      </c>
      <c r="B1155" s="15">
        <v>21.05</v>
      </c>
      <c r="C1155" s="15">
        <v>181.56</v>
      </c>
      <c r="D1155" s="15">
        <v>133.53</v>
      </c>
      <c r="E1155" s="5">
        <v>84.72</v>
      </c>
      <c r="F1155" s="9">
        <v>84.41</v>
      </c>
    </row>
    <row r="1156" spans="1:6" x14ac:dyDescent="0.25">
      <c r="A1156" s="2">
        <v>41627</v>
      </c>
      <c r="B1156" s="16">
        <v>21.015000000000001</v>
      </c>
      <c r="C1156" s="16">
        <v>181.49</v>
      </c>
      <c r="D1156" s="16">
        <v>131.16</v>
      </c>
      <c r="E1156" s="4">
        <v>84.1</v>
      </c>
      <c r="F1156" s="10">
        <v>84.44</v>
      </c>
    </row>
    <row r="1157" spans="1:6" x14ac:dyDescent="0.25">
      <c r="A1157" s="3">
        <v>41626</v>
      </c>
      <c r="B1157" s="15">
        <v>20.987749999999998</v>
      </c>
      <c r="C1157" s="15">
        <v>181.7</v>
      </c>
      <c r="D1157" s="15">
        <v>132.03</v>
      </c>
      <c r="E1157" s="5">
        <v>84.2</v>
      </c>
      <c r="F1157" s="9">
        <v>84.49</v>
      </c>
    </row>
    <row r="1158" spans="1:6" x14ac:dyDescent="0.25">
      <c r="A1158" s="2">
        <v>41625</v>
      </c>
      <c r="B1158" s="16">
        <v>20.702500000000001</v>
      </c>
      <c r="C1158" s="16">
        <v>178.65</v>
      </c>
      <c r="D1158" s="16">
        <v>130.22999999999999</v>
      </c>
      <c r="E1158" s="4">
        <v>82.96</v>
      </c>
      <c r="F1158" s="10">
        <v>84.49</v>
      </c>
    </row>
    <row r="1159" spans="1:6" x14ac:dyDescent="0.25">
      <c r="A1159" s="3">
        <v>41624</v>
      </c>
      <c r="B1159" s="15">
        <v>20.754750000000001</v>
      </c>
      <c r="C1159" s="15">
        <v>179.21600000000001</v>
      </c>
      <c r="D1159" s="15">
        <v>130.4</v>
      </c>
      <c r="E1159" s="5">
        <v>83.15</v>
      </c>
      <c r="F1159" s="9">
        <v>84.47</v>
      </c>
    </row>
    <row r="1160" spans="1:6" x14ac:dyDescent="0.25">
      <c r="A1160" s="2">
        <v>41621</v>
      </c>
      <c r="B1160" s="16">
        <v>20.602499999999999</v>
      </c>
      <c r="C1160" s="16">
        <v>178.11</v>
      </c>
      <c r="D1160" s="16">
        <v>128.82</v>
      </c>
      <c r="E1160" s="4">
        <v>82.66</v>
      </c>
      <c r="F1160" s="10">
        <v>84.47</v>
      </c>
    </row>
    <row r="1161" spans="1:6" x14ac:dyDescent="0.25">
      <c r="A1161" s="3">
        <v>41620</v>
      </c>
      <c r="B1161" s="15">
        <v>20.6325</v>
      </c>
      <c r="C1161" s="15">
        <v>178.13</v>
      </c>
      <c r="D1161" s="15">
        <v>128.24</v>
      </c>
      <c r="E1161" s="5">
        <v>82.64</v>
      </c>
      <c r="F1161" s="9">
        <v>84.45</v>
      </c>
    </row>
    <row r="1162" spans="1:6" x14ac:dyDescent="0.25">
      <c r="A1162" s="2">
        <v>41619</v>
      </c>
      <c r="B1162" s="16">
        <v>20.6965</v>
      </c>
      <c r="C1162" s="16">
        <v>178.72</v>
      </c>
      <c r="D1162" s="16">
        <v>128.15</v>
      </c>
      <c r="E1162" s="4">
        <v>82.9</v>
      </c>
      <c r="F1162" s="10">
        <v>84.48</v>
      </c>
    </row>
    <row r="1163" spans="1:6" x14ac:dyDescent="0.25">
      <c r="A1163" s="3">
        <v>41618</v>
      </c>
      <c r="B1163" s="15">
        <v>20.934999999999999</v>
      </c>
      <c r="C1163" s="15">
        <v>180.75</v>
      </c>
      <c r="D1163" s="15">
        <v>130.47999999999999</v>
      </c>
      <c r="E1163" s="5">
        <v>83.68</v>
      </c>
      <c r="F1163" s="9">
        <v>84.51</v>
      </c>
    </row>
    <row r="1164" spans="1:6" x14ac:dyDescent="0.25">
      <c r="A1164" s="2">
        <v>41617</v>
      </c>
      <c r="B1164" s="16">
        <v>20.948</v>
      </c>
      <c r="C1164" s="16">
        <v>181.4</v>
      </c>
      <c r="D1164" s="16">
        <v>131.72</v>
      </c>
      <c r="E1164" s="4">
        <v>83.98</v>
      </c>
      <c r="F1164" s="10">
        <v>84.48</v>
      </c>
    </row>
    <row r="1165" spans="1:6" x14ac:dyDescent="0.25">
      <c r="A1165" s="3">
        <v>41614</v>
      </c>
      <c r="B1165" s="15">
        <v>20.952475</v>
      </c>
      <c r="C1165" s="15">
        <v>180.94</v>
      </c>
      <c r="D1165" s="15">
        <v>131.9</v>
      </c>
      <c r="E1165" s="5">
        <v>83.82</v>
      </c>
      <c r="F1165" s="9">
        <v>84.474999999999994</v>
      </c>
    </row>
    <row r="1166" spans="1:6" x14ac:dyDescent="0.25">
      <c r="A1166" s="2">
        <v>41613</v>
      </c>
      <c r="B1166" s="16">
        <v>20.721499999999999</v>
      </c>
      <c r="C1166" s="16">
        <v>178.94</v>
      </c>
      <c r="D1166" s="16">
        <v>131</v>
      </c>
      <c r="E1166" s="4">
        <v>83.08</v>
      </c>
      <c r="F1166" s="10">
        <v>84.51</v>
      </c>
    </row>
    <row r="1167" spans="1:6" x14ac:dyDescent="0.25">
      <c r="A1167" s="3">
        <v>41612</v>
      </c>
      <c r="B1167" s="15">
        <v>20.78</v>
      </c>
      <c r="C1167" s="15">
        <v>179.73</v>
      </c>
      <c r="D1167" s="15">
        <v>130.71</v>
      </c>
      <c r="E1167" s="5">
        <v>83.24</v>
      </c>
      <c r="F1167" s="9">
        <v>84.5</v>
      </c>
    </row>
    <row r="1168" spans="1:6" x14ac:dyDescent="0.25">
      <c r="A1168" s="2">
        <v>41611</v>
      </c>
      <c r="B1168" s="16">
        <v>20.72025</v>
      </c>
      <c r="C1168" s="16">
        <v>179.75</v>
      </c>
      <c r="D1168" s="16">
        <v>131.04</v>
      </c>
      <c r="E1168" s="4">
        <v>83.32</v>
      </c>
      <c r="F1168" s="10">
        <v>84.52</v>
      </c>
    </row>
    <row r="1169" spans="1:6" x14ac:dyDescent="0.25">
      <c r="A1169" s="3">
        <v>41610</v>
      </c>
      <c r="B1169" s="15">
        <v>20.826499999999999</v>
      </c>
      <c r="C1169" s="15">
        <v>180.53</v>
      </c>
      <c r="D1169" s="15">
        <v>132.09</v>
      </c>
      <c r="E1169" s="5">
        <v>83.58</v>
      </c>
      <c r="F1169" s="9">
        <v>84.5</v>
      </c>
    </row>
    <row r="1170" spans="1:6" x14ac:dyDescent="0.25">
      <c r="A1170" s="2">
        <v>41607</v>
      </c>
      <c r="B1170" s="16">
        <v>20.907499999999999</v>
      </c>
      <c r="C1170" s="16">
        <v>181</v>
      </c>
      <c r="D1170" s="16">
        <v>133.22999999999999</v>
      </c>
      <c r="E1170" s="4">
        <v>83.89</v>
      </c>
      <c r="F1170" s="10">
        <v>84.57</v>
      </c>
    </row>
    <row r="1171" spans="1:6" x14ac:dyDescent="0.25">
      <c r="A1171" s="3">
        <v>41605</v>
      </c>
      <c r="B1171" s="15">
        <v>20.890999999999998</v>
      </c>
      <c r="C1171" s="15">
        <v>181.12</v>
      </c>
      <c r="D1171" s="15">
        <v>133.05000000000001</v>
      </c>
      <c r="E1171" s="5">
        <v>83.81</v>
      </c>
      <c r="F1171" s="9">
        <v>84.56</v>
      </c>
    </row>
    <row r="1172" spans="1:6" x14ac:dyDescent="0.25">
      <c r="A1172" s="2">
        <v>41604</v>
      </c>
      <c r="B1172" s="16">
        <v>20.862124999999999</v>
      </c>
      <c r="C1172" s="16">
        <v>180.68</v>
      </c>
      <c r="D1172" s="16">
        <v>132.4</v>
      </c>
      <c r="E1172" s="4">
        <v>83.54</v>
      </c>
      <c r="F1172" s="10">
        <v>84.56</v>
      </c>
    </row>
    <row r="1173" spans="1:6" x14ac:dyDescent="0.25">
      <c r="A1173" s="3">
        <v>41603</v>
      </c>
      <c r="B1173" s="15">
        <v>20.76</v>
      </c>
      <c r="C1173" s="15">
        <v>180.63</v>
      </c>
      <c r="D1173" s="15">
        <v>131.05000000000001</v>
      </c>
      <c r="E1173" s="5">
        <v>83.4</v>
      </c>
      <c r="F1173" s="9">
        <v>84.55</v>
      </c>
    </row>
    <row r="1174" spans="1:6" x14ac:dyDescent="0.25">
      <c r="A1174" s="2">
        <v>41600</v>
      </c>
      <c r="B1174" s="16">
        <v>20.772500000000001</v>
      </c>
      <c r="C1174" s="16">
        <v>180.81</v>
      </c>
      <c r="D1174" s="16">
        <v>131.16</v>
      </c>
      <c r="E1174" s="4">
        <v>83.43</v>
      </c>
      <c r="F1174" s="10">
        <v>84.55</v>
      </c>
    </row>
    <row r="1175" spans="1:6" x14ac:dyDescent="0.25">
      <c r="A1175" s="3">
        <v>41599</v>
      </c>
      <c r="B1175" s="15">
        <v>20.685300000000002</v>
      </c>
      <c r="C1175" s="15">
        <v>179.91</v>
      </c>
      <c r="D1175" s="15">
        <v>130.5</v>
      </c>
      <c r="E1175" s="5">
        <v>82.93</v>
      </c>
      <c r="F1175" s="9">
        <v>84.57</v>
      </c>
    </row>
    <row r="1176" spans="1:6" x14ac:dyDescent="0.25">
      <c r="A1176" s="2">
        <v>41598</v>
      </c>
      <c r="B1176" s="16">
        <v>20.485025</v>
      </c>
      <c r="C1176" s="16">
        <v>178.47</v>
      </c>
      <c r="D1176" s="16">
        <v>127.95</v>
      </c>
      <c r="E1176" s="4">
        <v>82.31</v>
      </c>
      <c r="F1176" s="10">
        <v>84.53</v>
      </c>
    </row>
    <row r="1177" spans="1:6" x14ac:dyDescent="0.25">
      <c r="A1177" s="3">
        <v>41597</v>
      </c>
      <c r="B1177" s="15">
        <v>20.565024999999999</v>
      </c>
      <c r="C1177" s="15">
        <v>179.03</v>
      </c>
      <c r="D1177" s="15">
        <v>128.13</v>
      </c>
      <c r="E1177" s="5">
        <v>82.57</v>
      </c>
      <c r="F1177" s="9">
        <v>84.52</v>
      </c>
    </row>
    <row r="1178" spans="1:6" x14ac:dyDescent="0.25">
      <c r="A1178" s="2">
        <v>41596</v>
      </c>
      <c r="B1178" s="16">
        <v>20.622499999999999</v>
      </c>
      <c r="C1178" s="16">
        <v>179.42</v>
      </c>
      <c r="D1178" s="16">
        <v>129.04</v>
      </c>
      <c r="E1178" s="4">
        <v>82.96</v>
      </c>
      <c r="F1178" s="10">
        <v>84.55</v>
      </c>
    </row>
    <row r="1179" spans="1:6" x14ac:dyDescent="0.25">
      <c r="A1179" s="3">
        <v>41593</v>
      </c>
      <c r="B1179" s="15">
        <v>20.754750000000001</v>
      </c>
      <c r="C1179" s="15">
        <v>180.05</v>
      </c>
      <c r="D1179" s="15">
        <v>130.22</v>
      </c>
      <c r="E1179" s="5">
        <v>83.4</v>
      </c>
      <c r="F1179" s="9">
        <v>84.51</v>
      </c>
    </row>
    <row r="1180" spans="1:6" x14ac:dyDescent="0.25">
      <c r="A1180" s="2">
        <v>41592</v>
      </c>
      <c r="B1180" s="16">
        <v>20.669</v>
      </c>
      <c r="C1180" s="16">
        <v>179.27</v>
      </c>
      <c r="D1180" s="16">
        <v>129.52000000000001</v>
      </c>
      <c r="E1180" s="4">
        <v>83.07</v>
      </c>
      <c r="F1180" s="10">
        <v>84.51</v>
      </c>
    </row>
    <row r="1181" spans="1:6" x14ac:dyDescent="0.25">
      <c r="A1181" s="3">
        <v>41591</v>
      </c>
      <c r="B1181" s="15">
        <v>20.512499999999999</v>
      </c>
      <c r="C1181" s="15">
        <v>178.38</v>
      </c>
      <c r="D1181" s="15">
        <v>129.97999999999999</v>
      </c>
      <c r="E1181" s="5">
        <v>82.65</v>
      </c>
      <c r="F1181" s="9">
        <v>84.46</v>
      </c>
    </row>
    <row r="1182" spans="1:6" x14ac:dyDescent="0.25">
      <c r="A1182" s="2">
        <v>41590</v>
      </c>
      <c r="B1182" s="16">
        <v>20.350000000000001</v>
      </c>
      <c r="C1182" s="16">
        <v>176.96</v>
      </c>
      <c r="D1182" s="16">
        <v>128.58000000000001</v>
      </c>
      <c r="E1182" s="4">
        <v>81.849999999999994</v>
      </c>
      <c r="F1182" s="10">
        <v>84.46</v>
      </c>
    </row>
    <row r="1183" spans="1:6" x14ac:dyDescent="0.25">
      <c r="A1183" s="3">
        <v>41589</v>
      </c>
      <c r="B1183" s="15">
        <v>20.355</v>
      </c>
      <c r="C1183" s="15">
        <v>177.32</v>
      </c>
      <c r="D1183" s="15">
        <v>128.29</v>
      </c>
      <c r="E1183" s="5">
        <v>81.84</v>
      </c>
      <c r="F1183" s="9">
        <v>84.48</v>
      </c>
    </row>
    <row r="1184" spans="1:6" x14ac:dyDescent="0.25">
      <c r="A1184" s="2">
        <v>41586</v>
      </c>
      <c r="B1184" s="16">
        <v>20.28275</v>
      </c>
      <c r="C1184" s="16">
        <v>177.29</v>
      </c>
      <c r="D1184" s="16">
        <v>127.94</v>
      </c>
      <c r="E1184" s="4">
        <v>81.849999999999994</v>
      </c>
      <c r="F1184" s="10">
        <v>84.46</v>
      </c>
    </row>
    <row r="1185" spans="1:6" x14ac:dyDescent="0.25">
      <c r="A1185" s="3">
        <v>41585</v>
      </c>
      <c r="B1185" s="15">
        <v>20.092500000000001</v>
      </c>
      <c r="C1185" s="15">
        <v>174.93</v>
      </c>
      <c r="D1185" s="15">
        <v>125.09</v>
      </c>
      <c r="E1185" s="5">
        <v>80.87</v>
      </c>
      <c r="F1185" s="9">
        <v>84.52</v>
      </c>
    </row>
    <row r="1186" spans="1:6" x14ac:dyDescent="0.25">
      <c r="A1186" s="2">
        <v>41584</v>
      </c>
      <c r="B1186" s="16">
        <v>20.38</v>
      </c>
      <c r="C1186" s="16">
        <v>177.17</v>
      </c>
      <c r="D1186" s="16">
        <v>127.5</v>
      </c>
      <c r="E1186" s="4">
        <v>82.14</v>
      </c>
      <c r="F1186" s="10">
        <v>84.5</v>
      </c>
    </row>
    <row r="1187" spans="1:6" x14ac:dyDescent="0.25">
      <c r="A1187" s="3">
        <v>41583</v>
      </c>
      <c r="B1187" s="15">
        <v>20.337499999999999</v>
      </c>
      <c r="C1187" s="15">
        <v>176.27</v>
      </c>
      <c r="D1187" s="15">
        <v>128.49</v>
      </c>
      <c r="E1187" s="5">
        <v>81.95</v>
      </c>
      <c r="F1187" s="9">
        <v>84.48</v>
      </c>
    </row>
    <row r="1188" spans="1:6" x14ac:dyDescent="0.25">
      <c r="A1188" s="2">
        <v>41582</v>
      </c>
      <c r="B1188" s="16">
        <v>20.377500000000001</v>
      </c>
      <c r="C1188" s="16">
        <v>176.83</v>
      </c>
      <c r="D1188" s="16">
        <v>128.78</v>
      </c>
      <c r="E1188" s="4">
        <v>82.08</v>
      </c>
      <c r="F1188" s="10">
        <v>84.48</v>
      </c>
    </row>
    <row r="1189" spans="1:6" x14ac:dyDescent="0.25">
      <c r="A1189" s="3">
        <v>41579</v>
      </c>
      <c r="B1189" s="15">
        <v>20.307500000000001</v>
      </c>
      <c r="C1189" s="15">
        <v>176.21</v>
      </c>
      <c r="D1189" s="15">
        <v>127.33</v>
      </c>
      <c r="E1189" s="5">
        <v>81.77</v>
      </c>
      <c r="F1189" s="9">
        <v>84.46</v>
      </c>
    </row>
    <row r="1190" spans="1:6" x14ac:dyDescent="0.25">
      <c r="A1190" s="2">
        <v>41578</v>
      </c>
      <c r="B1190" s="16">
        <v>20.29</v>
      </c>
      <c r="C1190" s="16">
        <v>175.79</v>
      </c>
      <c r="D1190" s="16">
        <v>127.94</v>
      </c>
      <c r="E1190" s="4">
        <v>81.644999999999996</v>
      </c>
      <c r="F1190" s="10">
        <v>84.51</v>
      </c>
    </row>
    <row r="1191" spans="1:6" x14ac:dyDescent="0.25">
      <c r="A1191" s="3">
        <v>41577</v>
      </c>
      <c r="B1191" s="15">
        <v>20.316500000000001</v>
      </c>
      <c r="C1191" s="15">
        <v>176.29</v>
      </c>
      <c r="D1191" s="15">
        <v>128.44</v>
      </c>
      <c r="E1191" s="5">
        <v>81.8</v>
      </c>
      <c r="F1191" s="9">
        <v>84.5</v>
      </c>
    </row>
    <row r="1192" spans="1:6" x14ac:dyDescent="0.25">
      <c r="A1192" s="2">
        <v>41576</v>
      </c>
      <c r="B1192" s="16">
        <v>20.39</v>
      </c>
      <c r="C1192" s="16">
        <v>177.17</v>
      </c>
      <c r="D1192" s="16">
        <v>130.63999999999999</v>
      </c>
      <c r="E1192" s="4">
        <v>82.24</v>
      </c>
      <c r="F1192" s="10">
        <v>84.5</v>
      </c>
    </row>
    <row r="1193" spans="1:6" x14ac:dyDescent="0.25">
      <c r="A1193" s="3">
        <v>41575</v>
      </c>
      <c r="B1193" s="15">
        <v>20.304500000000001</v>
      </c>
      <c r="C1193" s="15">
        <v>176.23</v>
      </c>
      <c r="D1193" s="15">
        <v>130.05000000000001</v>
      </c>
      <c r="E1193" s="5">
        <v>81.81</v>
      </c>
      <c r="F1193" s="9">
        <v>84.5</v>
      </c>
    </row>
    <row r="1194" spans="1:6" x14ac:dyDescent="0.25">
      <c r="A1194" s="2">
        <v>41572</v>
      </c>
      <c r="B1194" s="16">
        <v>20.267499999999998</v>
      </c>
      <c r="C1194" s="16">
        <v>175.95</v>
      </c>
      <c r="D1194" s="16">
        <v>130.19999999999999</v>
      </c>
      <c r="E1194" s="4">
        <v>81.760000000000005</v>
      </c>
      <c r="F1194" s="10">
        <v>84.48</v>
      </c>
    </row>
    <row r="1195" spans="1:6" x14ac:dyDescent="0.25">
      <c r="A1195" s="3">
        <v>41571</v>
      </c>
      <c r="B1195" s="15">
        <v>20.2</v>
      </c>
      <c r="C1195" s="15">
        <v>175.15</v>
      </c>
      <c r="D1195" s="15">
        <v>130.38999999999999</v>
      </c>
      <c r="E1195" s="5">
        <v>81.349999999999994</v>
      </c>
      <c r="F1195" s="9">
        <v>84.46</v>
      </c>
    </row>
    <row r="1196" spans="1:6" x14ac:dyDescent="0.25">
      <c r="A1196" s="2">
        <v>41570</v>
      </c>
      <c r="B1196" s="16">
        <v>20.100000000000001</v>
      </c>
      <c r="C1196" s="16">
        <v>174.57</v>
      </c>
      <c r="D1196" s="16">
        <v>129.37</v>
      </c>
      <c r="E1196" s="4">
        <v>81</v>
      </c>
      <c r="F1196" s="10">
        <v>84.47</v>
      </c>
    </row>
    <row r="1197" spans="1:6" x14ac:dyDescent="0.25">
      <c r="A1197" s="3">
        <v>41569</v>
      </c>
      <c r="B1197" s="15">
        <v>20.194123999999999</v>
      </c>
      <c r="C1197" s="15">
        <v>175.41</v>
      </c>
      <c r="D1197" s="15">
        <v>129.94</v>
      </c>
      <c r="E1197" s="5">
        <v>81.290000000000006</v>
      </c>
      <c r="F1197" s="9">
        <v>84.495000000000005</v>
      </c>
    </row>
    <row r="1198" spans="1:6" x14ac:dyDescent="0.25">
      <c r="A1198" s="2">
        <v>41568</v>
      </c>
      <c r="B1198" s="16">
        <v>20.057500000000001</v>
      </c>
      <c r="C1198" s="16">
        <v>174.4</v>
      </c>
      <c r="D1198" s="16">
        <v>129.78</v>
      </c>
      <c r="E1198" s="4">
        <v>80.81</v>
      </c>
      <c r="F1198" s="10">
        <v>84.43</v>
      </c>
    </row>
    <row r="1199" spans="1:6" x14ac:dyDescent="0.25">
      <c r="A1199" s="3">
        <v>41565</v>
      </c>
      <c r="B1199" s="15">
        <v>20.0274</v>
      </c>
      <c r="C1199" s="15">
        <v>174.38800000000001</v>
      </c>
      <c r="D1199" s="15">
        <v>130.09</v>
      </c>
      <c r="E1199" s="5">
        <v>80.83</v>
      </c>
      <c r="F1199" s="9">
        <v>84.43</v>
      </c>
    </row>
    <row r="1200" spans="1:6" x14ac:dyDescent="0.25">
      <c r="A1200" s="2">
        <v>41564</v>
      </c>
      <c r="B1200" s="16">
        <v>19.8825</v>
      </c>
      <c r="C1200" s="16">
        <v>173.22</v>
      </c>
      <c r="D1200" s="16">
        <v>128.44999999999999</v>
      </c>
      <c r="E1200" s="4">
        <v>80.17</v>
      </c>
      <c r="F1200" s="10">
        <v>84.43</v>
      </c>
    </row>
    <row r="1201" spans="1:6" x14ac:dyDescent="0.25">
      <c r="A1201" s="3">
        <v>41563</v>
      </c>
      <c r="B1201" s="15">
        <v>19.738</v>
      </c>
      <c r="C1201" s="15">
        <v>172.07</v>
      </c>
      <c r="D1201" s="15">
        <v>127.52</v>
      </c>
      <c r="E1201" s="5">
        <v>79.7</v>
      </c>
      <c r="F1201" s="9">
        <v>84.4</v>
      </c>
    </row>
    <row r="1202" spans="1:6" x14ac:dyDescent="0.25">
      <c r="A1202" s="2">
        <v>41562</v>
      </c>
      <c r="B1202" s="16">
        <v>19.497499999999999</v>
      </c>
      <c r="C1202" s="16">
        <v>169.7</v>
      </c>
      <c r="D1202" s="16">
        <v>125.82</v>
      </c>
      <c r="E1202" s="4">
        <v>78.58</v>
      </c>
      <c r="F1202" s="10">
        <v>84.37</v>
      </c>
    </row>
    <row r="1203" spans="1:6" x14ac:dyDescent="0.25">
      <c r="A1203" s="3">
        <v>41561</v>
      </c>
      <c r="B1203" s="15">
        <v>19.622475000000001</v>
      </c>
      <c r="C1203" s="15">
        <v>170.94</v>
      </c>
      <c r="D1203" s="15">
        <v>127.13</v>
      </c>
      <c r="E1203" s="5">
        <v>79.13</v>
      </c>
      <c r="F1203" s="9">
        <v>84.34</v>
      </c>
    </row>
    <row r="1204" spans="1:6" x14ac:dyDescent="0.25">
      <c r="A1204" s="2">
        <v>41558</v>
      </c>
      <c r="B1204" s="16">
        <v>19.532499999999999</v>
      </c>
      <c r="C1204" s="16">
        <v>170.26</v>
      </c>
      <c r="D1204" s="16">
        <v>126.34</v>
      </c>
      <c r="E1204" s="4">
        <v>78.819999999999993</v>
      </c>
      <c r="F1204" s="10">
        <v>84.37</v>
      </c>
    </row>
    <row r="1205" spans="1:6" x14ac:dyDescent="0.25">
      <c r="A1205" s="3">
        <v>41557</v>
      </c>
      <c r="B1205" s="15">
        <v>19.360025</v>
      </c>
      <c r="C1205" s="15">
        <v>169.17</v>
      </c>
      <c r="D1205" s="15">
        <v>124.53</v>
      </c>
      <c r="E1205" s="5">
        <v>78.25</v>
      </c>
      <c r="F1205" s="9">
        <v>84.364999999999995</v>
      </c>
    </row>
    <row r="1206" spans="1:6" x14ac:dyDescent="0.25">
      <c r="A1206" s="2">
        <v>41556</v>
      </c>
      <c r="B1206" s="16">
        <v>18.987500000000001</v>
      </c>
      <c r="C1206" s="16">
        <v>165.6</v>
      </c>
      <c r="D1206" s="16">
        <v>121.34</v>
      </c>
      <c r="E1206" s="4">
        <v>76.569999999999993</v>
      </c>
      <c r="F1206" s="10">
        <v>84.37</v>
      </c>
    </row>
    <row r="1207" spans="1:6" x14ac:dyDescent="0.25">
      <c r="A1207" s="3">
        <v>41555</v>
      </c>
      <c r="B1207" s="15">
        <v>19.032076</v>
      </c>
      <c r="C1207" s="15">
        <v>165.48</v>
      </c>
      <c r="D1207" s="15">
        <v>122.27</v>
      </c>
      <c r="E1207" s="5">
        <v>76.709999999999994</v>
      </c>
      <c r="F1207" s="9">
        <v>84.34</v>
      </c>
    </row>
    <row r="1208" spans="1:6" x14ac:dyDescent="0.25">
      <c r="A1208" s="2">
        <v>41554</v>
      </c>
      <c r="B1208" s="16">
        <v>19.27</v>
      </c>
      <c r="C1208" s="16">
        <v>167.43</v>
      </c>
      <c r="D1208" s="16">
        <v>124.93</v>
      </c>
      <c r="E1208" s="4">
        <v>77.87</v>
      </c>
      <c r="F1208" s="10">
        <v>84.41</v>
      </c>
    </row>
    <row r="1209" spans="1:6" x14ac:dyDescent="0.25">
      <c r="A1209" s="3">
        <v>41551</v>
      </c>
      <c r="B1209" s="15">
        <v>19.445</v>
      </c>
      <c r="C1209" s="15">
        <v>168.89</v>
      </c>
      <c r="D1209" s="15">
        <v>126.71</v>
      </c>
      <c r="E1209" s="5">
        <v>78.66</v>
      </c>
      <c r="F1209" s="9">
        <v>84.41</v>
      </c>
    </row>
    <row r="1210" spans="1:6" x14ac:dyDescent="0.25">
      <c r="A1210" s="2">
        <v>41550</v>
      </c>
      <c r="B1210" s="16">
        <v>19.322500000000002</v>
      </c>
      <c r="C1210" s="16">
        <v>167.62</v>
      </c>
      <c r="D1210" s="16">
        <v>125.84</v>
      </c>
      <c r="E1210" s="4">
        <v>78.040000000000006</v>
      </c>
      <c r="F1210" s="10">
        <v>84.44</v>
      </c>
    </row>
    <row r="1211" spans="1:6" x14ac:dyDescent="0.25">
      <c r="A1211" s="3">
        <v>41549</v>
      </c>
      <c r="B1211" s="15">
        <v>19.465</v>
      </c>
      <c r="C1211" s="15">
        <v>169.18</v>
      </c>
      <c r="D1211" s="15">
        <v>127.12</v>
      </c>
      <c r="E1211" s="5">
        <v>78.790000000000006</v>
      </c>
      <c r="F1211" s="9">
        <v>84.44</v>
      </c>
    </row>
    <row r="1212" spans="1:6" x14ac:dyDescent="0.25">
      <c r="A1212" s="2">
        <v>41548</v>
      </c>
      <c r="B1212" s="16">
        <v>19.465</v>
      </c>
      <c r="C1212" s="16">
        <v>169.34</v>
      </c>
      <c r="D1212" s="16">
        <v>127.52</v>
      </c>
      <c r="E1212" s="4">
        <v>78.92</v>
      </c>
      <c r="F1212" s="10">
        <v>84.43</v>
      </c>
    </row>
    <row r="1213" spans="1:6" x14ac:dyDescent="0.25">
      <c r="A1213" s="3">
        <v>41547</v>
      </c>
      <c r="B1213" s="15">
        <v>19.317499999999999</v>
      </c>
      <c r="C1213" s="15">
        <v>168.01</v>
      </c>
      <c r="D1213" s="15">
        <v>125.84</v>
      </c>
      <c r="E1213" s="5">
        <v>78.2</v>
      </c>
      <c r="F1213" s="9">
        <v>84.47</v>
      </c>
    </row>
    <row r="1214" spans="1:6" x14ac:dyDescent="0.25">
      <c r="A1214" s="2">
        <v>41544</v>
      </c>
      <c r="B1214" s="16">
        <v>19.439499999999999</v>
      </c>
      <c r="C1214" s="16">
        <v>168.90899999999999</v>
      </c>
      <c r="D1214" s="16">
        <v>125.73</v>
      </c>
      <c r="E1214" s="4">
        <v>78.56</v>
      </c>
      <c r="F1214" s="10">
        <v>84.45</v>
      </c>
    </row>
    <row r="1215" spans="1:6" x14ac:dyDescent="0.25">
      <c r="A1215" s="3">
        <v>41543</v>
      </c>
      <c r="B1215" s="15">
        <v>19.463999999999999</v>
      </c>
      <c r="C1215" s="15">
        <v>169.69</v>
      </c>
      <c r="D1215" s="15">
        <v>126.2</v>
      </c>
      <c r="E1215" s="5">
        <v>78.8</v>
      </c>
      <c r="F1215" s="9">
        <v>84.4</v>
      </c>
    </row>
    <row r="1216" spans="1:6" x14ac:dyDescent="0.25">
      <c r="A1216" s="2">
        <v>41542</v>
      </c>
      <c r="B1216" s="16">
        <v>19.395</v>
      </c>
      <c r="C1216" s="16">
        <v>169.04</v>
      </c>
      <c r="D1216" s="16">
        <v>125.24</v>
      </c>
      <c r="E1216" s="4">
        <v>78.25</v>
      </c>
      <c r="F1216" s="10">
        <v>84.44</v>
      </c>
    </row>
    <row r="1217" spans="1:6" x14ac:dyDescent="0.25">
      <c r="A1217" s="3">
        <v>41541</v>
      </c>
      <c r="B1217" s="15">
        <v>19.4925</v>
      </c>
      <c r="C1217" s="15">
        <v>169.53</v>
      </c>
      <c r="D1217" s="15">
        <v>125.61</v>
      </c>
      <c r="E1217" s="5">
        <v>78.599999999999994</v>
      </c>
      <c r="F1217" s="9">
        <v>84.41</v>
      </c>
    </row>
    <row r="1218" spans="1:6" x14ac:dyDescent="0.25">
      <c r="A1218" s="2">
        <v>41540</v>
      </c>
      <c r="B1218" s="16">
        <v>19.5105</v>
      </c>
      <c r="C1218" s="16">
        <v>169.93</v>
      </c>
      <c r="D1218" s="16">
        <v>125.45</v>
      </c>
      <c r="E1218" s="4">
        <v>78.94</v>
      </c>
      <c r="F1218" s="10">
        <v>84.4</v>
      </c>
    </row>
    <row r="1219" spans="1:6" x14ac:dyDescent="0.25">
      <c r="A1219" s="3">
        <v>41537</v>
      </c>
      <c r="B1219" s="15">
        <v>19.599399999999999</v>
      </c>
      <c r="C1219" s="15">
        <v>170.72</v>
      </c>
      <c r="D1219" s="15">
        <v>125.57</v>
      </c>
      <c r="E1219" s="5">
        <v>79.28</v>
      </c>
      <c r="F1219" s="9">
        <v>84.38</v>
      </c>
    </row>
    <row r="1220" spans="1:6" x14ac:dyDescent="0.25">
      <c r="A1220" s="2">
        <v>41536</v>
      </c>
      <c r="B1220" s="16">
        <v>19.793500000000002</v>
      </c>
      <c r="C1220" s="16">
        <v>172.76</v>
      </c>
      <c r="D1220" s="16">
        <v>126.11</v>
      </c>
      <c r="E1220" s="4">
        <v>79.83</v>
      </c>
      <c r="F1220" s="10">
        <v>84.37</v>
      </c>
    </row>
    <row r="1221" spans="1:6" x14ac:dyDescent="0.25">
      <c r="A1221" s="3">
        <v>41535</v>
      </c>
      <c r="B1221" s="15">
        <v>19.782499999999999</v>
      </c>
      <c r="C1221" s="15">
        <v>173.05099999999999</v>
      </c>
      <c r="D1221" s="15">
        <v>125.97</v>
      </c>
      <c r="E1221" s="5">
        <v>79.760000000000005</v>
      </c>
      <c r="F1221" s="9">
        <v>84.4</v>
      </c>
    </row>
    <row r="1222" spans="1:6" x14ac:dyDescent="0.25">
      <c r="A1222" s="2">
        <v>41534</v>
      </c>
      <c r="B1222" s="16">
        <v>19.527799999999999</v>
      </c>
      <c r="C1222" s="16">
        <v>171.07</v>
      </c>
      <c r="D1222" s="16">
        <v>124.83</v>
      </c>
      <c r="E1222" s="4">
        <v>78.8</v>
      </c>
      <c r="F1222" s="10">
        <v>84.29</v>
      </c>
    </row>
    <row r="1223" spans="1:6" x14ac:dyDescent="0.25">
      <c r="A1223" s="3">
        <v>41533</v>
      </c>
      <c r="B1223" s="15">
        <v>19.430499999999999</v>
      </c>
      <c r="C1223" s="15">
        <v>170.31</v>
      </c>
      <c r="D1223" s="15">
        <v>123.54</v>
      </c>
      <c r="E1223" s="5">
        <v>78.36</v>
      </c>
      <c r="F1223" s="9">
        <v>84.26</v>
      </c>
    </row>
    <row r="1224" spans="1:6" x14ac:dyDescent="0.25">
      <c r="A1224" s="2">
        <v>41530</v>
      </c>
      <c r="B1224" s="16">
        <v>19.357250000000001</v>
      </c>
      <c r="C1224" s="16">
        <v>169.33</v>
      </c>
      <c r="D1224" s="16">
        <v>123.37</v>
      </c>
      <c r="E1224" s="4">
        <v>78.02</v>
      </c>
      <c r="F1224" s="10">
        <v>84.2</v>
      </c>
    </row>
    <row r="1225" spans="1:6" x14ac:dyDescent="0.25">
      <c r="A1225" s="3">
        <v>41529</v>
      </c>
      <c r="B1225" s="15">
        <v>19.31475</v>
      </c>
      <c r="C1225" s="15">
        <v>168.95</v>
      </c>
      <c r="D1225" s="15">
        <v>122.77</v>
      </c>
      <c r="E1225" s="5">
        <v>77.86</v>
      </c>
      <c r="F1225" s="9">
        <v>84.2</v>
      </c>
    </row>
    <row r="1226" spans="1:6" x14ac:dyDescent="0.25">
      <c r="A1226" s="2">
        <v>41528</v>
      </c>
      <c r="B1226" s="16">
        <v>19.3095</v>
      </c>
      <c r="C1226" s="16">
        <v>169.4</v>
      </c>
      <c r="D1226" s="16">
        <v>123.54</v>
      </c>
      <c r="E1226" s="4">
        <v>77.959999999999994</v>
      </c>
      <c r="F1226" s="10">
        <v>84.2</v>
      </c>
    </row>
    <row r="1227" spans="1:6" x14ac:dyDescent="0.25">
      <c r="A1227" s="3">
        <v>41527</v>
      </c>
      <c r="B1227" s="15">
        <v>19.289000000000001</v>
      </c>
      <c r="C1227" s="15">
        <v>168.87</v>
      </c>
      <c r="D1227" s="15">
        <v>123.59</v>
      </c>
      <c r="E1227" s="5">
        <v>77.72</v>
      </c>
      <c r="F1227" s="9">
        <v>84.16</v>
      </c>
    </row>
    <row r="1228" spans="1:6" x14ac:dyDescent="0.25">
      <c r="A1228" s="2">
        <v>41526</v>
      </c>
      <c r="B1228" s="16">
        <v>19.192499999999999</v>
      </c>
      <c r="C1228" s="16">
        <v>167.63399999999999</v>
      </c>
      <c r="D1228" s="16">
        <v>122.22</v>
      </c>
      <c r="E1228" s="4">
        <v>77.14</v>
      </c>
      <c r="F1228" s="10">
        <v>84.19</v>
      </c>
    </row>
    <row r="1229" spans="1:6" x14ac:dyDescent="0.25">
      <c r="A1229" s="3">
        <v>41523</v>
      </c>
      <c r="B1229" s="15">
        <v>19.074750000000002</v>
      </c>
      <c r="C1229" s="15">
        <v>166.04</v>
      </c>
      <c r="D1229" s="15">
        <v>120.26</v>
      </c>
      <c r="E1229" s="5">
        <v>76.239999999999995</v>
      </c>
      <c r="F1229" s="9">
        <v>84.17</v>
      </c>
    </row>
    <row r="1230" spans="1:6" x14ac:dyDescent="0.25">
      <c r="A1230" s="2">
        <v>41522</v>
      </c>
      <c r="B1230" s="16">
        <v>18.967524999999998</v>
      </c>
      <c r="C1230" s="16">
        <v>165.96</v>
      </c>
      <c r="D1230" s="16">
        <v>120.14</v>
      </c>
      <c r="E1230" s="4">
        <v>76.260000000000005</v>
      </c>
      <c r="F1230" s="10">
        <v>84.09</v>
      </c>
    </row>
    <row r="1231" spans="1:6" x14ac:dyDescent="0.25">
      <c r="A1231" s="3">
        <v>41521</v>
      </c>
      <c r="B1231" s="15">
        <v>18.955249999999999</v>
      </c>
      <c r="C1231" s="15">
        <v>165.75</v>
      </c>
      <c r="D1231" s="15">
        <v>119.88</v>
      </c>
      <c r="E1231" s="5">
        <v>76.08</v>
      </c>
      <c r="F1231" s="9">
        <v>84.17</v>
      </c>
    </row>
    <row r="1232" spans="1:6" x14ac:dyDescent="0.25">
      <c r="A1232" s="2">
        <v>41520</v>
      </c>
      <c r="B1232" s="16">
        <v>18.787500000000001</v>
      </c>
      <c r="C1232" s="16">
        <v>164.39</v>
      </c>
      <c r="D1232" s="16">
        <v>118.73</v>
      </c>
      <c r="E1232" s="4">
        <v>75.52</v>
      </c>
      <c r="F1232" s="10">
        <v>84.25</v>
      </c>
    </row>
    <row r="1233" spans="1:6" x14ac:dyDescent="0.25">
      <c r="A1233" s="3">
        <v>41516</v>
      </c>
      <c r="B1233" s="15">
        <v>18.705500000000001</v>
      </c>
      <c r="C1233" s="15">
        <v>163.65</v>
      </c>
      <c r="D1233" s="15">
        <v>117.54</v>
      </c>
      <c r="E1233" s="5">
        <v>75.13</v>
      </c>
      <c r="F1233" s="9">
        <v>84.3</v>
      </c>
    </row>
    <row r="1234" spans="1:6" x14ac:dyDescent="0.25">
      <c r="A1234" s="2">
        <v>41515</v>
      </c>
      <c r="B1234" s="16">
        <v>18.772525999999999</v>
      </c>
      <c r="C1234" s="16">
        <v>164.17</v>
      </c>
      <c r="D1234" s="16">
        <v>119.4</v>
      </c>
      <c r="E1234" s="4">
        <v>75.430000000000007</v>
      </c>
      <c r="F1234" s="10">
        <v>84.29</v>
      </c>
    </row>
    <row r="1235" spans="1:6" x14ac:dyDescent="0.25">
      <c r="A1235" s="3">
        <v>41514</v>
      </c>
      <c r="B1235" s="15">
        <v>18.771750000000001</v>
      </c>
      <c r="C1235" s="15">
        <v>163.91</v>
      </c>
      <c r="D1235" s="15">
        <v>117.87</v>
      </c>
      <c r="E1235" s="5">
        <v>75.08</v>
      </c>
      <c r="F1235" s="9">
        <v>84.27</v>
      </c>
    </row>
    <row r="1236" spans="1:6" x14ac:dyDescent="0.25">
      <c r="A1236" s="2">
        <v>41513</v>
      </c>
      <c r="B1236" s="16">
        <v>18.64</v>
      </c>
      <c r="C1236" s="16">
        <v>163.33000000000001</v>
      </c>
      <c r="D1236" s="16">
        <v>117.47</v>
      </c>
      <c r="E1236" s="4">
        <v>74.905000000000001</v>
      </c>
      <c r="F1236" s="10">
        <v>84.32</v>
      </c>
    </row>
    <row r="1237" spans="1:6" x14ac:dyDescent="0.25">
      <c r="A1237" s="3">
        <v>41512</v>
      </c>
      <c r="B1237" s="15">
        <v>18.980250000000002</v>
      </c>
      <c r="C1237" s="15">
        <v>166</v>
      </c>
      <c r="D1237" s="15">
        <v>120.55</v>
      </c>
      <c r="E1237" s="5">
        <v>76.17</v>
      </c>
      <c r="F1237" s="9">
        <v>84.28</v>
      </c>
    </row>
    <row r="1238" spans="1:6" x14ac:dyDescent="0.25">
      <c r="A1238" s="2">
        <v>41509</v>
      </c>
      <c r="B1238" s="16">
        <v>19.017499999999998</v>
      </c>
      <c r="C1238" s="16">
        <v>166.62</v>
      </c>
      <c r="D1238" s="16">
        <v>120.38</v>
      </c>
      <c r="E1238" s="4">
        <v>76.25</v>
      </c>
      <c r="F1238" s="10">
        <v>84.25</v>
      </c>
    </row>
    <row r="1239" spans="1:6" x14ac:dyDescent="0.25">
      <c r="A1239" s="3">
        <v>41508</v>
      </c>
      <c r="B1239" s="15">
        <v>18.961624</v>
      </c>
      <c r="C1239" s="15">
        <v>166.06</v>
      </c>
      <c r="D1239" s="15">
        <v>120.15</v>
      </c>
      <c r="E1239" s="5">
        <v>75.87</v>
      </c>
      <c r="F1239" s="9">
        <v>84.25</v>
      </c>
    </row>
    <row r="1240" spans="1:6" x14ac:dyDescent="0.25">
      <c r="A1240" s="2">
        <v>41507</v>
      </c>
      <c r="B1240" s="16">
        <v>18.88</v>
      </c>
      <c r="C1240" s="16">
        <v>164.56</v>
      </c>
      <c r="D1240" s="16">
        <v>118.49</v>
      </c>
      <c r="E1240" s="4">
        <v>75.17</v>
      </c>
      <c r="F1240" s="10">
        <v>84.28</v>
      </c>
    </row>
    <row r="1241" spans="1:6" x14ac:dyDescent="0.25">
      <c r="A1241" s="3">
        <v>41506</v>
      </c>
      <c r="B1241" s="15">
        <v>18.869949999999999</v>
      </c>
      <c r="C1241" s="15">
        <v>165.58</v>
      </c>
      <c r="D1241" s="15">
        <v>119.03</v>
      </c>
      <c r="E1241" s="5">
        <v>75.52</v>
      </c>
      <c r="F1241" s="9">
        <v>84.33</v>
      </c>
    </row>
    <row r="1242" spans="1:6" x14ac:dyDescent="0.25">
      <c r="A1242" s="2">
        <v>41505</v>
      </c>
      <c r="B1242" s="16">
        <v>18.807500000000001</v>
      </c>
      <c r="C1242" s="16">
        <v>164.77</v>
      </c>
      <c r="D1242" s="16">
        <v>117.29</v>
      </c>
      <c r="E1242" s="4">
        <v>75.14</v>
      </c>
      <c r="F1242" s="10">
        <v>84.31</v>
      </c>
    </row>
    <row r="1243" spans="1:6" x14ac:dyDescent="0.25">
      <c r="A1243" s="3">
        <v>41502</v>
      </c>
      <c r="B1243" s="15">
        <v>18.877500000000001</v>
      </c>
      <c r="C1243" s="15">
        <v>165.83</v>
      </c>
      <c r="D1243" s="15">
        <v>118.32</v>
      </c>
      <c r="E1243" s="5">
        <v>75.400000000000006</v>
      </c>
      <c r="F1243" s="9">
        <v>84.33</v>
      </c>
    </row>
    <row r="1244" spans="1:6" x14ac:dyDescent="0.25">
      <c r="A1244" s="2">
        <v>41501</v>
      </c>
      <c r="B1244" s="16">
        <v>18.928999999999998</v>
      </c>
      <c r="C1244" s="16">
        <v>166.38</v>
      </c>
      <c r="D1244" s="16">
        <v>118.64</v>
      </c>
      <c r="E1244" s="4">
        <v>75.569999999999993</v>
      </c>
      <c r="F1244" s="10">
        <v>84.32</v>
      </c>
    </row>
    <row r="1245" spans="1:6" x14ac:dyDescent="0.25">
      <c r="A1245" s="3">
        <v>41500</v>
      </c>
      <c r="B1245" s="15">
        <v>19.22</v>
      </c>
      <c r="C1245" s="15">
        <v>168.74</v>
      </c>
      <c r="D1245" s="15">
        <v>121.2</v>
      </c>
      <c r="E1245" s="5">
        <v>76.760000000000005</v>
      </c>
      <c r="F1245" s="9">
        <v>84.35</v>
      </c>
    </row>
    <row r="1246" spans="1:6" x14ac:dyDescent="0.25">
      <c r="A1246" s="2">
        <v>41499</v>
      </c>
      <c r="B1246" s="16">
        <v>19.317499999999999</v>
      </c>
      <c r="C1246" s="16">
        <v>169.61</v>
      </c>
      <c r="D1246" s="16">
        <v>121.75</v>
      </c>
      <c r="E1246" s="4">
        <v>77.239999999999995</v>
      </c>
      <c r="F1246" s="10">
        <v>84.35</v>
      </c>
    </row>
    <row r="1247" spans="1:6" x14ac:dyDescent="0.25">
      <c r="A1247" s="3">
        <v>41498</v>
      </c>
      <c r="B1247" s="15">
        <v>19.225000000000001</v>
      </c>
      <c r="C1247" s="15">
        <v>169.11099999999999</v>
      </c>
      <c r="D1247" s="15">
        <v>121.76</v>
      </c>
      <c r="E1247" s="5">
        <v>77.05</v>
      </c>
      <c r="F1247" s="9">
        <v>84.39</v>
      </c>
    </row>
    <row r="1248" spans="1:6" x14ac:dyDescent="0.25">
      <c r="A1248" s="2">
        <v>41495</v>
      </c>
      <c r="B1248" s="16">
        <v>19.249500000000001</v>
      </c>
      <c r="C1248" s="16">
        <v>169.31</v>
      </c>
      <c r="D1248" s="16">
        <v>120.93</v>
      </c>
      <c r="E1248" s="4">
        <v>77.09</v>
      </c>
      <c r="F1248" s="10">
        <v>84.39</v>
      </c>
    </row>
    <row r="1249" spans="1:6" x14ac:dyDescent="0.25">
      <c r="A1249" s="3">
        <v>41494</v>
      </c>
      <c r="B1249" s="15">
        <v>19.3035</v>
      </c>
      <c r="C1249" s="15">
        <v>169.8</v>
      </c>
      <c r="D1249" s="15">
        <v>120.96</v>
      </c>
      <c r="E1249" s="5">
        <v>77.3</v>
      </c>
      <c r="F1249" s="9">
        <v>84.41</v>
      </c>
    </row>
    <row r="1250" spans="1:6" x14ac:dyDescent="0.25">
      <c r="A1250" s="2">
        <v>41493</v>
      </c>
      <c r="B1250" s="16">
        <v>19.25</v>
      </c>
      <c r="C1250" s="16">
        <v>169.18</v>
      </c>
      <c r="D1250" s="16">
        <v>120.45</v>
      </c>
      <c r="E1250" s="4">
        <v>76.930000000000007</v>
      </c>
      <c r="F1250" s="10">
        <v>84.41</v>
      </c>
    </row>
    <row r="1251" spans="1:6" x14ac:dyDescent="0.25">
      <c r="A1251" s="3">
        <v>41492</v>
      </c>
      <c r="B1251" s="15">
        <v>19.295000000000002</v>
      </c>
      <c r="C1251" s="15">
        <v>169.73</v>
      </c>
      <c r="D1251" s="15">
        <v>121.61</v>
      </c>
      <c r="E1251" s="5">
        <v>77.23</v>
      </c>
      <c r="F1251" s="9">
        <v>84.39</v>
      </c>
    </row>
    <row r="1252" spans="1:6" x14ac:dyDescent="0.25">
      <c r="A1252" s="2">
        <v>41491</v>
      </c>
      <c r="B1252" s="16">
        <v>19.392499999999998</v>
      </c>
      <c r="C1252" s="16">
        <v>170.7</v>
      </c>
      <c r="D1252" s="16">
        <v>122.75</v>
      </c>
      <c r="E1252" s="4">
        <v>77.64</v>
      </c>
      <c r="F1252" s="10">
        <v>84.4</v>
      </c>
    </row>
    <row r="1253" spans="1:6" x14ac:dyDescent="0.25">
      <c r="A1253" s="3">
        <v>41488</v>
      </c>
      <c r="B1253" s="15">
        <v>19.385000000000002</v>
      </c>
      <c r="C1253" s="15">
        <v>170.95</v>
      </c>
      <c r="D1253" s="15">
        <v>122.23</v>
      </c>
      <c r="E1253" s="5">
        <v>77.709999999999994</v>
      </c>
      <c r="F1253" s="9">
        <v>84.41</v>
      </c>
    </row>
    <row r="1254" spans="1:6" x14ac:dyDescent="0.25">
      <c r="A1254" s="2">
        <v>41487</v>
      </c>
      <c r="B1254" s="16">
        <v>19.385000000000002</v>
      </c>
      <c r="C1254" s="16">
        <v>170.66</v>
      </c>
      <c r="D1254" s="16">
        <v>122.04</v>
      </c>
      <c r="E1254" s="4">
        <v>77.44</v>
      </c>
      <c r="F1254" s="10">
        <v>84.35</v>
      </c>
    </row>
    <row r="1255" spans="1:6" x14ac:dyDescent="0.25">
      <c r="A1255" s="3">
        <v>41486</v>
      </c>
      <c r="B1255" s="15">
        <v>19.127749999999999</v>
      </c>
      <c r="C1255" s="15">
        <v>168.71</v>
      </c>
      <c r="D1255" s="15">
        <v>120</v>
      </c>
      <c r="E1255" s="5">
        <v>76.47</v>
      </c>
      <c r="F1255" s="9">
        <v>84.4</v>
      </c>
    </row>
    <row r="1256" spans="1:6" x14ac:dyDescent="0.25">
      <c r="A1256" s="2">
        <v>41485</v>
      </c>
      <c r="B1256" s="16">
        <v>19.180299999999999</v>
      </c>
      <c r="C1256" s="16">
        <v>168.58799999999999</v>
      </c>
      <c r="D1256" s="16">
        <v>119.42</v>
      </c>
      <c r="E1256" s="4">
        <v>76.459999999999994</v>
      </c>
      <c r="F1256" s="10">
        <v>84.4</v>
      </c>
    </row>
    <row r="1257" spans="1:6" x14ac:dyDescent="0.25">
      <c r="A1257" s="3">
        <v>41484</v>
      </c>
      <c r="B1257" s="15">
        <v>19.137499999999999</v>
      </c>
      <c r="C1257" s="15">
        <v>168.59</v>
      </c>
      <c r="D1257" s="15">
        <v>119.02</v>
      </c>
      <c r="E1257" s="5">
        <v>76.27</v>
      </c>
      <c r="F1257" s="9">
        <v>84.39</v>
      </c>
    </row>
    <row r="1258" spans="1:6" x14ac:dyDescent="0.25">
      <c r="A1258" s="2">
        <v>41481</v>
      </c>
      <c r="B1258" s="16">
        <v>19.162500000000001</v>
      </c>
      <c r="C1258" s="16">
        <v>169.11</v>
      </c>
      <c r="D1258" s="16">
        <v>119.84</v>
      </c>
      <c r="E1258" s="4">
        <v>76.489999999999995</v>
      </c>
      <c r="F1258" s="10">
        <v>84.4</v>
      </c>
    </row>
    <row r="1259" spans="1:6" x14ac:dyDescent="0.25">
      <c r="A1259" s="3">
        <v>41480</v>
      </c>
      <c r="B1259" s="15">
        <v>19.156300000000002</v>
      </c>
      <c r="C1259" s="15">
        <v>168.93</v>
      </c>
      <c r="D1259" s="15">
        <v>120.29</v>
      </c>
      <c r="E1259" s="5">
        <v>76.430000000000007</v>
      </c>
      <c r="F1259" s="9">
        <v>84.39</v>
      </c>
    </row>
    <row r="1260" spans="1:6" x14ac:dyDescent="0.25">
      <c r="A1260" s="2">
        <v>41479</v>
      </c>
      <c r="B1260" s="16">
        <v>19.081</v>
      </c>
      <c r="C1260" s="16">
        <v>168.52</v>
      </c>
      <c r="D1260" s="16">
        <v>118.87</v>
      </c>
      <c r="E1260" s="4">
        <v>76.040000000000006</v>
      </c>
      <c r="F1260" s="10">
        <v>84.34</v>
      </c>
    </row>
    <row r="1261" spans="1:6" x14ac:dyDescent="0.25">
      <c r="A1261" s="3">
        <v>41478</v>
      </c>
      <c r="B1261" s="15">
        <v>19.119</v>
      </c>
      <c r="C1261" s="15">
        <v>169.14</v>
      </c>
      <c r="D1261" s="15">
        <v>119.95</v>
      </c>
      <c r="E1261" s="5">
        <v>76.150000000000006</v>
      </c>
      <c r="F1261" s="9">
        <v>84.38</v>
      </c>
    </row>
    <row r="1262" spans="1:6" x14ac:dyDescent="0.25">
      <c r="A1262" s="2">
        <v>41477</v>
      </c>
      <c r="B1262" s="16">
        <v>19.204750000000001</v>
      </c>
      <c r="C1262" s="16">
        <v>169.5</v>
      </c>
      <c r="D1262" s="16">
        <v>120.11</v>
      </c>
      <c r="E1262" s="4">
        <v>76.430000000000007</v>
      </c>
      <c r="F1262" s="10">
        <v>84.39</v>
      </c>
    </row>
    <row r="1263" spans="1:6" x14ac:dyDescent="0.25">
      <c r="A1263" s="3">
        <v>41474</v>
      </c>
      <c r="B1263" s="15">
        <v>19.1675</v>
      </c>
      <c r="C1263" s="15">
        <v>169.17</v>
      </c>
      <c r="D1263" s="15">
        <v>119.89</v>
      </c>
      <c r="E1263" s="5">
        <v>76.290000000000006</v>
      </c>
      <c r="F1263" s="9">
        <v>84.39</v>
      </c>
    </row>
    <row r="1264" spans="1:6" x14ac:dyDescent="0.25">
      <c r="A1264" s="2">
        <v>41473</v>
      </c>
      <c r="B1264" s="16">
        <v>19.164999999999999</v>
      </c>
      <c r="C1264" s="16">
        <v>168.87</v>
      </c>
      <c r="D1264" s="16">
        <v>120.02</v>
      </c>
      <c r="E1264" s="4">
        <v>76.41</v>
      </c>
      <c r="F1264" s="10">
        <v>84.35</v>
      </c>
    </row>
    <row r="1265" spans="1:6" x14ac:dyDescent="0.25">
      <c r="A1265" s="3">
        <v>41472</v>
      </c>
      <c r="B1265" s="15">
        <v>19.1325</v>
      </c>
      <c r="C1265" s="15">
        <v>167.95009999999999</v>
      </c>
      <c r="D1265" s="15">
        <v>119.37</v>
      </c>
      <c r="E1265" s="5">
        <v>76.260000000000005</v>
      </c>
      <c r="F1265" s="9">
        <v>84.36</v>
      </c>
    </row>
    <row r="1266" spans="1:6" x14ac:dyDescent="0.25">
      <c r="A1266" s="2">
        <v>41471</v>
      </c>
      <c r="B1266" s="16">
        <v>19.05</v>
      </c>
      <c r="C1266" s="16">
        <v>167.52500000000001</v>
      </c>
      <c r="D1266" s="16">
        <v>119</v>
      </c>
      <c r="E1266" s="4">
        <v>76</v>
      </c>
      <c r="F1266" s="10">
        <v>84.33</v>
      </c>
    </row>
    <row r="1267" spans="1:6" x14ac:dyDescent="0.25">
      <c r="A1267" s="3">
        <v>41470</v>
      </c>
      <c r="B1267" s="15">
        <v>19.122523999999999</v>
      </c>
      <c r="C1267" s="15">
        <v>168.155</v>
      </c>
      <c r="D1267" s="15">
        <v>119.79</v>
      </c>
      <c r="E1267" s="5">
        <v>76.349999999999994</v>
      </c>
      <c r="F1267" s="9">
        <v>84.32</v>
      </c>
    </row>
    <row r="1268" spans="1:6" x14ac:dyDescent="0.25">
      <c r="A1268" s="2">
        <v>41467</v>
      </c>
      <c r="B1268" s="16">
        <v>19.105</v>
      </c>
      <c r="C1268" s="16">
        <v>167.51</v>
      </c>
      <c r="D1268" s="16">
        <v>118.91</v>
      </c>
      <c r="E1268" s="4">
        <v>76.23</v>
      </c>
      <c r="F1268" s="10">
        <v>84.28</v>
      </c>
    </row>
    <row r="1269" spans="1:6" x14ac:dyDescent="0.25">
      <c r="A1269" s="3">
        <v>41466</v>
      </c>
      <c r="B1269" s="15">
        <v>19.087499999999999</v>
      </c>
      <c r="C1269" s="15">
        <v>167.44</v>
      </c>
      <c r="D1269" s="15">
        <v>118.46</v>
      </c>
      <c r="E1269" s="5">
        <v>76.03</v>
      </c>
      <c r="F1269" s="9">
        <v>84.33</v>
      </c>
    </row>
    <row r="1270" spans="1:6" x14ac:dyDescent="0.25">
      <c r="A1270" s="2">
        <v>41465</v>
      </c>
      <c r="B1270" s="16">
        <v>18.782499999999999</v>
      </c>
      <c r="C1270" s="16">
        <v>165.19200000000001</v>
      </c>
      <c r="D1270" s="16">
        <v>116.92</v>
      </c>
      <c r="E1270" s="4">
        <v>74.97</v>
      </c>
      <c r="F1270" s="10">
        <v>84.26</v>
      </c>
    </row>
    <row r="1271" spans="1:6" x14ac:dyDescent="0.25">
      <c r="A1271" s="3">
        <v>41464</v>
      </c>
      <c r="B1271" s="15">
        <v>18.7425</v>
      </c>
      <c r="C1271" s="15">
        <v>165.13</v>
      </c>
      <c r="D1271" s="15">
        <v>116.61</v>
      </c>
      <c r="E1271" s="5">
        <v>74.8</v>
      </c>
      <c r="F1271" s="9">
        <v>84.26</v>
      </c>
    </row>
    <row r="1272" spans="1:6" x14ac:dyDescent="0.25">
      <c r="A1272" s="2">
        <v>41463</v>
      </c>
      <c r="B1272" s="16">
        <v>18.597750000000001</v>
      </c>
      <c r="C1272" s="16">
        <v>163.94499999999999</v>
      </c>
      <c r="D1272" s="16">
        <v>115.76</v>
      </c>
      <c r="E1272" s="4">
        <v>74.33</v>
      </c>
      <c r="F1272" s="10">
        <v>84.27</v>
      </c>
    </row>
    <row r="1273" spans="1:6" x14ac:dyDescent="0.25">
      <c r="A1273" s="3">
        <v>41460</v>
      </c>
      <c r="B1273" s="15">
        <v>18.552499999999998</v>
      </c>
      <c r="C1273" s="15">
        <v>163.02000000000001</v>
      </c>
      <c r="D1273" s="15">
        <v>115.2</v>
      </c>
      <c r="E1273" s="5">
        <v>73.989999999999995</v>
      </c>
      <c r="F1273" s="9">
        <v>84.21</v>
      </c>
    </row>
    <row r="1274" spans="1:6" x14ac:dyDescent="0.25">
      <c r="A1274" s="2">
        <v>41458</v>
      </c>
      <c r="B1274" s="16">
        <v>18.382474999999999</v>
      </c>
      <c r="C1274" s="16">
        <v>161.28</v>
      </c>
      <c r="D1274" s="16">
        <v>113.34</v>
      </c>
      <c r="E1274" s="4">
        <v>73.25</v>
      </c>
      <c r="F1274" s="10">
        <v>84.3</v>
      </c>
    </row>
    <row r="1275" spans="1:6" x14ac:dyDescent="0.25">
      <c r="A1275" s="3">
        <v>41457</v>
      </c>
      <c r="B1275" s="15">
        <v>18.364999999999998</v>
      </c>
      <c r="C1275" s="15">
        <v>161.21</v>
      </c>
      <c r="D1275" s="15">
        <v>113.16</v>
      </c>
      <c r="E1275" s="5">
        <v>72.959999999999994</v>
      </c>
      <c r="F1275" s="9">
        <v>84.31</v>
      </c>
    </row>
    <row r="1276" spans="1:6" x14ac:dyDescent="0.25">
      <c r="A1276" s="2">
        <v>41456</v>
      </c>
      <c r="B1276" s="16">
        <v>18.3325</v>
      </c>
      <c r="C1276" s="16">
        <v>161.36000000000001</v>
      </c>
      <c r="D1276" s="16">
        <v>113.52</v>
      </c>
      <c r="E1276" s="4">
        <v>73.47</v>
      </c>
      <c r="F1276" s="10">
        <v>84.3</v>
      </c>
    </row>
    <row r="1277" spans="1:6" x14ac:dyDescent="0.25">
      <c r="A1277" s="3">
        <v>41453</v>
      </c>
      <c r="B1277" s="15">
        <v>18.164999999999999</v>
      </c>
      <c r="C1277" s="15">
        <v>160.41999999999999</v>
      </c>
      <c r="D1277" s="15">
        <v>111.51</v>
      </c>
      <c r="E1277" s="5">
        <v>72.739999999999995</v>
      </c>
      <c r="F1277" s="9">
        <v>84.28</v>
      </c>
    </row>
    <row r="1278" spans="1:6" x14ac:dyDescent="0.25">
      <c r="A1278" s="2">
        <v>41452</v>
      </c>
      <c r="B1278" s="16">
        <v>18.305</v>
      </c>
      <c r="C1278" s="16">
        <v>161.08000000000001</v>
      </c>
      <c r="D1278" s="16">
        <v>112.18</v>
      </c>
      <c r="E1278" s="4">
        <v>73.14</v>
      </c>
      <c r="F1278" s="10">
        <v>84.29</v>
      </c>
    </row>
    <row r="1279" spans="1:6" x14ac:dyDescent="0.25">
      <c r="A1279" s="3">
        <v>41451</v>
      </c>
      <c r="B1279" s="15">
        <v>18.190024999999999</v>
      </c>
      <c r="C1279" s="15">
        <v>160.13999999999999</v>
      </c>
      <c r="D1279" s="15">
        <v>110.53</v>
      </c>
      <c r="E1279" s="5">
        <v>72.75</v>
      </c>
      <c r="F1279" s="9">
        <v>84.24</v>
      </c>
    </row>
    <row r="1280" spans="1:6" x14ac:dyDescent="0.25">
      <c r="A1280" s="2">
        <v>41450</v>
      </c>
      <c r="B1280" s="16">
        <v>18.03</v>
      </c>
      <c r="C1280" s="16">
        <v>158.57499999999999</v>
      </c>
      <c r="D1280" s="16">
        <v>109.94</v>
      </c>
      <c r="E1280" s="4">
        <v>72.040000000000006</v>
      </c>
      <c r="F1280" s="10">
        <v>84.194999999999993</v>
      </c>
    </row>
    <row r="1281" spans="1:6" x14ac:dyDescent="0.25">
      <c r="A1281" s="3">
        <v>41449</v>
      </c>
      <c r="B1281" s="15">
        <v>17.884874</v>
      </c>
      <c r="C1281" s="15">
        <v>157.06</v>
      </c>
      <c r="D1281" s="15">
        <v>109.2</v>
      </c>
      <c r="E1281" s="5">
        <v>71.39</v>
      </c>
      <c r="F1281" s="9">
        <v>84.21</v>
      </c>
    </row>
    <row r="1282" spans="1:6" x14ac:dyDescent="0.25">
      <c r="A1282" s="2">
        <v>41446</v>
      </c>
      <c r="B1282" s="16">
        <v>18.059999999999999</v>
      </c>
      <c r="C1282" s="16">
        <v>159.07</v>
      </c>
      <c r="D1282" s="16">
        <v>110.58</v>
      </c>
      <c r="E1282" s="4">
        <v>72.23</v>
      </c>
      <c r="F1282" s="10">
        <v>84.245000000000005</v>
      </c>
    </row>
    <row r="1283" spans="1:6" x14ac:dyDescent="0.25">
      <c r="A1283" s="3">
        <v>41445</v>
      </c>
      <c r="B1283" s="15">
        <v>18.106999999999999</v>
      </c>
      <c r="C1283" s="15">
        <v>159.4</v>
      </c>
      <c r="D1283" s="15">
        <v>110.28</v>
      </c>
      <c r="E1283" s="5">
        <v>72.19</v>
      </c>
      <c r="F1283" s="9">
        <v>84.32</v>
      </c>
    </row>
    <row r="1284" spans="1:6" x14ac:dyDescent="0.25">
      <c r="A1284" s="2">
        <v>41444</v>
      </c>
      <c r="B1284" s="16">
        <v>18.602499999999999</v>
      </c>
      <c r="C1284" s="16">
        <v>163.44999999999999</v>
      </c>
      <c r="D1284" s="16">
        <v>113.16</v>
      </c>
      <c r="E1284" s="4">
        <v>74.02</v>
      </c>
      <c r="F1284" s="10">
        <v>84.33</v>
      </c>
    </row>
    <row r="1285" spans="1:6" x14ac:dyDescent="0.25">
      <c r="A1285" s="3">
        <v>41443</v>
      </c>
      <c r="B1285" s="15">
        <v>18.814624999999999</v>
      </c>
      <c r="C1285" s="15">
        <v>165.73500000000001</v>
      </c>
      <c r="D1285" s="15">
        <v>114.59</v>
      </c>
      <c r="E1285" s="5">
        <v>75.09</v>
      </c>
      <c r="F1285" s="9">
        <v>84.43</v>
      </c>
    </row>
    <row r="1286" spans="1:6" x14ac:dyDescent="0.25">
      <c r="A1286" s="2">
        <v>41442</v>
      </c>
      <c r="B1286" s="16">
        <v>18.682500000000001</v>
      </c>
      <c r="C1286" s="16">
        <v>164.44</v>
      </c>
      <c r="D1286" s="16">
        <v>113.21</v>
      </c>
      <c r="E1286" s="4">
        <v>74.489999999999995</v>
      </c>
      <c r="F1286" s="10">
        <v>84.43</v>
      </c>
    </row>
    <row r="1287" spans="1:6" x14ac:dyDescent="0.25">
      <c r="A1287" s="3">
        <v>41439</v>
      </c>
      <c r="B1287" s="15">
        <v>18.552499999999998</v>
      </c>
      <c r="C1287" s="15">
        <v>163.17500000000001</v>
      </c>
      <c r="D1287" s="15">
        <v>112.5</v>
      </c>
      <c r="E1287" s="5">
        <v>73.959999999999994</v>
      </c>
      <c r="F1287" s="9">
        <v>84.43</v>
      </c>
    </row>
    <row r="1288" spans="1:6" x14ac:dyDescent="0.25">
      <c r="A1288" s="2">
        <v>41438</v>
      </c>
      <c r="B1288" s="16">
        <v>18.606999999999999</v>
      </c>
      <c r="C1288" s="16">
        <v>164.21</v>
      </c>
      <c r="D1288" s="16">
        <v>113.32</v>
      </c>
      <c r="E1288" s="4">
        <v>74.27</v>
      </c>
      <c r="F1288" s="10">
        <v>84.37</v>
      </c>
    </row>
    <row r="1289" spans="1:6" x14ac:dyDescent="0.25">
      <c r="A1289" s="3">
        <v>41437</v>
      </c>
      <c r="B1289" s="15">
        <v>18.3675</v>
      </c>
      <c r="C1289" s="15">
        <v>161.75</v>
      </c>
      <c r="D1289" s="15">
        <v>111.56</v>
      </c>
      <c r="E1289" s="5">
        <v>73.290000000000006</v>
      </c>
      <c r="F1289" s="9">
        <v>84.33</v>
      </c>
    </row>
    <row r="1290" spans="1:6" x14ac:dyDescent="0.25">
      <c r="A1290" s="2">
        <v>41436</v>
      </c>
      <c r="B1290" s="16">
        <v>18.532499999999999</v>
      </c>
      <c r="C1290" s="16">
        <v>163.09800000000001</v>
      </c>
      <c r="D1290" s="16">
        <v>112.53</v>
      </c>
      <c r="E1290" s="4">
        <v>74</v>
      </c>
      <c r="F1290" s="10">
        <v>84.34</v>
      </c>
    </row>
    <row r="1291" spans="1:6" x14ac:dyDescent="0.25">
      <c r="A1291" s="3">
        <v>41435</v>
      </c>
      <c r="B1291" s="15">
        <v>18.717500000000001</v>
      </c>
      <c r="C1291" s="15">
        <v>164.8</v>
      </c>
      <c r="D1291" s="15">
        <v>113.53</v>
      </c>
      <c r="E1291" s="5">
        <v>74.64</v>
      </c>
      <c r="F1291" s="9">
        <v>84.35</v>
      </c>
    </row>
    <row r="1292" spans="1:6" x14ac:dyDescent="0.25">
      <c r="A1292" s="2">
        <v>41432</v>
      </c>
      <c r="B1292" s="16">
        <v>18.737500000000001</v>
      </c>
      <c r="C1292" s="16">
        <v>164.8</v>
      </c>
      <c r="D1292" s="16">
        <v>112.96</v>
      </c>
      <c r="E1292" s="4">
        <v>74.709999999999994</v>
      </c>
      <c r="F1292" s="10">
        <v>84.38</v>
      </c>
    </row>
    <row r="1293" spans="1:6" x14ac:dyDescent="0.25">
      <c r="A1293" s="3">
        <v>41431</v>
      </c>
      <c r="B1293" s="15">
        <v>18.466999999999999</v>
      </c>
      <c r="C1293" s="15">
        <v>162.72999999999999</v>
      </c>
      <c r="D1293" s="15">
        <v>111.76</v>
      </c>
      <c r="E1293" s="5">
        <v>73.69</v>
      </c>
      <c r="F1293" s="9">
        <v>84.39</v>
      </c>
    </row>
    <row r="1294" spans="1:6" x14ac:dyDescent="0.25">
      <c r="A1294" s="2">
        <v>41430</v>
      </c>
      <c r="B1294" s="16">
        <v>18.344999999999999</v>
      </c>
      <c r="C1294" s="16">
        <v>161.27199999999999</v>
      </c>
      <c r="D1294" s="16">
        <v>110.54</v>
      </c>
      <c r="E1294" s="4">
        <v>73.069999999999993</v>
      </c>
      <c r="F1294" s="10">
        <v>84.4</v>
      </c>
    </row>
    <row r="1295" spans="1:6" x14ac:dyDescent="0.25">
      <c r="A1295" s="3">
        <v>41429</v>
      </c>
      <c r="B1295" s="15">
        <v>18.625</v>
      </c>
      <c r="C1295" s="15">
        <v>163.56</v>
      </c>
      <c r="D1295" s="15">
        <v>112.02</v>
      </c>
      <c r="E1295" s="5">
        <v>74.11</v>
      </c>
      <c r="F1295" s="9">
        <v>84.39</v>
      </c>
    </row>
    <row r="1296" spans="1:6" x14ac:dyDescent="0.25">
      <c r="A1296" s="2">
        <v>41428</v>
      </c>
      <c r="B1296" s="16">
        <v>18.712499999999999</v>
      </c>
      <c r="C1296" s="16">
        <v>164.35</v>
      </c>
      <c r="D1296" s="16">
        <v>113.09</v>
      </c>
      <c r="E1296" s="4">
        <v>74.56</v>
      </c>
      <c r="F1296" s="10">
        <v>84.39</v>
      </c>
    </row>
    <row r="1297" spans="1:6" x14ac:dyDescent="0.25">
      <c r="A1297" s="3">
        <v>41425</v>
      </c>
      <c r="B1297" s="15">
        <v>18.587499999999999</v>
      </c>
      <c r="C1297" s="15">
        <v>163.44499999999999</v>
      </c>
      <c r="D1297" s="15">
        <v>112.49</v>
      </c>
      <c r="E1297" s="5">
        <v>74.290000000000006</v>
      </c>
      <c r="F1297" s="9">
        <v>84.38</v>
      </c>
    </row>
    <row r="1298" spans="1:6" x14ac:dyDescent="0.25">
      <c r="A1298" s="2">
        <v>41424</v>
      </c>
      <c r="B1298" s="16">
        <v>18.8765</v>
      </c>
      <c r="C1298" s="16">
        <v>165.83</v>
      </c>
      <c r="D1298" s="16">
        <v>113.65</v>
      </c>
      <c r="E1298" s="4">
        <v>75.2</v>
      </c>
      <c r="F1298" s="10">
        <v>84.39</v>
      </c>
    </row>
    <row r="1299" spans="1:6" x14ac:dyDescent="0.25">
      <c r="A1299" s="3">
        <v>41423</v>
      </c>
      <c r="B1299" s="15">
        <v>18.8005</v>
      </c>
      <c r="C1299" s="15">
        <v>165.22</v>
      </c>
      <c r="D1299" s="15">
        <v>112.69</v>
      </c>
      <c r="E1299" s="5">
        <v>74.94</v>
      </c>
      <c r="F1299" s="9">
        <v>84.37</v>
      </c>
    </row>
    <row r="1300" spans="1:6" x14ac:dyDescent="0.25">
      <c r="A1300" s="2">
        <v>41422</v>
      </c>
      <c r="B1300" s="16">
        <v>18.950873999999999</v>
      </c>
      <c r="C1300" s="16">
        <v>166.3</v>
      </c>
      <c r="D1300" s="16">
        <v>113.8</v>
      </c>
      <c r="E1300" s="4">
        <v>75.64</v>
      </c>
      <c r="F1300" s="10">
        <v>84.37</v>
      </c>
    </row>
    <row r="1301" spans="1:6" x14ac:dyDescent="0.25">
      <c r="A1301" s="3">
        <v>41418</v>
      </c>
      <c r="B1301" s="15">
        <v>18.804500000000001</v>
      </c>
      <c r="C1301" s="15">
        <v>165.30799999999999</v>
      </c>
      <c r="D1301" s="15">
        <v>112.11</v>
      </c>
      <c r="E1301" s="5">
        <v>75.209999999999994</v>
      </c>
      <c r="F1301" s="9">
        <v>84.43</v>
      </c>
    </row>
    <row r="1302" spans="1:6" x14ac:dyDescent="0.25">
      <c r="A1302" s="2">
        <v>41417</v>
      </c>
      <c r="B1302" s="16">
        <v>18.872475000000001</v>
      </c>
      <c r="C1302" s="16">
        <v>165.45</v>
      </c>
      <c r="D1302" s="16">
        <v>112.14</v>
      </c>
      <c r="E1302" s="4">
        <v>75.260000000000005</v>
      </c>
      <c r="F1302" s="10">
        <v>84.45</v>
      </c>
    </row>
    <row r="1303" spans="1:6" x14ac:dyDescent="0.25">
      <c r="A1303" s="3">
        <v>41416</v>
      </c>
      <c r="B1303" s="15">
        <v>18.892250000000001</v>
      </c>
      <c r="C1303" s="15">
        <v>165.93</v>
      </c>
      <c r="D1303" s="15">
        <v>111.76</v>
      </c>
      <c r="E1303" s="5">
        <v>75.41</v>
      </c>
      <c r="F1303" s="9">
        <v>84.43</v>
      </c>
    </row>
    <row r="1304" spans="1:6" x14ac:dyDescent="0.25">
      <c r="A1304" s="2">
        <v>41415</v>
      </c>
      <c r="B1304" s="16">
        <v>19.074999999999999</v>
      </c>
      <c r="C1304" s="16">
        <v>167.17</v>
      </c>
      <c r="D1304" s="16">
        <v>113.45</v>
      </c>
      <c r="E1304" s="4">
        <v>76.09</v>
      </c>
      <c r="F1304" s="10">
        <v>84.46</v>
      </c>
    </row>
    <row r="1305" spans="1:6" x14ac:dyDescent="0.25">
      <c r="A1305" s="3">
        <v>41414</v>
      </c>
      <c r="B1305" s="15">
        <v>19.017499999999998</v>
      </c>
      <c r="C1305" s="15">
        <v>166.93</v>
      </c>
      <c r="D1305" s="15">
        <v>113.16</v>
      </c>
      <c r="E1305" s="5">
        <v>76.08</v>
      </c>
      <c r="F1305" s="9">
        <v>84.46</v>
      </c>
    </row>
    <row r="1306" spans="1:6" x14ac:dyDescent="0.25">
      <c r="A1306" s="2">
        <v>41411</v>
      </c>
      <c r="B1306" s="16">
        <v>19.037524999999999</v>
      </c>
      <c r="C1306" s="16">
        <v>166.94</v>
      </c>
      <c r="D1306" s="16">
        <v>113.45</v>
      </c>
      <c r="E1306" s="4">
        <v>76.13</v>
      </c>
      <c r="F1306" s="10">
        <v>84.45</v>
      </c>
    </row>
    <row r="1307" spans="1:6" x14ac:dyDescent="0.25">
      <c r="A1307" s="3">
        <v>41410</v>
      </c>
      <c r="B1307" s="15">
        <v>18.91</v>
      </c>
      <c r="C1307" s="15">
        <v>165.34</v>
      </c>
      <c r="D1307" s="15">
        <v>112.11</v>
      </c>
      <c r="E1307" s="5">
        <v>75.45</v>
      </c>
      <c r="F1307" s="9">
        <v>84.47</v>
      </c>
    </row>
    <row r="1308" spans="1:6" x14ac:dyDescent="0.25">
      <c r="A1308" s="2">
        <v>41409</v>
      </c>
      <c r="B1308" s="16">
        <v>18.987473999999999</v>
      </c>
      <c r="C1308" s="16">
        <v>166.11500000000001</v>
      </c>
      <c r="D1308" s="16">
        <v>112.28</v>
      </c>
      <c r="E1308" s="4">
        <v>75.89</v>
      </c>
      <c r="F1308" s="10">
        <v>84.45</v>
      </c>
    </row>
    <row r="1309" spans="1:6" x14ac:dyDescent="0.25">
      <c r="A1309" s="3">
        <v>41408</v>
      </c>
      <c r="B1309" s="15">
        <v>18.887499999999999</v>
      </c>
      <c r="C1309" s="15">
        <v>165.23</v>
      </c>
      <c r="D1309" s="15">
        <v>112.23</v>
      </c>
      <c r="E1309" s="5">
        <v>75.540000000000006</v>
      </c>
      <c r="F1309" s="9">
        <v>84.44</v>
      </c>
    </row>
    <row r="1310" spans="1:6" x14ac:dyDescent="0.25">
      <c r="A1310" s="2">
        <v>41407</v>
      </c>
      <c r="B1310" s="16">
        <v>18.7224</v>
      </c>
      <c r="C1310" s="16">
        <v>163.54</v>
      </c>
      <c r="D1310" s="16">
        <v>110.59</v>
      </c>
      <c r="E1310" s="4">
        <v>74.88</v>
      </c>
      <c r="F1310" s="10">
        <v>84.44</v>
      </c>
    </row>
    <row r="1311" spans="1:6" x14ac:dyDescent="0.25">
      <c r="A1311" s="3">
        <v>41404</v>
      </c>
      <c r="B1311" s="15">
        <v>18.72</v>
      </c>
      <c r="C1311" s="15">
        <v>163.41</v>
      </c>
      <c r="D1311" s="15">
        <v>110.55</v>
      </c>
      <c r="E1311" s="5">
        <v>74.819999999999993</v>
      </c>
      <c r="F1311" s="9">
        <v>84.46</v>
      </c>
    </row>
    <row r="1312" spans="1:6" x14ac:dyDescent="0.25">
      <c r="A1312" s="2">
        <v>41403</v>
      </c>
      <c r="B1312" s="16">
        <v>18.597750000000001</v>
      </c>
      <c r="C1312" s="16">
        <v>162.881</v>
      </c>
      <c r="D1312" s="16">
        <v>109.25</v>
      </c>
      <c r="E1312" s="4">
        <v>74.44</v>
      </c>
      <c r="F1312" s="10">
        <v>84.47</v>
      </c>
    </row>
    <row r="1313" spans="1:6" x14ac:dyDescent="0.25">
      <c r="A1313" s="3">
        <v>41402</v>
      </c>
      <c r="B1313" s="15">
        <v>18.654</v>
      </c>
      <c r="C1313" s="15">
        <v>163.34</v>
      </c>
      <c r="D1313" s="15">
        <v>109.55</v>
      </c>
      <c r="E1313" s="5">
        <v>74.59</v>
      </c>
      <c r="F1313" s="9">
        <v>84.48</v>
      </c>
    </row>
    <row r="1314" spans="1:6" x14ac:dyDescent="0.25">
      <c r="A1314" s="2">
        <v>41401</v>
      </c>
      <c r="B1314" s="16">
        <v>18.555025000000001</v>
      </c>
      <c r="C1314" s="16">
        <v>162.59989999999999</v>
      </c>
      <c r="D1314" s="16">
        <v>109.36</v>
      </c>
      <c r="E1314" s="4">
        <v>74.25</v>
      </c>
      <c r="F1314" s="10">
        <v>84.47</v>
      </c>
    </row>
    <row r="1315" spans="1:6" x14ac:dyDescent="0.25">
      <c r="A1315" s="3">
        <v>41400</v>
      </c>
      <c r="B1315" s="15">
        <v>18.504049999999999</v>
      </c>
      <c r="C1315" s="15">
        <v>161.78</v>
      </c>
      <c r="D1315" s="15">
        <v>108.5</v>
      </c>
      <c r="E1315" s="5">
        <v>73.98</v>
      </c>
      <c r="F1315" s="9">
        <v>84.47</v>
      </c>
    </row>
    <row r="1316" spans="1:6" x14ac:dyDescent="0.25">
      <c r="A1316" s="2">
        <v>41397</v>
      </c>
      <c r="B1316" s="16">
        <v>18.46</v>
      </c>
      <c r="C1316" s="16">
        <v>161.36799999999999</v>
      </c>
      <c r="D1316" s="16">
        <v>107.98</v>
      </c>
      <c r="E1316" s="4">
        <v>73.83</v>
      </c>
      <c r="F1316" s="10">
        <v>84.47</v>
      </c>
    </row>
    <row r="1317" spans="1:6" x14ac:dyDescent="0.25">
      <c r="A1317" s="3">
        <v>41396</v>
      </c>
      <c r="B1317" s="15">
        <v>18.265000000000001</v>
      </c>
      <c r="C1317" s="15">
        <v>159.75</v>
      </c>
      <c r="D1317" s="15">
        <v>106.36</v>
      </c>
      <c r="E1317" s="5">
        <v>73.069999999999993</v>
      </c>
      <c r="F1317" s="9">
        <v>84.5</v>
      </c>
    </row>
    <row r="1318" spans="1:6" x14ac:dyDescent="0.25">
      <c r="A1318" s="2">
        <v>41395</v>
      </c>
      <c r="B1318" s="16">
        <v>18.047499999999999</v>
      </c>
      <c r="C1318" s="16">
        <v>158.28</v>
      </c>
      <c r="D1318" s="16">
        <v>104.56</v>
      </c>
      <c r="E1318" s="4">
        <v>72.290000000000006</v>
      </c>
      <c r="F1318" s="10">
        <v>84.51</v>
      </c>
    </row>
    <row r="1319" spans="1:6" x14ac:dyDescent="0.25">
      <c r="A1319" s="3">
        <v>41394</v>
      </c>
      <c r="B1319" s="15">
        <v>18.178000000000001</v>
      </c>
      <c r="C1319" s="15">
        <v>159.68</v>
      </c>
      <c r="D1319" s="15">
        <v>107</v>
      </c>
      <c r="E1319" s="5">
        <v>72.88</v>
      </c>
      <c r="F1319" s="9">
        <v>84.51</v>
      </c>
    </row>
    <row r="1320" spans="1:6" x14ac:dyDescent="0.25">
      <c r="A1320" s="2">
        <v>41393</v>
      </c>
      <c r="B1320" s="16">
        <v>18.187999999999999</v>
      </c>
      <c r="C1320" s="16">
        <v>159.30000000000001</v>
      </c>
      <c r="D1320" s="16">
        <v>106.61</v>
      </c>
      <c r="E1320" s="4">
        <v>72.53</v>
      </c>
      <c r="F1320" s="10">
        <v>84.52</v>
      </c>
    </row>
    <row r="1321" spans="1:6" x14ac:dyDescent="0.25">
      <c r="A1321" s="3">
        <v>41390</v>
      </c>
      <c r="B1321" s="15">
        <v>18.057749999999999</v>
      </c>
      <c r="C1321" s="15">
        <v>158.24</v>
      </c>
      <c r="D1321" s="15">
        <v>106.05</v>
      </c>
      <c r="E1321" s="5">
        <v>72.02</v>
      </c>
      <c r="F1321" s="9">
        <v>84.5</v>
      </c>
    </row>
    <row r="1322" spans="1:6" x14ac:dyDescent="0.25">
      <c r="A1322" s="2">
        <v>41389</v>
      </c>
      <c r="B1322" s="16">
        <v>18.100000000000001</v>
      </c>
      <c r="C1322" s="16">
        <v>158.52000000000001</v>
      </c>
      <c r="D1322" s="16">
        <v>106.41</v>
      </c>
      <c r="E1322" s="4">
        <v>72.17</v>
      </c>
      <c r="F1322" s="10">
        <v>84.48</v>
      </c>
    </row>
    <row r="1323" spans="1:6" x14ac:dyDescent="0.25">
      <c r="A1323" s="3">
        <v>41388</v>
      </c>
      <c r="B1323" s="15">
        <v>18.017499999999998</v>
      </c>
      <c r="C1323" s="15">
        <v>157.88</v>
      </c>
      <c r="D1323" s="15">
        <v>105.38</v>
      </c>
      <c r="E1323" s="5">
        <v>71.739999999999995</v>
      </c>
      <c r="F1323" s="9">
        <v>84.49</v>
      </c>
    </row>
    <row r="1324" spans="1:6" x14ac:dyDescent="0.25">
      <c r="A1324" s="2">
        <v>41387</v>
      </c>
      <c r="B1324" s="16">
        <v>17.877524999999999</v>
      </c>
      <c r="C1324" s="16">
        <v>157.78</v>
      </c>
      <c r="D1324" s="16">
        <v>105.03</v>
      </c>
      <c r="E1324" s="4">
        <v>71.84</v>
      </c>
      <c r="F1324" s="10">
        <v>84.48</v>
      </c>
    </row>
    <row r="1325" spans="1:6" x14ac:dyDescent="0.25">
      <c r="A1325" s="3">
        <v>41386</v>
      </c>
      <c r="B1325" s="15">
        <v>17.879750000000001</v>
      </c>
      <c r="C1325" s="15">
        <v>156.16999999999999</v>
      </c>
      <c r="D1325" s="15">
        <v>103.5</v>
      </c>
      <c r="E1325" s="5">
        <v>71.2</v>
      </c>
      <c r="F1325" s="9">
        <v>84.49</v>
      </c>
    </row>
    <row r="1326" spans="1:6" x14ac:dyDescent="0.25">
      <c r="A1326" s="2">
        <v>41383</v>
      </c>
      <c r="B1326" s="16">
        <v>17.745000000000001</v>
      </c>
      <c r="C1326" s="16">
        <v>155.47999999999999</v>
      </c>
      <c r="D1326" s="16">
        <v>103.16</v>
      </c>
      <c r="E1326" s="4">
        <v>70.709999999999994</v>
      </c>
      <c r="F1326" s="10">
        <v>84.48</v>
      </c>
    </row>
    <row r="1327" spans="1:6" x14ac:dyDescent="0.25">
      <c r="A1327" s="3">
        <v>41382</v>
      </c>
      <c r="B1327" s="15">
        <v>17.559999999999999</v>
      </c>
      <c r="C1327" s="15">
        <v>154.13999999999999</v>
      </c>
      <c r="D1327" s="15">
        <v>101.99</v>
      </c>
      <c r="E1327" s="5">
        <v>70.09</v>
      </c>
      <c r="F1327" s="9">
        <v>84.48</v>
      </c>
    </row>
    <row r="1328" spans="1:6" x14ac:dyDescent="0.25">
      <c r="A1328" s="2">
        <v>41381</v>
      </c>
      <c r="B1328" s="16">
        <v>17.711876</v>
      </c>
      <c r="C1328" s="16">
        <v>155.11000000000001</v>
      </c>
      <c r="D1328" s="16">
        <v>102.76</v>
      </c>
      <c r="E1328" s="4">
        <v>70.650000000000006</v>
      </c>
      <c r="F1328" s="10">
        <v>84.48</v>
      </c>
    </row>
    <row r="1329" spans="1:6" x14ac:dyDescent="0.25">
      <c r="A1329" s="3">
        <v>41380</v>
      </c>
      <c r="B1329" s="15">
        <v>17.956125</v>
      </c>
      <c r="C1329" s="15">
        <v>157.41</v>
      </c>
      <c r="D1329" s="15">
        <v>104.43</v>
      </c>
      <c r="E1329" s="5">
        <v>71.66</v>
      </c>
      <c r="F1329" s="9">
        <v>84.48</v>
      </c>
    </row>
    <row r="1330" spans="1:6" x14ac:dyDescent="0.25">
      <c r="A1330" s="2">
        <v>41379</v>
      </c>
      <c r="B1330" s="16">
        <v>17.754974000000001</v>
      </c>
      <c r="C1330" s="16">
        <v>155.11799999999999</v>
      </c>
      <c r="D1330" s="16">
        <v>102.59</v>
      </c>
      <c r="E1330" s="4">
        <v>70.599999999999994</v>
      </c>
      <c r="F1330" s="10">
        <v>84.48</v>
      </c>
    </row>
    <row r="1331" spans="1:6" x14ac:dyDescent="0.25">
      <c r="A1331" s="3">
        <v>41376</v>
      </c>
      <c r="B1331" s="15">
        <v>18.071349999999999</v>
      </c>
      <c r="C1331" s="15">
        <v>158.80000000000001</v>
      </c>
      <c r="D1331" s="15">
        <v>106.42</v>
      </c>
      <c r="E1331" s="5">
        <v>72.260000000000005</v>
      </c>
      <c r="F1331" s="9">
        <v>84.47</v>
      </c>
    </row>
    <row r="1332" spans="1:6" x14ac:dyDescent="0.25">
      <c r="A1332" s="2">
        <v>41375</v>
      </c>
      <c r="B1332" s="16">
        <v>18.105024</v>
      </c>
      <c r="C1332" s="16">
        <v>159.19</v>
      </c>
      <c r="D1332" s="16">
        <v>106.82</v>
      </c>
      <c r="E1332" s="4">
        <v>72.319999999999993</v>
      </c>
      <c r="F1332" s="10">
        <v>84.46</v>
      </c>
    </row>
    <row r="1333" spans="1:6" x14ac:dyDescent="0.25">
      <c r="A1333" s="3">
        <v>41374</v>
      </c>
      <c r="B1333" s="15">
        <v>18.05725</v>
      </c>
      <c r="C1333" s="15">
        <v>158.66999999999999</v>
      </c>
      <c r="D1333" s="15">
        <v>106.73</v>
      </c>
      <c r="E1333" s="5">
        <v>72.12</v>
      </c>
      <c r="F1333" s="9">
        <v>84.46</v>
      </c>
    </row>
    <row r="1334" spans="1:6" x14ac:dyDescent="0.25">
      <c r="A1334" s="2">
        <v>41373</v>
      </c>
      <c r="B1334" s="16">
        <v>17.8125</v>
      </c>
      <c r="C1334" s="16">
        <v>156.75</v>
      </c>
      <c r="D1334" s="16">
        <v>104.88</v>
      </c>
      <c r="E1334" s="4">
        <v>71.150000000000006</v>
      </c>
      <c r="F1334" s="10">
        <v>84.46</v>
      </c>
    </row>
    <row r="1335" spans="1:6" x14ac:dyDescent="0.25">
      <c r="A1335" s="3">
        <v>41372</v>
      </c>
      <c r="B1335" s="15">
        <v>17.68</v>
      </c>
      <c r="C1335" s="15">
        <v>156.21</v>
      </c>
      <c r="D1335" s="15">
        <v>104.98</v>
      </c>
      <c r="E1335" s="5">
        <v>70.91</v>
      </c>
      <c r="F1335" s="9">
        <v>84.46</v>
      </c>
    </row>
    <row r="1336" spans="1:6" x14ac:dyDescent="0.25">
      <c r="A1336" s="2">
        <v>41369</v>
      </c>
      <c r="B1336" s="16">
        <v>17.638075000000001</v>
      </c>
      <c r="C1336" s="16">
        <v>155.15799999999999</v>
      </c>
      <c r="D1336" s="16">
        <v>104.24</v>
      </c>
      <c r="E1336" s="4">
        <v>70.47</v>
      </c>
      <c r="F1336" s="10">
        <v>84.48</v>
      </c>
    </row>
    <row r="1337" spans="1:6" x14ac:dyDescent="0.25">
      <c r="A1337" s="3">
        <v>41368</v>
      </c>
      <c r="B1337" s="15">
        <v>17.693000000000001</v>
      </c>
      <c r="C1337" s="15">
        <v>155.86000000000001</v>
      </c>
      <c r="D1337" s="15">
        <v>104.65</v>
      </c>
      <c r="E1337" s="5">
        <v>70.849999999999994</v>
      </c>
      <c r="F1337" s="9">
        <v>84.48</v>
      </c>
    </row>
    <row r="1338" spans="1:6" x14ac:dyDescent="0.25">
      <c r="A1338" s="2">
        <v>41367</v>
      </c>
      <c r="B1338" s="16">
        <v>17.667999999999999</v>
      </c>
      <c r="C1338" s="16">
        <v>155.22999999999999</v>
      </c>
      <c r="D1338" s="16">
        <v>103.85</v>
      </c>
      <c r="E1338" s="4">
        <v>70.67</v>
      </c>
      <c r="F1338" s="10">
        <v>84.45</v>
      </c>
    </row>
    <row r="1339" spans="1:6" x14ac:dyDescent="0.25">
      <c r="A1339" s="3">
        <v>41366</v>
      </c>
      <c r="B1339" s="15">
        <v>17.850000000000001</v>
      </c>
      <c r="C1339" s="15">
        <v>156.82</v>
      </c>
      <c r="D1339" s="15">
        <v>105.79</v>
      </c>
      <c r="E1339" s="5">
        <v>71.33</v>
      </c>
      <c r="F1339" s="9">
        <v>84.46</v>
      </c>
    </row>
    <row r="1340" spans="1:6" x14ac:dyDescent="0.25">
      <c r="A1340" s="2">
        <v>41365</v>
      </c>
      <c r="B1340" s="16">
        <v>17.726500000000001</v>
      </c>
      <c r="C1340" s="16">
        <v>156.05000000000001</v>
      </c>
      <c r="D1340" s="16">
        <v>106.21</v>
      </c>
      <c r="E1340" s="4">
        <v>70.94</v>
      </c>
      <c r="F1340" s="10">
        <v>84.46</v>
      </c>
    </row>
    <row r="1341" spans="1:6" x14ac:dyDescent="0.25">
      <c r="A1341" s="3">
        <v>41361</v>
      </c>
      <c r="B1341" s="15">
        <v>17.8325</v>
      </c>
      <c r="C1341" s="15">
        <v>156.66999999999999</v>
      </c>
      <c r="D1341" s="15">
        <v>107.64</v>
      </c>
      <c r="E1341" s="5">
        <v>71.37</v>
      </c>
      <c r="F1341" s="9">
        <v>84.47</v>
      </c>
    </row>
    <row r="1342" spans="1:6" x14ac:dyDescent="0.25">
      <c r="A1342" s="2">
        <v>41360</v>
      </c>
      <c r="B1342" s="16">
        <v>17.775500000000001</v>
      </c>
      <c r="C1342" s="16">
        <v>156.19</v>
      </c>
      <c r="D1342" s="16">
        <v>107.44</v>
      </c>
      <c r="E1342" s="4">
        <v>71.05</v>
      </c>
      <c r="F1342" s="10">
        <v>84.46</v>
      </c>
    </row>
    <row r="1343" spans="1:6" x14ac:dyDescent="0.25">
      <c r="A1343" s="3">
        <v>41359</v>
      </c>
      <c r="B1343" s="15">
        <v>17.785</v>
      </c>
      <c r="C1343" s="15">
        <v>156.19</v>
      </c>
      <c r="D1343" s="15">
        <v>107.33</v>
      </c>
      <c r="E1343" s="5">
        <v>71.010000000000005</v>
      </c>
      <c r="F1343" s="9">
        <v>84.44</v>
      </c>
    </row>
    <row r="1344" spans="1:6" x14ac:dyDescent="0.25">
      <c r="A1344" s="2">
        <v>41358</v>
      </c>
      <c r="B1344" s="16">
        <v>17.624199999999998</v>
      </c>
      <c r="C1344" s="16">
        <v>154.94999999999999</v>
      </c>
      <c r="D1344" s="16">
        <v>106.95</v>
      </c>
      <c r="E1344" s="4">
        <v>70.53</v>
      </c>
      <c r="F1344" s="10">
        <v>84.43</v>
      </c>
    </row>
    <row r="1345" spans="1:6" x14ac:dyDescent="0.25">
      <c r="A1345" s="3">
        <v>41355</v>
      </c>
      <c r="B1345" s="15">
        <v>17.690000000000001</v>
      </c>
      <c r="C1345" s="15">
        <v>155.6</v>
      </c>
      <c r="D1345" s="15">
        <v>107.19</v>
      </c>
      <c r="E1345" s="5">
        <v>70.98</v>
      </c>
      <c r="F1345" s="9">
        <v>84.43</v>
      </c>
    </row>
    <row r="1346" spans="1:6" x14ac:dyDescent="0.25">
      <c r="A1346" s="2">
        <v>41354</v>
      </c>
      <c r="B1346" s="16">
        <v>17.554500000000001</v>
      </c>
      <c r="C1346" s="16">
        <v>154.35900000000001</v>
      </c>
      <c r="D1346" s="16">
        <v>106.91</v>
      </c>
      <c r="E1346" s="4">
        <v>70.39</v>
      </c>
      <c r="F1346" s="10">
        <v>84.45</v>
      </c>
    </row>
    <row r="1347" spans="1:6" x14ac:dyDescent="0.25">
      <c r="A1347" s="3">
        <v>41353</v>
      </c>
      <c r="B1347" s="15">
        <v>17.706</v>
      </c>
      <c r="C1347" s="15">
        <v>155.69</v>
      </c>
      <c r="D1347" s="15">
        <v>107.88</v>
      </c>
      <c r="E1347" s="5">
        <v>70.97</v>
      </c>
      <c r="F1347" s="9">
        <v>84.44</v>
      </c>
    </row>
    <row r="1348" spans="1:6" x14ac:dyDescent="0.25">
      <c r="A1348" s="2">
        <v>41352</v>
      </c>
      <c r="B1348" s="16">
        <v>17.557749999999999</v>
      </c>
      <c r="C1348" s="16">
        <v>154.61000000000001</v>
      </c>
      <c r="D1348" s="16">
        <v>106.75</v>
      </c>
      <c r="E1348" s="4">
        <v>70.47</v>
      </c>
      <c r="F1348" s="10">
        <v>84.45</v>
      </c>
    </row>
    <row r="1349" spans="1:6" x14ac:dyDescent="0.25">
      <c r="A1349" s="3">
        <v>41351</v>
      </c>
      <c r="B1349" s="15">
        <v>17.625</v>
      </c>
      <c r="C1349" s="15">
        <v>154.97</v>
      </c>
      <c r="D1349" s="15">
        <v>107.32</v>
      </c>
      <c r="E1349" s="5">
        <v>70.58</v>
      </c>
      <c r="F1349" s="9">
        <v>84.46</v>
      </c>
    </row>
    <row r="1350" spans="1:6" x14ac:dyDescent="0.25">
      <c r="A1350" s="2">
        <v>41348</v>
      </c>
      <c r="B1350" s="16">
        <v>17.6875</v>
      </c>
      <c r="C1350" s="16">
        <v>155.83000000000001</v>
      </c>
      <c r="D1350" s="16">
        <v>107.72</v>
      </c>
      <c r="E1350" s="4">
        <v>70.92</v>
      </c>
      <c r="F1350" s="10">
        <v>84.44</v>
      </c>
    </row>
    <row r="1351" spans="1:6" x14ac:dyDescent="0.25">
      <c r="A1351" s="3">
        <v>41347</v>
      </c>
      <c r="B1351" s="15">
        <v>17.767499999999998</v>
      </c>
      <c r="C1351" s="15">
        <v>156.72999999999999</v>
      </c>
      <c r="D1351" s="15">
        <v>108.05</v>
      </c>
      <c r="E1351" s="5">
        <v>71.06</v>
      </c>
      <c r="F1351" s="9">
        <v>84.41</v>
      </c>
    </row>
    <row r="1352" spans="1:6" x14ac:dyDescent="0.25">
      <c r="A1352" s="2">
        <v>41346</v>
      </c>
      <c r="B1352" s="16">
        <v>17.71</v>
      </c>
      <c r="C1352" s="16">
        <v>155.905</v>
      </c>
      <c r="D1352" s="16">
        <v>107.15</v>
      </c>
      <c r="E1352" s="4">
        <v>70.73</v>
      </c>
      <c r="F1352" s="10">
        <v>84.41</v>
      </c>
    </row>
    <row r="1353" spans="1:6" x14ac:dyDescent="0.25">
      <c r="A1353" s="3">
        <v>41345</v>
      </c>
      <c r="B1353" s="15">
        <v>17.677499999999998</v>
      </c>
      <c r="C1353" s="15">
        <v>155.68</v>
      </c>
      <c r="D1353" s="15">
        <v>106.83</v>
      </c>
      <c r="E1353" s="5">
        <v>70.63</v>
      </c>
      <c r="F1353" s="9">
        <v>84.43</v>
      </c>
    </row>
    <row r="1354" spans="1:6" x14ac:dyDescent="0.25">
      <c r="A1354" s="2">
        <v>41344</v>
      </c>
      <c r="B1354" s="16">
        <v>17.717449999999999</v>
      </c>
      <c r="C1354" s="16">
        <v>156.03</v>
      </c>
      <c r="D1354" s="16">
        <v>107.04</v>
      </c>
      <c r="E1354" s="4">
        <v>70.849999999999994</v>
      </c>
      <c r="F1354" s="10">
        <v>84.41</v>
      </c>
    </row>
    <row r="1355" spans="1:6" x14ac:dyDescent="0.25">
      <c r="A1355" s="3">
        <v>41341</v>
      </c>
      <c r="B1355" s="15">
        <v>17.677499999999998</v>
      </c>
      <c r="C1355" s="15">
        <v>155.44</v>
      </c>
      <c r="D1355" s="15">
        <v>107.06</v>
      </c>
      <c r="E1355" s="5">
        <v>70.67</v>
      </c>
      <c r="F1355" s="9">
        <v>84.42</v>
      </c>
    </row>
    <row r="1356" spans="1:6" x14ac:dyDescent="0.25">
      <c r="A1356" s="2">
        <v>41340</v>
      </c>
      <c r="B1356" s="16">
        <v>17.6175</v>
      </c>
      <c r="C1356" s="16">
        <v>154.77600000000001</v>
      </c>
      <c r="D1356" s="16">
        <v>105.87</v>
      </c>
      <c r="E1356" s="4">
        <v>70.349999999999994</v>
      </c>
      <c r="F1356" s="10">
        <v>84.41</v>
      </c>
    </row>
    <row r="1357" spans="1:6" x14ac:dyDescent="0.25">
      <c r="A1357" s="3">
        <v>41339</v>
      </c>
      <c r="B1357" s="15">
        <v>17.574999999999999</v>
      </c>
      <c r="C1357" s="15">
        <v>154.5</v>
      </c>
      <c r="D1357" s="15">
        <v>105.4</v>
      </c>
      <c r="E1357" s="5">
        <v>70.25</v>
      </c>
      <c r="F1357" s="9">
        <v>84.43</v>
      </c>
    </row>
    <row r="1358" spans="1:6" x14ac:dyDescent="0.25">
      <c r="A1358" s="2">
        <v>41338</v>
      </c>
      <c r="B1358" s="16">
        <v>17.5625</v>
      </c>
      <c r="C1358" s="16">
        <v>154.29</v>
      </c>
      <c r="D1358" s="16">
        <v>105.07</v>
      </c>
      <c r="E1358" s="4">
        <v>70.28</v>
      </c>
      <c r="F1358" s="10">
        <v>84.44</v>
      </c>
    </row>
    <row r="1359" spans="1:6" x14ac:dyDescent="0.25">
      <c r="A1359" s="3">
        <v>41337</v>
      </c>
      <c r="B1359" s="15">
        <v>17.385999999999999</v>
      </c>
      <c r="C1359" s="15">
        <v>152.91999999999999</v>
      </c>
      <c r="D1359" s="15">
        <v>103.71</v>
      </c>
      <c r="E1359" s="5">
        <v>69.56</v>
      </c>
      <c r="F1359" s="9">
        <v>84.45</v>
      </c>
    </row>
    <row r="1360" spans="1:6" x14ac:dyDescent="0.25">
      <c r="A1360" s="2">
        <v>41334</v>
      </c>
      <c r="B1360" s="16">
        <v>17.315000000000001</v>
      </c>
      <c r="C1360" s="16">
        <v>152.11000000000001</v>
      </c>
      <c r="D1360" s="16">
        <v>103.32</v>
      </c>
      <c r="E1360" s="4">
        <v>69.22</v>
      </c>
      <c r="F1360" s="10">
        <v>84.46</v>
      </c>
    </row>
    <row r="1361" spans="1:6" x14ac:dyDescent="0.25">
      <c r="A1361" s="3">
        <v>41333</v>
      </c>
      <c r="B1361" s="15">
        <v>17.234999999999999</v>
      </c>
      <c r="C1361" s="15">
        <v>151.61000000000001</v>
      </c>
      <c r="D1361" s="15">
        <v>102.68</v>
      </c>
      <c r="E1361" s="5">
        <v>69</v>
      </c>
      <c r="F1361" s="9">
        <v>84.46</v>
      </c>
    </row>
    <row r="1362" spans="1:6" x14ac:dyDescent="0.25">
      <c r="A1362" s="2">
        <v>41332</v>
      </c>
      <c r="B1362" s="16">
        <v>17.286750000000001</v>
      </c>
      <c r="C1362" s="16">
        <v>151.91</v>
      </c>
      <c r="D1362" s="16">
        <v>102.46</v>
      </c>
      <c r="E1362" s="4">
        <v>69.11</v>
      </c>
      <c r="F1362" s="10">
        <v>84.47</v>
      </c>
    </row>
    <row r="1363" spans="1:6" x14ac:dyDescent="0.25">
      <c r="A1363" s="3">
        <v>41331</v>
      </c>
      <c r="B1363" s="15">
        <v>17.057500000000001</v>
      </c>
      <c r="C1363" s="15">
        <v>150.02000000000001</v>
      </c>
      <c r="D1363" s="15">
        <v>101.32</v>
      </c>
      <c r="E1363" s="5">
        <v>68.292000000000002</v>
      </c>
      <c r="F1363" s="9">
        <v>84.47</v>
      </c>
    </row>
    <row r="1364" spans="1:6" x14ac:dyDescent="0.25">
      <c r="A1364" s="2">
        <v>41330</v>
      </c>
      <c r="B1364" s="16">
        <v>16.952500000000001</v>
      </c>
      <c r="C1364" s="16">
        <v>149</v>
      </c>
      <c r="D1364" s="16">
        <v>101.07</v>
      </c>
      <c r="E1364" s="4">
        <v>67.849999999999994</v>
      </c>
      <c r="F1364" s="10">
        <v>84.45</v>
      </c>
    </row>
    <row r="1365" spans="1:6" x14ac:dyDescent="0.25">
      <c r="A1365" s="3">
        <v>41327</v>
      </c>
      <c r="B1365" s="15">
        <v>17.1905</v>
      </c>
      <c r="C1365" s="15">
        <v>151.88999999999999</v>
      </c>
      <c r="D1365" s="15">
        <v>103.35</v>
      </c>
      <c r="E1365" s="5">
        <v>68.91</v>
      </c>
      <c r="F1365" s="9">
        <v>84.43</v>
      </c>
    </row>
    <row r="1366" spans="1:6" x14ac:dyDescent="0.25">
      <c r="A1366" s="2">
        <v>41326</v>
      </c>
      <c r="B1366" s="16">
        <v>17.114999999999998</v>
      </c>
      <c r="C1366" s="16">
        <v>150.41999999999999</v>
      </c>
      <c r="D1366" s="16">
        <v>102.05</v>
      </c>
      <c r="E1366" s="4">
        <v>68.28</v>
      </c>
      <c r="F1366" s="10">
        <v>84.43</v>
      </c>
    </row>
    <row r="1367" spans="1:6" x14ac:dyDescent="0.25">
      <c r="A1367" s="3">
        <v>41325</v>
      </c>
      <c r="B1367" s="15">
        <v>17.212499999999999</v>
      </c>
      <c r="C1367" s="15">
        <v>151.34</v>
      </c>
      <c r="D1367" s="15">
        <v>103.16</v>
      </c>
      <c r="E1367" s="5">
        <v>68.709999999999994</v>
      </c>
      <c r="F1367" s="9">
        <v>84.4</v>
      </c>
    </row>
    <row r="1368" spans="1:6" x14ac:dyDescent="0.25">
      <c r="A1368" s="2">
        <v>41324</v>
      </c>
      <c r="B1368" s="16">
        <v>17.41525</v>
      </c>
      <c r="C1368" s="16">
        <v>153.25</v>
      </c>
      <c r="D1368" s="16">
        <v>104.92</v>
      </c>
      <c r="E1368" s="4">
        <v>69.55</v>
      </c>
      <c r="F1368" s="10">
        <v>84.4</v>
      </c>
    </row>
    <row r="1369" spans="1:6" x14ac:dyDescent="0.25">
      <c r="A1369" s="3">
        <v>41320</v>
      </c>
      <c r="B1369" s="15">
        <v>17.274750000000001</v>
      </c>
      <c r="C1369" s="15">
        <v>152.11000000000001</v>
      </c>
      <c r="D1369" s="15">
        <v>103.95</v>
      </c>
      <c r="E1369" s="5">
        <v>69.209999999999994</v>
      </c>
      <c r="F1369" s="9">
        <v>84.41</v>
      </c>
    </row>
    <row r="1370" spans="1:6" x14ac:dyDescent="0.25">
      <c r="A1370" s="2">
        <v>41319</v>
      </c>
      <c r="B1370" s="16">
        <v>17.3</v>
      </c>
      <c r="C1370" s="16">
        <v>152.29</v>
      </c>
      <c r="D1370" s="16">
        <v>103.97</v>
      </c>
      <c r="E1370" s="4">
        <v>69.180000000000007</v>
      </c>
      <c r="F1370" s="10">
        <v>84.4</v>
      </c>
    </row>
    <row r="1371" spans="1:6" x14ac:dyDescent="0.25">
      <c r="A1371" s="3">
        <v>41318</v>
      </c>
      <c r="B1371" s="15">
        <v>17.277000000000001</v>
      </c>
      <c r="C1371" s="15">
        <v>152.15100000000001</v>
      </c>
      <c r="D1371" s="15">
        <v>103.6</v>
      </c>
      <c r="E1371" s="5">
        <v>69.14</v>
      </c>
      <c r="F1371" s="9">
        <v>84.39</v>
      </c>
    </row>
    <row r="1372" spans="1:6" x14ac:dyDescent="0.25">
      <c r="A1372" s="2">
        <v>41317</v>
      </c>
      <c r="B1372" s="16">
        <v>17.294476</v>
      </c>
      <c r="C1372" s="16">
        <v>152.02000000000001</v>
      </c>
      <c r="D1372" s="16">
        <v>103.2</v>
      </c>
      <c r="E1372" s="4">
        <v>69.069999999999993</v>
      </c>
      <c r="F1372" s="10">
        <v>84.4</v>
      </c>
    </row>
    <row r="1373" spans="1:6" x14ac:dyDescent="0.25">
      <c r="A1373" s="3">
        <v>41316</v>
      </c>
      <c r="B1373" s="15">
        <v>17.284749999999999</v>
      </c>
      <c r="C1373" s="15">
        <v>151.77000000000001</v>
      </c>
      <c r="D1373" s="15">
        <v>102.94</v>
      </c>
      <c r="E1373" s="5">
        <v>69.180000000000007</v>
      </c>
      <c r="F1373" s="9">
        <v>84.422200000000004</v>
      </c>
    </row>
    <row r="1374" spans="1:6" x14ac:dyDescent="0.25">
      <c r="A1374" s="2">
        <v>41313</v>
      </c>
      <c r="B1374" s="16">
        <v>17.288</v>
      </c>
      <c r="C1374" s="16">
        <v>151.80000000000001</v>
      </c>
      <c r="D1374" s="16">
        <v>103.11</v>
      </c>
      <c r="E1374" s="4">
        <v>69.3</v>
      </c>
      <c r="F1374" s="10">
        <v>84.45</v>
      </c>
    </row>
    <row r="1375" spans="1:6" x14ac:dyDescent="0.25">
      <c r="A1375" s="3">
        <v>41312</v>
      </c>
      <c r="B1375" s="15">
        <v>17.13</v>
      </c>
      <c r="C1375" s="15">
        <v>150.96</v>
      </c>
      <c r="D1375" s="15">
        <v>102.31</v>
      </c>
      <c r="E1375" s="5">
        <v>68.78</v>
      </c>
      <c r="F1375" s="9">
        <v>84.44</v>
      </c>
    </row>
    <row r="1376" spans="1:6" x14ac:dyDescent="0.25">
      <c r="A1376" s="2">
        <v>41311</v>
      </c>
      <c r="B1376" s="16">
        <v>17.177499999999998</v>
      </c>
      <c r="C1376" s="16">
        <v>151.16</v>
      </c>
      <c r="D1376" s="16">
        <v>102.8</v>
      </c>
      <c r="E1376" s="4">
        <v>68.790000000000006</v>
      </c>
      <c r="F1376" s="10">
        <v>84.44</v>
      </c>
    </row>
    <row r="1377" spans="1:6" x14ac:dyDescent="0.25">
      <c r="A1377" s="3">
        <v>41310</v>
      </c>
      <c r="B1377" s="15">
        <v>17.1905</v>
      </c>
      <c r="C1377" s="15">
        <v>151.05000000000001</v>
      </c>
      <c r="D1377" s="15">
        <v>102.46</v>
      </c>
      <c r="E1377" s="5">
        <v>68.77</v>
      </c>
      <c r="F1377" s="9">
        <v>84.42</v>
      </c>
    </row>
    <row r="1378" spans="1:6" x14ac:dyDescent="0.25">
      <c r="A1378" s="2">
        <v>41309</v>
      </c>
      <c r="B1378" s="16">
        <v>16.967500000000001</v>
      </c>
      <c r="C1378" s="16">
        <v>149.535</v>
      </c>
      <c r="D1378" s="16">
        <v>101.41</v>
      </c>
      <c r="E1378" s="4">
        <v>68.13</v>
      </c>
      <c r="F1378" s="10">
        <v>84.42</v>
      </c>
    </row>
    <row r="1379" spans="1:6" x14ac:dyDescent="0.25">
      <c r="A1379" s="3">
        <v>41306</v>
      </c>
      <c r="B1379" s="15">
        <v>17.195</v>
      </c>
      <c r="C1379" s="15">
        <v>151.24</v>
      </c>
      <c r="D1379" s="15">
        <v>102.59</v>
      </c>
      <c r="E1379" s="5">
        <v>68.95</v>
      </c>
      <c r="F1379" s="9">
        <v>84.4</v>
      </c>
    </row>
    <row r="1380" spans="1:6" x14ac:dyDescent="0.25">
      <c r="A1380" s="2">
        <v>41305</v>
      </c>
      <c r="B1380" s="16">
        <v>17.0335</v>
      </c>
      <c r="C1380" s="16">
        <v>149.69999999999999</v>
      </c>
      <c r="D1380" s="16">
        <v>101.64</v>
      </c>
      <c r="E1380" s="4">
        <v>68.260000000000005</v>
      </c>
      <c r="F1380" s="10">
        <v>84.43</v>
      </c>
    </row>
    <row r="1381" spans="1:6" x14ac:dyDescent="0.25">
      <c r="A1381" s="3">
        <v>41304</v>
      </c>
      <c r="B1381" s="15">
        <v>17.09</v>
      </c>
      <c r="C1381" s="15">
        <v>150.07</v>
      </c>
      <c r="D1381" s="15">
        <v>101.12</v>
      </c>
      <c r="E1381" s="5">
        <v>68.349999999999994</v>
      </c>
      <c r="F1381" s="9">
        <v>84.42</v>
      </c>
    </row>
    <row r="1382" spans="1:6" x14ac:dyDescent="0.25">
      <c r="A1382" s="2">
        <v>41303</v>
      </c>
      <c r="B1382" s="16">
        <v>17.155024999999998</v>
      </c>
      <c r="C1382" s="16">
        <v>150.66</v>
      </c>
      <c r="D1382" s="16">
        <v>102.24</v>
      </c>
      <c r="E1382" s="4">
        <v>68.59</v>
      </c>
      <c r="F1382" s="10">
        <v>84.39</v>
      </c>
    </row>
    <row r="1383" spans="1:6" x14ac:dyDescent="0.25">
      <c r="A1383" s="3">
        <v>41302</v>
      </c>
      <c r="B1383" s="15">
        <v>17.087499999999999</v>
      </c>
      <c r="C1383" s="15">
        <v>150.07</v>
      </c>
      <c r="D1383" s="15">
        <v>102.37</v>
      </c>
      <c r="E1383" s="5">
        <v>68.489999999999995</v>
      </c>
      <c r="F1383" s="9">
        <v>84.38</v>
      </c>
    </row>
    <row r="1384" spans="1:6" x14ac:dyDescent="0.25">
      <c r="A1384" s="2">
        <v>41299</v>
      </c>
      <c r="B1384" s="16">
        <v>17.117999999999999</v>
      </c>
      <c r="C1384" s="16">
        <v>150.25</v>
      </c>
      <c r="D1384" s="16">
        <v>102.49</v>
      </c>
      <c r="E1384" s="4">
        <v>68.55</v>
      </c>
      <c r="F1384" s="10">
        <v>84.41</v>
      </c>
    </row>
    <row r="1385" spans="1:6" x14ac:dyDescent="0.25">
      <c r="A1385" s="3">
        <v>41298</v>
      </c>
      <c r="B1385" s="15">
        <v>17.0275</v>
      </c>
      <c r="C1385" s="15">
        <v>149.41</v>
      </c>
      <c r="D1385" s="15">
        <v>101.7</v>
      </c>
      <c r="E1385" s="5">
        <v>68.180000000000007</v>
      </c>
      <c r="F1385" s="9">
        <v>84.45</v>
      </c>
    </row>
    <row r="1386" spans="1:6" x14ac:dyDescent="0.25">
      <c r="A1386" s="2">
        <v>41297</v>
      </c>
      <c r="B1386" s="16">
        <v>17.068200000000001</v>
      </c>
      <c r="C1386" s="16">
        <v>149.37</v>
      </c>
      <c r="D1386" s="16">
        <v>101.1</v>
      </c>
      <c r="E1386" s="4">
        <v>68.39</v>
      </c>
      <c r="F1386" s="10">
        <v>84.45</v>
      </c>
    </row>
    <row r="1387" spans="1:6" x14ac:dyDescent="0.25">
      <c r="A1387" s="3">
        <v>41296</v>
      </c>
      <c r="B1387" s="15">
        <v>17.015999999999998</v>
      </c>
      <c r="C1387" s="15">
        <v>149.13</v>
      </c>
      <c r="D1387" s="15">
        <v>101.35</v>
      </c>
      <c r="E1387" s="5">
        <v>68.17</v>
      </c>
      <c r="F1387" s="9">
        <v>84.45</v>
      </c>
    </row>
    <row r="1388" spans="1:6" x14ac:dyDescent="0.25">
      <c r="A1388" s="2">
        <v>41292</v>
      </c>
      <c r="B1388" s="16">
        <v>16.950099999999999</v>
      </c>
      <c r="C1388" s="16">
        <v>148.33000000000001</v>
      </c>
      <c r="D1388" s="16">
        <v>100.79</v>
      </c>
      <c r="E1388" s="4">
        <v>67.91</v>
      </c>
      <c r="F1388" s="10">
        <v>84.43</v>
      </c>
    </row>
    <row r="1389" spans="1:6" x14ac:dyDescent="0.25">
      <c r="A1389" s="3">
        <v>41291</v>
      </c>
      <c r="B1389" s="15">
        <v>16.991</v>
      </c>
      <c r="C1389" s="15">
        <v>148</v>
      </c>
      <c r="D1389" s="15">
        <v>100.46</v>
      </c>
      <c r="E1389" s="5">
        <v>67.790000000000006</v>
      </c>
      <c r="F1389" s="9">
        <v>84.43</v>
      </c>
    </row>
    <row r="1390" spans="1:6" x14ac:dyDescent="0.25">
      <c r="A1390" s="2">
        <v>41290</v>
      </c>
      <c r="B1390" s="16">
        <v>16.879000000000001</v>
      </c>
      <c r="C1390" s="16">
        <v>147.05000000000001</v>
      </c>
      <c r="D1390" s="16">
        <v>99.53</v>
      </c>
      <c r="E1390" s="4">
        <v>67.37</v>
      </c>
      <c r="F1390" s="10">
        <v>84.44</v>
      </c>
    </row>
    <row r="1391" spans="1:6" x14ac:dyDescent="0.25">
      <c r="A1391" s="3">
        <v>41289</v>
      </c>
      <c r="B1391" s="15">
        <v>16.832750000000001</v>
      </c>
      <c r="C1391" s="15">
        <v>147.07</v>
      </c>
      <c r="D1391" s="15">
        <v>99.82</v>
      </c>
      <c r="E1391" s="5">
        <v>67.34</v>
      </c>
      <c r="F1391" s="9">
        <v>84.44</v>
      </c>
    </row>
    <row r="1392" spans="1:6" x14ac:dyDescent="0.25">
      <c r="A1392" s="2">
        <v>41288</v>
      </c>
      <c r="B1392" s="16">
        <v>16.8475</v>
      </c>
      <c r="C1392" s="16">
        <v>146.97</v>
      </c>
      <c r="D1392" s="16">
        <v>99.21</v>
      </c>
      <c r="E1392" s="4">
        <v>67.400000000000006</v>
      </c>
      <c r="F1392" s="10">
        <v>84.43</v>
      </c>
    </row>
    <row r="1393" spans="1:6" x14ac:dyDescent="0.25">
      <c r="A1393" s="3">
        <v>41285</v>
      </c>
      <c r="B1393" s="15">
        <v>16.907475000000002</v>
      </c>
      <c r="C1393" s="15">
        <v>147.07</v>
      </c>
      <c r="D1393" s="15">
        <v>99.22</v>
      </c>
      <c r="E1393" s="5">
        <v>67.599999999999994</v>
      </c>
      <c r="F1393" s="9">
        <v>84.43</v>
      </c>
    </row>
    <row r="1394" spans="1:6" x14ac:dyDescent="0.25">
      <c r="A1394" s="2">
        <v>41284</v>
      </c>
      <c r="B1394" s="16">
        <v>16.887499999999999</v>
      </c>
      <c r="C1394" s="16">
        <v>147.08000000000001</v>
      </c>
      <c r="D1394" s="16">
        <v>99.26</v>
      </c>
      <c r="E1394" s="4">
        <v>67.5</v>
      </c>
      <c r="F1394" s="10">
        <v>84.44</v>
      </c>
    </row>
    <row r="1395" spans="1:6" x14ac:dyDescent="0.25">
      <c r="A1395" s="3">
        <v>41283</v>
      </c>
      <c r="B1395" s="15">
        <v>16.777474999999999</v>
      </c>
      <c r="C1395" s="15">
        <v>145.91999999999999</v>
      </c>
      <c r="D1395" s="15">
        <v>99.16</v>
      </c>
      <c r="E1395" s="5">
        <v>67.180000000000007</v>
      </c>
      <c r="F1395" s="9">
        <v>84.45</v>
      </c>
    </row>
    <row r="1396" spans="1:6" x14ac:dyDescent="0.25">
      <c r="A1396" s="2">
        <v>41282</v>
      </c>
      <c r="B1396" s="16">
        <v>16.744800000000001</v>
      </c>
      <c r="C1396" s="16">
        <v>145.5496</v>
      </c>
      <c r="D1396" s="16">
        <v>98.49</v>
      </c>
      <c r="E1396" s="4">
        <v>66.88</v>
      </c>
      <c r="F1396" s="10">
        <v>84.42</v>
      </c>
    </row>
    <row r="1397" spans="1:6" x14ac:dyDescent="0.25">
      <c r="A1397" s="3">
        <v>41281</v>
      </c>
      <c r="B1397" s="15">
        <v>16.765000000000001</v>
      </c>
      <c r="C1397" s="15">
        <v>145.96950000000001</v>
      </c>
      <c r="D1397" s="15">
        <v>98.51</v>
      </c>
      <c r="E1397" s="5">
        <v>67.06</v>
      </c>
      <c r="F1397" s="9">
        <v>84.41</v>
      </c>
    </row>
    <row r="1398" spans="1:6" x14ac:dyDescent="0.25">
      <c r="A1398" s="2">
        <v>41278</v>
      </c>
      <c r="B1398" s="16">
        <v>16.802499999999998</v>
      </c>
      <c r="C1398" s="16">
        <v>146.37</v>
      </c>
      <c r="D1398" s="16">
        <v>98.59</v>
      </c>
      <c r="E1398" s="4">
        <v>67.14</v>
      </c>
      <c r="F1398" s="10">
        <v>84.41</v>
      </c>
    </row>
    <row r="1399" spans="1:6" x14ac:dyDescent="0.25">
      <c r="A1399" s="3">
        <v>41277</v>
      </c>
      <c r="B1399" s="15">
        <v>16.752500000000001</v>
      </c>
      <c r="C1399" s="15">
        <v>145.73410000000001</v>
      </c>
      <c r="D1399" s="15">
        <v>98.04</v>
      </c>
      <c r="E1399" s="5">
        <v>67.02</v>
      </c>
      <c r="F1399" s="9">
        <v>84.4</v>
      </c>
    </row>
    <row r="1400" spans="1:6" x14ac:dyDescent="0.25">
      <c r="A1400" s="2">
        <v>41276</v>
      </c>
      <c r="B1400" s="16">
        <v>16.809999999999999</v>
      </c>
      <c r="C1400" s="16">
        <v>146.06</v>
      </c>
      <c r="D1400" s="16">
        <v>98.08</v>
      </c>
      <c r="E1400" s="4">
        <v>67.2</v>
      </c>
      <c r="F1400" s="10">
        <v>84.4</v>
      </c>
    </row>
    <row r="1401" spans="1:6" x14ac:dyDescent="0.25">
      <c r="A1401" s="3">
        <v>41274</v>
      </c>
      <c r="B1401" s="15">
        <v>16.39</v>
      </c>
      <c r="C1401" s="15">
        <v>142.41</v>
      </c>
      <c r="D1401" s="15">
        <v>95.31</v>
      </c>
      <c r="E1401" s="5">
        <v>65.489999999999995</v>
      </c>
      <c r="F1401" s="9">
        <v>84.42</v>
      </c>
    </row>
    <row r="1402" spans="1:6" x14ac:dyDescent="0.25">
      <c r="A1402" s="2">
        <v>41271</v>
      </c>
      <c r="B1402" s="16">
        <v>16.09</v>
      </c>
      <c r="C1402" s="16">
        <v>140.03</v>
      </c>
      <c r="D1402" s="16">
        <v>93.36</v>
      </c>
      <c r="E1402" s="4">
        <v>64.28</v>
      </c>
      <c r="F1402" s="10">
        <v>84.42</v>
      </c>
    </row>
    <row r="1403" spans="1:6" x14ac:dyDescent="0.25">
      <c r="A1403" s="3">
        <v>41270</v>
      </c>
      <c r="B1403" s="15">
        <v>16.285</v>
      </c>
      <c r="C1403" s="15">
        <v>141.5616</v>
      </c>
      <c r="D1403" s="15">
        <v>93.95</v>
      </c>
      <c r="E1403" s="5">
        <v>64.97</v>
      </c>
      <c r="F1403" s="9">
        <v>84.42</v>
      </c>
    </row>
    <row r="1404" spans="1:6" x14ac:dyDescent="0.25">
      <c r="A1404" s="2">
        <v>41269</v>
      </c>
      <c r="B1404" s="16">
        <v>16.302524999999999</v>
      </c>
      <c r="C1404" s="16">
        <v>141.75</v>
      </c>
      <c r="D1404" s="16">
        <v>94.02</v>
      </c>
      <c r="E1404" s="4">
        <v>64.989999999999995</v>
      </c>
      <c r="F1404" s="10">
        <v>84.39</v>
      </c>
    </row>
    <row r="1405" spans="1:6" x14ac:dyDescent="0.25">
      <c r="A1405" s="3">
        <v>41267</v>
      </c>
      <c r="B1405" s="15">
        <v>16.37</v>
      </c>
      <c r="C1405" s="15">
        <v>142.35</v>
      </c>
      <c r="D1405" s="15">
        <v>94.87</v>
      </c>
      <c r="E1405" s="5">
        <v>65.489999999999995</v>
      </c>
      <c r="F1405" s="9">
        <v>84.41</v>
      </c>
    </row>
    <row r="1406" spans="1:6" x14ac:dyDescent="0.25">
      <c r="A1406" s="2">
        <v>41264</v>
      </c>
      <c r="B1406" s="16">
        <v>16.422499999999999</v>
      </c>
      <c r="C1406" s="16">
        <v>142.79</v>
      </c>
      <c r="D1406" s="16">
        <v>95.08</v>
      </c>
      <c r="E1406" s="4">
        <v>65.599999999999994</v>
      </c>
      <c r="F1406" s="10">
        <v>84.41</v>
      </c>
    </row>
    <row r="1407" spans="1:6" x14ac:dyDescent="0.25">
      <c r="A1407" s="3">
        <v>41263</v>
      </c>
      <c r="B1407" s="15">
        <v>16.628599999999999</v>
      </c>
      <c r="C1407" s="15">
        <v>145.12</v>
      </c>
      <c r="D1407" s="15">
        <v>95.57</v>
      </c>
      <c r="E1407" s="5">
        <v>66.09</v>
      </c>
      <c r="F1407" s="9">
        <v>84.4</v>
      </c>
    </row>
    <row r="1408" spans="1:6" x14ac:dyDescent="0.25">
      <c r="A1408" s="2">
        <v>41262</v>
      </c>
      <c r="B1408" s="16">
        <v>16.5975</v>
      </c>
      <c r="C1408" s="16">
        <v>144.29</v>
      </c>
      <c r="D1408" s="16">
        <v>95.18</v>
      </c>
      <c r="E1408" s="4">
        <v>65.88</v>
      </c>
      <c r="F1408" s="10">
        <v>84.41</v>
      </c>
    </row>
    <row r="1409" spans="1:6" x14ac:dyDescent="0.25">
      <c r="A1409" s="3">
        <v>41261</v>
      </c>
      <c r="B1409" s="15">
        <v>16.7135</v>
      </c>
      <c r="C1409" s="15">
        <v>145.37</v>
      </c>
      <c r="D1409" s="15">
        <v>96</v>
      </c>
      <c r="E1409" s="5">
        <v>66.69</v>
      </c>
      <c r="F1409" s="9">
        <v>84.39</v>
      </c>
    </row>
    <row r="1410" spans="1:6" x14ac:dyDescent="0.25">
      <c r="A1410" s="2">
        <v>41260</v>
      </c>
      <c r="B1410" s="16">
        <v>16.475000000000001</v>
      </c>
      <c r="C1410" s="16">
        <v>143.77000000000001</v>
      </c>
      <c r="D1410" s="16">
        <v>94.5</v>
      </c>
      <c r="E1410" s="4">
        <v>65.959999999999994</v>
      </c>
      <c r="F1410" s="10">
        <v>84.44</v>
      </c>
    </row>
    <row r="1411" spans="1:6" x14ac:dyDescent="0.25">
      <c r="A1411" s="3">
        <v>41257</v>
      </c>
      <c r="B1411" s="15">
        <v>16.334973999999999</v>
      </c>
      <c r="C1411" s="15">
        <v>142.10509999999999</v>
      </c>
      <c r="D1411" s="15">
        <v>93.37</v>
      </c>
      <c r="E1411" s="5">
        <v>65.22</v>
      </c>
      <c r="F1411" s="9">
        <v>84.46</v>
      </c>
    </row>
    <row r="1412" spans="1:6" x14ac:dyDescent="0.25">
      <c r="A1412" s="2">
        <v>41256</v>
      </c>
      <c r="B1412" s="16">
        <v>16.462</v>
      </c>
      <c r="C1412" s="16">
        <v>142.63</v>
      </c>
      <c r="D1412" s="16">
        <v>93.48</v>
      </c>
      <c r="E1412" s="4">
        <v>65.62</v>
      </c>
      <c r="F1412" s="10">
        <v>84.44</v>
      </c>
    </row>
    <row r="1413" spans="1:6" x14ac:dyDescent="0.25">
      <c r="A1413" s="3">
        <v>41255</v>
      </c>
      <c r="B1413" s="15">
        <v>16.549973999999999</v>
      </c>
      <c r="C1413" s="15">
        <v>143.51</v>
      </c>
      <c r="D1413" s="15">
        <v>94.08</v>
      </c>
      <c r="E1413" s="5">
        <v>66.010000000000005</v>
      </c>
      <c r="F1413" s="9">
        <v>84.44</v>
      </c>
    </row>
    <row r="1414" spans="1:6" x14ac:dyDescent="0.25">
      <c r="A1414" s="2">
        <v>41254</v>
      </c>
      <c r="B1414" s="16">
        <v>16.577475</v>
      </c>
      <c r="C1414" s="16">
        <v>143.44</v>
      </c>
      <c r="D1414" s="16">
        <v>94.61</v>
      </c>
      <c r="E1414" s="4">
        <v>66.09</v>
      </c>
      <c r="F1414" s="10">
        <v>84.45</v>
      </c>
    </row>
    <row r="1415" spans="1:6" x14ac:dyDescent="0.25">
      <c r="A1415" s="3">
        <v>41253</v>
      </c>
      <c r="B1415" s="15">
        <v>16.46</v>
      </c>
      <c r="C1415" s="15">
        <v>142.47300000000001</v>
      </c>
      <c r="D1415" s="15">
        <v>93.57</v>
      </c>
      <c r="E1415" s="5">
        <v>65.61</v>
      </c>
      <c r="F1415" s="9">
        <v>84.45</v>
      </c>
    </row>
    <row r="1416" spans="1:6" x14ac:dyDescent="0.25">
      <c r="A1416" s="2">
        <v>41250</v>
      </c>
      <c r="B1416" s="16">
        <v>16.41</v>
      </c>
      <c r="C1416" s="16">
        <v>142.41499999999999</v>
      </c>
      <c r="D1416" s="16">
        <v>93.18</v>
      </c>
      <c r="E1416" s="4">
        <v>65.489999999999995</v>
      </c>
      <c r="F1416" s="10">
        <v>84.45</v>
      </c>
    </row>
    <row r="1417" spans="1:6" x14ac:dyDescent="0.25">
      <c r="A1417" s="3">
        <v>41249</v>
      </c>
      <c r="B1417" s="15">
        <v>16.422499999999999</v>
      </c>
      <c r="C1417" s="15">
        <v>141.97999999999999</v>
      </c>
      <c r="D1417" s="15">
        <v>93.11</v>
      </c>
      <c r="E1417" s="5">
        <v>65.53</v>
      </c>
      <c r="F1417" s="9">
        <v>84.45</v>
      </c>
    </row>
    <row r="1418" spans="1:6" x14ac:dyDescent="0.25">
      <c r="A1418" s="2">
        <v>41248</v>
      </c>
      <c r="B1418" s="16">
        <v>16.344999999999999</v>
      </c>
      <c r="C1418" s="16">
        <v>141.5</v>
      </c>
      <c r="D1418" s="16">
        <v>92.93</v>
      </c>
      <c r="E1418" s="4">
        <v>65.3</v>
      </c>
      <c r="F1418" s="10">
        <v>84.45</v>
      </c>
    </row>
    <row r="1419" spans="1:6" x14ac:dyDescent="0.25">
      <c r="A1419" s="3">
        <v>41247</v>
      </c>
      <c r="B1419" s="15">
        <v>16.4068</v>
      </c>
      <c r="C1419" s="15">
        <v>141.25</v>
      </c>
      <c r="D1419" s="15">
        <v>93.29</v>
      </c>
      <c r="E1419" s="5">
        <v>65.430000000000007</v>
      </c>
      <c r="F1419" s="9">
        <v>84.43</v>
      </c>
    </row>
    <row r="1420" spans="1:6" x14ac:dyDescent="0.25">
      <c r="A1420" s="2">
        <v>41246</v>
      </c>
      <c r="B1420" s="16">
        <v>16.443000000000001</v>
      </c>
      <c r="C1420" s="16">
        <v>141.44999999999999</v>
      </c>
      <c r="D1420" s="16">
        <v>93.21</v>
      </c>
      <c r="E1420" s="4">
        <v>65.58</v>
      </c>
      <c r="F1420" s="10">
        <v>84.43</v>
      </c>
    </row>
    <row r="1421" spans="1:6" x14ac:dyDescent="0.25">
      <c r="A1421" s="3">
        <v>41243</v>
      </c>
      <c r="B1421" s="15">
        <v>16.524999999999999</v>
      </c>
      <c r="C1421" s="15">
        <v>142.155</v>
      </c>
      <c r="D1421" s="15">
        <v>93.51</v>
      </c>
      <c r="E1421" s="5">
        <v>65.88</v>
      </c>
      <c r="F1421" s="9">
        <v>84.44</v>
      </c>
    </row>
    <row r="1422" spans="1:6" x14ac:dyDescent="0.25">
      <c r="A1422" s="2">
        <v>41242</v>
      </c>
      <c r="B1422" s="16">
        <v>16.517499999999998</v>
      </c>
      <c r="C1422" s="16">
        <v>142.12</v>
      </c>
      <c r="D1422" s="16">
        <v>93.75</v>
      </c>
      <c r="E1422" s="4">
        <v>65.92</v>
      </c>
      <c r="F1422" s="10">
        <v>84.43</v>
      </c>
    </row>
    <row r="1423" spans="1:6" x14ac:dyDescent="0.25">
      <c r="A1423" s="3">
        <v>41241</v>
      </c>
      <c r="B1423" s="15">
        <v>16.373349999999999</v>
      </c>
      <c r="C1423" s="15">
        <v>141.46</v>
      </c>
      <c r="D1423" s="15">
        <v>92.72</v>
      </c>
      <c r="E1423" s="5">
        <v>65.569999999999993</v>
      </c>
      <c r="F1423" s="9">
        <v>84.43</v>
      </c>
    </row>
    <row r="1424" spans="1:6" x14ac:dyDescent="0.25">
      <c r="A1424" s="2">
        <v>41240</v>
      </c>
      <c r="B1424" s="16">
        <v>16.307500000000001</v>
      </c>
      <c r="C1424" s="16">
        <v>140.33000000000001</v>
      </c>
      <c r="D1424" s="16">
        <v>92.01</v>
      </c>
      <c r="E1424" s="4">
        <v>65.09</v>
      </c>
      <c r="F1424" s="10">
        <v>84.42</v>
      </c>
    </row>
    <row r="1425" spans="1:6" x14ac:dyDescent="0.25">
      <c r="A1425" s="3">
        <v>41239</v>
      </c>
      <c r="B1425" s="15">
        <v>16.372499999999999</v>
      </c>
      <c r="C1425" s="15">
        <v>141.05000000000001</v>
      </c>
      <c r="D1425" s="15">
        <v>92.18</v>
      </c>
      <c r="E1425" s="5">
        <v>65.319999999999993</v>
      </c>
      <c r="F1425" s="9">
        <v>84.410700000000006</v>
      </c>
    </row>
    <row r="1426" spans="1:6" x14ac:dyDescent="0.25">
      <c r="A1426" s="2">
        <v>41236</v>
      </c>
      <c r="B1426" s="16">
        <v>16.403074</v>
      </c>
      <c r="C1426" s="16">
        <v>141.35</v>
      </c>
      <c r="D1426" s="16">
        <v>91.89</v>
      </c>
      <c r="E1426" s="4">
        <v>65.33</v>
      </c>
      <c r="F1426" s="10">
        <v>84.42</v>
      </c>
    </row>
    <row r="1427" spans="1:6" x14ac:dyDescent="0.25">
      <c r="A1427" s="3">
        <v>41234</v>
      </c>
      <c r="B1427" s="15">
        <v>16.184999999999999</v>
      </c>
      <c r="C1427" s="15">
        <v>139.44999999999999</v>
      </c>
      <c r="D1427" s="15">
        <v>90.97</v>
      </c>
      <c r="E1427" s="5">
        <v>64.48</v>
      </c>
      <c r="F1427" s="9">
        <v>84.42</v>
      </c>
    </row>
    <row r="1428" spans="1:6" x14ac:dyDescent="0.25">
      <c r="A1428" s="2">
        <v>41233</v>
      </c>
      <c r="B1428" s="16">
        <v>16.149999999999999</v>
      </c>
      <c r="C1428" s="16">
        <v>139.19</v>
      </c>
      <c r="D1428" s="16">
        <v>90.47</v>
      </c>
      <c r="E1428" s="4">
        <v>64.290000000000006</v>
      </c>
      <c r="F1428" s="10">
        <v>84.43</v>
      </c>
    </row>
    <row r="1429" spans="1:6" x14ac:dyDescent="0.25">
      <c r="A1429" s="3">
        <v>41232</v>
      </c>
      <c r="B1429" s="15">
        <v>16.149999999999999</v>
      </c>
      <c r="C1429" s="15">
        <v>139.13</v>
      </c>
      <c r="D1429" s="15">
        <v>90.26</v>
      </c>
      <c r="E1429" s="5">
        <v>64.250299999999996</v>
      </c>
      <c r="F1429" s="9">
        <v>84.45</v>
      </c>
    </row>
    <row r="1430" spans="1:6" x14ac:dyDescent="0.25">
      <c r="A1430" s="2">
        <v>41229</v>
      </c>
      <c r="B1430" s="16">
        <v>15.84</v>
      </c>
      <c r="C1430" s="16">
        <v>136.37</v>
      </c>
      <c r="D1430" s="16">
        <v>88.3</v>
      </c>
      <c r="E1430" s="4">
        <v>62.92</v>
      </c>
      <c r="F1430" s="10">
        <v>84.46</v>
      </c>
    </row>
    <row r="1431" spans="1:6" x14ac:dyDescent="0.25">
      <c r="A1431" s="3">
        <v>41228</v>
      </c>
      <c r="B1431" s="15">
        <v>15.75</v>
      </c>
      <c r="C1431" s="15">
        <v>135.69999999999999</v>
      </c>
      <c r="D1431" s="15">
        <v>87.71</v>
      </c>
      <c r="E1431" s="5">
        <v>62.53</v>
      </c>
      <c r="F1431" s="9">
        <v>84.46</v>
      </c>
    </row>
    <row r="1432" spans="1:6" x14ac:dyDescent="0.25">
      <c r="A1432" s="2">
        <v>41227</v>
      </c>
      <c r="B1432" s="16">
        <v>15.765000000000001</v>
      </c>
      <c r="C1432" s="16">
        <v>135.9299</v>
      </c>
      <c r="D1432" s="16">
        <v>88.25</v>
      </c>
      <c r="E1432" s="4">
        <v>62.7</v>
      </c>
      <c r="F1432" s="10">
        <v>84.46</v>
      </c>
    </row>
    <row r="1433" spans="1:6" x14ac:dyDescent="0.25">
      <c r="A1433" s="3">
        <v>41226</v>
      </c>
      <c r="B1433" s="15">
        <v>16.008500000000002</v>
      </c>
      <c r="C1433" s="15">
        <v>137.79</v>
      </c>
      <c r="D1433" s="15">
        <v>89.88</v>
      </c>
      <c r="E1433" s="5">
        <v>63.59</v>
      </c>
      <c r="F1433" s="9">
        <v>84.44</v>
      </c>
    </row>
    <row r="1434" spans="1:6" x14ac:dyDescent="0.25">
      <c r="A1434" s="2">
        <v>41225</v>
      </c>
      <c r="B1434" s="16">
        <v>16.03</v>
      </c>
      <c r="C1434" s="16">
        <v>138.26499999999999</v>
      </c>
      <c r="D1434" s="16">
        <v>90.24</v>
      </c>
      <c r="E1434" s="4">
        <v>63.75</v>
      </c>
      <c r="F1434" s="10">
        <v>84.43</v>
      </c>
    </row>
    <row r="1435" spans="1:6" x14ac:dyDescent="0.25">
      <c r="A1435" s="3">
        <v>41222</v>
      </c>
      <c r="B1435" s="15">
        <v>16.0425</v>
      </c>
      <c r="C1435" s="15">
        <v>138.16</v>
      </c>
      <c r="D1435" s="15">
        <v>90.35</v>
      </c>
      <c r="E1435" s="5">
        <v>63.66</v>
      </c>
      <c r="F1435" s="9">
        <v>84.43</v>
      </c>
    </row>
    <row r="1436" spans="1:6" x14ac:dyDescent="0.25">
      <c r="A1436" s="2">
        <v>41221</v>
      </c>
      <c r="B1436" s="16">
        <v>15.997225</v>
      </c>
      <c r="C1436" s="16">
        <v>138.04</v>
      </c>
      <c r="D1436" s="16">
        <v>90.11</v>
      </c>
      <c r="E1436" s="4">
        <v>63.54</v>
      </c>
      <c r="F1436" s="10">
        <v>84.43</v>
      </c>
    </row>
    <row r="1437" spans="1:6" x14ac:dyDescent="0.25">
      <c r="A1437" s="3">
        <v>41220</v>
      </c>
      <c r="B1437" s="15">
        <v>16.1875</v>
      </c>
      <c r="C1437" s="15">
        <v>139.72</v>
      </c>
      <c r="D1437" s="15">
        <v>91.49</v>
      </c>
      <c r="E1437" s="5">
        <v>64.430000000000007</v>
      </c>
      <c r="F1437" s="9">
        <v>84.43</v>
      </c>
    </row>
    <row r="1438" spans="1:6" x14ac:dyDescent="0.25">
      <c r="A1438" s="2">
        <v>41219</v>
      </c>
      <c r="B1438" s="16">
        <v>16.5</v>
      </c>
      <c r="C1438" s="16">
        <v>142.96</v>
      </c>
      <c r="D1438" s="16">
        <v>93.45</v>
      </c>
      <c r="E1438" s="4">
        <v>65.62</v>
      </c>
      <c r="F1438" s="10">
        <v>84.36</v>
      </c>
    </row>
    <row r="1439" spans="1:6" x14ac:dyDescent="0.25">
      <c r="A1439" s="3">
        <v>41218</v>
      </c>
      <c r="B1439" s="15">
        <v>16.43</v>
      </c>
      <c r="C1439" s="15">
        <v>141.8486</v>
      </c>
      <c r="D1439" s="15">
        <v>92.82</v>
      </c>
      <c r="E1439" s="5">
        <v>65.260000000000005</v>
      </c>
      <c r="F1439" s="9">
        <v>84.39</v>
      </c>
    </row>
    <row r="1440" spans="1:6" x14ac:dyDescent="0.25">
      <c r="A1440" s="2">
        <v>41215</v>
      </c>
      <c r="B1440" s="16">
        <v>16.352499999999999</v>
      </c>
      <c r="C1440" s="16">
        <v>141.56</v>
      </c>
      <c r="D1440" s="16">
        <v>92.07</v>
      </c>
      <c r="E1440" s="4">
        <v>64.98</v>
      </c>
      <c r="F1440" s="10">
        <v>84.39</v>
      </c>
    </row>
    <row r="1441" spans="1:6" x14ac:dyDescent="0.25">
      <c r="A1441" s="3">
        <v>41214</v>
      </c>
      <c r="B1441" s="15">
        <v>16.524999999999999</v>
      </c>
      <c r="C1441" s="15">
        <v>142.83000000000001</v>
      </c>
      <c r="D1441" s="15">
        <v>93.76</v>
      </c>
      <c r="E1441" s="5">
        <v>65.66</v>
      </c>
      <c r="F1441" s="9">
        <v>84.4</v>
      </c>
    </row>
    <row r="1442" spans="1:6" x14ac:dyDescent="0.25">
      <c r="A1442" s="2">
        <v>41213</v>
      </c>
      <c r="B1442" s="16">
        <v>16.34</v>
      </c>
      <c r="C1442" s="16">
        <v>141.35</v>
      </c>
      <c r="D1442" s="16">
        <v>92.53</v>
      </c>
      <c r="E1442" s="4">
        <v>64.75</v>
      </c>
      <c r="F1442" s="10">
        <v>84.42</v>
      </c>
    </row>
    <row r="1443" spans="1:6" x14ac:dyDescent="0.25">
      <c r="A1443" s="3">
        <v>41208</v>
      </c>
      <c r="B1443" s="15">
        <v>16.375900000000001</v>
      </c>
      <c r="C1443" s="15">
        <v>141.35</v>
      </c>
      <c r="D1443" s="15">
        <v>92.06</v>
      </c>
      <c r="E1443" s="5">
        <v>64.86</v>
      </c>
      <c r="F1443" s="9">
        <v>84.37</v>
      </c>
    </row>
    <row r="1444" spans="1:6" x14ac:dyDescent="0.25">
      <c r="A1444" s="2">
        <v>41207</v>
      </c>
      <c r="B1444" s="16">
        <v>16.3368</v>
      </c>
      <c r="C1444" s="16">
        <v>141.43</v>
      </c>
      <c r="D1444" s="16">
        <v>92.54</v>
      </c>
      <c r="E1444" s="4">
        <v>64.739999999999995</v>
      </c>
      <c r="F1444" s="10">
        <v>84.35</v>
      </c>
    </row>
    <row r="1445" spans="1:6" x14ac:dyDescent="0.25">
      <c r="A1445" s="3">
        <v>41206</v>
      </c>
      <c r="B1445" s="15">
        <v>16.327500000000001</v>
      </c>
      <c r="C1445" s="15">
        <v>141.02000000000001</v>
      </c>
      <c r="D1445" s="15">
        <v>92.22</v>
      </c>
      <c r="E1445" s="5">
        <v>64.709999999999994</v>
      </c>
      <c r="F1445" s="9">
        <v>84.38</v>
      </c>
    </row>
    <row r="1446" spans="1:6" x14ac:dyDescent="0.25">
      <c r="A1446" s="2">
        <v>41205</v>
      </c>
      <c r="B1446" s="16">
        <v>16.39</v>
      </c>
      <c r="C1446" s="16">
        <v>141.41999999999999</v>
      </c>
      <c r="D1446" s="16">
        <v>92.61</v>
      </c>
      <c r="E1446" s="4">
        <v>64.87</v>
      </c>
      <c r="F1446" s="10">
        <v>84.39</v>
      </c>
    </row>
    <row r="1447" spans="1:6" x14ac:dyDescent="0.25">
      <c r="A1447" s="3">
        <v>41204</v>
      </c>
      <c r="B1447" s="15">
        <v>16.546624999999999</v>
      </c>
      <c r="C1447" s="15">
        <v>143.41</v>
      </c>
      <c r="D1447" s="15">
        <v>93.02</v>
      </c>
      <c r="E1447" s="5">
        <v>65.680000000000007</v>
      </c>
      <c r="F1447" s="9">
        <v>84.35</v>
      </c>
    </row>
    <row r="1448" spans="1:6" x14ac:dyDescent="0.25">
      <c r="A1448" s="2">
        <v>41201</v>
      </c>
      <c r="B1448" s="16">
        <v>16.565975000000002</v>
      </c>
      <c r="C1448" s="16">
        <v>143.3896</v>
      </c>
      <c r="D1448" s="16">
        <v>93.112200000000001</v>
      </c>
      <c r="E1448" s="4">
        <v>65.540000000000006</v>
      </c>
      <c r="F1448" s="10">
        <v>84.38</v>
      </c>
    </row>
    <row r="1449" spans="1:6" x14ac:dyDescent="0.25">
      <c r="A1449" s="3">
        <v>41200</v>
      </c>
      <c r="B1449" s="15">
        <v>16.882249999999999</v>
      </c>
      <c r="C1449" s="15">
        <v>145.82</v>
      </c>
      <c r="D1449" s="15">
        <v>95.32</v>
      </c>
      <c r="E1449" s="5">
        <v>66.75</v>
      </c>
      <c r="F1449" s="9">
        <v>84.38</v>
      </c>
    </row>
    <row r="1450" spans="1:6" x14ac:dyDescent="0.25">
      <c r="A1450" s="2">
        <v>41199</v>
      </c>
      <c r="B1450" s="16">
        <v>16.968176</v>
      </c>
      <c r="C1450" s="16">
        <v>146.19999999999999</v>
      </c>
      <c r="D1450" s="16">
        <v>95.96</v>
      </c>
      <c r="E1450" s="4">
        <v>67.180000000000007</v>
      </c>
      <c r="F1450" s="10">
        <v>84.37</v>
      </c>
    </row>
    <row r="1451" spans="1:6" x14ac:dyDescent="0.25">
      <c r="A1451" s="3">
        <v>41198</v>
      </c>
      <c r="B1451" s="15">
        <v>16.954999999999998</v>
      </c>
      <c r="C1451" s="15">
        <v>145.54</v>
      </c>
      <c r="D1451" s="15">
        <v>95.45</v>
      </c>
      <c r="E1451" s="5">
        <v>67.2</v>
      </c>
      <c r="F1451" s="9">
        <v>84.415999999999997</v>
      </c>
    </row>
    <row r="1452" spans="1:6" x14ac:dyDescent="0.25">
      <c r="A1452" s="2">
        <v>41197</v>
      </c>
      <c r="B1452" s="16">
        <v>16.742525000000001</v>
      </c>
      <c r="C1452" s="16">
        <v>144.08000000000001</v>
      </c>
      <c r="D1452" s="16">
        <v>94.52</v>
      </c>
      <c r="E1452" s="4">
        <v>66.45</v>
      </c>
      <c r="F1452" s="10">
        <v>84.42</v>
      </c>
    </row>
    <row r="1453" spans="1:6" x14ac:dyDescent="0.25">
      <c r="A1453" s="3">
        <v>41194</v>
      </c>
      <c r="B1453" s="15">
        <v>16.645</v>
      </c>
      <c r="C1453" s="15">
        <v>142.88999999999999</v>
      </c>
      <c r="D1453" s="15">
        <v>93.71</v>
      </c>
      <c r="E1453" s="5">
        <v>65.900000000000006</v>
      </c>
      <c r="F1453" s="9">
        <v>84.44</v>
      </c>
    </row>
    <row r="1454" spans="1:6" x14ac:dyDescent="0.25">
      <c r="A1454" s="2">
        <v>41193</v>
      </c>
      <c r="B1454" s="16">
        <v>16.696574999999999</v>
      </c>
      <c r="C1454" s="16">
        <v>143.36000000000001</v>
      </c>
      <c r="D1454" s="16">
        <v>94.32</v>
      </c>
      <c r="E1454" s="4">
        <v>65.97</v>
      </c>
      <c r="F1454" s="10">
        <v>84.41</v>
      </c>
    </row>
    <row r="1455" spans="1:6" x14ac:dyDescent="0.25">
      <c r="A1455" s="3">
        <v>41192</v>
      </c>
      <c r="B1455" s="15">
        <v>16.662500000000001</v>
      </c>
      <c r="C1455" s="15">
        <v>143.28</v>
      </c>
      <c r="D1455" s="15">
        <v>94.05</v>
      </c>
      <c r="E1455" s="5">
        <v>66.069999999999993</v>
      </c>
      <c r="F1455" s="9">
        <v>84.42</v>
      </c>
    </row>
    <row r="1456" spans="1:6" x14ac:dyDescent="0.25">
      <c r="A1456" s="2">
        <v>41191</v>
      </c>
      <c r="B1456" s="16">
        <v>16.788399999999999</v>
      </c>
      <c r="C1456" s="16">
        <v>144.19999999999999</v>
      </c>
      <c r="D1456" s="16">
        <v>94.22</v>
      </c>
      <c r="E1456" s="4">
        <v>66.38</v>
      </c>
      <c r="F1456" s="10">
        <v>84.43</v>
      </c>
    </row>
    <row r="1457" spans="1:6" x14ac:dyDescent="0.25">
      <c r="A1457" s="3">
        <v>41190</v>
      </c>
      <c r="B1457" s="15">
        <v>16.95505</v>
      </c>
      <c r="C1457" s="15">
        <v>145.642</v>
      </c>
      <c r="D1457" s="15">
        <v>95.52</v>
      </c>
      <c r="E1457" s="5">
        <v>67.22</v>
      </c>
      <c r="F1457" s="9">
        <v>84.43</v>
      </c>
    </row>
    <row r="1458" spans="1:6" x14ac:dyDescent="0.25">
      <c r="A1458" s="2">
        <v>41187</v>
      </c>
      <c r="B1458" s="16">
        <v>17.032499999999999</v>
      </c>
      <c r="C1458" s="16">
        <v>146.13999999999999</v>
      </c>
      <c r="D1458" s="16">
        <v>96.08</v>
      </c>
      <c r="E1458" s="4">
        <v>67.62</v>
      </c>
      <c r="F1458" s="10">
        <v>84.42</v>
      </c>
    </row>
    <row r="1459" spans="1:6" x14ac:dyDescent="0.25">
      <c r="A1459" s="3">
        <v>41186</v>
      </c>
      <c r="B1459" s="15">
        <v>17.059975000000001</v>
      </c>
      <c r="C1459" s="15">
        <v>146.125</v>
      </c>
      <c r="D1459" s="15">
        <v>96.34</v>
      </c>
      <c r="E1459" s="5">
        <v>67.650000000000006</v>
      </c>
      <c r="F1459" s="9">
        <v>84.46</v>
      </c>
    </row>
    <row r="1460" spans="1:6" x14ac:dyDescent="0.25">
      <c r="A1460" s="2">
        <v>41185</v>
      </c>
      <c r="B1460" s="16">
        <v>16.95065</v>
      </c>
      <c r="C1460" s="16">
        <v>145.09</v>
      </c>
      <c r="D1460" s="16">
        <v>95.78</v>
      </c>
      <c r="E1460" s="4">
        <v>67.31</v>
      </c>
      <c r="F1460" s="10">
        <v>84.46</v>
      </c>
    </row>
    <row r="1461" spans="1:6" x14ac:dyDescent="0.25">
      <c r="A1461" s="3">
        <v>41184</v>
      </c>
      <c r="B1461" s="15">
        <v>16.856124999999999</v>
      </c>
      <c r="C1461" s="15">
        <v>144.5</v>
      </c>
      <c r="D1461" s="15">
        <v>95.93</v>
      </c>
      <c r="E1461" s="5">
        <v>66.95</v>
      </c>
      <c r="F1461" s="9">
        <v>84.46</v>
      </c>
    </row>
    <row r="1462" spans="1:6" x14ac:dyDescent="0.25">
      <c r="A1462" s="2">
        <v>41183</v>
      </c>
      <c r="B1462" s="16">
        <v>16.89</v>
      </c>
      <c r="C1462" s="16">
        <v>144.345</v>
      </c>
      <c r="D1462" s="16">
        <v>95.87</v>
      </c>
      <c r="E1462" s="4">
        <v>66.87</v>
      </c>
      <c r="F1462" s="10">
        <v>84.48</v>
      </c>
    </row>
    <row r="1463" spans="1:6" x14ac:dyDescent="0.25">
      <c r="A1463" s="3">
        <v>41180</v>
      </c>
      <c r="B1463" s="15">
        <v>16.847474999999999</v>
      </c>
      <c r="C1463" s="15">
        <v>143.97</v>
      </c>
      <c r="D1463" s="15">
        <v>95.61</v>
      </c>
      <c r="E1463" s="5">
        <v>66.7</v>
      </c>
      <c r="F1463" s="9">
        <v>84.5</v>
      </c>
    </row>
    <row r="1464" spans="1:6" x14ac:dyDescent="0.25">
      <c r="A1464" s="2">
        <v>41179</v>
      </c>
      <c r="B1464" s="16">
        <v>16.913900000000002</v>
      </c>
      <c r="C1464" s="16">
        <v>144.63999999999999</v>
      </c>
      <c r="D1464" s="16">
        <v>96.18</v>
      </c>
      <c r="E1464" s="4">
        <v>67.069999999999993</v>
      </c>
      <c r="F1464" s="10">
        <v>84.46</v>
      </c>
    </row>
    <row r="1465" spans="1:6" x14ac:dyDescent="0.25">
      <c r="A1465" s="3">
        <v>41178</v>
      </c>
      <c r="B1465" s="15">
        <v>16.752500000000001</v>
      </c>
      <c r="C1465" s="15">
        <v>143.29499999999999</v>
      </c>
      <c r="D1465" s="15">
        <v>94.93</v>
      </c>
      <c r="E1465" s="5">
        <v>66.41</v>
      </c>
      <c r="F1465" s="9">
        <v>84.45</v>
      </c>
    </row>
    <row r="1466" spans="1:6" x14ac:dyDescent="0.25">
      <c r="A1466" s="2">
        <v>41177</v>
      </c>
      <c r="B1466" s="16">
        <v>16.857500000000002</v>
      </c>
      <c r="C1466" s="16">
        <v>144.1</v>
      </c>
      <c r="D1466" s="16">
        <v>95.64</v>
      </c>
      <c r="E1466" s="4">
        <v>66.78</v>
      </c>
      <c r="F1466" s="10">
        <v>84.43</v>
      </c>
    </row>
    <row r="1467" spans="1:6" x14ac:dyDescent="0.25">
      <c r="A1467" s="3">
        <v>41176</v>
      </c>
      <c r="B1467" s="15">
        <v>17.016749999999998</v>
      </c>
      <c r="C1467" s="15">
        <v>145.64500000000001</v>
      </c>
      <c r="D1467" s="15">
        <v>96.94</v>
      </c>
      <c r="E1467" s="5">
        <v>67.540000000000006</v>
      </c>
      <c r="F1467" s="9">
        <v>84.45</v>
      </c>
    </row>
    <row r="1468" spans="1:6" x14ac:dyDescent="0.25">
      <c r="A1468" s="2">
        <v>41173</v>
      </c>
      <c r="B1468" s="16">
        <v>17.057500000000001</v>
      </c>
      <c r="C1468" s="16">
        <v>145.87</v>
      </c>
      <c r="D1468" s="16">
        <v>97.86</v>
      </c>
      <c r="E1468" s="4">
        <v>68.040000000000006</v>
      </c>
      <c r="F1468" s="10">
        <v>84.44</v>
      </c>
    </row>
    <row r="1469" spans="1:6" x14ac:dyDescent="0.25">
      <c r="A1469" s="3">
        <v>41172</v>
      </c>
      <c r="B1469" s="15">
        <v>17.132999999999999</v>
      </c>
      <c r="C1469" s="15">
        <v>146.71</v>
      </c>
      <c r="D1469" s="15">
        <v>97.43</v>
      </c>
      <c r="E1469" s="5">
        <v>68.09</v>
      </c>
      <c r="F1469" s="9">
        <v>84.43</v>
      </c>
    </row>
    <row r="1470" spans="1:6" x14ac:dyDescent="0.25">
      <c r="A1470" s="2">
        <v>41171</v>
      </c>
      <c r="B1470" s="16">
        <v>17.175750000000001</v>
      </c>
      <c r="C1470" s="16">
        <v>146.69999999999999</v>
      </c>
      <c r="D1470" s="16">
        <v>97.88</v>
      </c>
      <c r="E1470" s="4">
        <v>68.150000000000006</v>
      </c>
      <c r="F1470" s="10">
        <v>84.45</v>
      </c>
    </row>
    <row r="1471" spans="1:6" x14ac:dyDescent="0.25">
      <c r="A1471" s="3">
        <v>41170</v>
      </c>
      <c r="B1471" s="15">
        <v>17.162500000000001</v>
      </c>
      <c r="C1471" s="15">
        <v>146.62</v>
      </c>
      <c r="D1471" s="15">
        <v>98.05</v>
      </c>
      <c r="E1471" s="5">
        <v>68.08</v>
      </c>
      <c r="F1471" s="9">
        <v>84.45</v>
      </c>
    </row>
    <row r="1472" spans="1:6" x14ac:dyDescent="0.25">
      <c r="A1472" s="2">
        <v>41169</v>
      </c>
      <c r="B1472" s="16">
        <v>17.122499999999999</v>
      </c>
      <c r="C1472" s="16">
        <v>146.74</v>
      </c>
      <c r="D1472" s="16">
        <v>98.33</v>
      </c>
      <c r="E1472" s="4">
        <v>68.06</v>
      </c>
      <c r="F1472" s="10">
        <v>84.44</v>
      </c>
    </row>
    <row r="1473" spans="1:6" x14ac:dyDescent="0.25">
      <c r="A1473" s="3">
        <v>41166</v>
      </c>
      <c r="B1473" s="15">
        <v>17.1525</v>
      </c>
      <c r="C1473" s="15">
        <v>147.24</v>
      </c>
      <c r="D1473" s="15">
        <v>98.63</v>
      </c>
      <c r="E1473" s="5">
        <v>68.14</v>
      </c>
      <c r="F1473" s="9">
        <v>84.44</v>
      </c>
    </row>
    <row r="1474" spans="1:6" x14ac:dyDescent="0.25">
      <c r="A1474" s="2">
        <v>41165</v>
      </c>
      <c r="B1474" s="16">
        <v>17.100000000000001</v>
      </c>
      <c r="C1474" s="16">
        <v>146.59</v>
      </c>
      <c r="D1474" s="16">
        <v>97.83</v>
      </c>
      <c r="E1474" s="4">
        <v>67.81</v>
      </c>
      <c r="F1474" s="10">
        <v>84.48</v>
      </c>
    </row>
    <row r="1475" spans="1:6" x14ac:dyDescent="0.25">
      <c r="A1475" s="3">
        <v>41164</v>
      </c>
      <c r="B1475" s="15">
        <v>16.795000000000002</v>
      </c>
      <c r="C1475" s="15">
        <v>144.38999999999999</v>
      </c>
      <c r="D1475" s="15">
        <v>96.76</v>
      </c>
      <c r="E1475" s="5">
        <v>66.92</v>
      </c>
      <c r="F1475" s="9">
        <v>84.45</v>
      </c>
    </row>
    <row r="1476" spans="1:6" x14ac:dyDescent="0.25">
      <c r="A1476" s="2">
        <v>41163</v>
      </c>
      <c r="B1476" s="16">
        <v>16.798999999999999</v>
      </c>
      <c r="C1476" s="16">
        <v>143.91</v>
      </c>
      <c r="D1476" s="16">
        <v>96.33</v>
      </c>
      <c r="E1476" s="4">
        <v>66.7</v>
      </c>
      <c r="F1476" s="10">
        <v>84.46</v>
      </c>
    </row>
    <row r="1477" spans="1:6" x14ac:dyDescent="0.25">
      <c r="A1477" s="3">
        <v>41162</v>
      </c>
      <c r="B1477" s="15">
        <v>16.8</v>
      </c>
      <c r="C1477" s="15">
        <v>143.51</v>
      </c>
      <c r="D1477" s="15">
        <v>96.29</v>
      </c>
      <c r="E1477" s="5">
        <v>66.650000000000006</v>
      </c>
      <c r="F1477" s="9">
        <v>84.44</v>
      </c>
    </row>
    <row r="1478" spans="1:6" x14ac:dyDescent="0.25">
      <c r="A1478" s="2">
        <v>41159</v>
      </c>
      <c r="B1478" s="16">
        <v>16.885000000000002</v>
      </c>
      <c r="C1478" s="16">
        <v>144.33000000000001</v>
      </c>
      <c r="D1478" s="16">
        <v>96.7</v>
      </c>
      <c r="E1478" s="4">
        <v>67.08</v>
      </c>
      <c r="F1478" s="10">
        <v>84.46</v>
      </c>
    </row>
    <row r="1479" spans="1:6" x14ac:dyDescent="0.25">
      <c r="A1479" s="3">
        <v>41158</v>
      </c>
      <c r="B1479" s="15">
        <v>16.82</v>
      </c>
      <c r="C1479" s="15">
        <v>143.77000000000001</v>
      </c>
      <c r="D1479" s="15">
        <v>96.18</v>
      </c>
      <c r="E1479" s="5">
        <v>66.92</v>
      </c>
      <c r="F1479" s="9">
        <v>84.44</v>
      </c>
    </row>
    <row r="1480" spans="1:6" x14ac:dyDescent="0.25">
      <c r="A1480" s="2">
        <v>41157</v>
      </c>
      <c r="B1480" s="16">
        <v>16.532499999999999</v>
      </c>
      <c r="C1480" s="16">
        <v>140.91</v>
      </c>
      <c r="D1480" s="16">
        <v>94.43</v>
      </c>
      <c r="E1480" s="4">
        <v>65.67</v>
      </c>
      <c r="F1480" s="10">
        <v>84.48</v>
      </c>
    </row>
    <row r="1481" spans="1:6" x14ac:dyDescent="0.25">
      <c r="A1481" s="3">
        <v>41156</v>
      </c>
      <c r="B1481" s="15">
        <v>16.559999999999999</v>
      </c>
      <c r="C1481" s="15">
        <v>141.03</v>
      </c>
      <c r="D1481" s="15">
        <v>94.48</v>
      </c>
      <c r="E1481" s="5">
        <v>65.75</v>
      </c>
      <c r="F1481" s="9">
        <v>84.48</v>
      </c>
    </row>
    <row r="1482" spans="1:6" x14ac:dyDescent="0.25">
      <c r="A1482" s="2">
        <v>41152</v>
      </c>
      <c r="B1482" s="16">
        <v>16.565000000000001</v>
      </c>
      <c r="C1482" s="16">
        <v>141.16</v>
      </c>
      <c r="D1482" s="16">
        <v>92.99</v>
      </c>
      <c r="E1482" s="4">
        <v>66.010000000000005</v>
      </c>
      <c r="F1482" s="10">
        <v>84.51</v>
      </c>
    </row>
    <row r="1483" spans="1:6" x14ac:dyDescent="0.25">
      <c r="A1483" s="3">
        <v>41151</v>
      </c>
      <c r="B1483" s="15">
        <v>16.487500000000001</v>
      </c>
      <c r="C1483" s="15">
        <v>140.49</v>
      </c>
      <c r="D1483" s="15">
        <v>92.71</v>
      </c>
      <c r="E1483" s="5">
        <v>65.400000000000006</v>
      </c>
      <c r="F1483" s="9">
        <v>84.46</v>
      </c>
    </row>
    <row r="1484" spans="1:6" x14ac:dyDescent="0.25">
      <c r="A1484" s="2">
        <v>41150</v>
      </c>
      <c r="B1484" s="16">
        <v>16.605</v>
      </c>
      <c r="C1484" s="16">
        <v>141.51</v>
      </c>
      <c r="D1484" s="16">
        <v>93.61</v>
      </c>
      <c r="E1484" s="4">
        <v>65.92</v>
      </c>
      <c r="F1484" s="10">
        <v>84.45</v>
      </c>
    </row>
    <row r="1485" spans="1:6" x14ac:dyDescent="0.25">
      <c r="A1485" s="3">
        <v>41149</v>
      </c>
      <c r="B1485" s="15">
        <v>16.66</v>
      </c>
      <c r="C1485" s="15">
        <v>141.4</v>
      </c>
      <c r="D1485" s="15">
        <v>93.34</v>
      </c>
      <c r="E1485" s="5">
        <v>65.91</v>
      </c>
      <c r="F1485" s="9">
        <v>84.45</v>
      </c>
    </row>
    <row r="1486" spans="1:6" x14ac:dyDescent="0.25">
      <c r="A1486" s="2">
        <v>41148</v>
      </c>
      <c r="B1486" s="16">
        <v>16.625</v>
      </c>
      <c r="C1486" s="16">
        <v>141.54</v>
      </c>
      <c r="D1486" s="16">
        <v>92.81</v>
      </c>
      <c r="E1486" s="4">
        <v>65.88</v>
      </c>
      <c r="F1486" s="10">
        <v>84.44</v>
      </c>
    </row>
    <row r="1487" spans="1:6" x14ac:dyDescent="0.25">
      <c r="A1487" s="3">
        <v>41145</v>
      </c>
      <c r="B1487" s="15">
        <v>16.600249999999999</v>
      </c>
      <c r="C1487" s="15">
        <v>141.51</v>
      </c>
      <c r="D1487" s="15">
        <v>92.6</v>
      </c>
      <c r="E1487" s="5">
        <v>65.87</v>
      </c>
      <c r="F1487" s="9">
        <v>84.45</v>
      </c>
    </row>
    <row r="1488" spans="1:6" x14ac:dyDescent="0.25">
      <c r="A1488" s="2">
        <v>41144</v>
      </c>
      <c r="B1488" s="16">
        <v>16.522500000000001</v>
      </c>
      <c r="C1488" s="16">
        <v>140.66499999999999</v>
      </c>
      <c r="D1488" s="16">
        <v>92.33</v>
      </c>
      <c r="E1488" s="4">
        <v>65.42</v>
      </c>
      <c r="F1488" s="10">
        <v>84.45</v>
      </c>
    </row>
    <row r="1489" spans="1:6" x14ac:dyDescent="0.25">
      <c r="A1489" s="3">
        <v>41143</v>
      </c>
      <c r="B1489" s="15">
        <v>16.635000000000002</v>
      </c>
      <c r="C1489" s="15">
        <v>141.82</v>
      </c>
      <c r="D1489" s="15">
        <v>92.73</v>
      </c>
      <c r="E1489" s="5">
        <v>65.930000000000007</v>
      </c>
      <c r="F1489" s="9">
        <v>84.44</v>
      </c>
    </row>
    <row r="1490" spans="1:6" x14ac:dyDescent="0.25">
      <c r="A1490" s="2">
        <v>41142</v>
      </c>
      <c r="B1490" s="16">
        <v>16.583124000000002</v>
      </c>
      <c r="C1490" s="16">
        <v>141.76</v>
      </c>
      <c r="D1490" s="16">
        <v>93</v>
      </c>
      <c r="E1490" s="4">
        <v>65.849999999999994</v>
      </c>
      <c r="F1490" s="10">
        <v>84.39</v>
      </c>
    </row>
    <row r="1491" spans="1:6" x14ac:dyDescent="0.25">
      <c r="A1491" s="3">
        <v>41141</v>
      </c>
      <c r="B1491" s="15">
        <v>16.672999999999998</v>
      </c>
      <c r="C1491" s="15">
        <v>142.19</v>
      </c>
      <c r="D1491" s="15">
        <v>93.15</v>
      </c>
      <c r="E1491" s="5">
        <v>66.099999999999994</v>
      </c>
      <c r="F1491" s="9">
        <v>84.39</v>
      </c>
    </row>
    <row r="1492" spans="1:6" x14ac:dyDescent="0.25">
      <c r="A1492" s="2">
        <v>41138</v>
      </c>
      <c r="B1492" s="16">
        <v>16.6675</v>
      </c>
      <c r="C1492" s="16">
        <v>142.18</v>
      </c>
      <c r="D1492" s="16">
        <v>93.68</v>
      </c>
      <c r="E1492" s="4">
        <v>66.099999999999994</v>
      </c>
      <c r="F1492" s="10">
        <v>84.39</v>
      </c>
    </row>
    <row r="1493" spans="1:6" x14ac:dyDescent="0.25">
      <c r="A1493" s="3">
        <v>41137</v>
      </c>
      <c r="B1493" s="15">
        <v>16.62</v>
      </c>
      <c r="C1493" s="15">
        <v>141.99</v>
      </c>
      <c r="D1493" s="15">
        <v>92.92</v>
      </c>
      <c r="E1493" s="5">
        <v>65.900000000000006</v>
      </c>
      <c r="F1493" s="9">
        <v>84.38</v>
      </c>
    </row>
    <row r="1494" spans="1:6" x14ac:dyDescent="0.25">
      <c r="A1494" s="2">
        <v>41136</v>
      </c>
      <c r="B1494" s="16">
        <v>16.50525</v>
      </c>
      <c r="C1494" s="16">
        <v>140.94999999999999</v>
      </c>
      <c r="D1494" s="16">
        <v>91.97</v>
      </c>
      <c r="E1494" s="4">
        <v>65.41</v>
      </c>
      <c r="F1494" s="10">
        <v>84.39</v>
      </c>
    </row>
    <row r="1495" spans="1:6" x14ac:dyDescent="0.25">
      <c r="A1495" s="3">
        <v>41135</v>
      </c>
      <c r="B1495" s="15">
        <v>16.482475000000001</v>
      </c>
      <c r="C1495" s="15">
        <v>140.79</v>
      </c>
      <c r="D1495" s="15">
        <v>91.2</v>
      </c>
      <c r="E1495" s="5">
        <v>65.3</v>
      </c>
      <c r="F1495" s="9">
        <v>84.42</v>
      </c>
    </row>
    <row r="1496" spans="1:6" x14ac:dyDescent="0.25">
      <c r="A1496" s="2">
        <v>41134</v>
      </c>
      <c r="B1496" s="16">
        <v>16.475000000000001</v>
      </c>
      <c r="C1496" s="16">
        <v>140.77000000000001</v>
      </c>
      <c r="D1496" s="16">
        <v>91.42</v>
      </c>
      <c r="E1496" s="4">
        <v>65.209999999999994</v>
      </c>
      <c r="F1496" s="10">
        <v>84.44</v>
      </c>
    </row>
    <row r="1497" spans="1:6" x14ac:dyDescent="0.25">
      <c r="A1497" s="3">
        <v>41131</v>
      </c>
      <c r="B1497" s="15">
        <v>16.4618</v>
      </c>
      <c r="C1497" s="15">
        <v>140.84</v>
      </c>
      <c r="D1497" s="15">
        <v>91.61</v>
      </c>
      <c r="E1497" s="5">
        <v>65.17</v>
      </c>
      <c r="F1497" s="9">
        <v>84.43</v>
      </c>
    </row>
    <row r="1498" spans="1:6" x14ac:dyDescent="0.25">
      <c r="A1498" s="2">
        <v>41130</v>
      </c>
      <c r="B1498" s="16">
        <v>16.441400000000002</v>
      </c>
      <c r="C1498" s="16">
        <v>140.61000000000001</v>
      </c>
      <c r="D1498" s="16">
        <v>91.86</v>
      </c>
      <c r="E1498" s="4">
        <v>65.069999999999993</v>
      </c>
      <c r="F1498" s="10">
        <v>84.41</v>
      </c>
    </row>
    <row r="1499" spans="1:6" x14ac:dyDescent="0.25">
      <c r="A1499" s="3">
        <v>41129</v>
      </c>
      <c r="B1499" s="15">
        <v>16.43</v>
      </c>
      <c r="C1499" s="15">
        <v>140.49</v>
      </c>
      <c r="D1499" s="15">
        <v>91.43</v>
      </c>
      <c r="E1499" s="5">
        <v>65.06</v>
      </c>
      <c r="F1499" s="9">
        <v>84.41</v>
      </c>
    </row>
    <row r="1500" spans="1:6" x14ac:dyDescent="0.25">
      <c r="A1500" s="2">
        <v>41128</v>
      </c>
      <c r="B1500" s="16">
        <v>16.460249999999998</v>
      </c>
      <c r="C1500" s="16">
        <v>140.32</v>
      </c>
      <c r="D1500" s="16">
        <v>91.79</v>
      </c>
      <c r="E1500" s="4">
        <v>65.02</v>
      </c>
      <c r="F1500" s="10">
        <v>84.44</v>
      </c>
    </row>
    <row r="1501" spans="1:6" x14ac:dyDescent="0.25">
      <c r="A1501" s="3">
        <v>41127</v>
      </c>
      <c r="B1501" s="15">
        <v>16.375</v>
      </c>
      <c r="C1501" s="15">
        <v>139.62</v>
      </c>
      <c r="D1501" s="15">
        <v>90.76</v>
      </c>
      <c r="E1501" s="5">
        <v>64.73</v>
      </c>
      <c r="F1501" s="9">
        <v>84.48</v>
      </c>
    </row>
    <row r="1502" spans="1:6" x14ac:dyDescent="0.25">
      <c r="A1502" s="2">
        <v>41124</v>
      </c>
      <c r="B1502" s="16">
        <v>16.32</v>
      </c>
      <c r="C1502" s="16">
        <v>139.34899999999999</v>
      </c>
      <c r="D1502" s="16">
        <v>90.04</v>
      </c>
      <c r="E1502" s="4">
        <v>64.58</v>
      </c>
      <c r="F1502" s="10">
        <v>84.47</v>
      </c>
    </row>
    <row r="1503" spans="1:6" x14ac:dyDescent="0.25">
      <c r="A1503" s="3">
        <v>41123</v>
      </c>
      <c r="B1503" s="15">
        <v>16.055</v>
      </c>
      <c r="C1503" s="15">
        <v>136.63999999999999</v>
      </c>
      <c r="D1503" s="15">
        <v>87.97</v>
      </c>
      <c r="E1503" s="5">
        <v>63.42</v>
      </c>
      <c r="F1503" s="9">
        <v>84.5</v>
      </c>
    </row>
    <row r="1504" spans="1:6" x14ac:dyDescent="0.25">
      <c r="A1504" s="2">
        <v>41122</v>
      </c>
      <c r="B1504" s="16">
        <v>16.146999999999998</v>
      </c>
      <c r="C1504" s="16">
        <v>137.59</v>
      </c>
      <c r="D1504" s="16">
        <v>88.17</v>
      </c>
      <c r="E1504" s="4">
        <v>63.76</v>
      </c>
      <c r="F1504" s="10">
        <v>84.49</v>
      </c>
    </row>
    <row r="1505" spans="1:6" x14ac:dyDescent="0.25">
      <c r="A1505" s="3">
        <v>41121</v>
      </c>
      <c r="B1505" s="15">
        <v>16.22</v>
      </c>
      <c r="C1505" s="15">
        <v>137.71</v>
      </c>
      <c r="D1505" s="15">
        <v>89.78</v>
      </c>
      <c r="E1505" s="5">
        <v>63.93</v>
      </c>
      <c r="F1505" s="9">
        <v>84.53</v>
      </c>
    </row>
    <row r="1506" spans="1:6" x14ac:dyDescent="0.25">
      <c r="A1506" s="2">
        <v>41120</v>
      </c>
      <c r="B1506" s="16">
        <v>16.272500000000001</v>
      </c>
      <c r="C1506" s="16">
        <v>138.68</v>
      </c>
      <c r="D1506" s="16">
        <v>90.6</v>
      </c>
      <c r="E1506" s="4">
        <v>64.319999999999993</v>
      </c>
      <c r="F1506" s="10">
        <v>84.51</v>
      </c>
    </row>
    <row r="1507" spans="1:6" x14ac:dyDescent="0.25">
      <c r="A1507" s="3">
        <v>41117</v>
      </c>
      <c r="B1507" s="15">
        <v>16.2925</v>
      </c>
      <c r="C1507" s="15">
        <v>138.67500000000001</v>
      </c>
      <c r="D1507" s="15">
        <v>91.3</v>
      </c>
      <c r="E1507" s="5">
        <v>64.36</v>
      </c>
      <c r="F1507" s="9">
        <v>84.47</v>
      </c>
    </row>
    <row r="1508" spans="1:6" x14ac:dyDescent="0.25">
      <c r="A1508" s="2">
        <v>41116</v>
      </c>
      <c r="B1508" s="16">
        <v>15.987500000000001</v>
      </c>
      <c r="C1508" s="16">
        <v>136.16999999999999</v>
      </c>
      <c r="D1508" s="16">
        <v>88.99</v>
      </c>
      <c r="E1508" s="4">
        <v>63.12</v>
      </c>
      <c r="F1508" s="10">
        <v>84.53</v>
      </c>
    </row>
    <row r="1509" spans="1:6" x14ac:dyDescent="0.25">
      <c r="A1509" s="3">
        <v>41115</v>
      </c>
      <c r="B1509" s="15">
        <v>15.732250000000001</v>
      </c>
      <c r="C1509" s="15">
        <v>133.96</v>
      </c>
      <c r="D1509" s="15">
        <v>88.18</v>
      </c>
      <c r="E1509" s="5">
        <v>62.14</v>
      </c>
      <c r="F1509" s="9">
        <v>84.53</v>
      </c>
    </row>
    <row r="1510" spans="1:6" x14ac:dyDescent="0.25">
      <c r="A1510" s="2">
        <v>41114</v>
      </c>
      <c r="B1510" s="16">
        <v>15.71725</v>
      </c>
      <c r="C1510" s="16">
        <v>133.92500000000001</v>
      </c>
      <c r="D1510" s="16">
        <v>87.92</v>
      </c>
      <c r="E1510" s="4">
        <v>62.29</v>
      </c>
      <c r="F1510" s="10">
        <v>84.52</v>
      </c>
    </row>
    <row r="1511" spans="1:6" x14ac:dyDescent="0.25">
      <c r="A1511" s="3">
        <v>41113</v>
      </c>
      <c r="B1511" s="15">
        <v>15.922499999999999</v>
      </c>
      <c r="C1511" s="15">
        <v>135.09</v>
      </c>
      <c r="D1511" s="15">
        <v>89.11</v>
      </c>
      <c r="E1511" s="5">
        <v>62.78</v>
      </c>
      <c r="F1511" s="9">
        <v>84.54</v>
      </c>
    </row>
    <row r="1512" spans="1:6" x14ac:dyDescent="0.25">
      <c r="A1512" s="2">
        <v>41110</v>
      </c>
      <c r="B1512" s="16">
        <v>16.07</v>
      </c>
      <c r="C1512" s="16">
        <v>136.47</v>
      </c>
      <c r="D1512" s="16">
        <v>90.67</v>
      </c>
      <c r="E1512" s="4">
        <v>63.49</v>
      </c>
      <c r="F1512" s="10">
        <v>84.53</v>
      </c>
    </row>
    <row r="1513" spans="1:6" x14ac:dyDescent="0.25">
      <c r="A1513" s="3">
        <v>41109</v>
      </c>
      <c r="B1513" s="15">
        <v>16.202249999999999</v>
      </c>
      <c r="C1513" s="15">
        <v>137.72999999999999</v>
      </c>
      <c r="D1513" s="15">
        <v>92.07</v>
      </c>
      <c r="E1513" s="5">
        <v>64.14</v>
      </c>
      <c r="F1513" s="9">
        <v>84.52</v>
      </c>
    </row>
    <row r="1514" spans="1:6" x14ac:dyDescent="0.25">
      <c r="A1514" s="2">
        <v>41108</v>
      </c>
      <c r="B1514" s="16">
        <v>16.102250000000002</v>
      </c>
      <c r="C1514" s="16">
        <v>137.37</v>
      </c>
      <c r="D1514" s="16">
        <v>92.1</v>
      </c>
      <c r="E1514" s="4">
        <v>63.75</v>
      </c>
      <c r="F1514" s="10">
        <v>84.5</v>
      </c>
    </row>
    <row r="1515" spans="1:6" x14ac:dyDescent="0.25">
      <c r="A1515" s="3">
        <v>41107</v>
      </c>
      <c r="B1515" s="15">
        <v>15.9725</v>
      </c>
      <c r="C1515" s="15">
        <v>136.36000000000001</v>
      </c>
      <c r="D1515" s="15">
        <v>91.39</v>
      </c>
      <c r="E1515" s="5">
        <v>63.16</v>
      </c>
      <c r="F1515" s="9">
        <v>84.48</v>
      </c>
    </row>
    <row r="1516" spans="1:6" x14ac:dyDescent="0.25">
      <c r="A1516" s="2">
        <v>41106</v>
      </c>
      <c r="B1516" s="16">
        <v>15.8607</v>
      </c>
      <c r="C1516" s="16">
        <v>135.43</v>
      </c>
      <c r="D1516" s="16">
        <v>91.2</v>
      </c>
      <c r="E1516" s="4">
        <v>62.79</v>
      </c>
      <c r="F1516" s="10">
        <v>84.49</v>
      </c>
    </row>
    <row r="1517" spans="1:6" x14ac:dyDescent="0.25">
      <c r="A1517" s="3">
        <v>41103</v>
      </c>
      <c r="B1517" s="15">
        <v>15.922000000000001</v>
      </c>
      <c r="C1517" s="15">
        <v>135.75</v>
      </c>
      <c r="D1517" s="15">
        <v>91.45</v>
      </c>
      <c r="E1517" s="5">
        <v>63</v>
      </c>
      <c r="F1517" s="9">
        <v>84.46</v>
      </c>
    </row>
    <row r="1518" spans="1:6" x14ac:dyDescent="0.25">
      <c r="A1518" s="2">
        <v>41102</v>
      </c>
      <c r="B1518" s="16">
        <v>15.721500000000001</v>
      </c>
      <c r="C1518" s="16">
        <v>133.51</v>
      </c>
      <c r="D1518" s="16">
        <v>90.3</v>
      </c>
      <c r="E1518" s="4">
        <v>62.06</v>
      </c>
      <c r="F1518" s="10">
        <v>84.44</v>
      </c>
    </row>
    <row r="1519" spans="1:6" x14ac:dyDescent="0.25">
      <c r="A1519" s="3">
        <v>41101</v>
      </c>
      <c r="B1519" s="15">
        <v>15.754125</v>
      </c>
      <c r="C1519" s="15">
        <v>134.16</v>
      </c>
      <c r="D1519" s="15">
        <v>90.5</v>
      </c>
      <c r="E1519" s="5">
        <v>62.35</v>
      </c>
      <c r="F1519" s="9">
        <v>84.42</v>
      </c>
    </row>
    <row r="1520" spans="1:6" x14ac:dyDescent="0.25">
      <c r="A1520" s="2">
        <v>41100</v>
      </c>
      <c r="B1520" s="16">
        <v>15.747299999999999</v>
      </c>
      <c r="C1520" s="16">
        <v>134.13999999999999</v>
      </c>
      <c r="D1520" s="16">
        <v>91.08</v>
      </c>
      <c r="E1520" s="4">
        <v>62.64</v>
      </c>
      <c r="F1520" s="10">
        <v>84.41</v>
      </c>
    </row>
    <row r="1521" spans="1:6" x14ac:dyDescent="0.25">
      <c r="A1521" s="3">
        <v>41099</v>
      </c>
      <c r="B1521" s="15">
        <v>15.8665</v>
      </c>
      <c r="C1521" s="15">
        <v>135.32</v>
      </c>
      <c r="D1521" s="15">
        <v>92.31</v>
      </c>
      <c r="E1521" s="5">
        <v>63.19</v>
      </c>
      <c r="F1521" s="9">
        <v>84.41</v>
      </c>
    </row>
    <row r="1522" spans="1:6" x14ac:dyDescent="0.25">
      <c r="A1522" s="2">
        <v>41096</v>
      </c>
      <c r="B1522" s="16">
        <v>15.847474999999999</v>
      </c>
      <c r="C1522" s="16">
        <v>135.49</v>
      </c>
      <c r="D1522" s="16">
        <v>92.51</v>
      </c>
      <c r="E1522" s="4">
        <v>63.22</v>
      </c>
      <c r="F1522" s="10">
        <v>84.41</v>
      </c>
    </row>
    <row r="1523" spans="1:6" x14ac:dyDescent="0.25">
      <c r="A1523" s="3">
        <v>41095</v>
      </c>
      <c r="B1523" s="15">
        <v>16.072500000000002</v>
      </c>
      <c r="C1523" s="15">
        <v>136.79</v>
      </c>
      <c r="D1523" s="15">
        <v>93.83</v>
      </c>
      <c r="E1523" s="5">
        <v>63.91</v>
      </c>
      <c r="F1523" s="9">
        <v>84.382000000000005</v>
      </c>
    </row>
    <row r="1524" spans="1:6" x14ac:dyDescent="0.25">
      <c r="A1524" s="2">
        <v>41093</v>
      </c>
      <c r="B1524" s="16">
        <v>16.0625</v>
      </c>
      <c r="C1524" s="16">
        <v>137.41200000000001</v>
      </c>
      <c r="D1524" s="16">
        <v>93.87</v>
      </c>
      <c r="E1524" s="4">
        <v>63.94</v>
      </c>
      <c r="F1524" s="10">
        <v>84.35</v>
      </c>
    </row>
    <row r="1525" spans="1:6" x14ac:dyDescent="0.25">
      <c r="A1525" s="3">
        <v>41092</v>
      </c>
      <c r="B1525" s="15">
        <v>15.942975000000001</v>
      </c>
      <c r="C1525" s="15">
        <v>136.51</v>
      </c>
      <c r="D1525" s="15">
        <v>92.58</v>
      </c>
      <c r="E1525" s="5">
        <v>63.41</v>
      </c>
      <c r="F1525" s="9">
        <v>84.37</v>
      </c>
    </row>
    <row r="1526" spans="1:6" x14ac:dyDescent="0.25">
      <c r="A1526" s="2">
        <v>41089</v>
      </c>
      <c r="B1526" s="16">
        <v>15.8955</v>
      </c>
      <c r="C1526" s="16">
        <v>136.10499999999999</v>
      </c>
      <c r="D1526" s="16">
        <v>91.47</v>
      </c>
      <c r="E1526" s="4">
        <v>63.23</v>
      </c>
      <c r="F1526" s="10">
        <v>84.37</v>
      </c>
    </row>
    <row r="1527" spans="1:6" x14ac:dyDescent="0.25">
      <c r="A1527" s="3">
        <v>41088</v>
      </c>
      <c r="B1527" s="15">
        <v>15.525</v>
      </c>
      <c r="C1527" s="15">
        <v>132.79</v>
      </c>
      <c r="D1527" s="15">
        <v>88.67</v>
      </c>
      <c r="E1527" s="5">
        <v>61.56</v>
      </c>
      <c r="F1527" s="9">
        <v>84.37</v>
      </c>
    </row>
    <row r="1528" spans="1:6" x14ac:dyDescent="0.25">
      <c r="A1528" s="2">
        <v>41087</v>
      </c>
      <c r="B1528" s="16">
        <v>15.5815</v>
      </c>
      <c r="C1528" s="16">
        <v>133.173</v>
      </c>
      <c r="D1528" s="16">
        <v>88.93</v>
      </c>
      <c r="E1528" s="4">
        <v>61.85</v>
      </c>
      <c r="F1528" s="10">
        <v>84.36</v>
      </c>
    </row>
    <row r="1529" spans="1:6" x14ac:dyDescent="0.25">
      <c r="A1529" s="3">
        <v>41086</v>
      </c>
      <c r="B1529" s="15">
        <v>15.45825</v>
      </c>
      <c r="C1529" s="15">
        <v>131.97999999999999</v>
      </c>
      <c r="D1529" s="15">
        <v>87.77</v>
      </c>
      <c r="E1529" s="5">
        <v>61.49</v>
      </c>
      <c r="F1529" s="9">
        <v>84.36</v>
      </c>
    </row>
    <row r="1530" spans="1:6" x14ac:dyDescent="0.25">
      <c r="A1530" s="2">
        <v>41085</v>
      </c>
      <c r="B1530" s="16">
        <v>15.43</v>
      </c>
      <c r="C1530" s="16">
        <v>131.32</v>
      </c>
      <c r="D1530" s="16">
        <v>87.55</v>
      </c>
      <c r="E1530" s="4">
        <v>61.46</v>
      </c>
      <c r="F1530" s="10">
        <v>84.38</v>
      </c>
    </row>
    <row r="1531" spans="1:6" x14ac:dyDescent="0.25">
      <c r="A1531" s="3">
        <v>41082</v>
      </c>
      <c r="B1531" s="15">
        <v>15.6275</v>
      </c>
      <c r="C1531" s="15">
        <v>133.46</v>
      </c>
      <c r="D1531" s="15">
        <v>88.84</v>
      </c>
      <c r="E1531" s="5">
        <v>62.48</v>
      </c>
      <c r="F1531" s="9">
        <v>84.38</v>
      </c>
    </row>
    <row r="1532" spans="1:6" x14ac:dyDescent="0.25">
      <c r="A1532" s="2">
        <v>41081</v>
      </c>
      <c r="B1532" s="16">
        <v>15.528499999999999</v>
      </c>
      <c r="C1532" s="16">
        <v>132.44</v>
      </c>
      <c r="D1532" s="16">
        <v>87.72</v>
      </c>
      <c r="E1532" s="4">
        <v>62.02</v>
      </c>
      <c r="F1532" s="10">
        <v>84.37</v>
      </c>
    </row>
    <row r="1533" spans="1:6" x14ac:dyDescent="0.25">
      <c r="A1533" s="3">
        <v>41080</v>
      </c>
      <c r="B1533" s="15">
        <v>15.824999999999999</v>
      </c>
      <c r="C1533" s="15">
        <v>135.47999999999999</v>
      </c>
      <c r="D1533" s="15">
        <v>90.03</v>
      </c>
      <c r="E1533" s="5">
        <v>63.57</v>
      </c>
      <c r="F1533" s="9">
        <v>84.36</v>
      </c>
    </row>
    <row r="1534" spans="1:6" x14ac:dyDescent="0.25">
      <c r="A1534" s="2">
        <v>41079</v>
      </c>
      <c r="B1534" s="16">
        <v>15.922499999999999</v>
      </c>
      <c r="C1534" s="16">
        <v>135.69999999999999</v>
      </c>
      <c r="D1534" s="16">
        <v>90.24</v>
      </c>
      <c r="E1534" s="4">
        <v>63.72</v>
      </c>
      <c r="F1534" s="10">
        <v>84.39</v>
      </c>
    </row>
    <row r="1535" spans="1:6" x14ac:dyDescent="0.25">
      <c r="A1535" s="3">
        <v>41078</v>
      </c>
      <c r="B1535" s="15">
        <v>15.752750000000001</v>
      </c>
      <c r="C1535" s="15">
        <v>134.4</v>
      </c>
      <c r="D1535" s="15">
        <v>88.67</v>
      </c>
      <c r="E1535" s="5">
        <v>63.02</v>
      </c>
      <c r="F1535" s="9">
        <v>84.4</v>
      </c>
    </row>
    <row r="1536" spans="1:6" x14ac:dyDescent="0.25">
      <c r="A1536" s="2">
        <v>41075</v>
      </c>
      <c r="B1536" s="16">
        <v>15.67775</v>
      </c>
      <c r="C1536" s="16">
        <v>134.13999999999999</v>
      </c>
      <c r="D1536" s="16">
        <v>88.3</v>
      </c>
      <c r="E1536" s="4">
        <v>62.69</v>
      </c>
      <c r="F1536" s="10">
        <v>84.42</v>
      </c>
    </row>
    <row r="1537" spans="1:6" x14ac:dyDescent="0.25">
      <c r="A1537" s="3">
        <v>41074</v>
      </c>
      <c r="B1537" s="15">
        <v>15.613</v>
      </c>
      <c r="C1537" s="15">
        <v>133.47</v>
      </c>
      <c r="D1537" s="15">
        <v>87.07</v>
      </c>
      <c r="E1537" s="5">
        <v>62.02</v>
      </c>
      <c r="F1537" s="9">
        <v>84.39</v>
      </c>
    </row>
    <row r="1538" spans="1:6" x14ac:dyDescent="0.25">
      <c r="A1538" s="2">
        <v>41073</v>
      </c>
      <c r="B1538" s="16">
        <v>15.51125</v>
      </c>
      <c r="C1538" s="16">
        <v>132.07</v>
      </c>
      <c r="D1538" s="16">
        <v>86.17</v>
      </c>
      <c r="E1538" s="4">
        <v>61.56</v>
      </c>
      <c r="F1538" s="10">
        <v>84.38</v>
      </c>
    </row>
    <row r="1539" spans="1:6" x14ac:dyDescent="0.25">
      <c r="A1539" s="3">
        <v>41072</v>
      </c>
      <c r="B1539" s="15">
        <v>15.555</v>
      </c>
      <c r="C1539" s="15">
        <v>132.91999999999999</v>
      </c>
      <c r="D1539" s="15">
        <v>87.33</v>
      </c>
      <c r="E1539" s="5">
        <v>62.12</v>
      </c>
      <c r="F1539" s="9">
        <v>84.39</v>
      </c>
    </row>
    <row r="1540" spans="1:6" x14ac:dyDescent="0.25">
      <c r="A1540" s="2">
        <v>41071</v>
      </c>
      <c r="B1540" s="16">
        <v>15.404999999999999</v>
      </c>
      <c r="C1540" s="16">
        <v>131.41499999999999</v>
      </c>
      <c r="D1540" s="16">
        <v>86.09</v>
      </c>
      <c r="E1540" s="4">
        <v>61.48</v>
      </c>
      <c r="F1540" s="10">
        <v>84.43</v>
      </c>
    </row>
    <row r="1541" spans="1:6" x14ac:dyDescent="0.25">
      <c r="A1541" s="3">
        <v>41068</v>
      </c>
      <c r="B1541" s="15">
        <v>15.577500000000001</v>
      </c>
      <c r="C1541" s="15">
        <v>133.1</v>
      </c>
      <c r="D1541" s="15">
        <v>88.1</v>
      </c>
      <c r="E1541" s="5">
        <v>62.31</v>
      </c>
      <c r="F1541" s="9">
        <v>84.43</v>
      </c>
    </row>
    <row r="1542" spans="1:6" x14ac:dyDescent="0.25">
      <c r="A1542" s="2">
        <v>41067</v>
      </c>
      <c r="B1542" s="16">
        <v>15.520025</v>
      </c>
      <c r="C1542" s="16">
        <v>132.05000000000001</v>
      </c>
      <c r="D1542" s="16">
        <v>87.02</v>
      </c>
      <c r="E1542" s="4">
        <v>61.82</v>
      </c>
      <c r="F1542" s="10">
        <v>84.43</v>
      </c>
    </row>
    <row r="1543" spans="1:6" x14ac:dyDescent="0.25">
      <c r="A1543" s="3">
        <v>41066</v>
      </c>
      <c r="B1543" s="15">
        <v>15.4375</v>
      </c>
      <c r="C1543" s="15">
        <v>131.97</v>
      </c>
      <c r="D1543" s="15">
        <v>87.58</v>
      </c>
      <c r="E1543" s="5">
        <v>61.9</v>
      </c>
      <c r="F1543" s="9">
        <v>84.44</v>
      </c>
    </row>
    <row r="1544" spans="1:6" x14ac:dyDescent="0.25">
      <c r="A1544" s="2">
        <v>41065</v>
      </c>
      <c r="B1544" s="16">
        <v>15.175000000000001</v>
      </c>
      <c r="C1544" s="16">
        <v>129.07</v>
      </c>
      <c r="D1544" s="16">
        <v>85.33</v>
      </c>
      <c r="E1544" s="4">
        <v>60.52</v>
      </c>
      <c r="F1544" s="10">
        <v>84.47</v>
      </c>
    </row>
    <row r="1545" spans="1:6" x14ac:dyDescent="0.25">
      <c r="A1545" s="3">
        <v>41064</v>
      </c>
      <c r="B1545" s="15">
        <v>15.0975</v>
      </c>
      <c r="C1545" s="15">
        <v>128.1</v>
      </c>
      <c r="D1545" s="15">
        <v>84.16</v>
      </c>
      <c r="E1545" s="5">
        <v>60.21</v>
      </c>
      <c r="F1545" s="9">
        <v>84.45</v>
      </c>
    </row>
    <row r="1546" spans="1:6" x14ac:dyDescent="0.25">
      <c r="A1546" s="2">
        <v>41061</v>
      </c>
      <c r="B1546" s="16">
        <v>15.079750000000001</v>
      </c>
      <c r="C1546" s="16">
        <v>128.16</v>
      </c>
      <c r="D1546" s="16">
        <v>84.12</v>
      </c>
      <c r="E1546" s="4">
        <v>60.13</v>
      </c>
      <c r="F1546" s="10">
        <v>84.46</v>
      </c>
    </row>
    <row r="1547" spans="1:6" x14ac:dyDescent="0.25">
      <c r="A1547" s="3">
        <v>41060</v>
      </c>
      <c r="B1547" s="15">
        <v>15.435</v>
      </c>
      <c r="C1547" s="15">
        <v>131.47</v>
      </c>
      <c r="D1547" s="15">
        <v>87.07</v>
      </c>
      <c r="E1547" s="5">
        <v>61.76</v>
      </c>
      <c r="F1547" s="9">
        <v>84.48</v>
      </c>
    </row>
    <row r="1548" spans="1:6" x14ac:dyDescent="0.25">
      <c r="A1548" s="2">
        <v>41059</v>
      </c>
      <c r="B1548" s="16">
        <v>15.512325000000001</v>
      </c>
      <c r="C1548" s="16">
        <v>131.76</v>
      </c>
      <c r="D1548" s="16">
        <v>87.48</v>
      </c>
      <c r="E1548" s="4">
        <v>62.11</v>
      </c>
      <c r="F1548" s="10">
        <v>84.45</v>
      </c>
    </row>
    <row r="1549" spans="1:6" x14ac:dyDescent="0.25">
      <c r="A1549" s="3">
        <v>41058</v>
      </c>
      <c r="B1549" s="15">
        <v>15.6525</v>
      </c>
      <c r="C1549" s="15">
        <v>133.69999999999999</v>
      </c>
      <c r="D1549" s="15">
        <v>89.16</v>
      </c>
      <c r="E1549" s="5">
        <v>62.98</v>
      </c>
      <c r="F1549" s="9">
        <v>84.41</v>
      </c>
    </row>
    <row r="1550" spans="1:6" x14ac:dyDescent="0.25">
      <c r="A1550" s="2">
        <v>41054</v>
      </c>
      <c r="B1550" s="16">
        <v>15.5075</v>
      </c>
      <c r="C1550" s="16">
        <v>132.1</v>
      </c>
      <c r="D1550" s="16">
        <v>87.8</v>
      </c>
      <c r="E1550" s="4">
        <v>62.21</v>
      </c>
      <c r="F1550" s="10">
        <v>84.43</v>
      </c>
    </row>
    <row r="1551" spans="1:6" x14ac:dyDescent="0.25">
      <c r="A1551" s="3">
        <v>41053</v>
      </c>
      <c r="B1551" s="15">
        <v>15.551</v>
      </c>
      <c r="C1551" s="15">
        <v>132.53</v>
      </c>
      <c r="D1551" s="15">
        <v>87.76</v>
      </c>
      <c r="E1551" s="5">
        <v>62.43</v>
      </c>
      <c r="F1551" s="9">
        <v>84.39</v>
      </c>
    </row>
    <row r="1552" spans="1:6" x14ac:dyDescent="0.25">
      <c r="A1552" s="2">
        <v>41052</v>
      </c>
      <c r="B1552" s="16">
        <v>15.547275000000001</v>
      </c>
      <c r="C1552" s="16">
        <v>132.27000000000001</v>
      </c>
      <c r="D1552" s="16">
        <v>87.79</v>
      </c>
      <c r="E1552" s="4">
        <v>62.45</v>
      </c>
      <c r="F1552" s="10">
        <v>84.42</v>
      </c>
    </row>
    <row r="1553" spans="1:6" x14ac:dyDescent="0.25">
      <c r="A1553" s="3">
        <v>41051</v>
      </c>
      <c r="B1553" s="15">
        <v>15.505000000000001</v>
      </c>
      <c r="C1553" s="15">
        <v>132.19999999999999</v>
      </c>
      <c r="D1553" s="15">
        <v>87.12</v>
      </c>
      <c r="E1553" s="5">
        <v>62.23</v>
      </c>
      <c r="F1553" s="9">
        <v>84.38</v>
      </c>
    </row>
    <row r="1554" spans="1:6" x14ac:dyDescent="0.25">
      <c r="A1554" s="2">
        <v>41050</v>
      </c>
      <c r="B1554" s="16">
        <v>15.505000000000001</v>
      </c>
      <c r="C1554" s="16">
        <v>131.97</v>
      </c>
      <c r="D1554" s="16">
        <v>87.55</v>
      </c>
      <c r="E1554" s="4">
        <v>62.2</v>
      </c>
      <c r="F1554" s="10">
        <v>84.41</v>
      </c>
    </row>
    <row r="1555" spans="1:6" x14ac:dyDescent="0.25">
      <c r="A1555" s="3">
        <v>41047</v>
      </c>
      <c r="B1555" s="15">
        <v>15.202500000000001</v>
      </c>
      <c r="C1555" s="15">
        <v>129.74</v>
      </c>
      <c r="D1555" s="15">
        <v>85.22</v>
      </c>
      <c r="E1555" s="5">
        <v>60.82</v>
      </c>
      <c r="F1555" s="9">
        <v>84.398499999999999</v>
      </c>
    </row>
    <row r="1556" spans="1:6" x14ac:dyDescent="0.25">
      <c r="A1556" s="2">
        <v>41046</v>
      </c>
      <c r="B1556" s="16">
        <v>15.333525</v>
      </c>
      <c r="C1556" s="16">
        <v>130.86000000000001</v>
      </c>
      <c r="D1556" s="16">
        <v>86.12</v>
      </c>
      <c r="E1556" s="4">
        <v>61.4</v>
      </c>
      <c r="F1556" s="10">
        <v>84.39</v>
      </c>
    </row>
    <row r="1557" spans="1:6" x14ac:dyDescent="0.25">
      <c r="A1557" s="3">
        <v>41045</v>
      </c>
      <c r="B1557" s="15">
        <v>15.595000000000001</v>
      </c>
      <c r="C1557" s="15">
        <v>132.82900000000001</v>
      </c>
      <c r="D1557" s="15">
        <v>88.4</v>
      </c>
      <c r="E1557" s="5">
        <v>62.59</v>
      </c>
      <c r="F1557" s="9">
        <v>84.43</v>
      </c>
    </row>
    <row r="1558" spans="1:6" x14ac:dyDescent="0.25">
      <c r="A1558" s="2">
        <v>41044</v>
      </c>
      <c r="B1558" s="16">
        <v>15.6275</v>
      </c>
      <c r="C1558" s="16">
        <v>133.34</v>
      </c>
      <c r="D1558" s="16">
        <v>88.9</v>
      </c>
      <c r="E1558" s="4">
        <v>62.83</v>
      </c>
      <c r="F1558" s="10">
        <v>84.44</v>
      </c>
    </row>
    <row r="1559" spans="1:6" x14ac:dyDescent="0.25">
      <c r="A1559" s="3">
        <v>41043</v>
      </c>
      <c r="B1559" s="15">
        <v>15.685</v>
      </c>
      <c r="C1559" s="15">
        <v>134.11000000000001</v>
      </c>
      <c r="D1559" s="15">
        <v>89.13</v>
      </c>
      <c r="E1559" s="5">
        <v>63.09</v>
      </c>
      <c r="F1559" s="9">
        <v>84.45</v>
      </c>
    </row>
    <row r="1560" spans="1:6" x14ac:dyDescent="0.25">
      <c r="A1560" s="2">
        <v>41040</v>
      </c>
      <c r="B1560" s="16">
        <v>15.86</v>
      </c>
      <c r="C1560" s="16">
        <v>135.61000000000001</v>
      </c>
      <c r="D1560" s="16">
        <v>90.39</v>
      </c>
      <c r="E1560" s="4">
        <v>63.81</v>
      </c>
      <c r="F1560" s="10">
        <v>84.46</v>
      </c>
    </row>
    <row r="1561" spans="1:6" x14ac:dyDescent="0.25">
      <c r="A1561" s="3">
        <v>41039</v>
      </c>
      <c r="B1561" s="15">
        <v>15.84</v>
      </c>
      <c r="C1561" s="15">
        <v>136.02000000000001</v>
      </c>
      <c r="D1561" s="15">
        <v>90.42</v>
      </c>
      <c r="E1561" s="5">
        <v>63.87</v>
      </c>
      <c r="F1561" s="9">
        <v>84.45</v>
      </c>
    </row>
    <row r="1562" spans="1:6" x14ac:dyDescent="0.25">
      <c r="A1562" s="2">
        <v>41038</v>
      </c>
      <c r="B1562" s="16">
        <v>15.83</v>
      </c>
      <c r="C1562" s="16">
        <v>135.74</v>
      </c>
      <c r="D1562" s="16">
        <v>90.29</v>
      </c>
      <c r="E1562" s="4">
        <v>63.86</v>
      </c>
      <c r="F1562" s="10">
        <v>84.46</v>
      </c>
    </row>
    <row r="1563" spans="1:6" x14ac:dyDescent="0.25">
      <c r="A1563" s="3">
        <v>41037</v>
      </c>
      <c r="B1563" s="15">
        <v>15.942500000000001</v>
      </c>
      <c r="C1563" s="15">
        <v>136.55000000000001</v>
      </c>
      <c r="D1563" s="15">
        <v>90.82</v>
      </c>
      <c r="E1563" s="5">
        <v>64.150000000000006</v>
      </c>
      <c r="F1563" s="9">
        <v>84.47</v>
      </c>
    </row>
    <row r="1564" spans="1:6" x14ac:dyDescent="0.25">
      <c r="A1564" s="2">
        <v>41036</v>
      </c>
      <c r="B1564" s="16">
        <v>15.992475000000001</v>
      </c>
      <c r="C1564" s="16">
        <v>137.1</v>
      </c>
      <c r="D1564" s="16">
        <v>91.15</v>
      </c>
      <c r="E1564" s="4">
        <v>64.47</v>
      </c>
      <c r="F1564" s="10">
        <v>84.46</v>
      </c>
    </row>
    <row r="1565" spans="1:6" x14ac:dyDescent="0.25">
      <c r="A1565" s="3">
        <v>41033</v>
      </c>
      <c r="B1565" s="15">
        <v>16</v>
      </c>
      <c r="C1565" s="15">
        <v>137</v>
      </c>
      <c r="D1565" s="15">
        <v>91.01</v>
      </c>
      <c r="E1565" s="5">
        <v>64.489999999999995</v>
      </c>
      <c r="F1565" s="9">
        <v>84.46</v>
      </c>
    </row>
    <row r="1566" spans="1:6" x14ac:dyDescent="0.25">
      <c r="A1566" s="2">
        <v>41032</v>
      </c>
      <c r="B1566" s="16">
        <v>16.260000000000002</v>
      </c>
      <c r="C1566" s="16">
        <v>139.25</v>
      </c>
      <c r="D1566" s="16">
        <v>92.78</v>
      </c>
      <c r="E1566" s="4">
        <v>65.680000000000007</v>
      </c>
      <c r="F1566" s="10">
        <v>84.43</v>
      </c>
    </row>
    <row r="1567" spans="1:6" x14ac:dyDescent="0.25">
      <c r="A1567" s="3">
        <v>41031</v>
      </c>
      <c r="B1567" s="15">
        <v>16.37</v>
      </c>
      <c r="C1567" s="15">
        <v>140.32499999999999</v>
      </c>
      <c r="D1567" s="15">
        <v>94.25</v>
      </c>
      <c r="E1567" s="5">
        <v>66.23</v>
      </c>
      <c r="F1567" s="9">
        <v>84.44</v>
      </c>
    </row>
    <row r="1568" spans="1:6" x14ac:dyDescent="0.25">
      <c r="A1568" s="2">
        <v>41030</v>
      </c>
      <c r="B1568" s="16">
        <v>16.404699999999998</v>
      </c>
      <c r="C1568" s="16">
        <v>140.74</v>
      </c>
      <c r="D1568" s="16">
        <v>93.9</v>
      </c>
      <c r="E1568" s="4">
        <v>66.209999999999994</v>
      </c>
      <c r="F1568" s="10">
        <v>84.43</v>
      </c>
    </row>
    <row r="1569" spans="1:6" x14ac:dyDescent="0.25">
      <c r="A1569" s="3">
        <v>41029</v>
      </c>
      <c r="B1569" s="15">
        <v>16.285</v>
      </c>
      <c r="C1569" s="15">
        <v>139.87</v>
      </c>
      <c r="D1569" s="15">
        <v>93.7</v>
      </c>
      <c r="E1569" s="5">
        <v>66</v>
      </c>
      <c r="F1569" s="9">
        <v>84.46</v>
      </c>
    </row>
    <row r="1570" spans="1:6" x14ac:dyDescent="0.25">
      <c r="A1570" s="2">
        <v>41026</v>
      </c>
      <c r="B1570" s="16">
        <v>16.375</v>
      </c>
      <c r="C1570" s="16">
        <v>140.38999999999999</v>
      </c>
      <c r="D1570" s="16">
        <v>94.74</v>
      </c>
      <c r="E1570" s="4">
        <v>66.290000000000006</v>
      </c>
      <c r="F1570" s="10">
        <v>84.44</v>
      </c>
    </row>
    <row r="1571" spans="1:6" x14ac:dyDescent="0.25">
      <c r="A1571" s="3">
        <v>41025</v>
      </c>
      <c r="B1571" s="15">
        <v>16.32</v>
      </c>
      <c r="C1571" s="15">
        <v>140.16</v>
      </c>
      <c r="D1571" s="15">
        <v>93.97</v>
      </c>
      <c r="E1571" s="5">
        <v>66.05</v>
      </c>
      <c r="F1571" s="9">
        <v>84.46</v>
      </c>
    </row>
    <row r="1572" spans="1:6" x14ac:dyDescent="0.25">
      <c r="A1572" s="2">
        <v>41024</v>
      </c>
      <c r="B1572" s="16">
        <v>16.220424999999999</v>
      </c>
      <c r="C1572" s="16">
        <v>139.19</v>
      </c>
      <c r="D1572" s="16">
        <v>93.01</v>
      </c>
      <c r="E1572" s="4">
        <v>65.61</v>
      </c>
      <c r="F1572" s="10">
        <v>84.45</v>
      </c>
    </row>
    <row r="1573" spans="1:6" x14ac:dyDescent="0.25">
      <c r="A1573" s="3">
        <v>41023</v>
      </c>
      <c r="B1573" s="15">
        <v>15.927250000000001</v>
      </c>
      <c r="C1573" s="15">
        <v>137.31</v>
      </c>
      <c r="D1573" s="15">
        <v>91.17</v>
      </c>
      <c r="E1573" s="5">
        <v>64.430000000000007</v>
      </c>
      <c r="F1573" s="9">
        <v>84.43</v>
      </c>
    </row>
    <row r="1574" spans="1:6" x14ac:dyDescent="0.25">
      <c r="A1574" s="2">
        <v>41022</v>
      </c>
      <c r="B1574" s="16">
        <v>15.925000000000001</v>
      </c>
      <c r="C1574" s="16">
        <v>136.79</v>
      </c>
      <c r="D1574" s="16">
        <v>90.82</v>
      </c>
      <c r="E1574" s="4">
        <v>64.430000000000007</v>
      </c>
      <c r="F1574" s="10">
        <v>84.46</v>
      </c>
    </row>
    <row r="1575" spans="1:6" x14ac:dyDescent="0.25">
      <c r="A1575" s="3">
        <v>41019</v>
      </c>
      <c r="B1575" s="15">
        <v>16.0565</v>
      </c>
      <c r="C1575" s="15">
        <v>137.94999999999999</v>
      </c>
      <c r="D1575" s="15">
        <v>91.97</v>
      </c>
      <c r="E1575" s="5">
        <v>65.06</v>
      </c>
      <c r="F1575" s="9">
        <v>84.44</v>
      </c>
    </row>
    <row r="1576" spans="1:6" x14ac:dyDescent="0.25">
      <c r="A1576" s="2">
        <v>41018</v>
      </c>
      <c r="B1576" s="16">
        <v>16.035399999999999</v>
      </c>
      <c r="C1576" s="16">
        <v>137.72</v>
      </c>
      <c r="D1576" s="16">
        <v>91.73</v>
      </c>
      <c r="E1576" s="4">
        <v>65.010000000000005</v>
      </c>
      <c r="F1576" s="10">
        <v>84.44</v>
      </c>
    </row>
    <row r="1577" spans="1:6" x14ac:dyDescent="0.25">
      <c r="A1577" s="3">
        <v>41017</v>
      </c>
      <c r="B1577" s="15">
        <v>16.16</v>
      </c>
      <c r="C1577" s="15">
        <v>138.61000000000001</v>
      </c>
      <c r="D1577" s="15">
        <v>92.27</v>
      </c>
      <c r="E1577" s="5">
        <v>65.510000000000005</v>
      </c>
      <c r="F1577" s="9">
        <v>84.43</v>
      </c>
    </row>
    <row r="1578" spans="1:6" x14ac:dyDescent="0.25">
      <c r="A1578" s="2">
        <v>41016</v>
      </c>
      <c r="B1578" s="16">
        <v>16.212499999999999</v>
      </c>
      <c r="C1578" s="16">
        <v>139.08199999999999</v>
      </c>
      <c r="D1578" s="16">
        <v>92.85</v>
      </c>
      <c r="E1578" s="4">
        <v>65.62</v>
      </c>
      <c r="F1578" s="10">
        <v>84.41</v>
      </c>
    </row>
    <row r="1579" spans="1:6" x14ac:dyDescent="0.25">
      <c r="A1579" s="3">
        <v>41015</v>
      </c>
      <c r="B1579" s="15">
        <v>15.973000000000001</v>
      </c>
      <c r="C1579" s="15">
        <v>137.05000000000001</v>
      </c>
      <c r="D1579" s="15">
        <v>91.35</v>
      </c>
      <c r="E1579" s="5">
        <v>64.540000000000006</v>
      </c>
      <c r="F1579" s="9">
        <v>84.41</v>
      </c>
    </row>
    <row r="1580" spans="1:6" x14ac:dyDescent="0.25">
      <c r="A1580" s="2">
        <v>41012</v>
      </c>
      <c r="B1580" s="16">
        <v>16.079650000000001</v>
      </c>
      <c r="C1580" s="16">
        <v>137.13999999999999</v>
      </c>
      <c r="D1580" s="16">
        <v>91.62</v>
      </c>
      <c r="E1580" s="4">
        <v>64.819999999999993</v>
      </c>
      <c r="F1580" s="10">
        <v>84.41</v>
      </c>
    </row>
    <row r="1581" spans="1:6" x14ac:dyDescent="0.25">
      <c r="A1581" s="3">
        <v>41011</v>
      </c>
      <c r="B1581" s="15">
        <v>16.190000000000001</v>
      </c>
      <c r="C1581" s="15">
        <v>138.79</v>
      </c>
      <c r="D1581" s="15">
        <v>92.67</v>
      </c>
      <c r="E1581" s="5">
        <v>65.56</v>
      </c>
      <c r="F1581" s="9">
        <v>84.4</v>
      </c>
    </row>
    <row r="1582" spans="1:6" x14ac:dyDescent="0.25">
      <c r="A1582" s="2">
        <v>41010</v>
      </c>
      <c r="B1582" s="16">
        <v>15.977499999999999</v>
      </c>
      <c r="C1582" s="16">
        <v>137</v>
      </c>
      <c r="D1582" s="16">
        <v>91.23</v>
      </c>
      <c r="E1582" s="4">
        <v>64.63</v>
      </c>
      <c r="F1582" s="10">
        <v>84.39</v>
      </c>
    </row>
    <row r="1583" spans="1:6" x14ac:dyDescent="0.25">
      <c r="A1583" s="3">
        <v>41009</v>
      </c>
      <c r="B1583" s="15">
        <v>15.914999999999999</v>
      </c>
      <c r="C1583" s="15">
        <v>135.9</v>
      </c>
      <c r="D1583" s="15">
        <v>89.94</v>
      </c>
      <c r="E1583" s="5">
        <v>64.17</v>
      </c>
      <c r="F1583" s="9">
        <v>84.4</v>
      </c>
    </row>
    <row r="1584" spans="1:6" x14ac:dyDescent="0.25">
      <c r="A1584" s="2">
        <v>41008</v>
      </c>
      <c r="B1584" s="16">
        <v>16.162500000000001</v>
      </c>
      <c r="C1584" s="16">
        <v>138.22</v>
      </c>
      <c r="D1584" s="16">
        <v>92.35</v>
      </c>
      <c r="E1584" s="4">
        <v>65.3</v>
      </c>
      <c r="F1584" s="10">
        <v>84.36</v>
      </c>
    </row>
    <row r="1585" spans="1:6" x14ac:dyDescent="0.25">
      <c r="A1585" s="3">
        <v>41004</v>
      </c>
      <c r="B1585" s="15">
        <v>16.315000000000001</v>
      </c>
      <c r="C1585" s="15">
        <v>139.79</v>
      </c>
      <c r="D1585" s="15">
        <v>93.98</v>
      </c>
      <c r="E1585" s="5">
        <v>66.010000000000005</v>
      </c>
      <c r="F1585" s="9">
        <v>84.3</v>
      </c>
    </row>
    <row r="1586" spans="1:6" x14ac:dyDescent="0.25">
      <c r="A1586" s="2">
        <v>41003</v>
      </c>
      <c r="B1586" s="16">
        <v>16.299973999999999</v>
      </c>
      <c r="C1586" s="16">
        <v>139.86000000000001</v>
      </c>
      <c r="D1586" s="16">
        <v>94.23</v>
      </c>
      <c r="E1586" s="4">
        <v>65.86</v>
      </c>
      <c r="F1586" s="10">
        <v>84.27</v>
      </c>
    </row>
    <row r="1587" spans="1:6" x14ac:dyDescent="0.25">
      <c r="A1587" s="3">
        <v>41002</v>
      </c>
      <c r="B1587" s="15">
        <v>16.395</v>
      </c>
      <c r="C1587" s="15">
        <v>141.26</v>
      </c>
      <c r="D1587" s="15">
        <v>95.95</v>
      </c>
      <c r="E1587" s="5">
        <v>66.56</v>
      </c>
      <c r="F1587" s="9">
        <v>84.25</v>
      </c>
    </row>
    <row r="1588" spans="1:6" x14ac:dyDescent="0.25">
      <c r="A1588" s="2">
        <v>41001</v>
      </c>
      <c r="B1588" s="16">
        <v>16.447500000000002</v>
      </c>
      <c r="C1588" s="16">
        <v>141.84</v>
      </c>
      <c r="D1588" s="16">
        <v>96.41</v>
      </c>
      <c r="E1588" s="4">
        <v>66.66</v>
      </c>
      <c r="F1588" s="10">
        <v>84.31</v>
      </c>
    </row>
    <row r="1589" spans="1:6" x14ac:dyDescent="0.25">
      <c r="A1589" s="3">
        <v>40998</v>
      </c>
      <c r="B1589" s="15">
        <v>16.323399999999999</v>
      </c>
      <c r="C1589" s="15">
        <v>140.81</v>
      </c>
      <c r="D1589" s="15">
        <v>95.38</v>
      </c>
      <c r="E1589" s="5">
        <v>66.08</v>
      </c>
      <c r="F1589" s="9">
        <v>84.32</v>
      </c>
    </row>
    <row r="1590" spans="1:6" x14ac:dyDescent="0.25">
      <c r="A1590" s="2">
        <v>40997</v>
      </c>
      <c r="B1590" s="16">
        <v>16.272500000000001</v>
      </c>
      <c r="C1590" s="16">
        <v>140.22999999999999</v>
      </c>
      <c r="D1590" s="16">
        <v>95.42</v>
      </c>
      <c r="E1590" s="4">
        <v>65.94</v>
      </c>
      <c r="F1590" s="10">
        <v>84.33</v>
      </c>
    </row>
    <row r="1591" spans="1:6" x14ac:dyDescent="0.25">
      <c r="A1591" s="3">
        <v>40996</v>
      </c>
      <c r="B1591" s="15">
        <v>16.261199999999999</v>
      </c>
      <c r="C1591" s="15">
        <v>140.47</v>
      </c>
      <c r="D1591" s="15">
        <v>95.85</v>
      </c>
      <c r="E1591" s="5">
        <v>65.97</v>
      </c>
      <c r="F1591" s="9">
        <v>84.3</v>
      </c>
    </row>
    <row r="1592" spans="1:6" x14ac:dyDescent="0.25">
      <c r="A1592" s="2">
        <v>40995</v>
      </c>
      <c r="B1592" s="16">
        <v>16.3475</v>
      </c>
      <c r="C1592" s="16">
        <v>141.16999999999999</v>
      </c>
      <c r="D1592" s="16">
        <v>96.71</v>
      </c>
      <c r="E1592" s="4">
        <v>66.36</v>
      </c>
      <c r="F1592" s="10">
        <v>84.32</v>
      </c>
    </row>
    <row r="1593" spans="1:6" x14ac:dyDescent="0.25">
      <c r="A1593" s="3">
        <v>40994</v>
      </c>
      <c r="B1593" s="15">
        <v>16.349799999999998</v>
      </c>
      <c r="C1593" s="15">
        <v>141.61000000000001</v>
      </c>
      <c r="D1593" s="15">
        <v>97.42</v>
      </c>
      <c r="E1593" s="5">
        <v>66.45</v>
      </c>
      <c r="F1593" s="9">
        <v>84.29</v>
      </c>
    </row>
    <row r="1594" spans="1:6" x14ac:dyDescent="0.25">
      <c r="A1594" s="2">
        <v>40991</v>
      </c>
      <c r="B1594" s="16">
        <v>16.145</v>
      </c>
      <c r="C1594" s="16">
        <v>139.65</v>
      </c>
      <c r="D1594" s="16">
        <v>95.344200000000001</v>
      </c>
      <c r="E1594" s="4">
        <v>65.52</v>
      </c>
      <c r="F1594" s="10">
        <v>84.27</v>
      </c>
    </row>
    <row r="1595" spans="1:6" x14ac:dyDescent="0.25">
      <c r="A1595" s="3">
        <v>40990</v>
      </c>
      <c r="B1595" s="15">
        <v>16.12</v>
      </c>
      <c r="C1595" s="15">
        <v>139.19999999999999</v>
      </c>
      <c r="D1595" s="15">
        <v>94.58</v>
      </c>
      <c r="E1595" s="5">
        <v>65.56</v>
      </c>
      <c r="F1595" s="9">
        <v>84.26</v>
      </c>
    </row>
    <row r="1596" spans="1:6" x14ac:dyDescent="0.25">
      <c r="A1596" s="2">
        <v>40989</v>
      </c>
      <c r="B1596" s="16">
        <v>16.2</v>
      </c>
      <c r="C1596" s="16">
        <v>140.21</v>
      </c>
      <c r="D1596" s="16">
        <v>95.44</v>
      </c>
      <c r="E1596" s="4">
        <v>65.98</v>
      </c>
      <c r="F1596" s="10">
        <v>84.25</v>
      </c>
    </row>
    <row r="1597" spans="1:6" x14ac:dyDescent="0.25">
      <c r="A1597" s="3">
        <v>40988</v>
      </c>
      <c r="B1597" s="15">
        <v>16.225000000000001</v>
      </c>
      <c r="C1597" s="15">
        <v>140.44</v>
      </c>
      <c r="D1597" s="15">
        <v>95.32</v>
      </c>
      <c r="E1597" s="5">
        <v>65.959999999999994</v>
      </c>
      <c r="F1597" s="9">
        <v>84.2</v>
      </c>
    </row>
    <row r="1598" spans="1:6" x14ac:dyDescent="0.25">
      <c r="A1598" s="2">
        <v>40987</v>
      </c>
      <c r="B1598" s="16">
        <v>16.271000000000001</v>
      </c>
      <c r="C1598" s="16">
        <v>140.85</v>
      </c>
      <c r="D1598" s="16">
        <v>96.33</v>
      </c>
      <c r="E1598" s="4">
        <v>66.239999999999995</v>
      </c>
      <c r="F1598" s="10">
        <v>84.22</v>
      </c>
    </row>
    <row r="1599" spans="1:6" x14ac:dyDescent="0.25">
      <c r="A1599" s="3">
        <v>40984</v>
      </c>
      <c r="B1599" s="15">
        <v>16.2</v>
      </c>
      <c r="C1599" s="15">
        <v>140.30000000000001</v>
      </c>
      <c r="D1599" s="15">
        <v>95.55</v>
      </c>
      <c r="E1599" s="5">
        <v>65.930000000000007</v>
      </c>
      <c r="F1599" s="9">
        <v>84.28</v>
      </c>
    </row>
    <row r="1600" spans="1:6" x14ac:dyDescent="0.25">
      <c r="A1600" s="2">
        <v>40983</v>
      </c>
      <c r="B1600" s="16">
        <v>16.218</v>
      </c>
      <c r="C1600" s="16">
        <v>140.72</v>
      </c>
      <c r="D1600" s="16">
        <v>95.76</v>
      </c>
      <c r="E1600" s="4">
        <v>65.87</v>
      </c>
      <c r="F1600" s="10">
        <v>84.23</v>
      </c>
    </row>
    <row r="1601" spans="1:6" x14ac:dyDescent="0.25">
      <c r="A1601" s="3">
        <v>40982</v>
      </c>
      <c r="B1601" s="15">
        <v>16.172499999999999</v>
      </c>
      <c r="C1601" s="15">
        <v>139.91</v>
      </c>
      <c r="D1601" s="15">
        <v>94.95</v>
      </c>
      <c r="E1601" s="5">
        <v>65.55</v>
      </c>
      <c r="F1601" s="9">
        <v>84.18</v>
      </c>
    </row>
    <row r="1602" spans="1:6" x14ac:dyDescent="0.25">
      <c r="A1602" s="2">
        <v>40981</v>
      </c>
      <c r="B1602" s="16">
        <v>16.132126</v>
      </c>
      <c r="C1602" s="16">
        <v>140.06200000000001</v>
      </c>
      <c r="D1602" s="16">
        <v>95.73</v>
      </c>
      <c r="E1602" s="4">
        <v>65.53</v>
      </c>
      <c r="F1602" s="10">
        <v>84.3</v>
      </c>
    </row>
    <row r="1603" spans="1:6" x14ac:dyDescent="0.25">
      <c r="A1603" s="3">
        <v>40980</v>
      </c>
      <c r="B1603" s="15">
        <v>15.925274999999999</v>
      </c>
      <c r="C1603" s="15">
        <v>137.58000000000001</v>
      </c>
      <c r="D1603" s="15">
        <v>94.01</v>
      </c>
      <c r="E1603" s="5">
        <v>64.430000000000007</v>
      </c>
      <c r="F1603" s="9">
        <v>84.35</v>
      </c>
    </row>
    <row r="1604" spans="1:6" x14ac:dyDescent="0.25">
      <c r="A1604" s="2">
        <v>40977</v>
      </c>
      <c r="B1604" s="16">
        <v>15.913500000000001</v>
      </c>
      <c r="C1604" s="16">
        <v>137.57</v>
      </c>
      <c r="D1604" s="16">
        <v>94.4</v>
      </c>
      <c r="E1604" s="4">
        <v>64.45</v>
      </c>
      <c r="F1604" s="10">
        <v>84.34</v>
      </c>
    </row>
    <row r="1605" spans="1:6" x14ac:dyDescent="0.25">
      <c r="A1605" s="3">
        <v>40976</v>
      </c>
      <c r="B1605" s="15">
        <v>15.8775</v>
      </c>
      <c r="C1605" s="15">
        <v>137.04</v>
      </c>
      <c r="D1605" s="15">
        <v>93.12</v>
      </c>
      <c r="E1605" s="5">
        <v>64.25</v>
      </c>
      <c r="F1605" s="9">
        <v>84.34</v>
      </c>
    </row>
    <row r="1606" spans="1:6" x14ac:dyDescent="0.25">
      <c r="A1606" s="2">
        <v>40975</v>
      </c>
      <c r="B1606" s="16">
        <v>15.7325</v>
      </c>
      <c r="C1606" s="16">
        <v>135.69</v>
      </c>
      <c r="D1606" s="16">
        <v>91.75</v>
      </c>
      <c r="E1606" s="4">
        <v>63.58</v>
      </c>
      <c r="F1606" s="10">
        <v>84.37</v>
      </c>
    </row>
    <row r="1607" spans="1:6" x14ac:dyDescent="0.25">
      <c r="A1607" s="3">
        <v>40974</v>
      </c>
      <c r="B1607" s="15">
        <v>15.647500000000001</v>
      </c>
      <c r="C1607" s="15">
        <v>134.75</v>
      </c>
      <c r="D1607" s="15">
        <v>90.79</v>
      </c>
      <c r="E1607" s="5">
        <v>63.08</v>
      </c>
      <c r="F1607" s="9">
        <v>84.39</v>
      </c>
    </row>
    <row r="1608" spans="1:6" x14ac:dyDescent="0.25">
      <c r="A1608" s="2">
        <v>40973</v>
      </c>
      <c r="B1608" s="16">
        <v>15.8485</v>
      </c>
      <c r="C1608" s="16">
        <v>136.75</v>
      </c>
      <c r="D1608" s="16">
        <v>92.69</v>
      </c>
      <c r="E1608" s="4">
        <v>64.02</v>
      </c>
      <c r="F1608" s="10">
        <v>84.39</v>
      </c>
    </row>
    <row r="1609" spans="1:6" x14ac:dyDescent="0.25">
      <c r="A1609" s="3">
        <v>40970</v>
      </c>
      <c r="B1609" s="15">
        <v>15.907500000000001</v>
      </c>
      <c r="C1609" s="15">
        <v>137.31200000000001</v>
      </c>
      <c r="D1609" s="15">
        <v>92.83</v>
      </c>
      <c r="E1609" s="5">
        <v>64.430000000000007</v>
      </c>
      <c r="F1609" s="9">
        <v>84.39</v>
      </c>
    </row>
    <row r="1610" spans="1:6" x14ac:dyDescent="0.25">
      <c r="A1610" s="2">
        <v>40969</v>
      </c>
      <c r="B1610" s="16">
        <v>15.9435</v>
      </c>
      <c r="C1610" s="16">
        <v>137.72999999999999</v>
      </c>
      <c r="D1610" s="16">
        <v>94.25</v>
      </c>
      <c r="E1610" s="4">
        <v>64.55</v>
      </c>
      <c r="F1610" s="10">
        <v>84.37</v>
      </c>
    </row>
    <row r="1611" spans="1:6" x14ac:dyDescent="0.25">
      <c r="A1611" s="3">
        <v>40968</v>
      </c>
      <c r="B1611" s="15">
        <v>15.862500000000001</v>
      </c>
      <c r="C1611" s="15">
        <v>137.02000000000001</v>
      </c>
      <c r="D1611" s="15">
        <v>93.58</v>
      </c>
      <c r="E1611" s="5">
        <v>64.17</v>
      </c>
      <c r="F1611" s="9">
        <v>84.42</v>
      </c>
    </row>
    <row r="1612" spans="1:6" x14ac:dyDescent="0.25">
      <c r="A1612" s="2">
        <v>40967</v>
      </c>
      <c r="B1612" s="16">
        <v>15.92</v>
      </c>
      <c r="C1612" s="16">
        <v>137.559</v>
      </c>
      <c r="D1612" s="16">
        <v>95.2</v>
      </c>
      <c r="E1612" s="4">
        <v>64.459999999999994</v>
      </c>
      <c r="F1612" s="10">
        <v>84.42</v>
      </c>
    </row>
    <row r="1613" spans="1:6" x14ac:dyDescent="0.25">
      <c r="A1613" s="3">
        <v>40966</v>
      </c>
      <c r="B1613" s="15">
        <v>15.8575</v>
      </c>
      <c r="C1613" s="15">
        <v>137.16</v>
      </c>
      <c r="D1613" s="15">
        <v>95.39</v>
      </c>
      <c r="E1613" s="5">
        <v>64.22</v>
      </c>
      <c r="F1613" s="9">
        <v>84.4</v>
      </c>
    </row>
    <row r="1614" spans="1:6" x14ac:dyDescent="0.25">
      <c r="A1614" s="2">
        <v>40963</v>
      </c>
      <c r="B1614" s="16">
        <v>15.837524999999999</v>
      </c>
      <c r="C1614" s="16">
        <v>136.93</v>
      </c>
      <c r="D1614" s="16">
        <v>95.5</v>
      </c>
      <c r="E1614" s="4">
        <v>64.239999999999995</v>
      </c>
      <c r="F1614" s="10">
        <v>84.38</v>
      </c>
    </row>
    <row r="1615" spans="1:6" x14ac:dyDescent="0.25">
      <c r="A1615" s="3">
        <v>40962</v>
      </c>
      <c r="B1615" s="15">
        <v>15.782500000000001</v>
      </c>
      <c r="C1615" s="15">
        <v>136.631</v>
      </c>
      <c r="D1615" s="15">
        <v>95.54</v>
      </c>
      <c r="E1615" s="5">
        <v>64.02</v>
      </c>
      <c r="F1615" s="9">
        <v>84.4</v>
      </c>
    </row>
    <row r="1616" spans="1:6" x14ac:dyDescent="0.25">
      <c r="A1616" s="2">
        <v>40961</v>
      </c>
      <c r="B1616" s="16">
        <v>15.715</v>
      </c>
      <c r="C1616" s="16">
        <v>136.03200000000001</v>
      </c>
      <c r="D1616" s="16">
        <v>94.05</v>
      </c>
      <c r="E1616" s="4">
        <v>63.71</v>
      </c>
      <c r="F1616" s="10">
        <v>84.41</v>
      </c>
    </row>
    <row r="1617" spans="1:6" x14ac:dyDescent="0.25">
      <c r="A1617" s="3">
        <v>40960</v>
      </c>
      <c r="B1617" s="15">
        <v>15.678000000000001</v>
      </c>
      <c r="C1617" s="15">
        <v>136.47</v>
      </c>
      <c r="D1617" s="15">
        <v>94.49</v>
      </c>
      <c r="E1617" s="5">
        <v>63.78</v>
      </c>
      <c r="F1617" s="9">
        <v>84.37</v>
      </c>
    </row>
    <row r="1618" spans="1:6" x14ac:dyDescent="0.25">
      <c r="A1618" s="2">
        <v>40956</v>
      </c>
      <c r="B1618" s="16">
        <v>15.71425</v>
      </c>
      <c r="C1618" s="16">
        <v>136.41</v>
      </c>
      <c r="D1618" s="16">
        <v>95.05</v>
      </c>
      <c r="E1618" s="4">
        <v>63.72</v>
      </c>
      <c r="F1618" s="10">
        <v>84.39</v>
      </c>
    </row>
    <row r="1619" spans="1:6" x14ac:dyDescent="0.25">
      <c r="A1619" s="3">
        <v>40955</v>
      </c>
      <c r="B1619" s="15">
        <v>15.6607</v>
      </c>
      <c r="C1619" s="15">
        <v>136.04900000000001</v>
      </c>
      <c r="D1619" s="15">
        <v>95.37</v>
      </c>
      <c r="E1619" s="5">
        <v>63.73</v>
      </c>
      <c r="F1619" s="9">
        <v>84.41</v>
      </c>
    </row>
    <row r="1620" spans="1:6" x14ac:dyDescent="0.25">
      <c r="A1620" s="2">
        <v>40954</v>
      </c>
      <c r="B1620" s="16">
        <v>15.5425</v>
      </c>
      <c r="C1620" s="16">
        <v>134.56</v>
      </c>
      <c r="D1620" s="16">
        <v>93.69</v>
      </c>
      <c r="E1620" s="4">
        <v>63</v>
      </c>
      <c r="F1620" s="10">
        <v>84.44</v>
      </c>
    </row>
    <row r="1621" spans="1:6" x14ac:dyDescent="0.25">
      <c r="A1621" s="3">
        <v>40953</v>
      </c>
      <c r="B1621" s="15">
        <v>15.64</v>
      </c>
      <c r="C1621" s="15">
        <v>135.19</v>
      </c>
      <c r="D1621" s="15">
        <v>94.41</v>
      </c>
      <c r="E1621" s="5">
        <v>63.35</v>
      </c>
      <c r="F1621" s="9">
        <v>84.43</v>
      </c>
    </row>
    <row r="1622" spans="1:6" x14ac:dyDescent="0.25">
      <c r="A1622" s="2">
        <v>40952</v>
      </c>
      <c r="B1622" s="16">
        <v>15.6225</v>
      </c>
      <c r="C1622" s="16">
        <v>135.36000000000001</v>
      </c>
      <c r="D1622" s="16">
        <v>94.72</v>
      </c>
      <c r="E1622" s="4">
        <v>63.34</v>
      </c>
      <c r="F1622" s="10">
        <v>84.41</v>
      </c>
    </row>
    <row r="1623" spans="1:6" x14ac:dyDescent="0.25">
      <c r="A1623" s="3">
        <v>40949</v>
      </c>
      <c r="B1623" s="15">
        <v>15.4975</v>
      </c>
      <c r="C1623" s="15">
        <v>134.36099999999999</v>
      </c>
      <c r="D1623" s="15">
        <v>93.44</v>
      </c>
      <c r="E1623" s="5">
        <v>62.88</v>
      </c>
      <c r="F1623" s="9">
        <v>84.46</v>
      </c>
    </row>
    <row r="1624" spans="1:6" x14ac:dyDescent="0.25">
      <c r="A1624" s="2">
        <v>40948</v>
      </c>
      <c r="B1624" s="16">
        <v>15.615225000000001</v>
      </c>
      <c r="C1624" s="16">
        <v>135.36000000000001</v>
      </c>
      <c r="D1624" s="16">
        <v>94.64</v>
      </c>
      <c r="E1624" s="4">
        <v>63.28</v>
      </c>
      <c r="F1624" s="10">
        <v>84.44</v>
      </c>
    </row>
    <row r="1625" spans="1:6" x14ac:dyDescent="0.25">
      <c r="A1625" s="3">
        <v>40947</v>
      </c>
      <c r="B1625" s="15">
        <v>15.552949999999999</v>
      </c>
      <c r="C1625" s="15">
        <v>135.19</v>
      </c>
      <c r="D1625" s="15">
        <v>94.95</v>
      </c>
      <c r="E1625" s="5">
        <v>63.02</v>
      </c>
      <c r="F1625" s="9">
        <v>84.48</v>
      </c>
    </row>
    <row r="1626" spans="1:6" x14ac:dyDescent="0.25">
      <c r="A1626" s="2">
        <v>40946</v>
      </c>
      <c r="B1626" s="16">
        <v>15.545</v>
      </c>
      <c r="C1626" s="16">
        <v>134.79</v>
      </c>
      <c r="D1626" s="16">
        <v>94.89</v>
      </c>
      <c r="E1626" s="4">
        <v>62.91</v>
      </c>
      <c r="F1626" s="10">
        <v>84.48</v>
      </c>
    </row>
    <row r="1627" spans="1:6" x14ac:dyDescent="0.25">
      <c r="A1627" s="3">
        <v>40945</v>
      </c>
      <c r="B1627" s="15">
        <v>15.484999999999999</v>
      </c>
      <c r="C1627" s="15">
        <v>134.44999999999999</v>
      </c>
      <c r="D1627" s="15">
        <v>94.96</v>
      </c>
      <c r="E1627" s="5">
        <v>62.78</v>
      </c>
      <c r="F1627" s="9">
        <v>84.5</v>
      </c>
    </row>
    <row r="1628" spans="1:6" x14ac:dyDescent="0.25">
      <c r="A1628" s="2">
        <v>40942</v>
      </c>
      <c r="B1628" s="16">
        <v>15.494999999999999</v>
      </c>
      <c r="C1628" s="16">
        <v>134.54</v>
      </c>
      <c r="D1628" s="16">
        <v>95.28</v>
      </c>
      <c r="E1628" s="4">
        <v>62.81</v>
      </c>
      <c r="F1628" s="10">
        <v>84.52</v>
      </c>
    </row>
    <row r="1629" spans="1:6" x14ac:dyDescent="0.25">
      <c r="A1629" s="3">
        <v>40941</v>
      </c>
      <c r="B1629" s="15">
        <v>15.324999999999999</v>
      </c>
      <c r="C1629" s="15">
        <v>132.68</v>
      </c>
      <c r="D1629" s="15">
        <v>93.02</v>
      </c>
      <c r="E1629" s="5">
        <v>61.96</v>
      </c>
      <c r="F1629" s="9">
        <v>84.52</v>
      </c>
    </row>
    <row r="1630" spans="1:6" x14ac:dyDescent="0.25">
      <c r="A1630" s="2">
        <v>40940</v>
      </c>
      <c r="B1630" s="16">
        <v>15.295</v>
      </c>
      <c r="C1630" s="16">
        <v>132.47</v>
      </c>
      <c r="D1630" s="16">
        <v>92.54</v>
      </c>
      <c r="E1630" s="4">
        <v>61.84</v>
      </c>
      <c r="F1630" s="10">
        <v>84.51</v>
      </c>
    </row>
    <row r="1631" spans="1:6" x14ac:dyDescent="0.25">
      <c r="A1631" s="3">
        <v>40939</v>
      </c>
      <c r="B1631" s="15">
        <v>15.1815</v>
      </c>
      <c r="C1631" s="15">
        <v>131.32</v>
      </c>
      <c r="D1631" s="15">
        <v>90.57</v>
      </c>
      <c r="E1631" s="5">
        <v>61.28</v>
      </c>
      <c r="F1631" s="9">
        <v>84.57</v>
      </c>
    </row>
    <row r="1632" spans="1:6" x14ac:dyDescent="0.25">
      <c r="A1632" s="2">
        <v>40938</v>
      </c>
      <c r="B1632" s="16">
        <v>15.182499999999999</v>
      </c>
      <c r="C1632" s="16">
        <v>131.37</v>
      </c>
      <c r="D1632" s="16">
        <v>90.68</v>
      </c>
      <c r="E1632" s="4">
        <v>61.33</v>
      </c>
      <c r="F1632" s="10">
        <v>84.57</v>
      </c>
    </row>
    <row r="1633" spans="1:6" x14ac:dyDescent="0.25">
      <c r="A1633" s="3">
        <v>40935</v>
      </c>
      <c r="B1633" s="15">
        <v>15.237500000000001</v>
      </c>
      <c r="C1633" s="15">
        <v>131.82</v>
      </c>
      <c r="D1633" s="15">
        <v>91.39</v>
      </c>
      <c r="E1633" s="5">
        <v>61.41</v>
      </c>
      <c r="F1633" s="9">
        <v>84.6</v>
      </c>
    </row>
    <row r="1634" spans="1:6" x14ac:dyDescent="0.25">
      <c r="A1634" s="2">
        <v>40934</v>
      </c>
      <c r="B1634" s="16">
        <v>15.180949999999999</v>
      </c>
      <c r="C1634" s="16">
        <v>131.88</v>
      </c>
      <c r="D1634" s="16">
        <v>90.59</v>
      </c>
      <c r="E1634" s="4">
        <v>61.37</v>
      </c>
      <c r="F1634" s="10">
        <v>84.58</v>
      </c>
    </row>
    <row r="1635" spans="1:6" x14ac:dyDescent="0.25">
      <c r="A1635" s="3">
        <v>40933</v>
      </c>
      <c r="B1635" s="15">
        <v>15.292225</v>
      </c>
      <c r="C1635" s="15">
        <v>132.56</v>
      </c>
      <c r="D1635" s="15">
        <v>90.77</v>
      </c>
      <c r="E1635" s="5">
        <v>61.6</v>
      </c>
      <c r="F1635" s="9">
        <v>84.57</v>
      </c>
    </row>
    <row r="1636" spans="1:6" x14ac:dyDescent="0.25">
      <c r="A1636" s="2">
        <v>40932</v>
      </c>
      <c r="B1636" s="16">
        <v>15.112525</v>
      </c>
      <c r="C1636" s="16">
        <v>131.46</v>
      </c>
      <c r="D1636" s="16">
        <v>89.87</v>
      </c>
      <c r="E1636" s="4">
        <v>60.83</v>
      </c>
      <c r="F1636" s="10">
        <v>84.52</v>
      </c>
    </row>
    <row r="1637" spans="1:6" x14ac:dyDescent="0.25">
      <c r="A1637" s="3">
        <v>40931</v>
      </c>
      <c r="B1637" s="15">
        <v>15.147475</v>
      </c>
      <c r="C1637" s="15">
        <v>131.61000000000001</v>
      </c>
      <c r="D1637" s="15">
        <v>89.34</v>
      </c>
      <c r="E1637" s="5">
        <v>60.77</v>
      </c>
      <c r="F1637" s="9">
        <v>84.52</v>
      </c>
    </row>
    <row r="1638" spans="1:6" x14ac:dyDescent="0.25">
      <c r="A1638" s="2">
        <v>40928</v>
      </c>
      <c r="B1638" s="16">
        <v>15.1175</v>
      </c>
      <c r="C1638" s="16">
        <v>131.54</v>
      </c>
      <c r="D1638" s="16">
        <v>89.52</v>
      </c>
      <c r="E1638" s="4">
        <v>60.64</v>
      </c>
      <c r="F1638" s="10">
        <v>84.51</v>
      </c>
    </row>
    <row r="1639" spans="1:6" x14ac:dyDescent="0.25">
      <c r="A1639" s="3">
        <v>40927</v>
      </c>
      <c r="B1639" s="15">
        <v>15.128500000000001</v>
      </c>
      <c r="C1639" s="15">
        <v>131.46</v>
      </c>
      <c r="D1639" s="15">
        <v>89.61</v>
      </c>
      <c r="E1639" s="5">
        <v>60.78</v>
      </c>
      <c r="F1639" s="9">
        <v>84.53</v>
      </c>
    </row>
    <row r="1640" spans="1:6" x14ac:dyDescent="0.25">
      <c r="A1640" s="2">
        <v>40926</v>
      </c>
      <c r="B1640" s="16">
        <v>15.052574999999999</v>
      </c>
      <c r="C1640" s="16">
        <v>130.77000000000001</v>
      </c>
      <c r="D1640" s="16">
        <v>88.87</v>
      </c>
      <c r="E1640" s="4">
        <v>60.36</v>
      </c>
      <c r="F1640" s="10">
        <v>84.53</v>
      </c>
    </row>
    <row r="1641" spans="1:6" x14ac:dyDescent="0.25">
      <c r="A1641" s="3">
        <v>40925</v>
      </c>
      <c r="B1641" s="15">
        <v>14.922000000000001</v>
      </c>
      <c r="C1641" s="15">
        <v>129.34</v>
      </c>
      <c r="D1641" s="15">
        <v>87.27</v>
      </c>
      <c r="E1641" s="5">
        <v>59.62</v>
      </c>
      <c r="F1641" s="9">
        <v>84.54</v>
      </c>
    </row>
    <row r="1642" spans="1:6" x14ac:dyDescent="0.25">
      <c r="A1642" s="2">
        <v>40921</v>
      </c>
      <c r="B1642" s="16">
        <v>14.845000000000001</v>
      </c>
      <c r="C1642" s="16">
        <v>128.84</v>
      </c>
      <c r="D1642" s="16">
        <v>87.16</v>
      </c>
      <c r="E1642" s="4">
        <v>59.34</v>
      </c>
      <c r="F1642" s="10">
        <v>84.53</v>
      </c>
    </row>
    <row r="1643" spans="1:6" x14ac:dyDescent="0.25">
      <c r="A1643" s="3">
        <v>40920</v>
      </c>
      <c r="B1643" s="15">
        <v>14.899850000000001</v>
      </c>
      <c r="C1643" s="15">
        <v>129.51</v>
      </c>
      <c r="D1643" s="15">
        <v>87.79</v>
      </c>
      <c r="E1643" s="5">
        <v>59.56</v>
      </c>
      <c r="F1643" s="9">
        <v>84.51</v>
      </c>
    </row>
    <row r="1644" spans="1:6" x14ac:dyDescent="0.25">
      <c r="A1644" s="2">
        <v>40919</v>
      </c>
      <c r="B1644" s="16">
        <v>14.875</v>
      </c>
      <c r="C1644" s="16">
        <v>129.19999999999999</v>
      </c>
      <c r="D1644" s="16">
        <v>87.42</v>
      </c>
      <c r="E1644" s="4">
        <v>59.36</v>
      </c>
      <c r="F1644" s="10">
        <v>84.52</v>
      </c>
    </row>
    <row r="1645" spans="1:6" x14ac:dyDescent="0.25">
      <c r="A1645" s="3">
        <v>40918</v>
      </c>
      <c r="B1645" s="15">
        <v>14.878</v>
      </c>
      <c r="C1645" s="15">
        <v>129.13</v>
      </c>
      <c r="D1645" s="15">
        <v>86.99</v>
      </c>
      <c r="E1645" s="5">
        <v>59.39</v>
      </c>
      <c r="F1645" s="9">
        <v>84.49</v>
      </c>
    </row>
    <row r="1646" spans="1:6" x14ac:dyDescent="0.25">
      <c r="A1646" s="2">
        <v>40917</v>
      </c>
      <c r="B1646" s="16">
        <v>14.7875</v>
      </c>
      <c r="C1646" s="16">
        <v>128.02000000000001</v>
      </c>
      <c r="D1646" s="16">
        <v>85.71</v>
      </c>
      <c r="E1646" s="4">
        <v>58.84</v>
      </c>
      <c r="F1646" s="10">
        <v>84.48</v>
      </c>
    </row>
    <row r="1647" spans="1:6" x14ac:dyDescent="0.25">
      <c r="A1647" s="3">
        <v>40914</v>
      </c>
      <c r="B1647" s="15">
        <v>14.78</v>
      </c>
      <c r="C1647" s="15">
        <v>127.71</v>
      </c>
      <c r="D1647" s="15">
        <v>85.19</v>
      </c>
      <c r="E1647" s="5">
        <v>58.81</v>
      </c>
      <c r="F1647" s="9">
        <v>84.46</v>
      </c>
    </row>
    <row r="1648" spans="1:6" x14ac:dyDescent="0.25">
      <c r="A1648" s="2">
        <v>40913</v>
      </c>
      <c r="B1648" s="16">
        <v>14.7925</v>
      </c>
      <c r="C1648" s="16">
        <v>128.04</v>
      </c>
      <c r="D1648" s="16">
        <v>85.39</v>
      </c>
      <c r="E1648" s="4">
        <v>58.88</v>
      </c>
      <c r="F1648" s="10">
        <v>84.47</v>
      </c>
    </row>
    <row r="1649" spans="1:6" x14ac:dyDescent="0.25">
      <c r="A1649" s="3">
        <v>40912</v>
      </c>
      <c r="B1649" s="15">
        <v>14.767899999999999</v>
      </c>
      <c r="C1649" s="15">
        <v>127.7</v>
      </c>
      <c r="D1649" s="15">
        <v>84.84</v>
      </c>
      <c r="E1649" s="5">
        <v>58.72</v>
      </c>
      <c r="F1649" s="9">
        <v>84.46</v>
      </c>
    </row>
    <row r="1650" spans="1:6" x14ac:dyDescent="0.25">
      <c r="A1650" s="2">
        <v>40911</v>
      </c>
      <c r="B1650" s="16">
        <v>14.78</v>
      </c>
      <c r="C1650" s="16">
        <v>127.495</v>
      </c>
      <c r="D1650" s="16">
        <v>85.35</v>
      </c>
      <c r="E1650" s="4">
        <v>58.63</v>
      </c>
      <c r="F1650" s="10">
        <v>84.45</v>
      </c>
    </row>
    <row r="1651" spans="1:6" x14ac:dyDescent="0.25">
      <c r="A1651" s="3">
        <v>40907</v>
      </c>
      <c r="B1651" s="15">
        <v>14.616275</v>
      </c>
      <c r="C1651" s="15">
        <v>125.5</v>
      </c>
      <c r="D1651" s="15">
        <v>84.23</v>
      </c>
      <c r="E1651" s="5">
        <v>57.79</v>
      </c>
      <c r="F1651" s="9">
        <v>84.5</v>
      </c>
    </row>
    <row r="1652" spans="1:6" x14ac:dyDescent="0.25">
      <c r="A1652" s="2">
        <v>40906</v>
      </c>
      <c r="B1652" s="16">
        <v>14.6525</v>
      </c>
      <c r="C1652" s="16">
        <v>126.12</v>
      </c>
      <c r="D1652" s="16">
        <v>84.6</v>
      </c>
      <c r="E1652" s="4">
        <v>58.03</v>
      </c>
      <c r="F1652" s="10">
        <v>84.45</v>
      </c>
    </row>
    <row r="1653" spans="1:6" x14ac:dyDescent="0.25">
      <c r="A1653" s="3">
        <v>40905</v>
      </c>
      <c r="B1653" s="15">
        <v>14.530749999999999</v>
      </c>
      <c r="C1653" s="15">
        <v>124.83</v>
      </c>
      <c r="D1653" s="15">
        <v>83.83</v>
      </c>
      <c r="E1653" s="5">
        <v>57.54</v>
      </c>
      <c r="F1653" s="9">
        <v>84.44</v>
      </c>
    </row>
    <row r="1654" spans="1:6" x14ac:dyDescent="0.25">
      <c r="A1654" s="2">
        <v>40904</v>
      </c>
      <c r="B1654" s="16">
        <v>14.685</v>
      </c>
      <c r="C1654" s="16">
        <v>126.49</v>
      </c>
      <c r="D1654" s="16">
        <v>85.41</v>
      </c>
      <c r="E1654" s="4">
        <v>58.24</v>
      </c>
      <c r="F1654" s="10">
        <v>84.42</v>
      </c>
    </row>
    <row r="1655" spans="1:6" x14ac:dyDescent="0.25">
      <c r="A1655" s="3">
        <v>40900</v>
      </c>
      <c r="B1655" s="15">
        <v>14.637275000000001</v>
      </c>
      <c r="C1655" s="15">
        <v>126.39</v>
      </c>
      <c r="D1655" s="15">
        <v>85.03</v>
      </c>
      <c r="E1655" s="5">
        <v>58.17</v>
      </c>
      <c r="F1655" s="9">
        <v>84.49</v>
      </c>
    </row>
    <row r="1656" spans="1:6" x14ac:dyDescent="0.25">
      <c r="A1656" s="2">
        <v>40899</v>
      </c>
      <c r="B1656" s="16">
        <v>14.5275</v>
      </c>
      <c r="C1656" s="16">
        <v>125.27</v>
      </c>
      <c r="D1656" s="16">
        <v>84.69</v>
      </c>
      <c r="E1656" s="4">
        <v>57.66</v>
      </c>
      <c r="F1656" s="10">
        <v>84.47</v>
      </c>
    </row>
    <row r="1657" spans="1:6" x14ac:dyDescent="0.25">
      <c r="A1657" s="3">
        <v>40898</v>
      </c>
      <c r="B1657" s="15">
        <v>14.425000000000001</v>
      </c>
      <c r="C1657" s="15">
        <v>124.17</v>
      </c>
      <c r="D1657" s="15">
        <v>84.35</v>
      </c>
      <c r="E1657" s="5">
        <v>57.46</v>
      </c>
      <c r="F1657" s="9">
        <v>84.48</v>
      </c>
    </row>
    <row r="1658" spans="1:6" x14ac:dyDescent="0.25">
      <c r="A1658" s="2">
        <v>40897</v>
      </c>
      <c r="B1658" s="16">
        <v>14.47</v>
      </c>
      <c r="C1658" s="16">
        <v>123.93</v>
      </c>
      <c r="D1658" s="16">
        <v>84.44</v>
      </c>
      <c r="E1658" s="4">
        <v>57.67</v>
      </c>
      <c r="F1658" s="10">
        <v>84.51</v>
      </c>
    </row>
    <row r="1659" spans="1:6" x14ac:dyDescent="0.25">
      <c r="A1659" s="3">
        <v>40896</v>
      </c>
      <c r="B1659" s="15">
        <v>14.065200000000001</v>
      </c>
      <c r="C1659" s="15">
        <v>120.29</v>
      </c>
      <c r="D1659" s="15">
        <v>81.05</v>
      </c>
      <c r="E1659" s="5">
        <v>55.99</v>
      </c>
      <c r="F1659" s="9">
        <v>84.53</v>
      </c>
    </row>
    <row r="1660" spans="1:6" x14ac:dyDescent="0.25">
      <c r="A1660" s="2">
        <v>40893</v>
      </c>
      <c r="B1660" s="16">
        <v>14.17</v>
      </c>
      <c r="C1660" s="16">
        <v>121.59</v>
      </c>
      <c r="D1660" s="16">
        <v>82.36</v>
      </c>
      <c r="E1660" s="4">
        <v>56.54</v>
      </c>
      <c r="F1660" s="10">
        <v>84.54</v>
      </c>
    </row>
    <row r="1661" spans="1:6" x14ac:dyDescent="0.25">
      <c r="A1661" s="3">
        <v>40892</v>
      </c>
      <c r="B1661" s="15">
        <v>14.214549999999999</v>
      </c>
      <c r="C1661" s="15">
        <v>122.185</v>
      </c>
      <c r="D1661" s="15">
        <v>81.7</v>
      </c>
      <c r="E1661" s="5">
        <v>56.39</v>
      </c>
      <c r="F1661" s="9">
        <v>84.5</v>
      </c>
    </row>
    <row r="1662" spans="1:6" x14ac:dyDescent="0.25">
      <c r="A1662" s="2">
        <v>40891</v>
      </c>
      <c r="B1662" s="16">
        <v>14.192</v>
      </c>
      <c r="C1662" s="16">
        <v>121.74</v>
      </c>
      <c r="D1662" s="16">
        <v>81</v>
      </c>
      <c r="E1662" s="4">
        <v>56.28</v>
      </c>
      <c r="F1662" s="10">
        <v>84.51</v>
      </c>
    </row>
    <row r="1663" spans="1:6" x14ac:dyDescent="0.25">
      <c r="A1663" s="3">
        <v>40890</v>
      </c>
      <c r="B1663" s="15">
        <v>14.335000000000001</v>
      </c>
      <c r="C1663" s="15">
        <v>123.05</v>
      </c>
      <c r="D1663" s="15">
        <v>82.59</v>
      </c>
      <c r="E1663" s="5">
        <v>57.08</v>
      </c>
      <c r="F1663" s="9">
        <v>84.53</v>
      </c>
    </row>
    <row r="1664" spans="1:6" x14ac:dyDescent="0.25">
      <c r="A1664" s="2">
        <v>40889</v>
      </c>
      <c r="B1664" s="16">
        <v>14.487500000000001</v>
      </c>
      <c r="C1664" s="16">
        <v>124.21</v>
      </c>
      <c r="D1664" s="16">
        <v>84.39</v>
      </c>
      <c r="E1664" s="4">
        <v>57.69</v>
      </c>
      <c r="F1664" s="10">
        <v>84.53</v>
      </c>
    </row>
    <row r="1665" spans="1:6" x14ac:dyDescent="0.25">
      <c r="A1665" s="3">
        <v>40886</v>
      </c>
      <c r="B1665" s="15">
        <v>14.7113</v>
      </c>
      <c r="C1665" s="15">
        <v>126.05</v>
      </c>
      <c r="D1665" s="15">
        <v>85.86</v>
      </c>
      <c r="E1665" s="5">
        <v>58.52</v>
      </c>
      <c r="F1665" s="9">
        <v>84.53</v>
      </c>
    </row>
    <row r="1666" spans="1:6" x14ac:dyDescent="0.25">
      <c r="A1666" s="2">
        <v>40885</v>
      </c>
      <c r="B1666" s="16">
        <v>14.4709</v>
      </c>
      <c r="C1666" s="16">
        <v>123.95</v>
      </c>
      <c r="D1666" s="16">
        <v>83.24</v>
      </c>
      <c r="E1666" s="4">
        <v>57.57</v>
      </c>
      <c r="F1666" s="10">
        <v>84.53</v>
      </c>
    </row>
    <row r="1667" spans="1:6" x14ac:dyDescent="0.25">
      <c r="A1667" s="3">
        <v>40884</v>
      </c>
      <c r="B1667" s="15">
        <v>14.746600000000001</v>
      </c>
      <c r="C1667" s="15">
        <v>126.73</v>
      </c>
      <c r="D1667" s="15">
        <v>85.76</v>
      </c>
      <c r="E1667" s="5">
        <v>58.64</v>
      </c>
      <c r="F1667" s="9">
        <v>84.52</v>
      </c>
    </row>
    <row r="1668" spans="1:6" x14ac:dyDescent="0.25">
      <c r="A1668" s="2">
        <v>40883</v>
      </c>
      <c r="B1668" s="16">
        <v>14.758649999999999</v>
      </c>
      <c r="C1668" s="16">
        <v>126.26</v>
      </c>
      <c r="D1668" s="16">
        <v>86.06</v>
      </c>
      <c r="E1668" s="4">
        <v>58.68</v>
      </c>
      <c r="F1668" s="10">
        <v>84.49</v>
      </c>
    </row>
    <row r="1669" spans="1:6" x14ac:dyDescent="0.25">
      <c r="A1669" s="3">
        <v>40882</v>
      </c>
      <c r="B1669" s="15">
        <v>14.71625</v>
      </c>
      <c r="C1669" s="15">
        <v>126.22</v>
      </c>
      <c r="D1669" s="15">
        <v>86.12</v>
      </c>
      <c r="E1669" s="5">
        <v>58.76</v>
      </c>
      <c r="F1669" s="9">
        <v>84.49</v>
      </c>
    </row>
    <row r="1670" spans="1:6" x14ac:dyDescent="0.25">
      <c r="A1670" s="2">
        <v>40879</v>
      </c>
      <c r="B1670" s="16">
        <v>14.621499999999999</v>
      </c>
      <c r="C1670" s="16">
        <v>124.86</v>
      </c>
      <c r="D1670" s="16">
        <v>84.5</v>
      </c>
      <c r="E1670" s="4">
        <v>58.19</v>
      </c>
      <c r="F1670" s="10">
        <v>84.48</v>
      </c>
    </row>
    <row r="1671" spans="1:6" x14ac:dyDescent="0.25">
      <c r="A1671" s="3">
        <v>40878</v>
      </c>
      <c r="B1671" s="15">
        <v>14.620799999999999</v>
      </c>
      <c r="C1671" s="15">
        <v>124.97</v>
      </c>
      <c r="D1671" s="15">
        <v>84.21</v>
      </c>
      <c r="E1671" s="5">
        <v>58.31</v>
      </c>
      <c r="F1671" s="9">
        <v>84.5</v>
      </c>
    </row>
    <row r="1672" spans="1:6" x14ac:dyDescent="0.25">
      <c r="A1672" s="2">
        <v>40877</v>
      </c>
      <c r="B1672" s="16">
        <v>14.565</v>
      </c>
      <c r="C1672" s="16">
        <v>124.99</v>
      </c>
      <c r="D1672" s="16">
        <v>84.7</v>
      </c>
      <c r="E1672" s="4">
        <v>58.2</v>
      </c>
      <c r="F1672" s="10">
        <v>84.54</v>
      </c>
    </row>
    <row r="1673" spans="1:6" x14ac:dyDescent="0.25">
      <c r="A1673" s="3">
        <v>40876</v>
      </c>
      <c r="B1673" s="15">
        <v>14.067500000000001</v>
      </c>
      <c r="C1673" s="15">
        <v>120.05</v>
      </c>
      <c r="D1673" s="15">
        <v>80.05</v>
      </c>
      <c r="E1673" s="5">
        <v>56.07</v>
      </c>
      <c r="F1673" s="9">
        <v>84.54</v>
      </c>
    </row>
    <row r="1674" spans="1:6" x14ac:dyDescent="0.25">
      <c r="A1674" s="2">
        <v>40875</v>
      </c>
      <c r="B1674" s="16">
        <v>14.057499999999999</v>
      </c>
      <c r="C1674" s="16">
        <v>119.71</v>
      </c>
      <c r="D1674" s="16">
        <v>80.2</v>
      </c>
      <c r="E1674" s="4">
        <v>55.97</v>
      </c>
      <c r="F1674" s="10">
        <v>84.53</v>
      </c>
    </row>
    <row r="1675" spans="1:6" x14ac:dyDescent="0.25">
      <c r="A1675" s="3">
        <v>40872</v>
      </c>
      <c r="B1675" s="15">
        <v>13.688700000000001</v>
      </c>
      <c r="C1675" s="15">
        <v>116.34</v>
      </c>
      <c r="D1675" s="15">
        <v>76.38</v>
      </c>
      <c r="E1675" s="5">
        <v>54.24</v>
      </c>
      <c r="F1675" s="9">
        <v>84.52</v>
      </c>
    </row>
    <row r="1676" spans="1:6" x14ac:dyDescent="0.25">
      <c r="A1676" s="2">
        <v>40870</v>
      </c>
      <c r="B1676" s="16">
        <v>13.69</v>
      </c>
      <c r="C1676" s="16">
        <v>116.56</v>
      </c>
      <c r="D1676" s="16">
        <v>77.34</v>
      </c>
      <c r="E1676" s="4">
        <v>54.5</v>
      </c>
      <c r="F1676" s="10">
        <v>84.52</v>
      </c>
    </row>
    <row r="1677" spans="1:6" x14ac:dyDescent="0.25">
      <c r="A1677" s="3">
        <v>40869</v>
      </c>
      <c r="B1677" s="15">
        <v>13.986274999999999</v>
      </c>
      <c r="C1677" s="15">
        <v>119.19</v>
      </c>
      <c r="D1677" s="15">
        <v>79.92</v>
      </c>
      <c r="E1677" s="5">
        <v>55.73</v>
      </c>
      <c r="F1677" s="9">
        <v>84.51</v>
      </c>
    </row>
    <row r="1678" spans="1:6" x14ac:dyDescent="0.25">
      <c r="A1678" s="2">
        <v>40868</v>
      </c>
      <c r="B1678" s="16">
        <v>14.0175</v>
      </c>
      <c r="C1678" s="16">
        <v>119.661</v>
      </c>
      <c r="D1678" s="16">
        <v>80.38</v>
      </c>
      <c r="E1678" s="4">
        <v>55.76</v>
      </c>
      <c r="F1678" s="10">
        <v>84.5</v>
      </c>
    </row>
    <row r="1679" spans="1:6" x14ac:dyDescent="0.25">
      <c r="A1679" s="3">
        <v>40865</v>
      </c>
      <c r="B1679" s="15">
        <v>14.285</v>
      </c>
      <c r="C1679" s="15">
        <v>121.979</v>
      </c>
      <c r="D1679" s="15">
        <v>82.33</v>
      </c>
      <c r="E1679" s="5">
        <v>56.78</v>
      </c>
      <c r="F1679" s="9">
        <v>84.49</v>
      </c>
    </row>
    <row r="1680" spans="1:6" x14ac:dyDescent="0.25">
      <c r="A1680" s="2">
        <v>40864</v>
      </c>
      <c r="B1680" s="16">
        <v>14.31</v>
      </c>
      <c r="C1680" s="16">
        <v>122.105</v>
      </c>
      <c r="D1680" s="16">
        <v>82.7</v>
      </c>
      <c r="E1680" s="4">
        <v>56.94</v>
      </c>
      <c r="F1680" s="10">
        <v>84.52</v>
      </c>
    </row>
    <row r="1681" spans="1:6" x14ac:dyDescent="0.25">
      <c r="A1681" s="3">
        <v>40863</v>
      </c>
      <c r="B1681" s="15">
        <v>14.755599999999999</v>
      </c>
      <c r="C1681" s="15">
        <v>124.08</v>
      </c>
      <c r="D1681" s="15">
        <v>84.11</v>
      </c>
      <c r="E1681" s="5">
        <v>57.99</v>
      </c>
      <c r="F1681" s="9">
        <v>84.51</v>
      </c>
    </row>
    <row r="1682" spans="1:6" x14ac:dyDescent="0.25">
      <c r="A1682" s="2">
        <v>40862</v>
      </c>
      <c r="B1682" s="16">
        <v>14.795</v>
      </c>
      <c r="C1682" s="16">
        <v>126.083</v>
      </c>
      <c r="D1682" s="16">
        <v>85.65</v>
      </c>
      <c r="E1682" s="4">
        <v>58.87</v>
      </c>
      <c r="F1682" s="10">
        <v>84.53</v>
      </c>
    </row>
    <row r="1683" spans="1:6" x14ac:dyDescent="0.25">
      <c r="A1683" s="3">
        <v>40861</v>
      </c>
      <c r="B1683" s="15">
        <v>14.692500000000001</v>
      </c>
      <c r="C1683" s="15">
        <v>125.46</v>
      </c>
      <c r="D1683" s="15">
        <v>84.58</v>
      </c>
      <c r="E1683" s="5">
        <v>58.41</v>
      </c>
      <c r="F1683" s="9">
        <v>84.54</v>
      </c>
    </row>
    <row r="1684" spans="1:6" x14ac:dyDescent="0.25">
      <c r="A1684" s="2">
        <v>40858</v>
      </c>
      <c r="B1684" s="16">
        <v>14.7935</v>
      </c>
      <c r="C1684" s="16">
        <v>126.66</v>
      </c>
      <c r="D1684" s="16">
        <v>85.5</v>
      </c>
      <c r="E1684" s="4">
        <v>58.88</v>
      </c>
      <c r="F1684" s="10">
        <v>84.5</v>
      </c>
    </row>
    <row r="1685" spans="1:6" x14ac:dyDescent="0.25">
      <c r="A1685" s="3">
        <v>40857</v>
      </c>
      <c r="B1685" s="15">
        <v>14.502000000000001</v>
      </c>
      <c r="C1685" s="15">
        <v>124.32</v>
      </c>
      <c r="D1685" s="15">
        <v>83.21</v>
      </c>
      <c r="E1685" s="5">
        <v>57.76</v>
      </c>
      <c r="F1685" s="9">
        <v>84.54</v>
      </c>
    </row>
    <row r="1686" spans="1:6" x14ac:dyDescent="0.25">
      <c r="A1686" s="2">
        <v>40856</v>
      </c>
      <c r="B1686" s="16">
        <v>14.41</v>
      </c>
      <c r="C1686" s="16">
        <v>123.161</v>
      </c>
      <c r="D1686" s="16">
        <v>82.86</v>
      </c>
      <c r="E1686" s="4">
        <v>57.42</v>
      </c>
      <c r="F1686" s="10">
        <v>84.53</v>
      </c>
    </row>
    <row r="1687" spans="1:6" x14ac:dyDescent="0.25">
      <c r="A1687" s="3">
        <v>40855</v>
      </c>
      <c r="B1687" s="15">
        <v>14.935750000000001</v>
      </c>
      <c r="C1687" s="15">
        <v>127.88</v>
      </c>
      <c r="D1687" s="15">
        <v>87.03</v>
      </c>
      <c r="E1687" s="5">
        <v>59.5</v>
      </c>
      <c r="F1687" s="9">
        <v>84.51</v>
      </c>
    </row>
    <row r="1688" spans="1:6" x14ac:dyDescent="0.25">
      <c r="A1688" s="2">
        <v>40854</v>
      </c>
      <c r="B1688" s="16">
        <v>14.73325</v>
      </c>
      <c r="C1688" s="16">
        <v>126.26</v>
      </c>
      <c r="D1688" s="16">
        <v>85.78</v>
      </c>
      <c r="E1688" s="4">
        <v>58.83</v>
      </c>
      <c r="F1688" s="10">
        <v>84.52</v>
      </c>
    </row>
    <row r="1689" spans="1:6" x14ac:dyDescent="0.25">
      <c r="A1689" s="3">
        <v>40851</v>
      </c>
      <c r="B1689" s="15">
        <v>14.6775</v>
      </c>
      <c r="C1689" s="15">
        <v>125.48099999999999</v>
      </c>
      <c r="D1689" s="15">
        <v>86.14</v>
      </c>
      <c r="E1689" s="5">
        <v>58.62</v>
      </c>
      <c r="F1689" s="9">
        <v>84.54</v>
      </c>
    </row>
    <row r="1690" spans="1:6" x14ac:dyDescent="0.25">
      <c r="A1690" s="2">
        <v>40850</v>
      </c>
      <c r="B1690" s="16">
        <v>14.748749999999999</v>
      </c>
      <c r="C1690" s="16">
        <v>126.25</v>
      </c>
      <c r="D1690" s="16">
        <v>86.41</v>
      </c>
      <c r="E1690" s="4">
        <v>58.83</v>
      </c>
      <c r="F1690" s="10">
        <v>84.54</v>
      </c>
    </row>
    <row r="1691" spans="1:6" x14ac:dyDescent="0.25">
      <c r="A1691" s="3">
        <v>40849</v>
      </c>
      <c r="B1691" s="15">
        <v>14.444750000000001</v>
      </c>
      <c r="C1691" s="15">
        <v>123.99</v>
      </c>
      <c r="D1691" s="15">
        <v>84.38</v>
      </c>
      <c r="E1691" s="5">
        <v>57.72</v>
      </c>
      <c r="F1691" s="9">
        <v>84.53</v>
      </c>
    </row>
    <row r="1692" spans="1:6" x14ac:dyDescent="0.25">
      <c r="A1692" s="2">
        <v>40848</v>
      </c>
      <c r="B1692" s="16">
        <v>14.278499999999999</v>
      </c>
      <c r="C1692" s="16">
        <v>122.002</v>
      </c>
      <c r="D1692" s="16">
        <v>82.37</v>
      </c>
      <c r="E1692" s="4">
        <v>56.87</v>
      </c>
      <c r="F1692" s="10">
        <v>84.51</v>
      </c>
    </row>
    <row r="1693" spans="1:6" x14ac:dyDescent="0.25">
      <c r="A1693" s="3">
        <v>40847</v>
      </c>
      <c r="B1693" s="15">
        <v>14.654999999999999</v>
      </c>
      <c r="C1693" s="15">
        <v>125.5</v>
      </c>
      <c r="D1693" s="15">
        <v>85.2</v>
      </c>
      <c r="E1693" s="5">
        <v>58.26</v>
      </c>
      <c r="F1693" s="9">
        <v>84.55</v>
      </c>
    </row>
    <row r="1694" spans="1:6" x14ac:dyDescent="0.25">
      <c r="A1694" s="2">
        <v>40844</v>
      </c>
      <c r="B1694" s="16">
        <v>14.96</v>
      </c>
      <c r="C1694" s="16">
        <v>128.6</v>
      </c>
      <c r="D1694" s="16">
        <v>87.52</v>
      </c>
      <c r="E1694" s="4">
        <v>59.65</v>
      </c>
      <c r="F1694" s="10">
        <v>84.47</v>
      </c>
    </row>
    <row r="1695" spans="1:6" x14ac:dyDescent="0.25">
      <c r="A1695" s="3">
        <v>40843</v>
      </c>
      <c r="B1695" s="15">
        <v>14.9215</v>
      </c>
      <c r="C1695" s="15">
        <v>128.63</v>
      </c>
      <c r="D1695" s="15">
        <v>87.76</v>
      </c>
      <c r="E1695" s="5">
        <v>59.5</v>
      </c>
      <c r="F1695" s="9">
        <v>84.43</v>
      </c>
    </row>
    <row r="1696" spans="1:6" x14ac:dyDescent="0.25">
      <c r="A1696" s="2">
        <v>40842</v>
      </c>
      <c r="B1696" s="16">
        <v>14.49</v>
      </c>
      <c r="C1696" s="16">
        <v>124.3</v>
      </c>
      <c r="D1696" s="16">
        <v>83.27</v>
      </c>
      <c r="E1696" s="4">
        <v>57.69</v>
      </c>
      <c r="F1696" s="10">
        <v>84.49</v>
      </c>
    </row>
    <row r="1697" spans="1:6" x14ac:dyDescent="0.25">
      <c r="A1697" s="3">
        <v>40841</v>
      </c>
      <c r="B1697" s="15">
        <v>14.377000000000001</v>
      </c>
      <c r="C1697" s="15">
        <v>123.04900000000001</v>
      </c>
      <c r="D1697" s="15">
        <v>81.92</v>
      </c>
      <c r="E1697" s="5">
        <v>57.3</v>
      </c>
      <c r="F1697" s="9">
        <v>84.54</v>
      </c>
    </row>
    <row r="1698" spans="1:6" x14ac:dyDescent="0.25">
      <c r="A1698" s="2">
        <v>40840</v>
      </c>
      <c r="B1698" s="16">
        <v>14.654999999999999</v>
      </c>
      <c r="C1698" s="16">
        <v>125.49</v>
      </c>
      <c r="D1698" s="16">
        <v>84.25</v>
      </c>
      <c r="E1698" s="4">
        <v>58.41</v>
      </c>
      <c r="F1698" s="10">
        <v>84.49</v>
      </c>
    </row>
    <row r="1699" spans="1:6" x14ac:dyDescent="0.25">
      <c r="A1699" s="3">
        <v>40837</v>
      </c>
      <c r="B1699" s="15">
        <v>14.4475</v>
      </c>
      <c r="C1699" s="15">
        <v>123.97</v>
      </c>
      <c r="D1699" s="15">
        <v>81.33</v>
      </c>
      <c r="E1699" s="5">
        <v>57.45</v>
      </c>
      <c r="F1699" s="9">
        <v>84.49</v>
      </c>
    </row>
    <row r="1700" spans="1:6" x14ac:dyDescent="0.25">
      <c r="A1700" s="2">
        <v>40836</v>
      </c>
      <c r="B1700" s="16">
        <v>14.1737</v>
      </c>
      <c r="C1700" s="16">
        <v>121.66</v>
      </c>
      <c r="D1700" s="16">
        <v>79.66</v>
      </c>
      <c r="E1700" s="4">
        <v>56.46</v>
      </c>
      <c r="F1700" s="10">
        <v>84.52</v>
      </c>
    </row>
    <row r="1701" spans="1:6" x14ac:dyDescent="0.25">
      <c r="A1701" s="3">
        <v>40835</v>
      </c>
      <c r="B1701" s="15">
        <v>14.1576</v>
      </c>
      <c r="C1701" s="15">
        <v>121.13</v>
      </c>
      <c r="D1701" s="15">
        <v>79.599999999999994</v>
      </c>
      <c r="E1701" s="5">
        <v>56.38</v>
      </c>
      <c r="F1701" s="9">
        <v>84.51</v>
      </c>
    </row>
    <row r="1702" spans="1:6" x14ac:dyDescent="0.25">
      <c r="A1702" s="2">
        <v>40834</v>
      </c>
      <c r="B1702" s="16">
        <v>14.36</v>
      </c>
      <c r="C1702" s="16">
        <v>122.58</v>
      </c>
      <c r="D1702" s="16">
        <v>81.260000000000005</v>
      </c>
      <c r="E1702" s="4">
        <v>57.27</v>
      </c>
      <c r="F1702" s="10">
        <v>84.48</v>
      </c>
    </row>
    <row r="1703" spans="1:6" x14ac:dyDescent="0.25">
      <c r="A1703" s="3">
        <v>40833</v>
      </c>
      <c r="B1703" s="15">
        <v>14.17</v>
      </c>
      <c r="C1703" s="15">
        <v>120.23</v>
      </c>
      <c r="D1703" s="15">
        <v>79.5</v>
      </c>
      <c r="E1703" s="5">
        <v>56.41</v>
      </c>
      <c r="F1703" s="9">
        <v>84.48</v>
      </c>
    </row>
    <row r="1704" spans="1:6" x14ac:dyDescent="0.25">
      <c r="A1704" s="2">
        <v>40830</v>
      </c>
      <c r="B1704" s="16">
        <v>14.428000000000001</v>
      </c>
      <c r="C1704" s="16">
        <v>122.57</v>
      </c>
      <c r="D1704" s="16">
        <v>81.99</v>
      </c>
      <c r="E1704" s="4">
        <v>57.49</v>
      </c>
      <c r="F1704" s="10">
        <v>84.47</v>
      </c>
    </row>
    <row r="1705" spans="1:6" x14ac:dyDescent="0.25">
      <c r="A1705" s="3">
        <v>40829</v>
      </c>
      <c r="B1705" s="15">
        <v>14.18</v>
      </c>
      <c r="C1705" s="15">
        <v>120.51</v>
      </c>
      <c r="D1705" s="15">
        <v>80.209999999999994</v>
      </c>
      <c r="E1705" s="5">
        <v>56.37</v>
      </c>
      <c r="F1705" s="9">
        <v>84.43</v>
      </c>
    </row>
    <row r="1706" spans="1:6" x14ac:dyDescent="0.25">
      <c r="A1706" s="2">
        <v>40828</v>
      </c>
      <c r="B1706" s="16">
        <v>14.217499999999999</v>
      </c>
      <c r="C1706" s="16">
        <v>120.75</v>
      </c>
      <c r="D1706" s="16">
        <v>80.040000000000006</v>
      </c>
      <c r="E1706" s="4">
        <v>56.25</v>
      </c>
      <c r="F1706" s="10">
        <v>84.41</v>
      </c>
    </row>
    <row r="1707" spans="1:6" x14ac:dyDescent="0.25">
      <c r="A1707" s="3">
        <v>40827</v>
      </c>
      <c r="B1707" s="15">
        <v>14.077500000000001</v>
      </c>
      <c r="C1707" s="15">
        <v>119.7</v>
      </c>
      <c r="D1707" s="15">
        <v>79.05</v>
      </c>
      <c r="E1707" s="5">
        <v>55.87</v>
      </c>
      <c r="F1707" s="9">
        <v>84.41</v>
      </c>
    </row>
    <row r="1708" spans="1:6" x14ac:dyDescent="0.25">
      <c r="A1708" s="2">
        <v>40826</v>
      </c>
      <c r="B1708" s="16">
        <v>13.977</v>
      </c>
      <c r="C1708" s="16">
        <v>119.58</v>
      </c>
      <c r="D1708" s="16">
        <v>78.569999999999993</v>
      </c>
      <c r="E1708" s="4">
        <v>55.69</v>
      </c>
      <c r="F1708" s="10">
        <v>84.37</v>
      </c>
    </row>
    <row r="1709" spans="1:6" x14ac:dyDescent="0.25">
      <c r="A1709" s="3">
        <v>40823</v>
      </c>
      <c r="B1709" s="15">
        <v>13.5975</v>
      </c>
      <c r="C1709" s="15">
        <v>115.71</v>
      </c>
      <c r="D1709" s="15">
        <v>75.150000000000006</v>
      </c>
      <c r="E1709" s="5">
        <v>53.86</v>
      </c>
      <c r="F1709" s="9">
        <v>84.44</v>
      </c>
    </row>
    <row r="1710" spans="1:6" x14ac:dyDescent="0.25">
      <c r="A1710" s="2">
        <v>40822</v>
      </c>
      <c r="B1710" s="16">
        <v>13.664999999999999</v>
      </c>
      <c r="C1710" s="16">
        <v>116.49</v>
      </c>
      <c r="D1710" s="16">
        <v>77.05</v>
      </c>
      <c r="E1710" s="4">
        <v>54.24</v>
      </c>
      <c r="F1710" s="10">
        <v>84.47</v>
      </c>
    </row>
    <row r="1711" spans="1:6" x14ac:dyDescent="0.25">
      <c r="A1711" s="3">
        <v>40821</v>
      </c>
      <c r="B1711" s="15">
        <v>13.374499999999999</v>
      </c>
      <c r="C1711" s="15">
        <v>114.42</v>
      </c>
      <c r="D1711" s="15">
        <v>75.25</v>
      </c>
      <c r="E1711" s="5">
        <v>53.25</v>
      </c>
      <c r="F1711" s="9">
        <v>84.49</v>
      </c>
    </row>
    <row r="1712" spans="1:6" x14ac:dyDescent="0.25">
      <c r="A1712" s="2">
        <v>40820</v>
      </c>
      <c r="B1712" s="16">
        <v>13.17</v>
      </c>
      <c r="C1712" s="16">
        <v>112.34</v>
      </c>
      <c r="D1712" s="16">
        <v>73.88</v>
      </c>
      <c r="E1712" s="4">
        <v>52.19</v>
      </c>
      <c r="F1712" s="10">
        <v>84.49</v>
      </c>
    </row>
    <row r="1713" spans="1:6" x14ac:dyDescent="0.25">
      <c r="A1713" s="3">
        <v>40819</v>
      </c>
      <c r="B1713" s="15">
        <v>12.914999999999999</v>
      </c>
      <c r="C1713" s="15">
        <v>109.93</v>
      </c>
      <c r="D1713" s="15">
        <v>69.709999999999994</v>
      </c>
      <c r="E1713" s="5">
        <v>51.04</v>
      </c>
      <c r="F1713" s="9">
        <v>84.54</v>
      </c>
    </row>
    <row r="1714" spans="1:6" x14ac:dyDescent="0.25">
      <c r="A1714" s="2">
        <v>40816</v>
      </c>
      <c r="B1714" s="16">
        <v>13.31</v>
      </c>
      <c r="C1714" s="16">
        <v>113.15</v>
      </c>
      <c r="D1714" s="16">
        <v>73.47</v>
      </c>
      <c r="E1714" s="4">
        <v>52.58</v>
      </c>
      <c r="F1714" s="10">
        <v>84.57</v>
      </c>
    </row>
    <row r="1715" spans="1:6" x14ac:dyDescent="0.25">
      <c r="A1715" s="3">
        <v>40815</v>
      </c>
      <c r="B1715" s="15">
        <v>13.58</v>
      </c>
      <c r="C1715" s="15">
        <v>116.05</v>
      </c>
      <c r="D1715" s="15">
        <v>75.680000000000007</v>
      </c>
      <c r="E1715" s="5">
        <v>53.94</v>
      </c>
      <c r="F1715" s="9">
        <v>84.53</v>
      </c>
    </row>
    <row r="1716" spans="1:6" x14ac:dyDescent="0.25">
      <c r="A1716" s="2">
        <v>40814</v>
      </c>
      <c r="B1716" s="16">
        <v>13.577500000000001</v>
      </c>
      <c r="C1716" s="16">
        <v>115.145</v>
      </c>
      <c r="D1716" s="16">
        <v>75.150000000000006</v>
      </c>
      <c r="E1716" s="4">
        <v>53.9</v>
      </c>
      <c r="F1716" s="10">
        <v>84.51</v>
      </c>
    </row>
    <row r="1717" spans="1:6" x14ac:dyDescent="0.25">
      <c r="A1717" s="3">
        <v>40813</v>
      </c>
      <c r="B1717" s="15">
        <v>13.849824999999999</v>
      </c>
      <c r="C1717" s="15">
        <v>117.54</v>
      </c>
      <c r="D1717" s="15">
        <v>78.319999999999993</v>
      </c>
      <c r="E1717" s="5">
        <v>55.12</v>
      </c>
      <c r="F1717" s="9">
        <v>84.54</v>
      </c>
    </row>
    <row r="1718" spans="1:6" x14ac:dyDescent="0.25">
      <c r="A1718" s="2">
        <v>40812</v>
      </c>
      <c r="B1718" s="16">
        <v>13.6143</v>
      </c>
      <c r="C1718" s="16">
        <v>116.24</v>
      </c>
      <c r="D1718" s="16">
        <v>76.42</v>
      </c>
      <c r="E1718" s="4">
        <v>54.42</v>
      </c>
      <c r="F1718" s="10">
        <v>84.57</v>
      </c>
    </row>
    <row r="1719" spans="1:6" x14ac:dyDescent="0.25">
      <c r="A1719" s="3">
        <v>40809</v>
      </c>
      <c r="B1719" s="15">
        <v>13.4275</v>
      </c>
      <c r="C1719" s="15">
        <v>113.54</v>
      </c>
      <c r="D1719" s="15">
        <v>74.92</v>
      </c>
      <c r="E1719" s="5">
        <v>53.29</v>
      </c>
      <c r="F1719" s="9">
        <v>84.6</v>
      </c>
    </row>
    <row r="1720" spans="1:6" x14ac:dyDescent="0.25">
      <c r="A1720" s="2">
        <v>40808</v>
      </c>
      <c r="B1720" s="16">
        <v>13.3775</v>
      </c>
      <c r="C1720" s="16">
        <v>112.86</v>
      </c>
      <c r="D1720" s="16">
        <v>74.2</v>
      </c>
      <c r="E1720" s="4">
        <v>53.23</v>
      </c>
      <c r="F1720" s="10">
        <v>84.59</v>
      </c>
    </row>
    <row r="1721" spans="1:6" x14ac:dyDescent="0.25">
      <c r="A1721" s="3">
        <v>40807</v>
      </c>
      <c r="B1721" s="15">
        <v>13.8025</v>
      </c>
      <c r="C1721" s="15">
        <v>116.63</v>
      </c>
      <c r="D1721" s="15">
        <v>76.739999999999995</v>
      </c>
      <c r="E1721" s="5">
        <v>55.09</v>
      </c>
      <c r="F1721" s="9">
        <v>84.58</v>
      </c>
    </row>
    <row r="1722" spans="1:6" x14ac:dyDescent="0.25">
      <c r="A1722" s="2">
        <v>40806</v>
      </c>
      <c r="B1722" s="16">
        <v>14.158225</v>
      </c>
      <c r="C1722" s="16">
        <v>120.17</v>
      </c>
      <c r="D1722" s="16">
        <v>79.61</v>
      </c>
      <c r="E1722" s="4">
        <v>56.59</v>
      </c>
      <c r="F1722" s="10">
        <v>84.67</v>
      </c>
    </row>
    <row r="1723" spans="1:6" x14ac:dyDescent="0.25">
      <c r="A1723" s="3">
        <v>40805</v>
      </c>
      <c r="B1723" s="15">
        <v>14.192500000000001</v>
      </c>
      <c r="C1723" s="15">
        <v>120.31</v>
      </c>
      <c r="D1723" s="15">
        <v>81.010000000000005</v>
      </c>
      <c r="E1723" s="5">
        <v>56.78</v>
      </c>
      <c r="F1723" s="9">
        <v>84.71</v>
      </c>
    </row>
    <row r="1724" spans="1:6" x14ac:dyDescent="0.25">
      <c r="A1724" s="2">
        <v>40802</v>
      </c>
      <c r="B1724" s="16">
        <v>14.275</v>
      </c>
      <c r="C1724" s="16">
        <v>121.521</v>
      </c>
      <c r="D1724" s="16">
        <v>82.19</v>
      </c>
      <c r="E1724" s="4">
        <v>57.15</v>
      </c>
      <c r="F1724" s="10">
        <v>84.67</v>
      </c>
    </row>
    <row r="1725" spans="1:6" x14ac:dyDescent="0.25">
      <c r="A1725" s="3">
        <v>40801</v>
      </c>
      <c r="B1725" s="15">
        <v>14.234999999999999</v>
      </c>
      <c r="C1725" s="15">
        <v>121.43</v>
      </c>
      <c r="D1725" s="15">
        <v>82.09</v>
      </c>
      <c r="E1725" s="5">
        <v>56.86</v>
      </c>
      <c r="F1725" s="9">
        <v>84.65</v>
      </c>
    </row>
    <row r="1726" spans="1:6" x14ac:dyDescent="0.25">
      <c r="A1726" s="2">
        <v>40800</v>
      </c>
      <c r="B1726" s="16">
        <v>14.03</v>
      </c>
      <c r="C1726" s="16">
        <v>119.37</v>
      </c>
      <c r="D1726" s="16">
        <v>80.989999999999995</v>
      </c>
      <c r="E1726" s="4">
        <v>55.95</v>
      </c>
      <c r="F1726" s="10">
        <v>84.64</v>
      </c>
    </row>
    <row r="1727" spans="1:6" x14ac:dyDescent="0.25">
      <c r="A1727" s="3">
        <v>40799</v>
      </c>
      <c r="B1727" s="15">
        <v>13.8225</v>
      </c>
      <c r="C1727" s="15">
        <v>117.74</v>
      </c>
      <c r="D1727" s="15">
        <v>79.569999999999993</v>
      </c>
      <c r="E1727" s="5">
        <v>55.08</v>
      </c>
      <c r="F1727" s="9">
        <v>84.64</v>
      </c>
    </row>
    <row r="1728" spans="1:6" x14ac:dyDescent="0.25">
      <c r="A1728" s="2">
        <v>40798</v>
      </c>
      <c r="B1728" s="16">
        <v>13.682499999999999</v>
      </c>
      <c r="C1728" s="16">
        <v>116.67</v>
      </c>
      <c r="D1728" s="16">
        <v>78.08</v>
      </c>
      <c r="E1728" s="4">
        <v>54.48</v>
      </c>
      <c r="F1728" s="10">
        <v>84.63</v>
      </c>
    </row>
    <row r="1729" spans="1:6" x14ac:dyDescent="0.25">
      <c r="A1729" s="3">
        <v>40795</v>
      </c>
      <c r="B1729" s="15">
        <v>13.592499999999999</v>
      </c>
      <c r="C1729" s="15">
        <v>115.92</v>
      </c>
      <c r="D1729" s="15">
        <v>77.400000000000006</v>
      </c>
      <c r="E1729" s="5">
        <v>54.15</v>
      </c>
      <c r="F1729" s="9">
        <v>84.69</v>
      </c>
    </row>
    <row r="1730" spans="1:6" x14ac:dyDescent="0.25">
      <c r="A1730" s="2">
        <v>40794</v>
      </c>
      <c r="B1730" s="16">
        <v>13.975</v>
      </c>
      <c r="C1730" s="16">
        <v>119.04</v>
      </c>
      <c r="D1730" s="16">
        <v>79.849999999999994</v>
      </c>
      <c r="E1730" s="4">
        <v>55.62</v>
      </c>
      <c r="F1730" s="10">
        <v>84.66</v>
      </c>
    </row>
    <row r="1731" spans="1:6" x14ac:dyDescent="0.25">
      <c r="A1731" s="3">
        <v>40793</v>
      </c>
      <c r="B1731" s="15">
        <v>14.0725</v>
      </c>
      <c r="C1731" s="15">
        <v>120.29</v>
      </c>
      <c r="D1731" s="15">
        <v>81.37</v>
      </c>
      <c r="E1731" s="5">
        <v>56.2</v>
      </c>
      <c r="F1731" s="9">
        <v>84.63</v>
      </c>
    </row>
    <row r="1732" spans="1:6" x14ac:dyDescent="0.25">
      <c r="A1732" s="2">
        <v>40792</v>
      </c>
      <c r="B1732" s="16">
        <v>13.7325</v>
      </c>
      <c r="C1732" s="16">
        <v>116.99</v>
      </c>
      <c r="D1732" s="16">
        <v>78.36</v>
      </c>
      <c r="E1732" s="4">
        <v>54.69</v>
      </c>
      <c r="F1732" s="10">
        <v>84.65</v>
      </c>
    </row>
    <row r="1733" spans="1:6" x14ac:dyDescent="0.25">
      <c r="A1733" s="3">
        <v>40788</v>
      </c>
      <c r="B1733" s="15">
        <v>13.795</v>
      </c>
      <c r="C1733" s="15">
        <v>117.85</v>
      </c>
      <c r="D1733" s="15">
        <v>78.63</v>
      </c>
      <c r="E1733" s="5">
        <v>54.93</v>
      </c>
      <c r="F1733" s="9">
        <v>84.64</v>
      </c>
    </row>
    <row r="1734" spans="1:6" x14ac:dyDescent="0.25">
      <c r="A1734" s="2">
        <v>40787</v>
      </c>
      <c r="B1734" s="16">
        <v>14.095000000000001</v>
      </c>
      <c r="C1734" s="16">
        <v>120.94</v>
      </c>
      <c r="D1734" s="16">
        <v>81.45</v>
      </c>
      <c r="E1734" s="4">
        <v>56.31</v>
      </c>
      <c r="F1734" s="10">
        <v>84.68</v>
      </c>
    </row>
    <row r="1735" spans="1:6" x14ac:dyDescent="0.25">
      <c r="A1735" s="3">
        <v>40786</v>
      </c>
      <c r="B1735" s="15">
        <v>14.244999999999999</v>
      </c>
      <c r="C1735" s="15">
        <v>122.22</v>
      </c>
      <c r="D1735" s="15">
        <v>83.1</v>
      </c>
      <c r="E1735" s="5">
        <v>56.88</v>
      </c>
      <c r="F1735" s="9">
        <v>84.71</v>
      </c>
    </row>
    <row r="1736" spans="1:6" x14ac:dyDescent="0.25">
      <c r="A1736" s="2">
        <v>40785</v>
      </c>
      <c r="B1736" s="16">
        <v>14.202500000000001</v>
      </c>
      <c r="C1736" s="16">
        <v>121.68</v>
      </c>
      <c r="D1736" s="16">
        <v>83.34</v>
      </c>
      <c r="E1736" s="4">
        <v>56.67</v>
      </c>
      <c r="F1736" s="10">
        <v>84.71</v>
      </c>
    </row>
    <row r="1737" spans="1:6" x14ac:dyDescent="0.25">
      <c r="A1737" s="3">
        <v>40784</v>
      </c>
      <c r="B1737" s="15">
        <v>14.1325</v>
      </c>
      <c r="C1737" s="15">
        <v>121.36</v>
      </c>
      <c r="D1737" s="15">
        <v>82.71</v>
      </c>
      <c r="E1737" s="5">
        <v>56.408999999999999</v>
      </c>
      <c r="F1737" s="9">
        <v>84.69</v>
      </c>
    </row>
    <row r="1738" spans="1:6" x14ac:dyDescent="0.25">
      <c r="A1738" s="2">
        <v>40781</v>
      </c>
      <c r="B1738" s="16">
        <v>13.734999999999999</v>
      </c>
      <c r="C1738" s="16">
        <v>117.97</v>
      </c>
      <c r="D1738" s="16">
        <v>79.040000000000006</v>
      </c>
      <c r="E1738" s="4">
        <v>54.86</v>
      </c>
      <c r="F1738" s="10">
        <v>84.71</v>
      </c>
    </row>
    <row r="1739" spans="1:6" x14ac:dyDescent="0.25">
      <c r="A1739" s="3">
        <v>40780</v>
      </c>
      <c r="B1739" s="15">
        <v>13.53</v>
      </c>
      <c r="C1739" s="15">
        <v>116.28</v>
      </c>
      <c r="D1739" s="15">
        <v>76.849999999999994</v>
      </c>
      <c r="E1739" s="5">
        <v>53.77</v>
      </c>
      <c r="F1739" s="9">
        <v>84.7</v>
      </c>
    </row>
    <row r="1740" spans="1:6" x14ac:dyDescent="0.25">
      <c r="A1740" s="2">
        <v>40779</v>
      </c>
      <c r="B1740" s="16">
        <v>13.72</v>
      </c>
      <c r="C1740" s="16">
        <v>118.08</v>
      </c>
      <c r="D1740" s="16">
        <v>78.8</v>
      </c>
      <c r="E1740" s="4">
        <v>54.69</v>
      </c>
      <c r="F1740" s="10">
        <v>84.65</v>
      </c>
    </row>
    <row r="1741" spans="1:6" x14ac:dyDescent="0.25">
      <c r="A1741" s="3">
        <v>40778</v>
      </c>
      <c r="B1741" s="15">
        <v>13.5525</v>
      </c>
      <c r="C1741" s="15">
        <v>116.44</v>
      </c>
      <c r="D1741" s="15">
        <v>77.87</v>
      </c>
      <c r="E1741" s="5">
        <v>54.09</v>
      </c>
      <c r="F1741" s="9">
        <v>84.65</v>
      </c>
    </row>
    <row r="1742" spans="1:6" x14ac:dyDescent="0.25">
      <c r="A1742" s="2">
        <v>40777</v>
      </c>
      <c r="B1742" s="16">
        <v>13.1225</v>
      </c>
      <c r="C1742" s="16">
        <v>112.73</v>
      </c>
      <c r="D1742" s="16">
        <v>73.97</v>
      </c>
      <c r="E1742" s="4">
        <v>52.08</v>
      </c>
      <c r="F1742" s="10">
        <v>84.69</v>
      </c>
    </row>
    <row r="1743" spans="1:6" x14ac:dyDescent="0.25">
      <c r="A1743" s="3">
        <v>40774</v>
      </c>
      <c r="B1743" s="15">
        <v>13.042999999999999</v>
      </c>
      <c r="C1743" s="15">
        <v>112.64</v>
      </c>
      <c r="D1743" s="15">
        <v>74.099999999999994</v>
      </c>
      <c r="E1743" s="5">
        <v>51.98</v>
      </c>
      <c r="F1743" s="9">
        <v>84.7</v>
      </c>
    </row>
    <row r="1744" spans="1:6" x14ac:dyDescent="0.25">
      <c r="A1744" s="2">
        <v>40773</v>
      </c>
      <c r="B1744" s="16">
        <v>13.270925</v>
      </c>
      <c r="C1744" s="16">
        <v>114.51</v>
      </c>
      <c r="D1744" s="16">
        <v>75.38</v>
      </c>
      <c r="E1744" s="4">
        <v>52.87</v>
      </c>
      <c r="F1744" s="10">
        <v>84.7</v>
      </c>
    </row>
    <row r="1745" spans="1:6" x14ac:dyDescent="0.25">
      <c r="A1745" s="3">
        <v>40772</v>
      </c>
      <c r="B1745" s="15">
        <v>13.89</v>
      </c>
      <c r="C1745" s="15">
        <v>119.67</v>
      </c>
      <c r="D1745" s="15">
        <v>80.45</v>
      </c>
      <c r="E1745" s="5">
        <v>55.48</v>
      </c>
      <c r="F1745" s="9">
        <v>84.71</v>
      </c>
    </row>
    <row r="1746" spans="1:6" x14ac:dyDescent="0.25">
      <c r="A1746" s="2">
        <v>40771</v>
      </c>
      <c r="B1746" s="16">
        <v>13.8825</v>
      </c>
      <c r="C1746" s="16">
        <v>119.59</v>
      </c>
      <c r="D1746" s="16">
        <v>80.55</v>
      </c>
      <c r="E1746" s="4">
        <v>55.61</v>
      </c>
      <c r="F1746" s="10">
        <v>84.69</v>
      </c>
    </row>
    <row r="1747" spans="1:6" x14ac:dyDescent="0.25">
      <c r="A1747" s="3">
        <v>40770</v>
      </c>
      <c r="B1747" s="15">
        <v>14.0275</v>
      </c>
      <c r="C1747" s="15">
        <v>120.62</v>
      </c>
      <c r="D1747" s="15">
        <v>82.37</v>
      </c>
      <c r="E1747" s="5">
        <v>56.14</v>
      </c>
      <c r="F1747" s="9">
        <v>84.69</v>
      </c>
    </row>
    <row r="1748" spans="1:6" x14ac:dyDescent="0.25">
      <c r="A1748" s="2">
        <v>40767</v>
      </c>
      <c r="B1748" s="16">
        <v>13.817500000000001</v>
      </c>
      <c r="C1748" s="16">
        <v>118.12</v>
      </c>
      <c r="D1748" s="16">
        <v>80.23</v>
      </c>
      <c r="E1748" s="4">
        <v>55.17</v>
      </c>
      <c r="F1748" s="10">
        <v>84.72</v>
      </c>
    </row>
    <row r="1749" spans="1:6" x14ac:dyDescent="0.25">
      <c r="A1749" s="3">
        <v>40766</v>
      </c>
      <c r="B1749" s="15">
        <v>13.65</v>
      </c>
      <c r="C1749" s="15">
        <v>117.33</v>
      </c>
      <c r="D1749" s="15">
        <v>79.27</v>
      </c>
      <c r="E1749" s="5">
        <v>54.55</v>
      </c>
      <c r="F1749" s="9">
        <v>84.71</v>
      </c>
    </row>
    <row r="1750" spans="1:6" x14ac:dyDescent="0.25">
      <c r="A1750" s="2">
        <v>40765</v>
      </c>
      <c r="B1750" s="16">
        <v>13.154999999999999</v>
      </c>
      <c r="C1750" s="16">
        <v>112.29</v>
      </c>
      <c r="D1750" s="16">
        <v>75.41</v>
      </c>
      <c r="E1750" s="4">
        <v>52.35</v>
      </c>
      <c r="F1750" s="10">
        <v>84.73</v>
      </c>
    </row>
    <row r="1751" spans="1:6" x14ac:dyDescent="0.25">
      <c r="A1751" s="3">
        <v>40764</v>
      </c>
      <c r="B1751" s="15">
        <v>13.5608</v>
      </c>
      <c r="C1751" s="15">
        <v>117.48</v>
      </c>
      <c r="D1751" s="15">
        <v>79.099999999999994</v>
      </c>
      <c r="E1751" s="5">
        <v>54.54</v>
      </c>
      <c r="F1751" s="9">
        <v>84.67</v>
      </c>
    </row>
    <row r="1752" spans="1:6" x14ac:dyDescent="0.25">
      <c r="A1752" s="2">
        <v>40763</v>
      </c>
      <c r="B1752" s="16">
        <v>13.105</v>
      </c>
      <c r="C1752" s="16">
        <v>112.26</v>
      </c>
      <c r="D1752" s="16">
        <v>73.989999999999995</v>
      </c>
      <c r="E1752" s="4">
        <v>52.07</v>
      </c>
      <c r="F1752" s="10">
        <v>84.58</v>
      </c>
    </row>
    <row r="1753" spans="1:6" x14ac:dyDescent="0.25">
      <c r="A1753" s="3">
        <v>40760</v>
      </c>
      <c r="B1753" s="15">
        <v>13.914999999999999</v>
      </c>
      <c r="C1753" s="15">
        <v>120.08</v>
      </c>
      <c r="D1753" s="15">
        <v>81.040000000000006</v>
      </c>
      <c r="E1753" s="5">
        <v>55.57</v>
      </c>
      <c r="F1753" s="9">
        <v>84.55</v>
      </c>
    </row>
    <row r="1754" spans="1:6" x14ac:dyDescent="0.25">
      <c r="A1754" s="2">
        <v>40759</v>
      </c>
      <c r="B1754" s="16">
        <v>13.9575</v>
      </c>
      <c r="C1754" s="16">
        <v>120.26</v>
      </c>
      <c r="D1754" s="16">
        <v>82.51</v>
      </c>
      <c r="E1754" s="4">
        <v>55.74</v>
      </c>
      <c r="F1754" s="10">
        <v>84.57</v>
      </c>
    </row>
    <row r="1755" spans="1:6" x14ac:dyDescent="0.25">
      <c r="A1755" s="3">
        <v>40758</v>
      </c>
      <c r="B1755" s="15">
        <v>14.64</v>
      </c>
      <c r="C1755" s="15">
        <v>126.17</v>
      </c>
      <c r="D1755" s="15">
        <v>88.28</v>
      </c>
      <c r="E1755" s="5">
        <v>58.692</v>
      </c>
      <c r="F1755" s="9">
        <v>84.49</v>
      </c>
    </row>
    <row r="1756" spans="1:6" x14ac:dyDescent="0.25">
      <c r="A1756" s="2">
        <v>40757</v>
      </c>
      <c r="B1756" s="16">
        <v>14.520250000000001</v>
      </c>
      <c r="C1756" s="16">
        <v>125.49</v>
      </c>
      <c r="D1756" s="16">
        <v>87.6</v>
      </c>
      <c r="E1756" s="4">
        <v>58.25</v>
      </c>
      <c r="F1756" s="10">
        <v>84.5</v>
      </c>
    </row>
    <row r="1757" spans="1:6" x14ac:dyDescent="0.25">
      <c r="A1757" s="3">
        <v>40756</v>
      </c>
      <c r="B1757" s="15">
        <v>14.885</v>
      </c>
      <c r="C1757" s="15">
        <v>128.78</v>
      </c>
      <c r="D1757" s="15">
        <v>90.61</v>
      </c>
      <c r="E1757" s="5">
        <v>59.81</v>
      </c>
      <c r="F1757" s="9">
        <v>84.39</v>
      </c>
    </row>
    <row r="1758" spans="1:6" x14ac:dyDescent="0.25">
      <c r="A1758" s="2">
        <v>40753</v>
      </c>
      <c r="B1758" s="16">
        <v>14.952500000000001</v>
      </c>
      <c r="C1758" s="16">
        <v>129.33000000000001</v>
      </c>
      <c r="D1758" s="16">
        <v>91.11</v>
      </c>
      <c r="E1758" s="4">
        <v>60.1</v>
      </c>
      <c r="F1758" s="10">
        <v>84.48</v>
      </c>
    </row>
    <row r="1759" spans="1:6" x14ac:dyDescent="0.25">
      <c r="A1759" s="3">
        <v>40752</v>
      </c>
      <c r="B1759" s="15">
        <v>15.052250000000001</v>
      </c>
      <c r="C1759" s="15">
        <v>130.22</v>
      </c>
      <c r="D1759" s="15">
        <v>91.22</v>
      </c>
      <c r="E1759" s="5">
        <v>60.44</v>
      </c>
      <c r="F1759" s="9">
        <v>84.39</v>
      </c>
    </row>
    <row r="1760" spans="1:6" x14ac:dyDescent="0.25">
      <c r="A1760" s="2">
        <v>40751</v>
      </c>
      <c r="B1760" s="16">
        <v>15.062474999999999</v>
      </c>
      <c r="C1760" s="16">
        <v>130.6</v>
      </c>
      <c r="D1760" s="16">
        <v>91.53</v>
      </c>
      <c r="E1760" s="4">
        <v>60.61</v>
      </c>
      <c r="F1760" s="10">
        <v>84.34</v>
      </c>
    </row>
    <row r="1761" spans="1:6" x14ac:dyDescent="0.25">
      <c r="A1761" s="3">
        <v>40750</v>
      </c>
      <c r="B1761" s="15">
        <v>15.40385</v>
      </c>
      <c r="C1761" s="15">
        <v>133.33000000000001</v>
      </c>
      <c r="D1761" s="15">
        <v>94.54</v>
      </c>
      <c r="E1761" s="5">
        <v>62</v>
      </c>
      <c r="F1761" s="9">
        <v>84.39</v>
      </c>
    </row>
    <row r="1762" spans="1:6" x14ac:dyDescent="0.25">
      <c r="A1762" s="2">
        <v>40749</v>
      </c>
      <c r="B1762" s="16">
        <v>15.425000000000001</v>
      </c>
      <c r="C1762" s="16">
        <v>133.83000000000001</v>
      </c>
      <c r="D1762" s="16">
        <v>95.5</v>
      </c>
      <c r="E1762" s="4">
        <v>62.28</v>
      </c>
      <c r="F1762" s="10">
        <v>84.34</v>
      </c>
    </row>
    <row r="1763" spans="1:6" x14ac:dyDescent="0.25">
      <c r="A1763" s="3">
        <v>40746</v>
      </c>
      <c r="B1763" s="15">
        <v>15.504250000000001</v>
      </c>
      <c r="C1763" s="15">
        <v>134.58000000000001</v>
      </c>
      <c r="D1763" s="15">
        <v>96.68</v>
      </c>
      <c r="E1763" s="5">
        <v>62.57</v>
      </c>
      <c r="F1763" s="9">
        <v>84.38</v>
      </c>
    </row>
    <row r="1764" spans="1:6" x14ac:dyDescent="0.25">
      <c r="A1764" s="2">
        <v>40745</v>
      </c>
      <c r="B1764" s="16">
        <v>15.465</v>
      </c>
      <c r="C1764" s="16">
        <v>134.49</v>
      </c>
      <c r="D1764" s="16">
        <v>96.32</v>
      </c>
      <c r="E1764" s="4">
        <v>62.36</v>
      </c>
      <c r="F1764" s="10">
        <v>84.37</v>
      </c>
    </row>
    <row r="1765" spans="1:6" x14ac:dyDescent="0.25">
      <c r="A1765" s="3">
        <v>40744</v>
      </c>
      <c r="B1765" s="15">
        <v>15.3025</v>
      </c>
      <c r="C1765" s="15">
        <v>132.65</v>
      </c>
      <c r="D1765" s="15">
        <v>95.68</v>
      </c>
      <c r="E1765" s="5">
        <v>61.74</v>
      </c>
      <c r="F1765" s="9">
        <v>84.41</v>
      </c>
    </row>
    <row r="1766" spans="1:6" x14ac:dyDescent="0.25">
      <c r="A1766" s="2">
        <v>40743</v>
      </c>
      <c r="B1766" s="16">
        <v>15.341749999999999</v>
      </c>
      <c r="C1766" s="16">
        <v>132.72999999999999</v>
      </c>
      <c r="D1766" s="16">
        <v>96.08</v>
      </c>
      <c r="E1766" s="4">
        <v>61.98</v>
      </c>
      <c r="F1766" s="10">
        <v>84.44</v>
      </c>
    </row>
    <row r="1767" spans="1:6" x14ac:dyDescent="0.25">
      <c r="A1767" s="3">
        <v>40742</v>
      </c>
      <c r="B1767" s="15">
        <v>15.02075</v>
      </c>
      <c r="C1767" s="15">
        <v>130.61000000000001</v>
      </c>
      <c r="D1767" s="15">
        <v>93.72</v>
      </c>
      <c r="E1767" s="5">
        <v>60.78</v>
      </c>
      <c r="F1767" s="9">
        <v>84.44</v>
      </c>
    </row>
    <row r="1768" spans="1:6" x14ac:dyDescent="0.25">
      <c r="A1768" s="2">
        <v>40739</v>
      </c>
      <c r="B1768" s="16">
        <v>15.097125</v>
      </c>
      <c r="C1768" s="16">
        <v>131.69</v>
      </c>
      <c r="D1768" s="16">
        <v>95.13</v>
      </c>
      <c r="E1768" s="4">
        <v>61.22</v>
      </c>
      <c r="F1768" s="10">
        <v>84.44</v>
      </c>
    </row>
    <row r="1769" spans="1:6" x14ac:dyDescent="0.25">
      <c r="A1769" s="3">
        <v>40738</v>
      </c>
      <c r="B1769" s="15">
        <v>15.013999999999999</v>
      </c>
      <c r="C1769" s="15">
        <v>130.93</v>
      </c>
      <c r="D1769" s="15">
        <v>94.43</v>
      </c>
      <c r="E1769" s="5">
        <v>60.62</v>
      </c>
      <c r="F1769" s="9">
        <v>84.42</v>
      </c>
    </row>
    <row r="1770" spans="1:6" x14ac:dyDescent="0.25">
      <c r="A1770" s="2">
        <v>40737</v>
      </c>
      <c r="B1770" s="16">
        <v>15.102</v>
      </c>
      <c r="C1770" s="16">
        <v>131.84</v>
      </c>
      <c r="D1770" s="16">
        <v>95.98</v>
      </c>
      <c r="E1770" s="4">
        <v>61.15</v>
      </c>
      <c r="F1770" s="10">
        <v>84.45</v>
      </c>
    </row>
    <row r="1771" spans="1:6" x14ac:dyDescent="0.25">
      <c r="A1771" s="3">
        <v>40736</v>
      </c>
      <c r="B1771" s="15">
        <v>15.078975</v>
      </c>
      <c r="C1771" s="15">
        <v>131.4</v>
      </c>
      <c r="D1771" s="15">
        <v>95.03</v>
      </c>
      <c r="E1771" s="5">
        <v>60.91</v>
      </c>
      <c r="F1771" s="9">
        <v>84.43</v>
      </c>
    </row>
    <row r="1772" spans="1:6" x14ac:dyDescent="0.25">
      <c r="A1772" s="2">
        <v>40735</v>
      </c>
      <c r="B1772" s="16">
        <v>15.1235</v>
      </c>
      <c r="C1772" s="16">
        <v>131.97</v>
      </c>
      <c r="D1772" s="16">
        <v>95.65</v>
      </c>
      <c r="E1772" s="4">
        <v>61.26</v>
      </c>
      <c r="F1772" s="10">
        <v>84.44</v>
      </c>
    </row>
    <row r="1773" spans="1:6" x14ac:dyDescent="0.25">
      <c r="A1773" s="3">
        <v>40732</v>
      </c>
      <c r="B1773" s="15">
        <v>15.424950000000001</v>
      </c>
      <c r="C1773" s="15">
        <v>134.4</v>
      </c>
      <c r="D1773" s="15">
        <v>98.03</v>
      </c>
      <c r="E1773" s="5">
        <v>62.35</v>
      </c>
      <c r="F1773" s="9">
        <v>84.38</v>
      </c>
    </row>
    <row r="1774" spans="1:6" x14ac:dyDescent="0.25">
      <c r="A1774" s="2">
        <v>40731</v>
      </c>
      <c r="B1774" s="16">
        <v>15.531549999999999</v>
      </c>
      <c r="C1774" s="16">
        <v>135.36000000000001</v>
      </c>
      <c r="D1774" s="16">
        <v>98.53</v>
      </c>
      <c r="E1774" s="4">
        <v>62.66</v>
      </c>
      <c r="F1774" s="10">
        <v>84.26</v>
      </c>
    </row>
    <row r="1775" spans="1:6" x14ac:dyDescent="0.25">
      <c r="A1775" s="3">
        <v>40730</v>
      </c>
      <c r="B1775" s="15">
        <v>15.315524999999999</v>
      </c>
      <c r="C1775" s="15">
        <v>133.97</v>
      </c>
      <c r="D1775" s="15">
        <v>97.16</v>
      </c>
      <c r="E1775" s="5">
        <v>61.97</v>
      </c>
      <c r="F1775" s="9">
        <v>84.34</v>
      </c>
    </row>
    <row r="1776" spans="1:6" x14ac:dyDescent="0.25">
      <c r="A1776" s="2">
        <v>40729</v>
      </c>
      <c r="B1776" s="16">
        <v>15.28</v>
      </c>
      <c r="C1776" s="16">
        <v>133.81</v>
      </c>
      <c r="D1776" s="16">
        <v>96.74</v>
      </c>
      <c r="E1776" s="4">
        <v>61.72</v>
      </c>
      <c r="F1776" s="10">
        <v>84.31</v>
      </c>
    </row>
    <row r="1777" spans="1:6" x14ac:dyDescent="0.25">
      <c r="A1777" s="3">
        <v>40725</v>
      </c>
      <c r="B1777" s="15">
        <v>15.215</v>
      </c>
      <c r="C1777" s="15">
        <v>133.91999999999999</v>
      </c>
      <c r="D1777" s="15">
        <v>96.2</v>
      </c>
      <c r="E1777" s="5">
        <v>61.78</v>
      </c>
      <c r="F1777" s="9">
        <v>84.21</v>
      </c>
    </row>
    <row r="1778" spans="1:6" x14ac:dyDescent="0.25">
      <c r="A1778" s="2">
        <v>40724</v>
      </c>
      <c r="B1778" s="16">
        <v>15.022500000000001</v>
      </c>
      <c r="C1778" s="16">
        <v>131.97</v>
      </c>
      <c r="D1778" s="16">
        <v>94.85</v>
      </c>
      <c r="E1778" s="4">
        <v>60.88</v>
      </c>
      <c r="F1778" s="10">
        <v>84.3</v>
      </c>
    </row>
    <row r="1779" spans="1:6" x14ac:dyDescent="0.25">
      <c r="A1779" s="3">
        <v>40723</v>
      </c>
      <c r="B1779" s="15">
        <v>14.870025</v>
      </c>
      <c r="C1779" s="15">
        <v>130.72</v>
      </c>
      <c r="D1779" s="15">
        <v>94.04</v>
      </c>
      <c r="E1779" s="5">
        <v>60.29</v>
      </c>
      <c r="F1779" s="9">
        <v>84.31</v>
      </c>
    </row>
    <row r="1780" spans="1:6" x14ac:dyDescent="0.25">
      <c r="A1780" s="2">
        <v>40722</v>
      </c>
      <c r="B1780" s="16">
        <v>14.731</v>
      </c>
      <c r="C1780" s="16">
        <v>129.61000000000001</v>
      </c>
      <c r="D1780" s="16">
        <v>93.66</v>
      </c>
      <c r="E1780" s="4">
        <v>59.84</v>
      </c>
      <c r="F1780" s="10">
        <v>84.31</v>
      </c>
    </row>
    <row r="1781" spans="1:6" x14ac:dyDescent="0.25">
      <c r="A1781" s="3">
        <v>40721</v>
      </c>
      <c r="B1781" s="15">
        <v>14.561</v>
      </c>
      <c r="C1781" s="15">
        <v>127.94</v>
      </c>
      <c r="D1781" s="15">
        <v>91.88</v>
      </c>
      <c r="E1781" s="5">
        <v>58.89</v>
      </c>
      <c r="F1781" s="9">
        <v>84.46</v>
      </c>
    </row>
    <row r="1782" spans="1:6" x14ac:dyDescent="0.25">
      <c r="A1782" s="2">
        <v>40718</v>
      </c>
      <c r="B1782" s="16">
        <v>14.397500000000001</v>
      </c>
      <c r="C1782" s="16">
        <v>126.81</v>
      </c>
      <c r="D1782" s="16">
        <v>91.13</v>
      </c>
      <c r="E1782" s="4">
        <v>58.308</v>
      </c>
      <c r="F1782" s="10">
        <v>84.54</v>
      </c>
    </row>
    <row r="1783" spans="1:6" x14ac:dyDescent="0.25">
      <c r="A1783" s="3">
        <v>40717</v>
      </c>
      <c r="B1783" s="15">
        <v>14.55</v>
      </c>
      <c r="C1783" s="15">
        <v>128.30099999999999</v>
      </c>
      <c r="D1783" s="15">
        <v>91.6</v>
      </c>
      <c r="E1783" s="5">
        <v>59.1</v>
      </c>
      <c r="F1783" s="9">
        <v>84.49</v>
      </c>
    </row>
    <row r="1784" spans="1:6" x14ac:dyDescent="0.25">
      <c r="A1784" s="2">
        <v>40716</v>
      </c>
      <c r="B1784" s="16">
        <v>14.593249999999999</v>
      </c>
      <c r="C1784" s="16">
        <v>128.66999999999999</v>
      </c>
      <c r="D1784" s="16">
        <v>90.75</v>
      </c>
      <c r="E1784" s="4">
        <v>59.04</v>
      </c>
      <c r="F1784" s="10">
        <v>84.44</v>
      </c>
    </row>
    <row r="1785" spans="1:6" x14ac:dyDescent="0.25">
      <c r="A1785" s="3">
        <v>40715</v>
      </c>
      <c r="B1785" s="15">
        <v>14.66</v>
      </c>
      <c r="C1785" s="15">
        <v>129.44999999999999</v>
      </c>
      <c r="D1785" s="15">
        <v>91.54</v>
      </c>
      <c r="E1785" s="5">
        <v>59.41</v>
      </c>
      <c r="F1785" s="9">
        <v>84.46</v>
      </c>
    </row>
    <row r="1786" spans="1:6" x14ac:dyDescent="0.25">
      <c r="A1786" s="2">
        <v>40714</v>
      </c>
      <c r="B1786" s="16">
        <v>14.46715</v>
      </c>
      <c r="C1786" s="16">
        <v>127.7</v>
      </c>
      <c r="D1786" s="16">
        <v>89.28</v>
      </c>
      <c r="E1786" s="4">
        <v>58.43</v>
      </c>
      <c r="F1786" s="10">
        <v>84.45</v>
      </c>
    </row>
    <row r="1787" spans="1:6" x14ac:dyDescent="0.25">
      <c r="A1787" s="3">
        <v>40711</v>
      </c>
      <c r="B1787" s="15">
        <v>14.385350000000001</v>
      </c>
      <c r="C1787" s="15">
        <v>127.05</v>
      </c>
      <c r="D1787" s="15">
        <v>88.44</v>
      </c>
      <c r="E1787" s="5">
        <v>58.08</v>
      </c>
      <c r="F1787" s="9">
        <v>84.45</v>
      </c>
    </row>
    <row r="1788" spans="1:6" x14ac:dyDescent="0.25">
      <c r="A1788" s="2">
        <v>40710</v>
      </c>
      <c r="B1788" s="16">
        <v>14.403</v>
      </c>
      <c r="C1788" s="16">
        <v>127.3</v>
      </c>
      <c r="D1788" s="16">
        <v>88.64</v>
      </c>
      <c r="E1788" s="4">
        <v>58.04</v>
      </c>
      <c r="F1788" s="10">
        <v>84.43</v>
      </c>
    </row>
    <row r="1789" spans="1:6" x14ac:dyDescent="0.25">
      <c r="A1789" s="3">
        <v>40709</v>
      </c>
      <c r="B1789" s="15">
        <v>14.415875</v>
      </c>
      <c r="C1789" s="15">
        <v>127.02</v>
      </c>
      <c r="D1789" s="15">
        <v>88.72</v>
      </c>
      <c r="E1789" s="5">
        <v>58.04</v>
      </c>
      <c r="F1789" s="9">
        <v>84.42</v>
      </c>
    </row>
    <row r="1790" spans="1:6" x14ac:dyDescent="0.25">
      <c r="A1790" s="2">
        <v>40708</v>
      </c>
      <c r="B1790" s="16">
        <v>14.6525</v>
      </c>
      <c r="C1790" s="16">
        <v>129.32</v>
      </c>
      <c r="D1790" s="16">
        <v>90.33</v>
      </c>
      <c r="E1790" s="4">
        <v>59.05</v>
      </c>
      <c r="F1790" s="10">
        <v>84.3</v>
      </c>
    </row>
    <row r="1791" spans="1:6" x14ac:dyDescent="0.25">
      <c r="A1791" s="3">
        <v>40707</v>
      </c>
      <c r="B1791" s="15">
        <v>14.500275</v>
      </c>
      <c r="C1791" s="15">
        <v>127.7</v>
      </c>
      <c r="D1791" s="15">
        <v>88.34</v>
      </c>
      <c r="E1791" s="5">
        <v>58.16</v>
      </c>
      <c r="F1791" s="9">
        <v>84.37</v>
      </c>
    </row>
    <row r="1792" spans="1:6" x14ac:dyDescent="0.25">
      <c r="A1792" s="2">
        <v>40704</v>
      </c>
      <c r="B1792" s="16">
        <v>14.4575</v>
      </c>
      <c r="C1792" s="16">
        <v>127.6</v>
      </c>
      <c r="D1792" s="16">
        <v>88.72</v>
      </c>
      <c r="E1792" s="4">
        <v>58.27</v>
      </c>
      <c r="F1792" s="10">
        <v>84.4</v>
      </c>
    </row>
    <row r="1793" spans="1:6" x14ac:dyDescent="0.25">
      <c r="A1793" s="3">
        <v>40703</v>
      </c>
      <c r="B1793" s="15">
        <v>14.67855</v>
      </c>
      <c r="C1793" s="15">
        <v>129.4</v>
      </c>
      <c r="D1793" s="15">
        <v>90.23</v>
      </c>
      <c r="E1793" s="5">
        <v>59.2</v>
      </c>
      <c r="F1793" s="9">
        <v>84.33</v>
      </c>
    </row>
    <row r="1794" spans="1:6" x14ac:dyDescent="0.25">
      <c r="A1794" s="2">
        <v>40702</v>
      </c>
      <c r="B1794" s="16">
        <v>14.614974999999999</v>
      </c>
      <c r="C1794" s="16">
        <v>128.41999999999999</v>
      </c>
      <c r="D1794" s="16">
        <v>89.52</v>
      </c>
      <c r="E1794" s="4">
        <v>58.83</v>
      </c>
      <c r="F1794" s="10">
        <v>84.42</v>
      </c>
    </row>
    <row r="1795" spans="1:6" x14ac:dyDescent="0.25">
      <c r="A1795" s="3">
        <v>40701</v>
      </c>
      <c r="B1795" s="15">
        <v>14.72425</v>
      </c>
      <c r="C1795" s="15">
        <v>128.96</v>
      </c>
      <c r="D1795" s="15">
        <v>90.78</v>
      </c>
      <c r="E1795" s="5">
        <v>59.17</v>
      </c>
      <c r="F1795" s="9">
        <v>84.41</v>
      </c>
    </row>
    <row r="1796" spans="1:6" x14ac:dyDescent="0.25">
      <c r="A1796" s="2">
        <v>40700</v>
      </c>
      <c r="B1796" s="16">
        <v>14.673249999999999</v>
      </c>
      <c r="C1796" s="16">
        <v>129.04499999999999</v>
      </c>
      <c r="D1796" s="16">
        <v>90.49</v>
      </c>
      <c r="E1796" s="4">
        <v>59.21</v>
      </c>
      <c r="F1796" s="10">
        <v>84.35</v>
      </c>
    </row>
    <row r="1797" spans="1:6" x14ac:dyDescent="0.25">
      <c r="A1797" s="3">
        <v>40697</v>
      </c>
      <c r="B1797" s="15">
        <v>14.82075</v>
      </c>
      <c r="C1797" s="15">
        <v>130.41999999999999</v>
      </c>
      <c r="D1797" s="15">
        <v>92.16</v>
      </c>
      <c r="E1797" s="5">
        <v>59.78</v>
      </c>
      <c r="F1797" s="9">
        <v>84.34</v>
      </c>
    </row>
    <row r="1798" spans="1:6" x14ac:dyDescent="0.25">
      <c r="A1798" s="2">
        <v>40696</v>
      </c>
      <c r="B1798" s="16">
        <v>14.99</v>
      </c>
      <c r="C1798" s="16">
        <v>131.72999999999999</v>
      </c>
      <c r="D1798" s="16">
        <v>93.71</v>
      </c>
      <c r="E1798" s="4">
        <v>60.438000000000002</v>
      </c>
      <c r="F1798" s="10">
        <v>84.31</v>
      </c>
    </row>
    <row r="1799" spans="1:6" x14ac:dyDescent="0.25">
      <c r="A1799" s="3">
        <v>40695</v>
      </c>
      <c r="B1799" s="15">
        <v>15.012</v>
      </c>
      <c r="C1799" s="15">
        <v>131.87</v>
      </c>
      <c r="D1799" s="15">
        <v>93.75</v>
      </c>
      <c r="E1799" s="5">
        <v>60.48</v>
      </c>
      <c r="F1799" s="9">
        <v>84.36</v>
      </c>
    </row>
    <row r="1800" spans="1:6" x14ac:dyDescent="0.25">
      <c r="A1800" s="2">
        <v>40694</v>
      </c>
      <c r="B1800" s="16">
        <v>15.23</v>
      </c>
      <c r="C1800" s="16">
        <v>134.9</v>
      </c>
      <c r="D1800" s="16">
        <v>96.9</v>
      </c>
      <c r="E1800" s="4">
        <v>61.77</v>
      </c>
      <c r="F1800" s="10">
        <v>84.37</v>
      </c>
    </row>
    <row r="1801" spans="1:6" x14ac:dyDescent="0.25">
      <c r="A1801" s="3">
        <v>40690</v>
      </c>
      <c r="B1801" s="15">
        <v>15.12275</v>
      </c>
      <c r="C1801" s="15">
        <v>133.51</v>
      </c>
      <c r="D1801" s="15">
        <v>95.57</v>
      </c>
      <c r="E1801" s="5">
        <v>61.19</v>
      </c>
      <c r="F1801" s="9">
        <v>84.37</v>
      </c>
    </row>
    <row r="1802" spans="1:6" x14ac:dyDescent="0.25">
      <c r="A1802" s="2">
        <v>40689</v>
      </c>
      <c r="B1802" s="16">
        <v>15.102475</v>
      </c>
      <c r="C1802" s="16">
        <v>133</v>
      </c>
      <c r="D1802" s="16">
        <v>94.96</v>
      </c>
      <c r="E1802" s="4">
        <v>60.97</v>
      </c>
      <c r="F1802" s="10">
        <v>84.34</v>
      </c>
    </row>
    <row r="1803" spans="1:6" x14ac:dyDescent="0.25">
      <c r="A1803" s="3">
        <v>40688</v>
      </c>
      <c r="B1803" s="15">
        <v>15.0375</v>
      </c>
      <c r="C1803" s="15">
        <v>132.38999999999999</v>
      </c>
      <c r="D1803" s="15">
        <v>93.66</v>
      </c>
      <c r="E1803" s="5">
        <v>60.61</v>
      </c>
      <c r="F1803" s="9">
        <v>84.287999999999997</v>
      </c>
    </row>
    <row r="1804" spans="1:6" x14ac:dyDescent="0.25">
      <c r="A1804" s="2">
        <v>40687</v>
      </c>
      <c r="B1804" s="16">
        <v>14.9839</v>
      </c>
      <c r="C1804" s="16">
        <v>131.94999999999999</v>
      </c>
      <c r="D1804" s="16">
        <v>92.25</v>
      </c>
      <c r="E1804" s="4">
        <v>60.34</v>
      </c>
      <c r="F1804" s="10">
        <v>84.25</v>
      </c>
    </row>
    <row r="1805" spans="1:6" x14ac:dyDescent="0.25">
      <c r="A1805" s="3">
        <v>40686</v>
      </c>
      <c r="B1805" s="15">
        <v>14.9749</v>
      </c>
      <c r="C1805" s="15">
        <v>132.06</v>
      </c>
      <c r="D1805" s="15">
        <v>92.79</v>
      </c>
      <c r="E1805" s="5">
        <v>60.41</v>
      </c>
      <c r="F1805" s="9">
        <v>84.25</v>
      </c>
    </row>
    <row r="1806" spans="1:6" x14ac:dyDescent="0.25">
      <c r="A1806" s="2">
        <v>40683</v>
      </c>
      <c r="B1806" s="16">
        <v>15.135300000000001</v>
      </c>
      <c r="C1806" s="16">
        <v>133.61000000000001</v>
      </c>
      <c r="D1806" s="16">
        <v>94.69</v>
      </c>
      <c r="E1806" s="4">
        <v>61.17</v>
      </c>
      <c r="F1806" s="10">
        <v>84.24</v>
      </c>
    </row>
    <row r="1807" spans="1:6" x14ac:dyDescent="0.25">
      <c r="A1807" s="3">
        <v>40682</v>
      </c>
      <c r="B1807" s="15">
        <v>15.22475</v>
      </c>
      <c r="C1807" s="15">
        <v>134.68</v>
      </c>
      <c r="D1807" s="15">
        <v>95.28</v>
      </c>
      <c r="E1807" s="5">
        <v>61.6</v>
      </c>
      <c r="F1807" s="9">
        <v>84.21</v>
      </c>
    </row>
    <row r="1808" spans="1:6" x14ac:dyDescent="0.25">
      <c r="A1808" s="2">
        <v>40681</v>
      </c>
      <c r="B1808" s="16">
        <v>15.202500000000001</v>
      </c>
      <c r="C1808" s="16">
        <v>134.36000000000001</v>
      </c>
      <c r="D1808" s="16">
        <v>95.12</v>
      </c>
      <c r="E1808" s="4">
        <v>61.44</v>
      </c>
      <c r="F1808" s="10">
        <v>84.2</v>
      </c>
    </row>
    <row r="1809" spans="1:6" x14ac:dyDescent="0.25">
      <c r="A1809" s="3">
        <v>40680</v>
      </c>
      <c r="B1809" s="15">
        <v>15.043900000000001</v>
      </c>
      <c r="C1809" s="15">
        <v>133.16999999999999</v>
      </c>
      <c r="D1809" s="15">
        <v>93.46</v>
      </c>
      <c r="E1809" s="5">
        <v>60.83</v>
      </c>
      <c r="F1809" s="9">
        <v>84.24</v>
      </c>
    </row>
    <row r="1810" spans="1:6" x14ac:dyDescent="0.25">
      <c r="A1810" s="2">
        <v>40679</v>
      </c>
      <c r="B1810" s="16">
        <v>15.074999999999999</v>
      </c>
      <c r="C1810" s="16">
        <v>133.19</v>
      </c>
      <c r="D1810" s="16">
        <v>93.78</v>
      </c>
      <c r="E1810" s="4">
        <v>60.95</v>
      </c>
      <c r="F1810" s="10">
        <v>84.23</v>
      </c>
    </row>
    <row r="1811" spans="1:6" x14ac:dyDescent="0.25">
      <c r="A1811" s="3">
        <v>40676</v>
      </c>
      <c r="B1811" s="15">
        <v>15.195</v>
      </c>
      <c r="C1811" s="15">
        <v>134.04</v>
      </c>
      <c r="D1811" s="15">
        <v>95.54</v>
      </c>
      <c r="E1811" s="5">
        <v>61.48</v>
      </c>
      <c r="F1811" s="9">
        <v>84.19</v>
      </c>
    </row>
    <row r="1812" spans="1:6" x14ac:dyDescent="0.25">
      <c r="A1812" s="2">
        <v>40675</v>
      </c>
      <c r="B1812" s="16">
        <v>15.310499999999999</v>
      </c>
      <c r="C1812" s="16">
        <v>135.08000000000001</v>
      </c>
      <c r="D1812" s="16">
        <v>96.77</v>
      </c>
      <c r="E1812" s="4">
        <v>62.02</v>
      </c>
      <c r="F1812" s="10">
        <v>84.15</v>
      </c>
    </row>
    <row r="1813" spans="1:6" x14ac:dyDescent="0.25">
      <c r="A1813" s="3">
        <v>40674</v>
      </c>
      <c r="B1813" s="15">
        <v>15.2</v>
      </c>
      <c r="C1813" s="15">
        <v>134.44</v>
      </c>
      <c r="D1813" s="15">
        <v>95.87</v>
      </c>
      <c r="E1813" s="5">
        <v>61.667999999999999</v>
      </c>
      <c r="F1813" s="9">
        <v>84.19</v>
      </c>
    </row>
    <row r="1814" spans="1:6" x14ac:dyDescent="0.25">
      <c r="A1814" s="2">
        <v>40673</v>
      </c>
      <c r="B1814" s="16">
        <v>15.364750000000001</v>
      </c>
      <c r="C1814" s="16">
        <v>135.87</v>
      </c>
      <c r="D1814" s="16">
        <v>97.63</v>
      </c>
      <c r="E1814" s="4">
        <v>62.27</v>
      </c>
      <c r="F1814" s="10">
        <v>84.11</v>
      </c>
    </row>
    <row r="1815" spans="1:6" x14ac:dyDescent="0.25">
      <c r="A1815" s="3">
        <v>40672</v>
      </c>
      <c r="B1815" s="15">
        <v>15.226000000000001</v>
      </c>
      <c r="C1815" s="15">
        <v>134.72</v>
      </c>
      <c r="D1815" s="15">
        <v>96.19</v>
      </c>
      <c r="E1815" s="5">
        <v>61.75</v>
      </c>
      <c r="F1815" s="9">
        <v>84.19</v>
      </c>
    </row>
    <row r="1816" spans="1:6" x14ac:dyDescent="0.25">
      <c r="A1816" s="2">
        <v>40669</v>
      </c>
      <c r="B1816" s="16">
        <v>15.1577</v>
      </c>
      <c r="C1816" s="16">
        <v>134.19999999999999</v>
      </c>
      <c r="D1816" s="16">
        <v>94.96</v>
      </c>
      <c r="E1816" s="4">
        <v>61.41</v>
      </c>
      <c r="F1816" s="10">
        <v>84.15</v>
      </c>
    </row>
    <row r="1817" spans="1:6" x14ac:dyDescent="0.25">
      <c r="A1817" s="3">
        <v>40668</v>
      </c>
      <c r="B1817" s="15">
        <v>15.097375</v>
      </c>
      <c r="C1817" s="15">
        <v>133.61000000000001</v>
      </c>
      <c r="D1817" s="15">
        <v>94.21</v>
      </c>
      <c r="E1817" s="5">
        <v>61.17</v>
      </c>
      <c r="F1817" s="9">
        <v>84.14</v>
      </c>
    </row>
    <row r="1818" spans="1:6" x14ac:dyDescent="0.25">
      <c r="A1818" s="2">
        <v>40667</v>
      </c>
      <c r="B1818" s="16">
        <v>15.205</v>
      </c>
      <c r="C1818" s="16">
        <v>134.83000000000001</v>
      </c>
      <c r="D1818" s="16">
        <v>94.66</v>
      </c>
      <c r="E1818" s="4">
        <v>61.61</v>
      </c>
      <c r="F1818" s="10">
        <v>84.12</v>
      </c>
    </row>
    <row r="1819" spans="1:6" x14ac:dyDescent="0.25">
      <c r="A1819" s="3">
        <v>40666</v>
      </c>
      <c r="B1819" s="15">
        <v>15.311825000000001</v>
      </c>
      <c r="C1819" s="15">
        <v>135.72999999999999</v>
      </c>
      <c r="D1819" s="15">
        <v>95.98</v>
      </c>
      <c r="E1819" s="5">
        <v>62.01</v>
      </c>
      <c r="F1819" s="9">
        <v>84.08</v>
      </c>
    </row>
    <row r="1820" spans="1:6" x14ac:dyDescent="0.25">
      <c r="A1820" s="2">
        <v>40665</v>
      </c>
      <c r="B1820" s="16">
        <v>15.3675</v>
      </c>
      <c r="C1820" s="16">
        <v>136.22</v>
      </c>
      <c r="D1820" s="16">
        <v>97.47</v>
      </c>
      <c r="E1820" s="4">
        <v>62.34</v>
      </c>
      <c r="F1820" s="10">
        <v>84.05</v>
      </c>
    </row>
    <row r="1821" spans="1:6" x14ac:dyDescent="0.25">
      <c r="A1821" s="3">
        <v>40662</v>
      </c>
      <c r="B1821" s="15">
        <v>15.36</v>
      </c>
      <c r="C1821" s="15">
        <v>136.43</v>
      </c>
      <c r="D1821" s="15">
        <v>98.82</v>
      </c>
      <c r="E1821" s="5">
        <v>62.46</v>
      </c>
      <c r="F1821" s="9">
        <v>84.13</v>
      </c>
    </row>
    <row r="1822" spans="1:6" x14ac:dyDescent="0.25">
      <c r="A1822" s="2">
        <v>40661</v>
      </c>
      <c r="B1822" s="16">
        <v>15.340350000000001</v>
      </c>
      <c r="C1822" s="16">
        <v>136.11000000000001</v>
      </c>
      <c r="D1822" s="16">
        <v>98.2</v>
      </c>
      <c r="E1822" s="4">
        <v>62.33</v>
      </c>
      <c r="F1822" s="10">
        <v>84.09</v>
      </c>
    </row>
    <row r="1823" spans="1:6" x14ac:dyDescent="0.25">
      <c r="A1823" s="3">
        <v>40660</v>
      </c>
      <c r="B1823" s="15">
        <v>15.22625</v>
      </c>
      <c r="C1823" s="15">
        <v>135.66999999999999</v>
      </c>
      <c r="D1823" s="15">
        <v>97.92</v>
      </c>
      <c r="E1823" s="5">
        <v>62.25</v>
      </c>
      <c r="F1823" s="9">
        <v>84.09</v>
      </c>
    </row>
    <row r="1824" spans="1:6" x14ac:dyDescent="0.25">
      <c r="A1824" s="2">
        <v>40659</v>
      </c>
      <c r="B1824" s="16">
        <v>15.202999999999999</v>
      </c>
      <c r="C1824" s="16">
        <v>134.791</v>
      </c>
      <c r="D1824" s="16">
        <v>97.16</v>
      </c>
      <c r="E1824" s="4">
        <v>61.91</v>
      </c>
      <c r="F1824" s="10">
        <v>84.06</v>
      </c>
    </row>
    <row r="1825" spans="1:6" x14ac:dyDescent="0.25">
      <c r="A1825" s="3">
        <v>40658</v>
      </c>
      <c r="B1825" s="15">
        <v>15.065</v>
      </c>
      <c r="C1825" s="15">
        <v>133.63999999999999</v>
      </c>
      <c r="D1825" s="15">
        <v>96.49</v>
      </c>
      <c r="E1825" s="5">
        <v>61.37</v>
      </c>
      <c r="F1825" s="9">
        <v>83.98</v>
      </c>
    </row>
    <row r="1826" spans="1:6" x14ac:dyDescent="0.25">
      <c r="A1826" s="2">
        <v>40654</v>
      </c>
      <c r="B1826" s="16">
        <v>15.089</v>
      </c>
      <c r="C1826" s="16">
        <v>133.78</v>
      </c>
      <c r="D1826" s="16">
        <v>96.65</v>
      </c>
      <c r="E1826" s="4">
        <v>61.49</v>
      </c>
      <c r="F1826" s="10">
        <v>83.97</v>
      </c>
    </row>
    <row r="1827" spans="1:6" x14ac:dyDescent="0.25">
      <c r="A1827" s="3">
        <v>40653</v>
      </c>
      <c r="B1827" s="15">
        <v>14.9864</v>
      </c>
      <c r="C1827" s="15">
        <v>133.1</v>
      </c>
      <c r="D1827" s="15">
        <v>95.83</v>
      </c>
      <c r="E1827" s="5">
        <v>61.04</v>
      </c>
      <c r="F1827" s="9">
        <v>83.99</v>
      </c>
    </row>
    <row r="1828" spans="1:6" x14ac:dyDescent="0.25">
      <c r="A1828" s="2">
        <v>40652</v>
      </c>
      <c r="B1828" s="16">
        <v>14.74</v>
      </c>
      <c r="C1828" s="16">
        <v>131.31</v>
      </c>
      <c r="D1828" s="16">
        <v>93.56</v>
      </c>
      <c r="E1828" s="4">
        <v>59.96</v>
      </c>
      <c r="F1828" s="10">
        <v>84</v>
      </c>
    </row>
    <row r="1829" spans="1:6" x14ac:dyDescent="0.25">
      <c r="A1829" s="3">
        <v>40651</v>
      </c>
      <c r="B1829" s="15">
        <v>14.655749999999999</v>
      </c>
      <c r="C1829" s="15">
        <v>130.56</v>
      </c>
      <c r="D1829" s="15">
        <v>93.47</v>
      </c>
      <c r="E1829" s="5">
        <v>59.63</v>
      </c>
      <c r="F1829" s="9">
        <v>83.98</v>
      </c>
    </row>
    <row r="1830" spans="1:6" x14ac:dyDescent="0.25">
      <c r="A1830" s="2">
        <v>40648</v>
      </c>
      <c r="B1830" s="16">
        <v>14.7873</v>
      </c>
      <c r="C1830" s="16">
        <v>132.04</v>
      </c>
      <c r="D1830" s="16">
        <v>95.08</v>
      </c>
      <c r="E1830" s="4">
        <v>60.23</v>
      </c>
      <c r="F1830" s="10">
        <v>83.96</v>
      </c>
    </row>
    <row r="1831" spans="1:6" x14ac:dyDescent="0.25">
      <c r="A1831" s="3">
        <v>40647</v>
      </c>
      <c r="B1831" s="15">
        <v>14.76135</v>
      </c>
      <c r="C1831" s="15">
        <v>131.56</v>
      </c>
      <c r="D1831" s="15">
        <v>94.15</v>
      </c>
      <c r="E1831" s="5">
        <v>60.07</v>
      </c>
      <c r="F1831" s="9">
        <v>83.8</v>
      </c>
    </row>
    <row r="1832" spans="1:6" x14ac:dyDescent="0.25">
      <c r="A1832" s="2">
        <v>40646</v>
      </c>
      <c r="B1832" s="16">
        <v>14.7775</v>
      </c>
      <c r="C1832" s="16">
        <v>131.46</v>
      </c>
      <c r="D1832" s="16">
        <v>93.66</v>
      </c>
      <c r="E1832" s="4">
        <v>60.07</v>
      </c>
      <c r="F1832" s="10">
        <v>83.88</v>
      </c>
    </row>
    <row r="1833" spans="1:6" x14ac:dyDescent="0.25">
      <c r="A1833" s="3">
        <v>40645</v>
      </c>
      <c r="B1833" s="15">
        <v>14.684799999999999</v>
      </c>
      <c r="C1833" s="15">
        <v>131.47</v>
      </c>
      <c r="D1833" s="15">
        <v>93.25</v>
      </c>
      <c r="E1833" s="5">
        <v>59.86</v>
      </c>
      <c r="F1833" s="9">
        <v>83.84</v>
      </c>
    </row>
    <row r="1834" spans="1:6" x14ac:dyDescent="0.25">
      <c r="A1834" s="2">
        <v>40644</v>
      </c>
      <c r="B1834" s="16">
        <v>14.807499999999999</v>
      </c>
      <c r="C1834" s="16">
        <v>132.46</v>
      </c>
      <c r="D1834" s="16">
        <v>94.46</v>
      </c>
      <c r="E1834" s="4">
        <v>60.33</v>
      </c>
      <c r="F1834" s="10">
        <v>83.7</v>
      </c>
    </row>
    <row r="1835" spans="1:6" x14ac:dyDescent="0.25">
      <c r="A1835" s="3">
        <v>40641</v>
      </c>
      <c r="B1835" s="15">
        <v>14.807499999999999</v>
      </c>
      <c r="C1835" s="15">
        <v>132.86000000000001</v>
      </c>
      <c r="D1835" s="15">
        <v>95.31</v>
      </c>
      <c r="E1835" s="5">
        <v>60.55</v>
      </c>
      <c r="F1835" s="9">
        <v>83.71</v>
      </c>
    </row>
    <row r="1836" spans="1:6" x14ac:dyDescent="0.25">
      <c r="A1836" s="2">
        <v>40640</v>
      </c>
      <c r="B1836" s="16">
        <v>14.897475</v>
      </c>
      <c r="C1836" s="16">
        <v>133.32</v>
      </c>
      <c r="D1836" s="16">
        <v>96.18</v>
      </c>
      <c r="E1836" s="4">
        <v>60.8</v>
      </c>
      <c r="F1836" s="10">
        <v>83.74</v>
      </c>
    </row>
    <row r="1837" spans="1:6" x14ac:dyDescent="0.25">
      <c r="A1837" s="3">
        <v>40639</v>
      </c>
      <c r="B1837" s="15">
        <v>14.942500000000001</v>
      </c>
      <c r="C1837" s="15">
        <v>133.66</v>
      </c>
      <c r="D1837" s="15">
        <v>96.62</v>
      </c>
      <c r="E1837" s="5">
        <v>60.9</v>
      </c>
      <c r="F1837" s="9">
        <v>83.68</v>
      </c>
    </row>
    <row r="1838" spans="1:6" x14ac:dyDescent="0.25">
      <c r="A1838" s="2">
        <v>40638</v>
      </c>
      <c r="B1838" s="16">
        <v>14.907500000000001</v>
      </c>
      <c r="C1838" s="16">
        <v>133.24</v>
      </c>
      <c r="D1838" s="16">
        <v>96.674999999999997</v>
      </c>
      <c r="E1838" s="4">
        <v>60.84</v>
      </c>
      <c r="F1838" s="10">
        <v>83.68</v>
      </c>
    </row>
    <row r="1839" spans="1:6" x14ac:dyDescent="0.25">
      <c r="A1839" s="3">
        <v>40637</v>
      </c>
      <c r="B1839" s="15">
        <v>14.8955</v>
      </c>
      <c r="C1839" s="15">
        <v>133.26</v>
      </c>
      <c r="D1839" s="15">
        <v>95.94</v>
      </c>
      <c r="E1839" s="5">
        <v>60.75</v>
      </c>
      <c r="F1839" s="9">
        <v>83.77</v>
      </c>
    </row>
    <row r="1840" spans="1:6" x14ac:dyDescent="0.25">
      <c r="A1840" s="2">
        <v>40634</v>
      </c>
      <c r="B1840" s="16">
        <v>14.9275</v>
      </c>
      <c r="C1840" s="16">
        <v>133.15</v>
      </c>
      <c r="D1840" s="16">
        <v>95.69</v>
      </c>
      <c r="E1840" s="4">
        <v>60.72</v>
      </c>
      <c r="F1840" s="10">
        <v>83.75</v>
      </c>
    </row>
    <row r="1841" spans="1:6" x14ac:dyDescent="0.25">
      <c r="A1841" s="3">
        <v>40633</v>
      </c>
      <c r="B1841" s="15">
        <v>14.8825</v>
      </c>
      <c r="C1841" s="15">
        <v>132.59</v>
      </c>
      <c r="D1841" s="15">
        <v>95.34</v>
      </c>
      <c r="E1841" s="5">
        <v>60.47</v>
      </c>
      <c r="F1841" s="9">
        <v>83.75</v>
      </c>
    </row>
    <row r="1842" spans="1:6" x14ac:dyDescent="0.25">
      <c r="A1842" s="2">
        <v>40632</v>
      </c>
      <c r="B1842" s="16">
        <v>14.880699999999999</v>
      </c>
      <c r="C1842" s="16">
        <v>132.77000000000001</v>
      </c>
      <c r="D1842" s="16">
        <v>95.05</v>
      </c>
      <c r="E1842" s="4">
        <v>60.48</v>
      </c>
      <c r="F1842" s="10">
        <v>83.8</v>
      </c>
    </row>
    <row r="1843" spans="1:6" x14ac:dyDescent="0.25">
      <c r="A1843" s="3">
        <v>40631</v>
      </c>
      <c r="B1843" s="15">
        <v>14.7925</v>
      </c>
      <c r="C1843" s="15">
        <v>131.86000000000001</v>
      </c>
      <c r="D1843" s="15">
        <v>93.71</v>
      </c>
      <c r="E1843" s="5">
        <v>60.08</v>
      </c>
      <c r="F1843" s="9">
        <v>83.75</v>
      </c>
    </row>
    <row r="1844" spans="1:6" x14ac:dyDescent="0.25">
      <c r="A1844" s="2">
        <v>40630</v>
      </c>
      <c r="B1844" s="16">
        <v>14.71325</v>
      </c>
      <c r="C1844" s="16">
        <v>130.97999999999999</v>
      </c>
      <c r="D1844" s="16">
        <v>92.8</v>
      </c>
      <c r="E1844" s="4">
        <v>59.67</v>
      </c>
      <c r="F1844" s="10">
        <v>83.78</v>
      </c>
    </row>
    <row r="1845" spans="1:6" x14ac:dyDescent="0.25">
      <c r="A1845" s="3">
        <v>40627</v>
      </c>
      <c r="B1845" s="15">
        <v>14.724975000000001</v>
      </c>
      <c r="C1845" s="15">
        <v>131.30000000000001</v>
      </c>
      <c r="D1845" s="15">
        <v>92.84</v>
      </c>
      <c r="E1845" s="5">
        <v>59.82</v>
      </c>
      <c r="F1845" s="9">
        <v>83.82</v>
      </c>
    </row>
    <row r="1846" spans="1:6" x14ac:dyDescent="0.25">
      <c r="A1846" s="2">
        <v>40626</v>
      </c>
      <c r="B1846" s="16">
        <v>14.66235</v>
      </c>
      <c r="C1846" s="16">
        <v>130.9</v>
      </c>
      <c r="D1846" s="16">
        <v>92.02</v>
      </c>
      <c r="E1846" s="4">
        <v>59.62</v>
      </c>
      <c r="F1846" s="10">
        <v>83.88</v>
      </c>
    </row>
    <row r="1847" spans="1:6" x14ac:dyDescent="0.25">
      <c r="A1847" s="3">
        <v>40625</v>
      </c>
      <c r="B1847" s="15">
        <v>14.509650000000001</v>
      </c>
      <c r="C1847" s="15">
        <v>129.66</v>
      </c>
      <c r="D1847" s="15">
        <v>91.17</v>
      </c>
      <c r="E1847" s="5">
        <v>59.13</v>
      </c>
      <c r="F1847" s="9">
        <v>83.94</v>
      </c>
    </row>
    <row r="1848" spans="1:6" x14ac:dyDescent="0.25">
      <c r="A1848" s="2">
        <v>40624</v>
      </c>
      <c r="B1848" s="16">
        <v>14.45</v>
      </c>
      <c r="C1848" s="16">
        <v>129.29</v>
      </c>
      <c r="D1848" s="16">
        <v>90.74</v>
      </c>
      <c r="E1848" s="4">
        <v>58.88</v>
      </c>
      <c r="F1848" s="10">
        <v>83.93</v>
      </c>
    </row>
    <row r="1849" spans="1:6" x14ac:dyDescent="0.25">
      <c r="A1849" s="3">
        <v>40623</v>
      </c>
      <c r="B1849" s="15">
        <v>14.467499999999999</v>
      </c>
      <c r="C1849" s="15">
        <v>129.74</v>
      </c>
      <c r="D1849" s="15">
        <v>91.16</v>
      </c>
      <c r="E1849" s="5">
        <v>59.02</v>
      </c>
      <c r="F1849" s="9">
        <v>83.95</v>
      </c>
    </row>
    <row r="1850" spans="1:6" x14ac:dyDescent="0.25">
      <c r="A1850" s="2">
        <v>40620</v>
      </c>
      <c r="B1850" s="16">
        <v>14.225</v>
      </c>
      <c r="C1850" s="16">
        <v>127.76</v>
      </c>
      <c r="D1850" s="16">
        <v>89.07</v>
      </c>
      <c r="E1850" s="4">
        <v>58.02</v>
      </c>
      <c r="F1850" s="10">
        <v>84.04</v>
      </c>
    </row>
    <row r="1851" spans="1:6" x14ac:dyDescent="0.25">
      <c r="A1851" s="3">
        <v>40619</v>
      </c>
      <c r="B1851" s="15">
        <v>14.282</v>
      </c>
      <c r="C1851" s="15">
        <v>127.85</v>
      </c>
      <c r="D1851" s="15">
        <v>88.03</v>
      </c>
      <c r="E1851" s="5">
        <v>57.97</v>
      </c>
      <c r="F1851" s="9">
        <v>84.08</v>
      </c>
    </row>
    <row r="1852" spans="1:6" x14ac:dyDescent="0.25">
      <c r="A1852" s="2">
        <v>40618</v>
      </c>
      <c r="B1852" s="16">
        <v>14.12</v>
      </c>
      <c r="C1852" s="16">
        <v>126.175</v>
      </c>
      <c r="D1852" s="16">
        <v>88.08</v>
      </c>
      <c r="E1852" s="4">
        <v>57.36</v>
      </c>
      <c r="F1852" s="10">
        <v>84.12</v>
      </c>
    </row>
    <row r="1853" spans="1:6" x14ac:dyDescent="0.25">
      <c r="A1853" s="3">
        <v>40617</v>
      </c>
      <c r="B1853" s="15">
        <v>14.395</v>
      </c>
      <c r="C1853" s="15">
        <v>128.56</v>
      </c>
      <c r="D1853" s="15">
        <v>88.88</v>
      </c>
      <c r="E1853" s="5">
        <v>58.47</v>
      </c>
      <c r="F1853" s="9">
        <v>83.97</v>
      </c>
    </row>
    <row r="1854" spans="1:6" x14ac:dyDescent="0.25">
      <c r="A1854" s="2">
        <v>40616</v>
      </c>
      <c r="B1854" s="16">
        <v>14.55</v>
      </c>
      <c r="C1854" s="16">
        <v>130.05000000000001</v>
      </c>
      <c r="D1854" s="16">
        <v>89.6</v>
      </c>
      <c r="E1854" s="4">
        <v>59.12</v>
      </c>
      <c r="F1854" s="10">
        <v>84.01</v>
      </c>
    </row>
    <row r="1855" spans="1:6" x14ac:dyDescent="0.25">
      <c r="A1855" s="3">
        <v>40613</v>
      </c>
      <c r="B1855" s="15">
        <v>14.635</v>
      </c>
      <c r="C1855" s="15">
        <v>130.84</v>
      </c>
      <c r="D1855" s="15">
        <v>90.02</v>
      </c>
      <c r="E1855" s="5">
        <v>59.42</v>
      </c>
      <c r="F1855" s="9">
        <v>83.965000000000003</v>
      </c>
    </row>
    <row r="1856" spans="1:6" x14ac:dyDescent="0.25">
      <c r="A1856" s="2">
        <v>40612</v>
      </c>
      <c r="B1856" s="16">
        <v>14.520200000000001</v>
      </c>
      <c r="C1856" s="16">
        <v>129.9375</v>
      </c>
      <c r="D1856" s="16">
        <v>89.68</v>
      </c>
      <c r="E1856" s="4">
        <v>59.01</v>
      </c>
      <c r="F1856" s="10">
        <v>83.95</v>
      </c>
    </row>
    <row r="1857" spans="1:6" x14ac:dyDescent="0.25">
      <c r="A1857" s="3">
        <v>40611</v>
      </c>
      <c r="B1857" s="15">
        <v>14.780025</v>
      </c>
      <c r="C1857" s="15">
        <v>132.38999999999999</v>
      </c>
      <c r="D1857" s="15">
        <v>92</v>
      </c>
      <c r="E1857" s="5">
        <v>60.11</v>
      </c>
      <c r="F1857" s="9">
        <v>83.86</v>
      </c>
    </row>
    <row r="1858" spans="1:6" x14ac:dyDescent="0.25">
      <c r="A1858" s="2">
        <v>40610</v>
      </c>
      <c r="B1858" s="16">
        <v>14.827500000000001</v>
      </c>
      <c r="C1858" s="16">
        <v>132.58000000000001</v>
      </c>
      <c r="D1858" s="16">
        <v>92.66</v>
      </c>
      <c r="E1858" s="4">
        <v>60.25</v>
      </c>
      <c r="F1858" s="10">
        <v>83.8</v>
      </c>
    </row>
    <row r="1859" spans="1:6" x14ac:dyDescent="0.25">
      <c r="A1859" s="3">
        <v>40609</v>
      </c>
      <c r="B1859" s="15">
        <v>14.724774999999999</v>
      </c>
      <c r="C1859" s="15">
        <v>131.43</v>
      </c>
      <c r="D1859" s="15">
        <v>91.29</v>
      </c>
      <c r="E1859" s="5">
        <v>59.9</v>
      </c>
      <c r="F1859" s="9">
        <v>83.83</v>
      </c>
    </row>
    <row r="1860" spans="1:6" x14ac:dyDescent="0.25">
      <c r="A1860" s="2">
        <v>40606</v>
      </c>
      <c r="B1860" s="16">
        <v>14.842475</v>
      </c>
      <c r="C1860" s="16">
        <v>132.47</v>
      </c>
      <c r="D1860" s="16">
        <v>92.79</v>
      </c>
      <c r="E1860" s="4">
        <v>60.51</v>
      </c>
      <c r="F1860" s="10">
        <v>83.89</v>
      </c>
    </row>
    <row r="1861" spans="1:6" x14ac:dyDescent="0.25">
      <c r="A1861" s="3">
        <v>40605</v>
      </c>
      <c r="B1861" s="15">
        <v>14.967475</v>
      </c>
      <c r="C1861" s="15">
        <v>133.47</v>
      </c>
      <c r="D1861" s="15">
        <v>92.92</v>
      </c>
      <c r="E1861" s="5">
        <v>60.91</v>
      </c>
      <c r="F1861" s="9">
        <v>83.7</v>
      </c>
    </row>
    <row r="1862" spans="1:6" x14ac:dyDescent="0.25">
      <c r="A1862" s="2">
        <v>40604</v>
      </c>
      <c r="B1862" s="16">
        <v>14.692525</v>
      </c>
      <c r="C1862" s="16">
        <v>131.21</v>
      </c>
      <c r="D1862" s="16">
        <v>90.61</v>
      </c>
      <c r="E1862" s="4">
        <v>59.85</v>
      </c>
      <c r="F1862" s="10">
        <v>83.87</v>
      </c>
    </row>
    <row r="1863" spans="1:6" x14ac:dyDescent="0.25">
      <c r="A1863" s="3">
        <v>40603</v>
      </c>
      <c r="B1863" s="15">
        <v>14.649800000000001</v>
      </c>
      <c r="C1863" s="15">
        <v>130.93</v>
      </c>
      <c r="D1863" s="15">
        <v>90.09</v>
      </c>
      <c r="E1863" s="5">
        <v>59.66</v>
      </c>
      <c r="F1863" s="9">
        <v>83.91</v>
      </c>
    </row>
    <row r="1864" spans="1:6" x14ac:dyDescent="0.25">
      <c r="A1864" s="2">
        <v>40602</v>
      </c>
      <c r="B1864" s="16">
        <v>14.862299999999999</v>
      </c>
      <c r="C1864" s="16">
        <v>133.15</v>
      </c>
      <c r="D1864" s="16">
        <v>91.95</v>
      </c>
      <c r="E1864" s="4">
        <v>60.66</v>
      </c>
      <c r="F1864" s="10">
        <v>83.92</v>
      </c>
    </row>
    <row r="1865" spans="1:6" x14ac:dyDescent="0.25">
      <c r="A1865" s="3">
        <v>40599</v>
      </c>
      <c r="B1865" s="15">
        <v>14.824999999999999</v>
      </c>
      <c r="C1865" s="15">
        <v>132.33000000000001</v>
      </c>
      <c r="D1865" s="15">
        <v>92.03</v>
      </c>
      <c r="E1865" s="5">
        <v>60.36</v>
      </c>
      <c r="F1865" s="9">
        <v>83.89</v>
      </c>
    </row>
    <row r="1866" spans="1:6" x14ac:dyDescent="0.25">
      <c r="A1866" s="2">
        <v>40598</v>
      </c>
      <c r="B1866" s="16">
        <v>14.644575</v>
      </c>
      <c r="C1866" s="16">
        <v>130.93</v>
      </c>
      <c r="D1866" s="16">
        <v>90</v>
      </c>
      <c r="E1866" s="4">
        <v>59.7</v>
      </c>
      <c r="F1866" s="10">
        <v>83.87</v>
      </c>
    </row>
    <row r="1867" spans="1:6" x14ac:dyDescent="0.25">
      <c r="A1867" s="3">
        <v>40597</v>
      </c>
      <c r="B1867" s="15">
        <v>14.628</v>
      </c>
      <c r="C1867" s="15">
        <v>131.02000000000001</v>
      </c>
      <c r="D1867" s="15">
        <v>89.33</v>
      </c>
      <c r="E1867" s="5">
        <v>59.71</v>
      </c>
      <c r="F1867" s="9">
        <v>83.83</v>
      </c>
    </row>
    <row r="1868" spans="1:6" x14ac:dyDescent="0.25">
      <c r="A1868" s="2">
        <v>40596</v>
      </c>
      <c r="B1868" s="16">
        <v>14.713900000000001</v>
      </c>
      <c r="C1868" s="16">
        <v>131.83000000000001</v>
      </c>
      <c r="D1868" s="16">
        <v>91.03</v>
      </c>
      <c r="E1868" s="4">
        <v>60.19</v>
      </c>
      <c r="F1868" s="10">
        <v>83.85</v>
      </c>
    </row>
    <row r="1869" spans="1:6" x14ac:dyDescent="0.25">
      <c r="A1869" s="3">
        <v>40592</v>
      </c>
      <c r="B1869" s="15">
        <v>15.065</v>
      </c>
      <c r="C1869" s="15">
        <v>134.53</v>
      </c>
      <c r="D1869" s="15">
        <v>93.68</v>
      </c>
      <c r="E1869" s="5">
        <v>61.51</v>
      </c>
      <c r="F1869" s="9">
        <v>83.76</v>
      </c>
    </row>
    <row r="1870" spans="1:6" x14ac:dyDescent="0.25">
      <c r="A1870" s="2">
        <v>40591</v>
      </c>
      <c r="B1870" s="16">
        <v>15.055249999999999</v>
      </c>
      <c r="C1870" s="16">
        <v>134.25</v>
      </c>
      <c r="D1870" s="16">
        <v>93.66</v>
      </c>
      <c r="E1870" s="4">
        <v>61.44</v>
      </c>
      <c r="F1870" s="10">
        <v>83.73</v>
      </c>
    </row>
    <row r="1871" spans="1:6" x14ac:dyDescent="0.25">
      <c r="A1871" s="3">
        <v>40590</v>
      </c>
      <c r="B1871" s="15">
        <v>15.025</v>
      </c>
      <c r="C1871" s="15">
        <v>133.85</v>
      </c>
      <c r="D1871" s="15">
        <v>93.03</v>
      </c>
      <c r="E1871" s="5">
        <v>61.298000000000002</v>
      </c>
      <c r="F1871" s="9">
        <v>83.63</v>
      </c>
    </row>
    <row r="1872" spans="1:6" x14ac:dyDescent="0.25">
      <c r="A1872" s="2">
        <v>40589</v>
      </c>
      <c r="B1872" s="16">
        <v>14.922499999999999</v>
      </c>
      <c r="C1872" s="16">
        <v>133.01</v>
      </c>
      <c r="D1872" s="16">
        <v>92.22</v>
      </c>
      <c r="E1872" s="4">
        <v>60.87</v>
      </c>
      <c r="F1872" s="10">
        <v>83.64</v>
      </c>
    </row>
    <row r="1873" spans="1:6" x14ac:dyDescent="0.25">
      <c r="A1873" s="3">
        <v>40588</v>
      </c>
      <c r="B1873" s="15">
        <v>14.96</v>
      </c>
      <c r="C1873" s="15">
        <v>133.43</v>
      </c>
      <c r="D1873" s="15">
        <v>92.9</v>
      </c>
      <c r="E1873" s="5">
        <v>61.1</v>
      </c>
      <c r="F1873" s="9">
        <v>83.6</v>
      </c>
    </row>
    <row r="1874" spans="1:6" x14ac:dyDescent="0.25">
      <c r="A1874" s="2">
        <v>40585</v>
      </c>
      <c r="B1874" s="16">
        <v>14.930025000000001</v>
      </c>
      <c r="C1874" s="16">
        <v>133.11000000000001</v>
      </c>
      <c r="D1874" s="16">
        <v>92.32</v>
      </c>
      <c r="E1874" s="4">
        <v>60.94</v>
      </c>
      <c r="F1874" s="10">
        <v>83.6</v>
      </c>
    </row>
    <row r="1875" spans="1:6" x14ac:dyDescent="0.25">
      <c r="A1875" s="3">
        <v>40584</v>
      </c>
      <c r="B1875" s="15">
        <v>14.84</v>
      </c>
      <c r="C1875" s="15">
        <v>132.321</v>
      </c>
      <c r="D1875" s="15">
        <v>91.31</v>
      </c>
      <c r="E1875" s="5">
        <v>60.52</v>
      </c>
      <c r="F1875" s="9">
        <v>83.6</v>
      </c>
    </row>
    <row r="1876" spans="1:6" x14ac:dyDescent="0.25">
      <c r="A1876" s="2">
        <v>40583</v>
      </c>
      <c r="B1876" s="16">
        <v>14.83</v>
      </c>
      <c r="C1876" s="16">
        <v>132.26900000000001</v>
      </c>
      <c r="D1876" s="16">
        <v>90.72</v>
      </c>
      <c r="E1876" s="4">
        <v>60.5</v>
      </c>
      <c r="F1876" s="10">
        <v>83.64</v>
      </c>
    </row>
    <row r="1877" spans="1:6" x14ac:dyDescent="0.25">
      <c r="A1877" s="3">
        <v>40582</v>
      </c>
      <c r="B1877" s="15">
        <v>14.847474999999999</v>
      </c>
      <c r="C1877" s="15">
        <v>132.57</v>
      </c>
      <c r="D1877" s="15">
        <v>91.19</v>
      </c>
      <c r="E1877" s="5">
        <v>60.6</v>
      </c>
      <c r="F1877" s="9">
        <v>83.58</v>
      </c>
    </row>
    <row r="1878" spans="1:6" x14ac:dyDescent="0.25">
      <c r="A1878" s="2">
        <v>40581</v>
      </c>
      <c r="B1878" s="16">
        <v>14.7875</v>
      </c>
      <c r="C1878" s="16">
        <v>131.97</v>
      </c>
      <c r="D1878" s="16">
        <v>90.47</v>
      </c>
      <c r="E1878" s="4">
        <v>60.33</v>
      </c>
      <c r="F1878" s="10">
        <v>83.69</v>
      </c>
    </row>
    <row r="1879" spans="1:6" x14ac:dyDescent="0.25">
      <c r="A1879" s="3">
        <v>40578</v>
      </c>
      <c r="B1879" s="15">
        <v>14.683125</v>
      </c>
      <c r="C1879" s="15">
        <v>131.15</v>
      </c>
      <c r="D1879" s="15">
        <v>89.58</v>
      </c>
      <c r="E1879" s="5">
        <v>59.97</v>
      </c>
      <c r="F1879" s="9">
        <v>83.73</v>
      </c>
    </row>
    <row r="1880" spans="1:6" x14ac:dyDescent="0.25">
      <c r="A1880" s="2">
        <v>40577</v>
      </c>
      <c r="B1880" s="16">
        <v>14.63</v>
      </c>
      <c r="C1880" s="16">
        <v>130.78</v>
      </c>
      <c r="D1880" s="16">
        <v>89.12</v>
      </c>
      <c r="E1880" s="4">
        <v>59.65</v>
      </c>
      <c r="F1880" s="10">
        <v>83.8</v>
      </c>
    </row>
    <row r="1881" spans="1:6" x14ac:dyDescent="0.25">
      <c r="A1881" s="3">
        <v>40576</v>
      </c>
      <c r="B1881" s="15">
        <v>14.61875</v>
      </c>
      <c r="C1881" s="15">
        <v>130.48500000000001</v>
      </c>
      <c r="D1881" s="15">
        <v>88.69</v>
      </c>
      <c r="E1881" s="5">
        <v>59.51</v>
      </c>
      <c r="F1881" s="9">
        <v>83.88</v>
      </c>
    </row>
    <row r="1882" spans="1:6" x14ac:dyDescent="0.25">
      <c r="A1882" s="2">
        <v>40575</v>
      </c>
      <c r="B1882" s="16">
        <v>14.610625000000001</v>
      </c>
      <c r="C1882" s="16">
        <v>130.74</v>
      </c>
      <c r="D1882" s="16">
        <v>88.75</v>
      </c>
      <c r="E1882" s="4">
        <v>59.56</v>
      </c>
      <c r="F1882" s="10">
        <v>83.93</v>
      </c>
    </row>
    <row r="1883" spans="1:6" x14ac:dyDescent="0.25">
      <c r="A1883" s="3">
        <v>40574</v>
      </c>
      <c r="B1883" s="15">
        <v>14.407500000000001</v>
      </c>
      <c r="C1883" s="15">
        <v>128.68</v>
      </c>
      <c r="D1883" s="15">
        <v>86.85</v>
      </c>
      <c r="E1883" s="5">
        <v>58.65</v>
      </c>
      <c r="F1883" s="9">
        <v>84.09</v>
      </c>
    </row>
    <row r="1884" spans="1:6" x14ac:dyDescent="0.25">
      <c r="A1884" s="2">
        <v>40571</v>
      </c>
      <c r="B1884" s="16">
        <v>14.310750000000001</v>
      </c>
      <c r="C1884" s="16">
        <v>127.72</v>
      </c>
      <c r="D1884" s="16">
        <v>86.16</v>
      </c>
      <c r="E1884" s="4">
        <v>58.23</v>
      </c>
      <c r="F1884" s="10">
        <v>84.1</v>
      </c>
    </row>
    <row r="1885" spans="1:6" x14ac:dyDescent="0.25">
      <c r="A1885" s="3">
        <v>40570</v>
      </c>
      <c r="B1885" s="15">
        <v>14.578125</v>
      </c>
      <c r="C1885" s="15">
        <v>129.99</v>
      </c>
      <c r="D1885" s="15">
        <v>88.22</v>
      </c>
      <c r="E1885" s="5">
        <v>59.36</v>
      </c>
      <c r="F1885" s="9">
        <v>84.06</v>
      </c>
    </row>
    <row r="1886" spans="1:6" x14ac:dyDescent="0.25">
      <c r="A1886" s="2">
        <v>40569</v>
      </c>
      <c r="B1886" s="16">
        <v>14.580024999999999</v>
      </c>
      <c r="C1886" s="16">
        <v>129.66999999999999</v>
      </c>
      <c r="D1886" s="16">
        <v>88.01</v>
      </c>
      <c r="E1886" s="4">
        <v>59.24</v>
      </c>
      <c r="F1886" s="10">
        <v>84</v>
      </c>
    </row>
    <row r="1887" spans="1:6" x14ac:dyDescent="0.25">
      <c r="A1887" s="3">
        <v>40568</v>
      </c>
      <c r="B1887" s="15">
        <v>14.4543</v>
      </c>
      <c r="C1887" s="15">
        <v>129.16999999999999</v>
      </c>
      <c r="D1887" s="15">
        <v>86.42</v>
      </c>
      <c r="E1887" s="5">
        <v>58.84</v>
      </c>
      <c r="F1887" s="9">
        <v>84.02</v>
      </c>
    </row>
    <row r="1888" spans="1:6" x14ac:dyDescent="0.25">
      <c r="A1888" s="2">
        <v>40567</v>
      </c>
      <c r="B1888" s="16">
        <v>14.475</v>
      </c>
      <c r="C1888" s="16">
        <v>129.1</v>
      </c>
      <c r="D1888" s="16">
        <v>86.72</v>
      </c>
      <c r="E1888" s="4">
        <v>58.79</v>
      </c>
      <c r="F1888" s="10">
        <v>83.96</v>
      </c>
    </row>
    <row r="1889" spans="1:6" x14ac:dyDescent="0.25">
      <c r="A1889" s="3">
        <v>40564</v>
      </c>
      <c r="B1889" s="15">
        <v>14.40875</v>
      </c>
      <c r="C1889" s="15">
        <v>128.37</v>
      </c>
      <c r="D1889" s="15">
        <v>86.08</v>
      </c>
      <c r="E1889" s="5">
        <v>58.33</v>
      </c>
      <c r="F1889" s="9">
        <v>83.97</v>
      </c>
    </row>
    <row r="1890" spans="1:6" x14ac:dyDescent="0.25">
      <c r="A1890" s="2">
        <v>40563</v>
      </c>
      <c r="B1890" s="16">
        <v>14.42375</v>
      </c>
      <c r="C1890" s="16">
        <v>128.08000000000001</v>
      </c>
      <c r="D1890" s="16">
        <v>86.694999999999993</v>
      </c>
      <c r="E1890" s="4">
        <v>58.362000000000002</v>
      </c>
      <c r="F1890" s="10">
        <v>83.95</v>
      </c>
    </row>
    <row r="1891" spans="1:6" x14ac:dyDescent="0.25">
      <c r="A1891" s="3">
        <v>40562</v>
      </c>
      <c r="B1891" s="15">
        <v>14.449</v>
      </c>
      <c r="C1891" s="15">
        <v>128.25</v>
      </c>
      <c r="D1891" s="15">
        <v>87.96</v>
      </c>
      <c r="E1891" s="5">
        <v>58.64</v>
      </c>
      <c r="F1891" s="9">
        <v>84.04</v>
      </c>
    </row>
    <row r="1892" spans="1:6" x14ac:dyDescent="0.25">
      <c r="A1892" s="2">
        <v>40561</v>
      </c>
      <c r="B1892" s="16">
        <v>14.58625</v>
      </c>
      <c r="C1892" s="16">
        <v>129.52000000000001</v>
      </c>
      <c r="D1892" s="16">
        <v>90.41</v>
      </c>
      <c r="E1892" s="4">
        <v>59.2</v>
      </c>
      <c r="F1892" s="10">
        <v>84</v>
      </c>
    </row>
    <row r="1893" spans="1:6" x14ac:dyDescent="0.25">
      <c r="A1893" s="3">
        <v>40557</v>
      </c>
      <c r="B1893" s="15">
        <v>14.52</v>
      </c>
      <c r="C1893" s="15">
        <v>129.30000000000001</v>
      </c>
      <c r="D1893" s="15">
        <v>90.06</v>
      </c>
      <c r="E1893" s="5">
        <v>58.94</v>
      </c>
      <c r="F1893" s="9">
        <v>84.02</v>
      </c>
    </row>
    <row r="1894" spans="1:6" x14ac:dyDescent="0.25">
      <c r="A1894" s="2">
        <v>40556</v>
      </c>
      <c r="B1894" s="16">
        <v>14.435</v>
      </c>
      <c r="C1894" s="16">
        <v>128.36750000000001</v>
      </c>
      <c r="D1894" s="16">
        <v>89.67</v>
      </c>
      <c r="E1894" s="4">
        <v>58.59</v>
      </c>
      <c r="F1894" s="10">
        <v>84.02</v>
      </c>
    </row>
    <row r="1895" spans="1:6" x14ac:dyDescent="0.25">
      <c r="A1895" s="3">
        <v>40555</v>
      </c>
      <c r="B1895" s="15">
        <v>14.465525</v>
      </c>
      <c r="C1895" s="15">
        <v>128.58000000000001</v>
      </c>
      <c r="D1895" s="15">
        <v>89.65</v>
      </c>
      <c r="E1895" s="5">
        <v>58.6</v>
      </c>
      <c r="F1895" s="9">
        <v>83.99</v>
      </c>
    </row>
    <row r="1896" spans="1:6" x14ac:dyDescent="0.25">
      <c r="A1896" s="2">
        <v>40554</v>
      </c>
      <c r="B1896" s="16">
        <v>14.3475</v>
      </c>
      <c r="C1896" s="16">
        <v>127.43</v>
      </c>
      <c r="D1896" s="16">
        <v>88.88</v>
      </c>
      <c r="E1896" s="4">
        <v>58.13</v>
      </c>
      <c r="F1896" s="10">
        <v>83.99</v>
      </c>
    </row>
    <row r="1897" spans="1:6" x14ac:dyDescent="0.25">
      <c r="A1897" s="3">
        <v>40553</v>
      </c>
      <c r="B1897" s="15">
        <v>14.342499999999999</v>
      </c>
      <c r="C1897" s="15">
        <v>126.98</v>
      </c>
      <c r="D1897" s="15">
        <v>88.65</v>
      </c>
      <c r="E1897" s="5">
        <v>57.88</v>
      </c>
      <c r="F1897" s="9">
        <v>84.04</v>
      </c>
    </row>
    <row r="1898" spans="1:6" x14ac:dyDescent="0.25">
      <c r="A1898" s="2">
        <v>40550</v>
      </c>
      <c r="B1898" s="16">
        <v>14.297499999999999</v>
      </c>
      <c r="C1898" s="16">
        <v>127.14</v>
      </c>
      <c r="D1898" s="16">
        <v>87.92</v>
      </c>
      <c r="E1898" s="4">
        <v>57.81</v>
      </c>
      <c r="F1898" s="10">
        <v>83.997500000000002</v>
      </c>
    </row>
    <row r="1899" spans="1:6" x14ac:dyDescent="0.25">
      <c r="A1899" s="3">
        <v>40549</v>
      </c>
      <c r="B1899" s="15">
        <v>14.3309</v>
      </c>
      <c r="C1899" s="15">
        <v>127.39</v>
      </c>
      <c r="D1899" s="15">
        <v>88.49</v>
      </c>
      <c r="E1899" s="5">
        <v>57.89</v>
      </c>
      <c r="F1899" s="9">
        <v>83.88</v>
      </c>
    </row>
    <row r="1900" spans="1:6" x14ac:dyDescent="0.25">
      <c r="A1900" s="2">
        <v>40548</v>
      </c>
      <c r="B1900" s="16">
        <v>14.376799999999999</v>
      </c>
      <c r="C1900" s="16">
        <v>127.64</v>
      </c>
      <c r="D1900" s="16">
        <v>88.81</v>
      </c>
      <c r="E1900" s="4">
        <v>57.87</v>
      </c>
      <c r="F1900" s="10">
        <v>83.79</v>
      </c>
    </row>
    <row r="1901" spans="1:6" x14ac:dyDescent="0.25">
      <c r="A1901" s="3">
        <v>40547</v>
      </c>
      <c r="B1901" s="15">
        <v>14.3</v>
      </c>
      <c r="C1901" s="15">
        <v>126.98</v>
      </c>
      <c r="D1901" s="15">
        <v>87.59</v>
      </c>
      <c r="E1901" s="5">
        <v>57.55</v>
      </c>
      <c r="F1901" s="9">
        <v>83.94</v>
      </c>
    </row>
    <row r="1902" spans="1:6" x14ac:dyDescent="0.25">
      <c r="A1902" s="2">
        <v>40546</v>
      </c>
      <c r="B1902" s="16">
        <v>14.353249999999999</v>
      </c>
      <c r="C1902" s="16">
        <v>127.05</v>
      </c>
      <c r="D1902" s="16">
        <v>88.89</v>
      </c>
      <c r="E1902" s="4">
        <v>57.8</v>
      </c>
      <c r="F1902" s="10">
        <v>83.96</v>
      </c>
    </row>
    <row r="1903" spans="1:6" x14ac:dyDescent="0.25">
      <c r="A1903" s="3">
        <v>40543</v>
      </c>
      <c r="B1903" s="15">
        <v>14.205</v>
      </c>
      <c r="C1903" s="15">
        <v>125.75</v>
      </c>
      <c r="D1903" s="15">
        <v>87.42</v>
      </c>
      <c r="E1903" s="5">
        <v>57.26</v>
      </c>
      <c r="F1903" s="9">
        <v>83.98</v>
      </c>
    </row>
    <row r="1904" spans="1:6" x14ac:dyDescent="0.25">
      <c r="A1904" s="2">
        <v>40542</v>
      </c>
      <c r="B1904" s="16">
        <v>14.234</v>
      </c>
      <c r="C1904" s="16">
        <v>125.72</v>
      </c>
      <c r="D1904" s="16">
        <v>88.14</v>
      </c>
      <c r="E1904" s="4">
        <v>57.34</v>
      </c>
      <c r="F1904" s="10">
        <v>83.88</v>
      </c>
    </row>
    <row r="1905" spans="1:6" x14ac:dyDescent="0.25">
      <c r="A1905" s="3">
        <v>40541</v>
      </c>
      <c r="B1905" s="15">
        <v>14.234999999999999</v>
      </c>
      <c r="C1905" s="15">
        <v>125.92</v>
      </c>
      <c r="D1905" s="15">
        <v>88.17</v>
      </c>
      <c r="E1905" s="5">
        <v>57.43</v>
      </c>
      <c r="F1905" s="9">
        <v>83.91</v>
      </c>
    </row>
    <row r="1906" spans="1:6" x14ac:dyDescent="0.25">
      <c r="A1906" s="2">
        <v>40540</v>
      </c>
      <c r="B1906" s="16">
        <v>14.22725</v>
      </c>
      <c r="C1906" s="16">
        <v>125.83</v>
      </c>
      <c r="D1906" s="16">
        <v>88.1</v>
      </c>
      <c r="E1906" s="4">
        <v>57.29</v>
      </c>
      <c r="F1906" s="10">
        <v>83.71</v>
      </c>
    </row>
    <row r="1907" spans="1:6" x14ac:dyDescent="0.25">
      <c r="A1907" s="3">
        <v>40539</v>
      </c>
      <c r="B1907" s="15">
        <v>14.2315</v>
      </c>
      <c r="C1907" s="15">
        <v>125.65</v>
      </c>
      <c r="D1907" s="15">
        <v>88.51</v>
      </c>
      <c r="E1907" s="5">
        <v>57.3</v>
      </c>
      <c r="F1907" s="9">
        <v>83.89</v>
      </c>
    </row>
    <row r="1908" spans="1:6" x14ac:dyDescent="0.25">
      <c r="A1908" s="2">
        <v>40535</v>
      </c>
      <c r="B1908" s="16">
        <v>14.2265</v>
      </c>
      <c r="C1908" s="16">
        <v>125.6</v>
      </c>
      <c r="D1908" s="16">
        <v>88.24</v>
      </c>
      <c r="E1908" s="4">
        <v>57.3</v>
      </c>
      <c r="F1908" s="10">
        <v>83.84</v>
      </c>
    </row>
    <row r="1909" spans="1:6" x14ac:dyDescent="0.25">
      <c r="A1909" s="3">
        <v>40534</v>
      </c>
      <c r="B1909" s="15">
        <v>14.2425</v>
      </c>
      <c r="C1909" s="15">
        <v>125.78</v>
      </c>
      <c r="D1909" s="15">
        <v>88.33</v>
      </c>
      <c r="E1909" s="5">
        <v>57.37</v>
      </c>
      <c r="F1909" s="9">
        <v>83.95</v>
      </c>
    </row>
    <row r="1910" spans="1:6" x14ac:dyDescent="0.25">
      <c r="A1910" s="2">
        <v>40533</v>
      </c>
      <c r="B1910" s="16">
        <v>14.234500000000001</v>
      </c>
      <c r="C1910" s="16">
        <v>125.39</v>
      </c>
      <c r="D1910" s="16">
        <v>88.83</v>
      </c>
      <c r="E1910" s="4">
        <v>57.53</v>
      </c>
      <c r="F1910" s="10">
        <v>83.97</v>
      </c>
    </row>
    <row r="1911" spans="1:6" x14ac:dyDescent="0.25">
      <c r="A1911" s="3">
        <v>40532</v>
      </c>
      <c r="B1911" s="15">
        <v>14.17625</v>
      </c>
      <c r="C1911" s="15">
        <v>124.6</v>
      </c>
      <c r="D1911" s="15">
        <v>88.04</v>
      </c>
      <c r="E1911" s="5">
        <v>57.2</v>
      </c>
      <c r="F1911" s="9">
        <v>83.99</v>
      </c>
    </row>
    <row r="1912" spans="1:6" x14ac:dyDescent="0.25">
      <c r="A1912" s="2">
        <v>40529</v>
      </c>
      <c r="B1912" s="16">
        <v>14.1275</v>
      </c>
      <c r="C1912" s="16">
        <v>124.3</v>
      </c>
      <c r="D1912" s="16">
        <v>87.74</v>
      </c>
      <c r="E1912" s="4">
        <v>57.15</v>
      </c>
      <c r="F1912" s="10">
        <v>83.97</v>
      </c>
    </row>
    <row r="1913" spans="1:6" x14ac:dyDescent="0.25">
      <c r="A1913" s="3">
        <v>40528</v>
      </c>
      <c r="B1913" s="15">
        <v>14.125</v>
      </c>
      <c r="C1913" s="15">
        <v>124.82</v>
      </c>
      <c r="D1913" s="15">
        <v>87.14</v>
      </c>
      <c r="E1913" s="5">
        <v>57.05</v>
      </c>
      <c r="F1913" s="9">
        <v>83.9</v>
      </c>
    </row>
    <row r="1914" spans="1:6" x14ac:dyDescent="0.25">
      <c r="A1914" s="2">
        <v>40527</v>
      </c>
      <c r="B1914" s="16">
        <v>14.031599999999999</v>
      </c>
      <c r="C1914" s="16">
        <v>124.098</v>
      </c>
      <c r="D1914" s="16">
        <v>86.34</v>
      </c>
      <c r="E1914" s="4">
        <v>56.69</v>
      </c>
      <c r="F1914" s="10">
        <v>83.88</v>
      </c>
    </row>
    <row r="1915" spans="1:6" x14ac:dyDescent="0.25">
      <c r="A1915" s="3">
        <v>40526</v>
      </c>
      <c r="B1915" s="15">
        <v>14.09125</v>
      </c>
      <c r="C1915" s="15">
        <v>124.67</v>
      </c>
      <c r="D1915" s="15">
        <v>86.47</v>
      </c>
      <c r="E1915" s="5">
        <v>56.91</v>
      </c>
      <c r="F1915" s="9">
        <v>83.91</v>
      </c>
    </row>
    <row r="1916" spans="1:6" x14ac:dyDescent="0.25">
      <c r="A1916" s="2">
        <v>40525</v>
      </c>
      <c r="B1916" s="16">
        <v>14.098750000000001</v>
      </c>
      <c r="C1916" s="16">
        <v>124.56</v>
      </c>
      <c r="D1916" s="16">
        <v>86.54</v>
      </c>
      <c r="E1916" s="4">
        <v>56.84</v>
      </c>
      <c r="F1916" s="10">
        <v>83.95</v>
      </c>
    </row>
    <row r="1917" spans="1:6" x14ac:dyDescent="0.25">
      <c r="A1917" s="3">
        <v>40522</v>
      </c>
      <c r="B1917" s="15">
        <v>14.0875</v>
      </c>
      <c r="C1917" s="15">
        <v>124.48</v>
      </c>
      <c r="D1917" s="15">
        <v>87.07</v>
      </c>
      <c r="E1917" s="5">
        <v>56.91</v>
      </c>
      <c r="F1917" s="9">
        <v>83.9</v>
      </c>
    </row>
    <row r="1918" spans="1:6" x14ac:dyDescent="0.25">
      <c r="A1918" s="2">
        <v>40521</v>
      </c>
      <c r="B1918" s="16">
        <v>14.000999999999999</v>
      </c>
      <c r="C1918" s="16">
        <v>123.76</v>
      </c>
      <c r="D1918" s="16">
        <v>86.08</v>
      </c>
      <c r="E1918" s="4">
        <v>56.62</v>
      </c>
      <c r="F1918" s="10">
        <v>83.93</v>
      </c>
    </row>
    <row r="1919" spans="1:6" x14ac:dyDescent="0.25">
      <c r="A1919" s="3">
        <v>40520</v>
      </c>
      <c r="B1919" s="15">
        <v>13.9625</v>
      </c>
      <c r="C1919" s="15">
        <v>123.28</v>
      </c>
      <c r="D1919" s="15">
        <v>85.75</v>
      </c>
      <c r="E1919" s="5">
        <v>56.53</v>
      </c>
      <c r="F1919" s="9">
        <v>83.94</v>
      </c>
    </row>
    <row r="1920" spans="1:6" x14ac:dyDescent="0.25">
      <c r="A1920" s="2">
        <v>40519</v>
      </c>
      <c r="B1920" s="16">
        <v>13.9984</v>
      </c>
      <c r="C1920" s="16">
        <v>122.83</v>
      </c>
      <c r="D1920" s="16">
        <v>85.77</v>
      </c>
      <c r="E1920" s="4">
        <v>56.36</v>
      </c>
      <c r="F1920" s="10">
        <v>84.07</v>
      </c>
    </row>
    <row r="1921" spans="1:6" x14ac:dyDescent="0.25">
      <c r="A1921" s="3">
        <v>40518</v>
      </c>
      <c r="B1921" s="15">
        <v>13.9925</v>
      </c>
      <c r="C1921" s="15">
        <v>122.76</v>
      </c>
      <c r="D1921" s="15">
        <v>85.29</v>
      </c>
      <c r="E1921" s="5">
        <v>56.41</v>
      </c>
      <c r="F1921" s="9">
        <v>84.22</v>
      </c>
    </row>
    <row r="1922" spans="1:6" x14ac:dyDescent="0.25">
      <c r="A1922" s="2">
        <v>40515</v>
      </c>
      <c r="B1922" s="16">
        <v>13.994999999999999</v>
      </c>
      <c r="C1922" s="16">
        <v>122.89</v>
      </c>
      <c r="D1922" s="16">
        <v>84.71</v>
      </c>
      <c r="E1922" s="4">
        <v>56.42</v>
      </c>
      <c r="F1922" s="10">
        <v>84.17</v>
      </c>
    </row>
    <row r="1923" spans="1:6" x14ac:dyDescent="0.25">
      <c r="A1923" s="3">
        <v>40514</v>
      </c>
      <c r="B1923" s="15">
        <v>13.932</v>
      </c>
      <c r="C1923" s="15">
        <v>122.56</v>
      </c>
      <c r="D1923" s="15">
        <v>84.12</v>
      </c>
      <c r="E1923" s="5">
        <v>56.25</v>
      </c>
      <c r="F1923" s="9">
        <v>84.06</v>
      </c>
    </row>
    <row r="1924" spans="1:6" x14ac:dyDescent="0.25">
      <c r="A1924" s="2">
        <v>40513</v>
      </c>
      <c r="B1924" s="16">
        <v>13.776249999999999</v>
      </c>
      <c r="C1924" s="16">
        <v>121.01</v>
      </c>
      <c r="D1924" s="16">
        <v>83.35</v>
      </c>
      <c r="E1924" s="4">
        <v>55.65</v>
      </c>
      <c r="F1924" s="10">
        <v>84.06</v>
      </c>
    </row>
    <row r="1925" spans="1:6" x14ac:dyDescent="0.25">
      <c r="A1925" s="3">
        <v>40512</v>
      </c>
      <c r="B1925" s="15">
        <v>13.49</v>
      </c>
      <c r="C1925" s="15">
        <v>118.49250000000001</v>
      </c>
      <c r="D1925" s="15">
        <v>81.45</v>
      </c>
      <c r="E1925" s="5">
        <v>54.5</v>
      </c>
      <c r="F1925" s="9">
        <v>84.25</v>
      </c>
    </row>
    <row r="1926" spans="1:6" x14ac:dyDescent="0.25">
      <c r="A1926" s="2">
        <v>40511</v>
      </c>
      <c r="B1926" s="16">
        <v>13.57625</v>
      </c>
      <c r="C1926" s="16">
        <v>119.16200000000001</v>
      </c>
      <c r="D1926" s="16">
        <v>81.900000000000006</v>
      </c>
      <c r="E1926" s="4">
        <v>54.78</v>
      </c>
      <c r="F1926" s="10">
        <v>84.19</v>
      </c>
    </row>
    <row r="1927" spans="1:6" x14ac:dyDescent="0.25">
      <c r="A1927" s="3">
        <v>40508</v>
      </c>
      <c r="B1927" s="15">
        <v>13.565</v>
      </c>
      <c r="C1927" s="15">
        <v>118.8</v>
      </c>
      <c r="D1927" s="15">
        <v>82.1</v>
      </c>
      <c r="E1927" s="5">
        <v>54.93</v>
      </c>
      <c r="F1927" s="9">
        <v>84.2</v>
      </c>
    </row>
    <row r="1928" spans="1:6" x14ac:dyDescent="0.25">
      <c r="A1928" s="2">
        <v>40506</v>
      </c>
      <c r="B1928" s="16">
        <v>13.657525</v>
      </c>
      <c r="C1928" s="16">
        <v>120.2</v>
      </c>
      <c r="D1928" s="16">
        <v>82.41</v>
      </c>
      <c r="E1928" s="4">
        <v>55.31</v>
      </c>
      <c r="F1928" s="10">
        <v>84.144999999999996</v>
      </c>
    </row>
    <row r="1929" spans="1:6" x14ac:dyDescent="0.25">
      <c r="A1929" s="3">
        <v>40505</v>
      </c>
      <c r="B1929" s="15">
        <v>13.42</v>
      </c>
      <c r="C1929" s="15">
        <v>118.44750000000001</v>
      </c>
      <c r="D1929" s="15">
        <v>80.510000000000005</v>
      </c>
      <c r="E1929" s="5">
        <v>54.37</v>
      </c>
      <c r="F1929" s="9">
        <v>84.29</v>
      </c>
    </row>
    <row r="1930" spans="1:6" x14ac:dyDescent="0.25">
      <c r="A1930" s="2">
        <v>40504</v>
      </c>
      <c r="B1930" s="16">
        <v>13.605</v>
      </c>
      <c r="C1930" s="16">
        <v>120.19</v>
      </c>
      <c r="D1930" s="16">
        <v>81.319999999999993</v>
      </c>
      <c r="E1930" s="4">
        <v>55.1</v>
      </c>
      <c r="F1930" s="10">
        <v>84.24</v>
      </c>
    </row>
    <row r="1931" spans="1:6" x14ac:dyDescent="0.25">
      <c r="A1931" s="3">
        <v>40501</v>
      </c>
      <c r="B1931" s="15">
        <v>13.565</v>
      </c>
      <c r="C1931" s="15">
        <v>120.29</v>
      </c>
      <c r="D1931" s="15">
        <v>80.62</v>
      </c>
      <c r="E1931" s="5">
        <v>54.92</v>
      </c>
      <c r="F1931" s="9">
        <v>84.16</v>
      </c>
    </row>
    <row r="1932" spans="1:6" x14ac:dyDescent="0.25">
      <c r="A1932" s="2">
        <v>40500</v>
      </c>
      <c r="B1932" s="16">
        <v>13.512525</v>
      </c>
      <c r="C1932" s="16">
        <v>119.9575</v>
      </c>
      <c r="D1932" s="16">
        <v>80.209999999999994</v>
      </c>
      <c r="E1932" s="4">
        <v>54.71</v>
      </c>
      <c r="F1932" s="10">
        <v>84.21</v>
      </c>
    </row>
    <row r="1933" spans="1:6" x14ac:dyDescent="0.25">
      <c r="A1933" s="3">
        <v>40499</v>
      </c>
      <c r="B1933" s="15">
        <v>13.3</v>
      </c>
      <c r="C1933" s="15">
        <v>118.218</v>
      </c>
      <c r="D1933" s="15">
        <v>78.650000000000006</v>
      </c>
      <c r="E1933" s="5">
        <v>53.83</v>
      </c>
      <c r="F1933" s="9">
        <v>84.2</v>
      </c>
    </row>
    <row r="1934" spans="1:6" x14ac:dyDescent="0.25">
      <c r="A1934" s="2">
        <v>40498</v>
      </c>
      <c r="B1934" s="16">
        <v>13.234999999999999</v>
      </c>
      <c r="C1934" s="16">
        <v>118.16</v>
      </c>
      <c r="D1934" s="16">
        <v>78.38</v>
      </c>
      <c r="E1934" s="4">
        <v>53.71</v>
      </c>
      <c r="F1934" s="10">
        <v>84.15</v>
      </c>
    </row>
    <row r="1935" spans="1:6" x14ac:dyDescent="0.25">
      <c r="A1935" s="3">
        <v>40497</v>
      </c>
      <c r="B1935" s="15">
        <v>13.487500000000001</v>
      </c>
      <c r="C1935" s="15">
        <v>120.03</v>
      </c>
      <c r="D1935" s="15">
        <v>79.84</v>
      </c>
      <c r="E1935" s="5">
        <v>54.6</v>
      </c>
      <c r="F1935" s="9">
        <v>84.11</v>
      </c>
    </row>
    <row r="1936" spans="1:6" x14ac:dyDescent="0.25">
      <c r="A1936" s="2">
        <v>40494</v>
      </c>
      <c r="B1936" s="16">
        <v>13.515000000000001</v>
      </c>
      <c r="C1936" s="16">
        <v>120.19799999999999</v>
      </c>
      <c r="D1936" s="16">
        <v>79.8</v>
      </c>
      <c r="E1936" s="4">
        <v>54.72</v>
      </c>
      <c r="F1936" s="10">
        <v>84.16</v>
      </c>
    </row>
    <row r="1937" spans="1:6" x14ac:dyDescent="0.25">
      <c r="A1937" s="3">
        <v>40493</v>
      </c>
      <c r="B1937" s="15">
        <v>13.710750000000001</v>
      </c>
      <c r="C1937" s="15">
        <v>121.63500000000001</v>
      </c>
      <c r="D1937" s="15">
        <v>81.2</v>
      </c>
      <c r="E1937" s="5">
        <v>55.49</v>
      </c>
      <c r="F1937" s="9">
        <v>84.16</v>
      </c>
    </row>
    <row r="1938" spans="1:6" x14ac:dyDescent="0.25">
      <c r="A1938" s="2">
        <v>40492</v>
      </c>
      <c r="B1938" s="16">
        <v>13.782500000000001</v>
      </c>
      <c r="C1938" s="16">
        <v>122.1</v>
      </c>
      <c r="D1938" s="16">
        <v>81.47</v>
      </c>
      <c r="E1938" s="4">
        <v>55.67</v>
      </c>
      <c r="F1938" s="10">
        <v>84.29</v>
      </c>
    </row>
    <row r="1939" spans="1:6" x14ac:dyDescent="0.25">
      <c r="A1939" s="3">
        <v>40491</v>
      </c>
      <c r="B1939" s="15">
        <v>13.6775</v>
      </c>
      <c r="C1939" s="15">
        <v>121.61</v>
      </c>
      <c r="D1939" s="15">
        <v>80.680000000000007</v>
      </c>
      <c r="E1939" s="5">
        <v>55.43</v>
      </c>
      <c r="F1939" s="9">
        <v>84.24</v>
      </c>
    </row>
    <row r="1940" spans="1:6" x14ac:dyDescent="0.25">
      <c r="A1940" s="2">
        <v>40490</v>
      </c>
      <c r="B1940" s="16">
        <v>13.791</v>
      </c>
      <c r="C1940" s="16">
        <v>122.49</v>
      </c>
      <c r="D1940" s="16">
        <v>81.650000000000006</v>
      </c>
      <c r="E1940" s="4">
        <v>55.76</v>
      </c>
      <c r="F1940" s="10">
        <v>84.35</v>
      </c>
    </row>
    <row r="1941" spans="1:6" x14ac:dyDescent="0.25">
      <c r="A1941" s="3">
        <v>40487</v>
      </c>
      <c r="B1941" s="15">
        <v>13.815</v>
      </c>
      <c r="C1941" s="15">
        <v>122.72499999999999</v>
      </c>
      <c r="D1941" s="15">
        <v>81.61</v>
      </c>
      <c r="E1941" s="5">
        <v>55.78</v>
      </c>
      <c r="F1941" s="9">
        <v>84.39</v>
      </c>
    </row>
    <row r="1942" spans="1:6" x14ac:dyDescent="0.25">
      <c r="A1942" s="2">
        <v>40486</v>
      </c>
      <c r="B1942" s="16">
        <v>13.74925</v>
      </c>
      <c r="C1942" s="16">
        <v>122.26</v>
      </c>
      <c r="D1942" s="16">
        <v>81.260000000000005</v>
      </c>
      <c r="E1942" s="4">
        <v>55.7</v>
      </c>
      <c r="F1942" s="10">
        <v>84.46</v>
      </c>
    </row>
    <row r="1943" spans="1:6" x14ac:dyDescent="0.25">
      <c r="A1943" s="3">
        <v>40485</v>
      </c>
      <c r="B1943" s="15">
        <v>13.525</v>
      </c>
      <c r="C1943" s="15">
        <v>119.95</v>
      </c>
      <c r="D1943" s="15">
        <v>79.400000000000006</v>
      </c>
      <c r="E1943" s="5">
        <v>54.67</v>
      </c>
      <c r="F1943" s="9">
        <v>84.44</v>
      </c>
    </row>
    <row r="1944" spans="1:6" x14ac:dyDescent="0.25">
      <c r="A1944" s="2">
        <v>40484</v>
      </c>
      <c r="B1944" s="16">
        <v>13.506925000000001</v>
      </c>
      <c r="C1944" s="16">
        <v>119.47499999999999</v>
      </c>
      <c r="D1944" s="16">
        <v>79.06</v>
      </c>
      <c r="E1944" s="4">
        <v>54.46</v>
      </c>
      <c r="F1944" s="10">
        <v>84.41</v>
      </c>
    </row>
    <row r="1945" spans="1:6" x14ac:dyDescent="0.25">
      <c r="A1945" s="3">
        <v>40483</v>
      </c>
      <c r="B1945" s="15">
        <v>13.3725</v>
      </c>
      <c r="C1945" s="15">
        <v>118.53</v>
      </c>
      <c r="D1945" s="15">
        <v>77.540000000000006</v>
      </c>
      <c r="E1945" s="5">
        <v>53.93</v>
      </c>
      <c r="F1945" s="9">
        <v>84.46</v>
      </c>
    </row>
    <row r="1946" spans="1:6" x14ac:dyDescent="0.25">
      <c r="A1946" s="2">
        <v>40480</v>
      </c>
      <c r="B1946" s="16">
        <v>13.335000000000001</v>
      </c>
      <c r="C1946" s="16">
        <v>118.49</v>
      </c>
      <c r="D1946" s="16">
        <v>78.209999999999994</v>
      </c>
      <c r="E1946" s="4">
        <v>53.89</v>
      </c>
      <c r="F1946" s="10">
        <v>84.49</v>
      </c>
    </row>
    <row r="1947" spans="1:6" x14ac:dyDescent="0.25">
      <c r="A1947" s="3">
        <v>40479</v>
      </c>
      <c r="B1947" s="15">
        <v>13.3375</v>
      </c>
      <c r="C1947" s="15">
        <v>118.4</v>
      </c>
      <c r="D1947" s="15">
        <v>77.78</v>
      </c>
      <c r="E1947" s="5">
        <v>53.79</v>
      </c>
      <c r="F1947" s="9">
        <v>84.47</v>
      </c>
    </row>
    <row r="1948" spans="1:6" x14ac:dyDescent="0.25">
      <c r="A1948" s="2">
        <v>40478</v>
      </c>
      <c r="B1948" s="16">
        <v>13.294499999999999</v>
      </c>
      <c r="C1948" s="16">
        <v>118.38</v>
      </c>
      <c r="D1948" s="16">
        <v>78.19</v>
      </c>
      <c r="E1948" s="4">
        <v>53.83</v>
      </c>
      <c r="F1948" s="10">
        <v>84.36</v>
      </c>
    </row>
    <row r="1949" spans="1:6" x14ac:dyDescent="0.25">
      <c r="A1949" s="3">
        <v>40477</v>
      </c>
      <c r="B1949" s="15">
        <v>13.33</v>
      </c>
      <c r="C1949" s="15">
        <v>118.72</v>
      </c>
      <c r="D1949" s="15">
        <v>78.27</v>
      </c>
      <c r="E1949" s="5">
        <v>53.9</v>
      </c>
      <c r="F1949" s="9">
        <v>84.4</v>
      </c>
    </row>
    <row r="1950" spans="1:6" x14ac:dyDescent="0.25">
      <c r="A1950" s="2">
        <v>40476</v>
      </c>
      <c r="B1950" s="16">
        <v>13.360749999999999</v>
      </c>
      <c r="C1950" s="16">
        <v>118.7</v>
      </c>
      <c r="D1950" s="16">
        <v>78.38</v>
      </c>
      <c r="E1950" s="4">
        <v>53.89</v>
      </c>
      <c r="F1950" s="10">
        <v>84.48</v>
      </c>
    </row>
    <row r="1951" spans="1:6" x14ac:dyDescent="0.25">
      <c r="A1951" s="3">
        <v>40473</v>
      </c>
      <c r="B1951" s="15">
        <v>13.2575</v>
      </c>
      <c r="C1951" s="15">
        <v>118.34699999999999</v>
      </c>
      <c r="D1951" s="15">
        <v>77.69</v>
      </c>
      <c r="E1951" s="5">
        <v>53.655000000000001</v>
      </c>
      <c r="F1951" s="9">
        <v>84.46</v>
      </c>
    </row>
    <row r="1952" spans="1:6" x14ac:dyDescent="0.25">
      <c r="A1952" s="2">
        <v>40472</v>
      </c>
      <c r="B1952" s="16">
        <v>13.19975</v>
      </c>
      <c r="C1952" s="16">
        <v>118.13</v>
      </c>
      <c r="D1952" s="16">
        <v>76.91</v>
      </c>
      <c r="E1952" s="4">
        <v>53.45</v>
      </c>
      <c r="F1952" s="10">
        <v>84.48</v>
      </c>
    </row>
    <row r="1953" spans="1:6" x14ac:dyDescent="0.25">
      <c r="A1953" s="3">
        <v>40471</v>
      </c>
      <c r="B1953" s="15">
        <v>13.192500000000001</v>
      </c>
      <c r="C1953" s="15">
        <v>117.87</v>
      </c>
      <c r="D1953" s="15">
        <v>77.22</v>
      </c>
      <c r="E1953" s="5">
        <v>53.21</v>
      </c>
      <c r="F1953" s="9">
        <v>84.47</v>
      </c>
    </row>
    <row r="1954" spans="1:6" x14ac:dyDescent="0.25">
      <c r="A1954" s="2">
        <v>40470</v>
      </c>
      <c r="B1954" s="16">
        <v>13.0025</v>
      </c>
      <c r="C1954" s="16">
        <v>116.73</v>
      </c>
      <c r="D1954" s="16">
        <v>76.510000000000005</v>
      </c>
      <c r="E1954" s="4">
        <v>52.72</v>
      </c>
      <c r="F1954" s="10">
        <v>84.46</v>
      </c>
    </row>
    <row r="1955" spans="1:6" x14ac:dyDescent="0.25">
      <c r="A1955" s="3">
        <v>40469</v>
      </c>
      <c r="B1955" s="15">
        <v>13.2605</v>
      </c>
      <c r="C1955" s="15">
        <v>118.28</v>
      </c>
      <c r="D1955" s="15">
        <v>78.400000000000006</v>
      </c>
      <c r="E1955" s="5">
        <v>53.64</v>
      </c>
      <c r="F1955" s="9">
        <v>84.42</v>
      </c>
    </row>
    <row r="1956" spans="1:6" x14ac:dyDescent="0.25">
      <c r="A1956" s="2">
        <v>40466</v>
      </c>
      <c r="B1956" s="16">
        <v>13.206</v>
      </c>
      <c r="C1956" s="16">
        <v>117.7</v>
      </c>
      <c r="D1956" s="16">
        <v>77.849999999999994</v>
      </c>
      <c r="E1956" s="4">
        <v>53.43</v>
      </c>
      <c r="F1956" s="10">
        <v>84.4</v>
      </c>
    </row>
    <row r="1957" spans="1:6" x14ac:dyDescent="0.25">
      <c r="A1957" s="3">
        <v>40465</v>
      </c>
      <c r="B1957" s="15">
        <v>13.105</v>
      </c>
      <c r="C1957" s="15">
        <v>117.46</v>
      </c>
      <c r="D1957" s="15">
        <v>78</v>
      </c>
      <c r="E1957" s="5">
        <v>53.03</v>
      </c>
      <c r="F1957" s="9">
        <v>84.37</v>
      </c>
    </row>
    <row r="1958" spans="1:6" x14ac:dyDescent="0.25">
      <c r="A1958" s="2">
        <v>40464</v>
      </c>
      <c r="B1958" s="16">
        <v>13.147500000000001</v>
      </c>
      <c r="C1958" s="16">
        <v>117.92</v>
      </c>
      <c r="D1958" s="16">
        <v>78.099999999999994</v>
      </c>
      <c r="E1958" s="4">
        <v>53.05</v>
      </c>
      <c r="F1958" s="10">
        <v>84.41</v>
      </c>
    </row>
    <row r="1959" spans="1:6" x14ac:dyDescent="0.25">
      <c r="A1959" s="3">
        <v>40463</v>
      </c>
      <c r="B1959" s="15">
        <v>13.024825</v>
      </c>
      <c r="C1959" s="15">
        <v>117.01</v>
      </c>
      <c r="D1959" s="15">
        <v>76.97</v>
      </c>
      <c r="E1959" s="5">
        <v>52.61</v>
      </c>
      <c r="F1959" s="9">
        <v>84.4</v>
      </c>
    </row>
    <row r="1960" spans="1:6" x14ac:dyDescent="0.25">
      <c r="A1960" s="2">
        <v>40462</v>
      </c>
      <c r="B1960" s="16">
        <v>12.9503</v>
      </c>
      <c r="C1960" s="16">
        <v>116.65</v>
      </c>
      <c r="D1960" s="16">
        <v>76.680000000000007</v>
      </c>
      <c r="E1960" s="4">
        <v>52.42</v>
      </c>
      <c r="F1960" s="10">
        <v>84.46</v>
      </c>
    </row>
    <row r="1961" spans="1:6" x14ac:dyDescent="0.25">
      <c r="A1961" s="3">
        <v>40459</v>
      </c>
      <c r="B1961" s="15">
        <v>12.945</v>
      </c>
      <c r="C1961" s="15">
        <v>116.53749999999999</v>
      </c>
      <c r="D1961" s="15">
        <v>76.569999999999993</v>
      </c>
      <c r="E1961" s="5">
        <v>52.4</v>
      </c>
      <c r="F1961" s="9">
        <v>84.45</v>
      </c>
    </row>
    <row r="1962" spans="1:6" x14ac:dyDescent="0.25">
      <c r="A1962" s="2">
        <v>40458</v>
      </c>
      <c r="B1962" s="16">
        <v>12.84</v>
      </c>
      <c r="C1962" s="16">
        <v>115.89</v>
      </c>
      <c r="D1962" s="16">
        <v>75.61</v>
      </c>
      <c r="E1962" s="4">
        <v>51.99</v>
      </c>
      <c r="F1962" s="10">
        <v>84.45</v>
      </c>
    </row>
    <row r="1963" spans="1:6" x14ac:dyDescent="0.25">
      <c r="A1963" s="3">
        <v>40457</v>
      </c>
      <c r="B1963" s="15">
        <v>12.852499999999999</v>
      </c>
      <c r="C1963" s="15">
        <v>116.03</v>
      </c>
      <c r="D1963" s="15">
        <v>75.69</v>
      </c>
      <c r="E1963" s="5">
        <v>52.06</v>
      </c>
      <c r="F1963" s="9">
        <v>84.38</v>
      </c>
    </row>
    <row r="1964" spans="1:6" x14ac:dyDescent="0.25">
      <c r="A1964" s="2">
        <v>40456</v>
      </c>
      <c r="B1964" s="16">
        <v>12.9215</v>
      </c>
      <c r="C1964" s="16">
        <v>116.04</v>
      </c>
      <c r="D1964" s="16">
        <v>76.239999999999995</v>
      </c>
      <c r="E1964" s="4">
        <v>52.13</v>
      </c>
      <c r="F1964" s="10">
        <v>84.37</v>
      </c>
    </row>
    <row r="1965" spans="1:6" x14ac:dyDescent="0.25">
      <c r="A1965" s="3">
        <v>40455</v>
      </c>
      <c r="B1965" s="15">
        <v>12.631875000000001</v>
      </c>
      <c r="C1965" s="15">
        <v>113.75</v>
      </c>
      <c r="D1965" s="15">
        <v>74.08</v>
      </c>
      <c r="E1965" s="5">
        <v>51.12</v>
      </c>
      <c r="F1965" s="9">
        <v>84.33</v>
      </c>
    </row>
    <row r="1966" spans="1:6" x14ac:dyDescent="0.25">
      <c r="A1966" s="2">
        <v>40452</v>
      </c>
      <c r="B1966" s="16">
        <v>12.771000000000001</v>
      </c>
      <c r="C1966" s="16">
        <v>114.61</v>
      </c>
      <c r="D1966" s="16">
        <v>75.12</v>
      </c>
      <c r="E1966" s="4">
        <v>51.55</v>
      </c>
      <c r="F1966" s="10">
        <v>84.32</v>
      </c>
    </row>
    <row r="1967" spans="1:6" x14ac:dyDescent="0.25">
      <c r="A1967" s="3">
        <v>40451</v>
      </c>
      <c r="B1967" s="15">
        <v>12.775</v>
      </c>
      <c r="C1967" s="15">
        <v>114.13</v>
      </c>
      <c r="D1967" s="15">
        <v>74.739999999999995</v>
      </c>
      <c r="E1967" s="5">
        <v>51.37</v>
      </c>
      <c r="F1967" s="9">
        <v>84.37</v>
      </c>
    </row>
    <row r="1968" spans="1:6" x14ac:dyDescent="0.25">
      <c r="A1968" s="2">
        <v>40450</v>
      </c>
      <c r="B1968" s="16">
        <v>12.761125</v>
      </c>
      <c r="C1968" s="16">
        <v>114.47</v>
      </c>
      <c r="D1968" s="16">
        <v>75.05</v>
      </c>
      <c r="E1968" s="4">
        <v>51.59</v>
      </c>
      <c r="F1968" s="10">
        <v>84.36</v>
      </c>
    </row>
    <row r="1969" spans="1:6" x14ac:dyDescent="0.25">
      <c r="A1969" s="3">
        <v>40449</v>
      </c>
      <c r="B1969" s="15">
        <v>12.772500000000001</v>
      </c>
      <c r="C1969" s="15">
        <v>114.67</v>
      </c>
      <c r="D1969" s="15">
        <v>74.73</v>
      </c>
      <c r="E1969" s="5">
        <v>51.61</v>
      </c>
      <c r="F1969" s="9">
        <v>84.38</v>
      </c>
    </row>
    <row r="1970" spans="1:6" x14ac:dyDescent="0.25">
      <c r="A1970" s="2">
        <v>40448</v>
      </c>
      <c r="B1970" s="16">
        <v>12.7059</v>
      </c>
      <c r="C1970" s="16">
        <v>114.27</v>
      </c>
      <c r="D1970" s="16">
        <v>74.05</v>
      </c>
      <c r="E1970" s="4">
        <v>51.38</v>
      </c>
      <c r="F1970" s="10">
        <v>84.36</v>
      </c>
    </row>
    <row r="1971" spans="1:6" x14ac:dyDescent="0.25">
      <c r="A1971" s="3">
        <v>40445</v>
      </c>
      <c r="B1971" s="15">
        <v>12.762499999999999</v>
      </c>
      <c r="C1971" s="15">
        <v>114.82</v>
      </c>
      <c r="D1971" s="15">
        <v>74.09</v>
      </c>
      <c r="E1971" s="5">
        <v>51.56</v>
      </c>
      <c r="F1971" s="9">
        <v>84.34</v>
      </c>
    </row>
    <row r="1972" spans="1:6" x14ac:dyDescent="0.25">
      <c r="A1972" s="2">
        <v>40444</v>
      </c>
      <c r="B1972" s="16">
        <v>12.477499999999999</v>
      </c>
      <c r="C1972" s="16">
        <v>112.498</v>
      </c>
      <c r="D1972" s="16">
        <v>71.78</v>
      </c>
      <c r="E1972" s="4">
        <v>50.5</v>
      </c>
      <c r="F1972" s="10">
        <v>84.35</v>
      </c>
    </row>
    <row r="1973" spans="1:6" x14ac:dyDescent="0.25">
      <c r="A1973" s="3">
        <v>40443</v>
      </c>
      <c r="B1973" s="15">
        <v>12.557499999999999</v>
      </c>
      <c r="C1973" s="15">
        <v>113.42</v>
      </c>
      <c r="D1973" s="15">
        <v>72.56</v>
      </c>
      <c r="E1973" s="5">
        <v>50.94</v>
      </c>
      <c r="F1973" s="9">
        <v>84.34</v>
      </c>
    </row>
    <row r="1974" spans="1:6" x14ac:dyDescent="0.25">
      <c r="A1974" s="2">
        <v>40442</v>
      </c>
      <c r="B1974" s="16">
        <v>12.579974999999999</v>
      </c>
      <c r="C1974" s="16">
        <v>113.98</v>
      </c>
      <c r="D1974" s="16">
        <v>73.45</v>
      </c>
      <c r="E1974" s="4">
        <v>51.11</v>
      </c>
      <c r="F1974" s="10">
        <v>84.35</v>
      </c>
    </row>
    <row r="1975" spans="1:6" x14ac:dyDescent="0.25">
      <c r="A1975" s="3">
        <v>40441</v>
      </c>
      <c r="B1975" s="15">
        <v>12.6325</v>
      </c>
      <c r="C1975" s="15">
        <v>114.21</v>
      </c>
      <c r="D1975" s="15">
        <v>73.83</v>
      </c>
      <c r="E1975" s="5">
        <v>51.17</v>
      </c>
      <c r="F1975" s="9">
        <v>84.29</v>
      </c>
    </row>
    <row r="1976" spans="1:6" x14ac:dyDescent="0.25">
      <c r="A1976" s="2">
        <v>40438</v>
      </c>
      <c r="B1976" s="16">
        <v>12.457675</v>
      </c>
      <c r="C1976" s="16">
        <v>112.49</v>
      </c>
      <c r="D1976" s="16">
        <v>71.83</v>
      </c>
      <c r="E1976" s="4">
        <v>50.41</v>
      </c>
      <c r="F1976" s="10">
        <v>84.28</v>
      </c>
    </row>
    <row r="1977" spans="1:6" x14ac:dyDescent="0.25">
      <c r="A1977" s="3">
        <v>40437</v>
      </c>
      <c r="B1977" s="15">
        <v>12.385</v>
      </c>
      <c r="C1977" s="15">
        <v>113.05</v>
      </c>
      <c r="D1977" s="15">
        <v>71.47</v>
      </c>
      <c r="E1977" s="5">
        <v>50.28</v>
      </c>
      <c r="F1977" s="9">
        <v>84.26</v>
      </c>
    </row>
    <row r="1978" spans="1:6" x14ac:dyDescent="0.25">
      <c r="A1978" s="2">
        <v>40436</v>
      </c>
      <c r="B1978" s="16">
        <v>12.425000000000001</v>
      </c>
      <c r="C1978" s="16">
        <v>113.08</v>
      </c>
      <c r="D1978" s="16">
        <v>71.7</v>
      </c>
      <c r="E1978" s="4">
        <v>50.19</v>
      </c>
      <c r="F1978" s="10">
        <v>84.24</v>
      </c>
    </row>
    <row r="1979" spans="1:6" x14ac:dyDescent="0.25">
      <c r="A1979" s="3">
        <v>40435</v>
      </c>
      <c r="B1979" s="15">
        <v>12.379250000000001</v>
      </c>
      <c r="C1979" s="15">
        <v>112.65</v>
      </c>
      <c r="D1979" s="15">
        <v>71.27</v>
      </c>
      <c r="E1979" s="5">
        <v>49.99</v>
      </c>
      <c r="F1979" s="9">
        <v>84.22</v>
      </c>
    </row>
    <row r="1980" spans="1:6" x14ac:dyDescent="0.25">
      <c r="A1980" s="2">
        <v>40434</v>
      </c>
      <c r="B1980" s="16">
        <v>12.345000000000001</v>
      </c>
      <c r="C1980" s="16">
        <v>112.72</v>
      </c>
      <c r="D1980" s="16">
        <v>71.44</v>
      </c>
      <c r="E1980" s="4">
        <v>49.88</v>
      </c>
      <c r="F1980" s="10">
        <v>84.16</v>
      </c>
    </row>
    <row r="1981" spans="1:6" x14ac:dyDescent="0.25">
      <c r="A1981" s="3">
        <v>40431</v>
      </c>
      <c r="B1981" s="15">
        <v>12.160375</v>
      </c>
      <c r="C1981" s="15">
        <v>111.482</v>
      </c>
      <c r="D1981" s="15">
        <v>69.650000000000006</v>
      </c>
      <c r="E1981" s="5">
        <v>49.32</v>
      </c>
      <c r="F1981" s="9">
        <v>84.09</v>
      </c>
    </row>
    <row r="1982" spans="1:6" x14ac:dyDescent="0.25">
      <c r="A1982" s="2">
        <v>40430</v>
      </c>
      <c r="B1982" s="16">
        <v>12.147125000000001</v>
      </c>
      <c r="C1982" s="16">
        <v>110.92</v>
      </c>
      <c r="D1982" s="16">
        <v>69.489999999999995</v>
      </c>
      <c r="E1982" s="4">
        <v>49.09</v>
      </c>
      <c r="F1982" s="10">
        <v>84.1</v>
      </c>
    </row>
    <row r="1983" spans="1:6" x14ac:dyDescent="0.25">
      <c r="A1983" s="3">
        <v>40429</v>
      </c>
      <c r="B1983" s="15">
        <v>12.095000000000001</v>
      </c>
      <c r="C1983" s="15">
        <v>110.41</v>
      </c>
      <c r="D1983" s="15">
        <v>69.489999999999995</v>
      </c>
      <c r="E1983" s="5">
        <v>48.97</v>
      </c>
      <c r="F1983" s="9">
        <v>84.19</v>
      </c>
    </row>
    <row r="1984" spans="1:6" x14ac:dyDescent="0.25">
      <c r="A1984" s="2">
        <v>40428</v>
      </c>
      <c r="B1984" s="16">
        <v>12.0075</v>
      </c>
      <c r="C1984" s="16">
        <v>109.64</v>
      </c>
      <c r="D1984" s="16">
        <v>69.02</v>
      </c>
      <c r="E1984" s="4">
        <v>48.74</v>
      </c>
      <c r="F1984" s="10">
        <v>84.25</v>
      </c>
    </row>
    <row r="1985" spans="1:6" x14ac:dyDescent="0.25">
      <c r="A1985" s="3">
        <v>40424</v>
      </c>
      <c r="B1985" s="15">
        <v>12.1225</v>
      </c>
      <c r="C1985" s="15">
        <v>110.89</v>
      </c>
      <c r="D1985" s="15">
        <v>70.3</v>
      </c>
      <c r="E1985" s="5">
        <v>49.16</v>
      </c>
      <c r="F1985" s="9">
        <v>84.16</v>
      </c>
    </row>
    <row r="1986" spans="1:6" x14ac:dyDescent="0.25">
      <c r="A1986" s="2">
        <v>40423</v>
      </c>
      <c r="B1986" s="16">
        <v>11.92075</v>
      </c>
      <c r="C1986" s="16">
        <v>109.47</v>
      </c>
      <c r="D1986" s="16">
        <v>69.12</v>
      </c>
      <c r="E1986" s="4">
        <v>48.5</v>
      </c>
      <c r="F1986" s="10">
        <v>84.2</v>
      </c>
    </row>
    <row r="1987" spans="1:6" x14ac:dyDescent="0.25">
      <c r="A1987" s="3">
        <v>40422</v>
      </c>
      <c r="B1987" s="15">
        <v>11.817500000000001</v>
      </c>
      <c r="C1987" s="15">
        <v>108.46</v>
      </c>
      <c r="D1987" s="15">
        <v>68.13</v>
      </c>
      <c r="E1987" s="5">
        <v>48</v>
      </c>
      <c r="F1987" s="9">
        <v>84.222499999999997</v>
      </c>
    </row>
    <row r="1988" spans="1:6" x14ac:dyDescent="0.25">
      <c r="A1988" s="2">
        <v>40421</v>
      </c>
      <c r="B1988" s="16">
        <v>11.46</v>
      </c>
      <c r="C1988" s="16">
        <v>105.31</v>
      </c>
      <c r="D1988" s="16">
        <v>65.64</v>
      </c>
      <c r="E1988" s="4">
        <v>46.61</v>
      </c>
      <c r="F1988" s="10">
        <v>84.34</v>
      </c>
    </row>
    <row r="1989" spans="1:6" x14ac:dyDescent="0.25">
      <c r="A1989" s="3">
        <v>40420</v>
      </c>
      <c r="B1989" s="15">
        <v>11.536899999999999</v>
      </c>
      <c r="C1989" s="15">
        <v>105.31100000000001</v>
      </c>
      <c r="D1989" s="15">
        <v>65.91</v>
      </c>
      <c r="E1989" s="5">
        <v>46.71</v>
      </c>
      <c r="F1989" s="9">
        <v>84.31</v>
      </c>
    </row>
    <row r="1990" spans="1:6" x14ac:dyDescent="0.25">
      <c r="A1990" s="2">
        <v>40417</v>
      </c>
      <c r="B1990" s="16">
        <v>11.6525</v>
      </c>
      <c r="C1990" s="16">
        <v>106.86</v>
      </c>
      <c r="D1990" s="16">
        <v>67.400000000000006</v>
      </c>
      <c r="E1990" s="4">
        <v>47.38</v>
      </c>
      <c r="F1990" s="10">
        <v>84.21</v>
      </c>
    </row>
    <row r="1991" spans="1:6" x14ac:dyDescent="0.25">
      <c r="A1991" s="3">
        <v>40416</v>
      </c>
      <c r="B1991" s="15">
        <v>11.4625</v>
      </c>
      <c r="C1991" s="15">
        <v>105.23</v>
      </c>
      <c r="D1991" s="15">
        <v>65.63</v>
      </c>
      <c r="E1991" s="5">
        <v>46.64</v>
      </c>
      <c r="F1991" s="9">
        <v>84.27</v>
      </c>
    </row>
    <row r="1992" spans="1:6" x14ac:dyDescent="0.25">
      <c r="A1992" s="2">
        <v>40415</v>
      </c>
      <c r="B1992" s="16">
        <v>11.567500000000001</v>
      </c>
      <c r="C1992" s="16">
        <v>105.94</v>
      </c>
      <c r="D1992" s="16">
        <v>66.06</v>
      </c>
      <c r="E1992" s="4">
        <v>46.99</v>
      </c>
      <c r="F1992" s="10">
        <v>84.272499999999994</v>
      </c>
    </row>
    <row r="1993" spans="1:6" x14ac:dyDescent="0.25">
      <c r="A1993" s="3">
        <v>40414</v>
      </c>
      <c r="B1993" s="15">
        <v>11.4925</v>
      </c>
      <c r="C1993" s="15">
        <v>105.53</v>
      </c>
      <c r="D1993" s="15">
        <v>65.13</v>
      </c>
      <c r="E1993" s="5">
        <v>46.83</v>
      </c>
      <c r="F1993" s="9">
        <v>84.35</v>
      </c>
    </row>
    <row r="1994" spans="1:6" x14ac:dyDescent="0.25">
      <c r="A1994" s="2">
        <v>40413</v>
      </c>
      <c r="B1994" s="16">
        <v>11.73</v>
      </c>
      <c r="C1994" s="16">
        <v>107.1236</v>
      </c>
      <c r="D1994" s="16">
        <v>65.94</v>
      </c>
      <c r="E1994" s="4">
        <v>47.63</v>
      </c>
      <c r="F1994" s="10">
        <v>84.29</v>
      </c>
    </row>
    <row r="1995" spans="1:6" x14ac:dyDescent="0.25">
      <c r="A1995" s="3">
        <v>40410</v>
      </c>
      <c r="B1995" s="15">
        <v>11.79</v>
      </c>
      <c r="C1995" s="15">
        <v>107.53</v>
      </c>
      <c r="D1995" s="15">
        <v>66.75</v>
      </c>
      <c r="E1995" s="5">
        <v>47.85</v>
      </c>
      <c r="F1995" s="9">
        <v>84.28</v>
      </c>
    </row>
    <row r="1996" spans="1:6" x14ac:dyDescent="0.25">
      <c r="A1996" s="2">
        <v>40409</v>
      </c>
      <c r="B1996" s="16">
        <v>11.8422</v>
      </c>
      <c r="C1996" s="16">
        <v>107.88</v>
      </c>
      <c r="D1996" s="16">
        <v>66.7</v>
      </c>
      <c r="E1996" s="4">
        <v>47.97</v>
      </c>
      <c r="F1996" s="10">
        <v>84.31</v>
      </c>
    </row>
    <row r="1997" spans="1:6" x14ac:dyDescent="0.25">
      <c r="A1997" s="3">
        <v>40408</v>
      </c>
      <c r="B1997" s="15">
        <v>12.035500000000001</v>
      </c>
      <c r="C1997" s="15">
        <v>109.79</v>
      </c>
      <c r="D1997" s="15">
        <v>68.47</v>
      </c>
      <c r="E1997" s="5">
        <v>48.7</v>
      </c>
      <c r="F1997" s="9">
        <v>84.29</v>
      </c>
    </row>
    <row r="1998" spans="1:6" x14ac:dyDescent="0.25">
      <c r="A1998" s="2">
        <v>40407</v>
      </c>
      <c r="B1998" s="16">
        <v>11.975350000000001</v>
      </c>
      <c r="C1998" s="16">
        <v>109.59</v>
      </c>
      <c r="D1998" s="16">
        <v>68.180000000000007</v>
      </c>
      <c r="E1998" s="4">
        <v>48.63</v>
      </c>
      <c r="F1998" s="10">
        <v>84.27</v>
      </c>
    </row>
    <row r="1999" spans="1:6" x14ac:dyDescent="0.25">
      <c r="A1999" s="3">
        <v>40406</v>
      </c>
      <c r="B1999" s="15">
        <v>11.78</v>
      </c>
      <c r="C1999" s="15">
        <v>108.26</v>
      </c>
      <c r="D1999" s="15">
        <v>66.92</v>
      </c>
      <c r="E1999" s="5">
        <v>47.95</v>
      </c>
      <c r="F1999" s="9">
        <v>84.29</v>
      </c>
    </row>
    <row r="2000" spans="1:6" x14ac:dyDescent="0.25">
      <c r="A2000" s="2">
        <v>40403</v>
      </c>
      <c r="B2000" s="16">
        <v>11.810025</v>
      </c>
      <c r="C2000" s="16">
        <v>108.31</v>
      </c>
      <c r="D2000" s="16">
        <v>66.37</v>
      </c>
      <c r="E2000" s="4">
        <v>47.93</v>
      </c>
      <c r="F2000" s="10">
        <v>84.21</v>
      </c>
    </row>
    <row r="2001" spans="1:6" x14ac:dyDescent="0.25">
      <c r="A2001" s="3">
        <v>40402</v>
      </c>
      <c r="B2001" s="15">
        <v>11.865</v>
      </c>
      <c r="C2001" s="15">
        <v>108.63</v>
      </c>
      <c r="D2001" s="15">
        <v>67.17</v>
      </c>
      <c r="E2001" s="5">
        <v>48.12</v>
      </c>
      <c r="F2001" s="9">
        <v>84.22</v>
      </c>
    </row>
    <row r="2002" spans="1:6" x14ac:dyDescent="0.25">
      <c r="A2002" s="2">
        <v>40401</v>
      </c>
      <c r="B2002" s="16">
        <v>11.949975</v>
      </c>
      <c r="C2002" s="16">
        <v>109.3</v>
      </c>
      <c r="D2002" s="16">
        <v>67.55</v>
      </c>
      <c r="E2002" s="4">
        <v>48.49</v>
      </c>
      <c r="F2002" s="10">
        <v>84.24</v>
      </c>
    </row>
    <row r="2003" spans="1:6" x14ac:dyDescent="0.25">
      <c r="A2003" s="3">
        <v>40400</v>
      </c>
      <c r="B2003" s="15">
        <v>12.297499999999999</v>
      </c>
      <c r="C2003" s="15">
        <v>112.375</v>
      </c>
      <c r="D2003" s="15">
        <v>70.31</v>
      </c>
      <c r="E2003" s="5">
        <v>49.82</v>
      </c>
      <c r="F2003" s="9">
        <v>84.22</v>
      </c>
    </row>
    <row r="2004" spans="1:6" x14ac:dyDescent="0.25">
      <c r="A2004" s="2">
        <v>40399</v>
      </c>
      <c r="B2004" s="16">
        <v>12.385</v>
      </c>
      <c r="C2004" s="16">
        <v>112.992</v>
      </c>
      <c r="D2004" s="16">
        <v>71.66</v>
      </c>
      <c r="E2004" s="4">
        <v>50.19</v>
      </c>
      <c r="F2004" s="10">
        <v>84.18</v>
      </c>
    </row>
    <row r="2005" spans="1:6" x14ac:dyDescent="0.25">
      <c r="A2005" s="3">
        <v>40396</v>
      </c>
      <c r="B2005" s="15">
        <v>12.285</v>
      </c>
      <c r="C2005" s="15">
        <v>112.392</v>
      </c>
      <c r="D2005" s="15">
        <v>70.89</v>
      </c>
      <c r="E2005" s="5">
        <v>49.88</v>
      </c>
      <c r="F2005" s="9">
        <v>84.23</v>
      </c>
    </row>
    <row r="2006" spans="1:6" x14ac:dyDescent="0.25">
      <c r="A2006" s="2">
        <v>40395</v>
      </c>
      <c r="B2006" s="16">
        <v>12.364000000000001</v>
      </c>
      <c r="C2006" s="16">
        <v>112.85</v>
      </c>
      <c r="D2006" s="16">
        <v>71.349999999999994</v>
      </c>
      <c r="E2006" s="4">
        <v>50.08</v>
      </c>
      <c r="F2006" s="10">
        <v>84.21</v>
      </c>
    </row>
    <row r="2007" spans="1:6" x14ac:dyDescent="0.25">
      <c r="A2007" s="3">
        <v>40394</v>
      </c>
      <c r="B2007" s="15">
        <v>12.405575000000001</v>
      </c>
      <c r="C2007" s="15">
        <v>112.97</v>
      </c>
      <c r="D2007" s="15">
        <v>72.14</v>
      </c>
      <c r="E2007" s="5">
        <v>50.18</v>
      </c>
      <c r="F2007" s="9">
        <v>84.11</v>
      </c>
    </row>
    <row r="2008" spans="1:6" x14ac:dyDescent="0.25">
      <c r="A2008" s="2">
        <v>40393</v>
      </c>
      <c r="B2008" s="16">
        <v>12.2692</v>
      </c>
      <c r="C2008" s="16">
        <v>112.22</v>
      </c>
      <c r="D2008" s="16">
        <v>71.459999999999994</v>
      </c>
      <c r="E2008" s="4">
        <v>49.73</v>
      </c>
      <c r="F2008" s="10">
        <v>84.18</v>
      </c>
    </row>
    <row r="2009" spans="1:6" x14ac:dyDescent="0.25">
      <c r="A2009" s="3">
        <v>40392</v>
      </c>
      <c r="B2009" s="15">
        <v>12.3475</v>
      </c>
      <c r="C2009" s="15">
        <v>112.76</v>
      </c>
      <c r="D2009" s="15">
        <v>72</v>
      </c>
      <c r="E2009" s="5">
        <v>49.93</v>
      </c>
      <c r="F2009" s="9">
        <v>84.12</v>
      </c>
    </row>
    <row r="2010" spans="1:6" x14ac:dyDescent="0.25">
      <c r="A2010" s="2">
        <v>40389</v>
      </c>
      <c r="B2010" s="16">
        <v>12.103400000000001</v>
      </c>
      <c r="C2010" s="16">
        <v>110.27</v>
      </c>
      <c r="D2010" s="16">
        <v>70.8</v>
      </c>
      <c r="E2010" s="4">
        <v>48.9</v>
      </c>
      <c r="F2010" s="10">
        <v>84.21</v>
      </c>
    </row>
    <row r="2011" spans="1:6" x14ac:dyDescent="0.25">
      <c r="A2011" s="3">
        <v>40388</v>
      </c>
      <c r="B2011" s="15">
        <v>12.077500000000001</v>
      </c>
      <c r="C2011" s="15">
        <v>110.29</v>
      </c>
      <c r="D2011" s="15">
        <v>70.64</v>
      </c>
      <c r="E2011" s="5">
        <v>48.874000000000002</v>
      </c>
      <c r="F2011" s="9">
        <v>84.17</v>
      </c>
    </row>
    <row r="2012" spans="1:6" x14ac:dyDescent="0.25">
      <c r="A2012" s="2">
        <v>40387</v>
      </c>
      <c r="B2012" s="16">
        <v>12.125400000000001</v>
      </c>
      <c r="C2012" s="16">
        <v>110.83</v>
      </c>
      <c r="D2012" s="16">
        <v>70.86</v>
      </c>
      <c r="E2012" s="4">
        <v>49.15</v>
      </c>
      <c r="F2012" s="10">
        <v>84.1</v>
      </c>
    </row>
    <row r="2013" spans="1:6" x14ac:dyDescent="0.25">
      <c r="A2013" s="3">
        <v>40386</v>
      </c>
      <c r="B2013" s="15">
        <v>12.2225</v>
      </c>
      <c r="C2013" s="15">
        <v>111.55</v>
      </c>
      <c r="D2013" s="15">
        <v>72.19</v>
      </c>
      <c r="E2013" s="5">
        <v>49.47</v>
      </c>
      <c r="F2013" s="9">
        <v>84.02</v>
      </c>
    </row>
    <row r="2014" spans="1:6" x14ac:dyDescent="0.25">
      <c r="A2014" s="2">
        <v>40385</v>
      </c>
      <c r="B2014" s="16">
        <v>12.269</v>
      </c>
      <c r="C2014" s="16">
        <v>111.56</v>
      </c>
      <c r="D2014" s="16">
        <v>72.7</v>
      </c>
      <c r="E2014" s="4">
        <v>49.61</v>
      </c>
      <c r="F2014" s="10">
        <v>84.07</v>
      </c>
    </row>
    <row r="2015" spans="1:6" x14ac:dyDescent="0.25">
      <c r="A2015" s="3">
        <v>40382</v>
      </c>
      <c r="B2015" s="15">
        <v>12.155749999999999</v>
      </c>
      <c r="C2015" s="15">
        <v>110.41</v>
      </c>
      <c r="D2015" s="15">
        <v>71.099999999999994</v>
      </c>
      <c r="E2015" s="5">
        <v>49.16</v>
      </c>
      <c r="F2015" s="9">
        <v>84.1</v>
      </c>
    </row>
    <row r="2016" spans="1:6" x14ac:dyDescent="0.25">
      <c r="A2016" s="2">
        <v>40381</v>
      </c>
      <c r="B2016" s="16">
        <v>12.0275</v>
      </c>
      <c r="C2016" s="16">
        <v>109.461</v>
      </c>
      <c r="D2016" s="16">
        <v>69.25</v>
      </c>
      <c r="E2016" s="4">
        <v>48.71</v>
      </c>
      <c r="F2016" s="10">
        <v>84.14</v>
      </c>
    </row>
    <row r="2017" spans="1:6" x14ac:dyDescent="0.25">
      <c r="A2017" s="3">
        <v>40380</v>
      </c>
      <c r="B2017" s="15">
        <v>11.78</v>
      </c>
      <c r="C2017" s="15">
        <v>107.07</v>
      </c>
      <c r="D2017" s="15">
        <v>66.94</v>
      </c>
      <c r="E2017" s="5">
        <v>47.64</v>
      </c>
      <c r="F2017" s="9">
        <v>84.17</v>
      </c>
    </row>
    <row r="2018" spans="1:6" x14ac:dyDescent="0.25">
      <c r="A2018" s="2">
        <v>40379</v>
      </c>
      <c r="B2018" s="16">
        <v>11.951499999999999</v>
      </c>
      <c r="C2018" s="16">
        <v>108.48</v>
      </c>
      <c r="D2018" s="16">
        <v>68.02</v>
      </c>
      <c r="E2018" s="4">
        <v>48.22</v>
      </c>
      <c r="F2018" s="10">
        <v>84.13</v>
      </c>
    </row>
    <row r="2019" spans="1:6" x14ac:dyDescent="0.25">
      <c r="A2019" s="3">
        <v>40378</v>
      </c>
      <c r="B2019" s="15">
        <v>11.761649999999999</v>
      </c>
      <c r="C2019" s="15">
        <v>107.29</v>
      </c>
      <c r="D2019" s="15">
        <v>66.91</v>
      </c>
      <c r="E2019" s="5">
        <v>47.58</v>
      </c>
      <c r="F2019" s="9">
        <v>84.1</v>
      </c>
    </row>
    <row r="2020" spans="1:6" x14ac:dyDescent="0.25">
      <c r="A2020" s="2">
        <v>40375</v>
      </c>
      <c r="B2020" s="16">
        <v>11.692125000000001</v>
      </c>
      <c r="C2020" s="16">
        <v>106.66</v>
      </c>
      <c r="D2020" s="16">
        <v>66.67</v>
      </c>
      <c r="E2020" s="4">
        <v>47.28</v>
      </c>
      <c r="F2020" s="10">
        <v>84.13</v>
      </c>
    </row>
    <row r="2021" spans="1:6" x14ac:dyDescent="0.25">
      <c r="A2021" s="3">
        <v>40374</v>
      </c>
      <c r="B2021" s="15">
        <v>12.051500000000001</v>
      </c>
      <c r="C2021" s="15">
        <v>109.68</v>
      </c>
      <c r="D2021" s="15">
        <v>69.180000000000007</v>
      </c>
      <c r="E2021" s="5">
        <v>48.61</v>
      </c>
      <c r="F2021" s="9">
        <v>84.05</v>
      </c>
    </row>
    <row r="2022" spans="1:6" x14ac:dyDescent="0.25">
      <c r="A2022" s="2">
        <v>40373</v>
      </c>
      <c r="B2022" s="16">
        <v>12.017524999999999</v>
      </c>
      <c r="C2022" s="16">
        <v>109.651</v>
      </c>
      <c r="D2022" s="16">
        <v>69.87</v>
      </c>
      <c r="E2022" s="4">
        <v>48.59</v>
      </c>
      <c r="F2022" s="10">
        <v>84.03</v>
      </c>
    </row>
    <row r="2023" spans="1:6" x14ac:dyDescent="0.25">
      <c r="A2023" s="3">
        <v>40372</v>
      </c>
      <c r="B2023" s="15">
        <v>12.0075</v>
      </c>
      <c r="C2023" s="15">
        <v>109.66</v>
      </c>
      <c r="D2023" s="15">
        <v>69.915000000000006</v>
      </c>
      <c r="E2023" s="5">
        <v>48.45</v>
      </c>
      <c r="F2023" s="9">
        <v>83.94</v>
      </c>
    </row>
    <row r="2024" spans="1:6" x14ac:dyDescent="0.25">
      <c r="A2024" s="2">
        <v>40371</v>
      </c>
      <c r="B2024" s="16">
        <v>11.82</v>
      </c>
      <c r="C2024" s="16">
        <v>108.03</v>
      </c>
      <c r="D2024" s="16">
        <v>67.78</v>
      </c>
      <c r="E2024" s="4">
        <v>47.73</v>
      </c>
      <c r="F2024" s="10">
        <v>84</v>
      </c>
    </row>
    <row r="2025" spans="1:6" x14ac:dyDescent="0.25">
      <c r="A2025" s="3">
        <v>40368</v>
      </c>
      <c r="B2025" s="15">
        <v>11.791</v>
      </c>
      <c r="C2025" s="15">
        <v>107.96</v>
      </c>
      <c r="D2025" s="15">
        <v>68.63</v>
      </c>
      <c r="E2025" s="5">
        <v>47.73</v>
      </c>
      <c r="F2025" s="9">
        <v>83.99</v>
      </c>
    </row>
    <row r="2026" spans="1:6" x14ac:dyDescent="0.25">
      <c r="A2026" s="2">
        <v>40367</v>
      </c>
      <c r="B2026" s="16">
        <v>11.72</v>
      </c>
      <c r="C2026" s="16">
        <v>107.16</v>
      </c>
      <c r="D2026" s="16">
        <v>67.66</v>
      </c>
      <c r="E2026" s="4">
        <v>47.4</v>
      </c>
      <c r="F2026" s="10">
        <v>84.02</v>
      </c>
    </row>
    <row r="2027" spans="1:6" x14ac:dyDescent="0.25">
      <c r="A2027" s="3">
        <v>40366</v>
      </c>
      <c r="B2027" s="15">
        <v>11.5975</v>
      </c>
      <c r="C2027" s="15">
        <v>106.1075</v>
      </c>
      <c r="D2027" s="15">
        <v>66.680000000000007</v>
      </c>
      <c r="E2027" s="5">
        <v>46.98</v>
      </c>
      <c r="F2027" s="9">
        <v>84.01</v>
      </c>
    </row>
    <row r="2028" spans="1:6" x14ac:dyDescent="0.25">
      <c r="A2028" s="2">
        <v>40365</v>
      </c>
      <c r="B2028" s="16">
        <v>11.255000000000001</v>
      </c>
      <c r="C2028" s="16">
        <v>102.87</v>
      </c>
      <c r="D2028" s="16">
        <v>64.459999999999994</v>
      </c>
      <c r="E2028" s="4">
        <v>45.51</v>
      </c>
      <c r="F2028" s="10">
        <v>84.02</v>
      </c>
    </row>
    <row r="2029" spans="1:6" x14ac:dyDescent="0.25">
      <c r="A2029" s="3">
        <v>40361</v>
      </c>
      <c r="B2029" s="15">
        <v>11.305099999999999</v>
      </c>
      <c r="C2029" s="15">
        <v>102.2</v>
      </c>
      <c r="D2029" s="15">
        <v>65.290000000000006</v>
      </c>
      <c r="E2029" s="5">
        <v>45.36</v>
      </c>
      <c r="F2029" s="9">
        <v>84.02</v>
      </c>
    </row>
    <row r="2030" spans="1:6" x14ac:dyDescent="0.25">
      <c r="A2030" s="2">
        <v>40360</v>
      </c>
      <c r="B2030" s="16">
        <v>11.2866</v>
      </c>
      <c r="C2030" s="16">
        <v>102.76</v>
      </c>
      <c r="D2030" s="16">
        <v>66.11</v>
      </c>
      <c r="E2030" s="4">
        <v>45.79</v>
      </c>
      <c r="F2030" s="10">
        <v>84.02</v>
      </c>
    </row>
    <row r="2031" spans="1:6" x14ac:dyDescent="0.25">
      <c r="A2031" s="3">
        <v>40359</v>
      </c>
      <c r="B2031" s="15">
        <v>11.317500000000001</v>
      </c>
      <c r="C2031" s="15">
        <v>103.22</v>
      </c>
      <c r="D2031" s="15">
        <v>66.569999999999993</v>
      </c>
      <c r="E2031" s="5">
        <v>45.83</v>
      </c>
      <c r="F2031" s="9">
        <v>84.12</v>
      </c>
    </row>
    <row r="2032" spans="1:6" x14ac:dyDescent="0.25">
      <c r="A2032" s="2">
        <v>40358</v>
      </c>
      <c r="B2032" s="16">
        <v>11.392524999999999</v>
      </c>
      <c r="C2032" s="16">
        <v>104.21</v>
      </c>
      <c r="D2032" s="16">
        <v>67.239999999999995</v>
      </c>
      <c r="E2032" s="4">
        <v>46.27</v>
      </c>
      <c r="F2032" s="10">
        <v>84.14</v>
      </c>
    </row>
    <row r="2033" spans="1:6" x14ac:dyDescent="0.25">
      <c r="A2033" s="3">
        <v>40357</v>
      </c>
      <c r="B2033" s="15">
        <v>11.885025000000001</v>
      </c>
      <c r="C2033" s="15">
        <v>107.53</v>
      </c>
      <c r="D2033" s="15">
        <v>70</v>
      </c>
      <c r="E2033" s="5">
        <v>47.86</v>
      </c>
      <c r="F2033" s="9">
        <v>84.1</v>
      </c>
    </row>
    <row r="2034" spans="1:6" x14ac:dyDescent="0.25">
      <c r="A2034" s="2">
        <v>40354</v>
      </c>
      <c r="B2034" s="16">
        <v>11.897500000000001</v>
      </c>
      <c r="C2034" s="16">
        <v>107.86750000000001</v>
      </c>
      <c r="D2034" s="16">
        <v>70.09</v>
      </c>
      <c r="E2034" s="4">
        <v>48.11</v>
      </c>
      <c r="F2034" s="10">
        <v>84.05</v>
      </c>
    </row>
    <row r="2035" spans="1:6" x14ac:dyDescent="0.25">
      <c r="A2035" s="3">
        <v>40353</v>
      </c>
      <c r="B2035" s="15">
        <v>11.86</v>
      </c>
      <c r="C2035" s="15">
        <v>107.42</v>
      </c>
      <c r="D2035" s="15">
        <v>68.959999999999994</v>
      </c>
      <c r="E2035" s="5">
        <v>48.14</v>
      </c>
      <c r="F2035" s="9">
        <v>84.02</v>
      </c>
    </row>
    <row r="2036" spans="1:6" x14ac:dyDescent="0.25">
      <c r="A2036" s="2">
        <v>40352</v>
      </c>
      <c r="B2036" s="16">
        <v>12.0425</v>
      </c>
      <c r="C2036" s="16">
        <v>109.23</v>
      </c>
      <c r="D2036" s="16">
        <v>70.03</v>
      </c>
      <c r="E2036" s="4">
        <v>48.83</v>
      </c>
      <c r="F2036" s="10">
        <v>84</v>
      </c>
    </row>
    <row r="2037" spans="1:6" x14ac:dyDescent="0.25">
      <c r="A2037" s="3">
        <v>40351</v>
      </c>
      <c r="B2037" s="15">
        <v>12.117475000000001</v>
      </c>
      <c r="C2037" s="15">
        <v>109.57</v>
      </c>
      <c r="D2037" s="15">
        <v>70.209999999999994</v>
      </c>
      <c r="E2037" s="5">
        <v>48.93</v>
      </c>
      <c r="F2037" s="9">
        <v>83.94</v>
      </c>
    </row>
    <row r="2038" spans="1:6" x14ac:dyDescent="0.25">
      <c r="A2038" s="2">
        <v>40350</v>
      </c>
      <c r="B2038" s="16">
        <v>12.285</v>
      </c>
      <c r="C2038" s="16">
        <v>111.41</v>
      </c>
      <c r="D2038" s="16">
        <v>71.599999999999994</v>
      </c>
      <c r="E2038" s="4">
        <v>49.62</v>
      </c>
      <c r="F2038" s="10">
        <v>83.9</v>
      </c>
    </row>
    <row r="2039" spans="1:6" x14ac:dyDescent="0.25">
      <c r="A2039" s="3">
        <v>40347</v>
      </c>
      <c r="B2039" s="15">
        <v>12.36</v>
      </c>
      <c r="C2039" s="15">
        <v>111.729</v>
      </c>
      <c r="D2039" s="15">
        <v>72.38</v>
      </c>
      <c r="E2039" s="5">
        <v>49.82</v>
      </c>
      <c r="F2039" s="9">
        <v>83.89</v>
      </c>
    </row>
    <row r="2040" spans="1:6" x14ac:dyDescent="0.25">
      <c r="A2040" s="2">
        <v>40346</v>
      </c>
      <c r="B2040" s="16">
        <v>12.3355</v>
      </c>
      <c r="C2040" s="16">
        <v>112.14</v>
      </c>
      <c r="D2040" s="16">
        <v>72.39</v>
      </c>
      <c r="E2040" s="4">
        <v>49.83</v>
      </c>
      <c r="F2040" s="10">
        <v>83.88</v>
      </c>
    </row>
    <row r="2041" spans="1:6" x14ac:dyDescent="0.25">
      <c r="A2041" s="3">
        <v>40345</v>
      </c>
      <c r="B2041" s="15">
        <v>12.3575</v>
      </c>
      <c r="C2041" s="15">
        <v>111.96</v>
      </c>
      <c r="D2041" s="15">
        <v>72.28</v>
      </c>
      <c r="E2041" s="5">
        <v>49.78</v>
      </c>
      <c r="F2041" s="9">
        <v>83.83</v>
      </c>
    </row>
    <row r="2042" spans="1:6" x14ac:dyDescent="0.25">
      <c r="A2042" s="2">
        <v>40344</v>
      </c>
      <c r="B2042" s="16">
        <v>12.362500000000001</v>
      </c>
      <c r="C2042" s="16">
        <v>112</v>
      </c>
      <c r="D2042" s="16">
        <v>72.430000000000007</v>
      </c>
      <c r="E2042" s="4">
        <v>49.77</v>
      </c>
      <c r="F2042" s="10">
        <v>83.81</v>
      </c>
    </row>
    <row r="2043" spans="1:6" x14ac:dyDescent="0.25">
      <c r="A2043" s="3">
        <v>40343</v>
      </c>
      <c r="B2043" s="15">
        <v>12.13425</v>
      </c>
      <c r="C2043" s="15">
        <v>109.509</v>
      </c>
      <c r="D2043" s="15">
        <v>70.8</v>
      </c>
      <c r="E2043" s="5">
        <v>48.71</v>
      </c>
      <c r="F2043" s="9">
        <v>83.85</v>
      </c>
    </row>
    <row r="2044" spans="1:6" x14ac:dyDescent="0.25">
      <c r="A2044" s="2">
        <v>40340</v>
      </c>
      <c r="B2044" s="16">
        <v>12.074624999999999</v>
      </c>
      <c r="C2044" s="16">
        <v>109.68</v>
      </c>
      <c r="D2044" s="16">
        <v>70.459999999999994</v>
      </c>
      <c r="E2044" s="4">
        <v>48.7</v>
      </c>
      <c r="F2044" s="10">
        <v>83.83</v>
      </c>
    </row>
    <row r="2045" spans="1:6" x14ac:dyDescent="0.25">
      <c r="A2045" s="3">
        <v>40339</v>
      </c>
      <c r="B2045" s="15">
        <v>11.952500000000001</v>
      </c>
      <c r="C2045" s="15">
        <v>109.15</v>
      </c>
      <c r="D2045" s="15">
        <v>69.39</v>
      </c>
      <c r="E2045" s="5">
        <v>48.45</v>
      </c>
      <c r="F2045" s="9">
        <v>83.74</v>
      </c>
    </row>
    <row r="2046" spans="1:6" x14ac:dyDescent="0.25">
      <c r="A2046" s="2">
        <v>40338</v>
      </c>
      <c r="B2046" s="16">
        <v>11.61425</v>
      </c>
      <c r="C2046" s="16">
        <v>106.05</v>
      </c>
      <c r="D2046" s="16">
        <v>67.260000000000005</v>
      </c>
      <c r="E2046" s="4">
        <v>47.16</v>
      </c>
      <c r="F2046" s="10">
        <v>83.85</v>
      </c>
    </row>
    <row r="2047" spans="1:6" x14ac:dyDescent="0.25">
      <c r="A2047" s="3">
        <v>40337</v>
      </c>
      <c r="B2047" s="15">
        <v>11.672499999999999</v>
      </c>
      <c r="C2047" s="15">
        <v>106.62</v>
      </c>
      <c r="D2047" s="15">
        <v>67.05</v>
      </c>
      <c r="E2047" s="5">
        <v>47.38</v>
      </c>
      <c r="F2047" s="9">
        <v>83.84</v>
      </c>
    </row>
    <row r="2048" spans="1:6" x14ac:dyDescent="0.25">
      <c r="A2048" s="2">
        <v>40336</v>
      </c>
      <c r="B2048" s="16">
        <v>11.5975</v>
      </c>
      <c r="C2048" s="16">
        <v>105.49</v>
      </c>
      <c r="D2048" s="16">
        <v>67.2</v>
      </c>
      <c r="E2048" s="4">
        <v>47.06</v>
      </c>
      <c r="F2048" s="10">
        <v>83.85</v>
      </c>
    </row>
    <row r="2049" spans="1:6" x14ac:dyDescent="0.25">
      <c r="A2049" s="3">
        <v>40333</v>
      </c>
      <c r="B2049" s="15">
        <v>11.7965</v>
      </c>
      <c r="C2049" s="15">
        <v>106.82</v>
      </c>
      <c r="D2049" s="15">
        <v>69.14</v>
      </c>
      <c r="E2049" s="5">
        <v>47.72</v>
      </c>
      <c r="F2049" s="9">
        <v>83.88</v>
      </c>
    </row>
    <row r="2050" spans="1:6" x14ac:dyDescent="0.25">
      <c r="A2050" s="2">
        <v>40332</v>
      </c>
      <c r="B2050" s="16">
        <v>12.20675</v>
      </c>
      <c r="C2050" s="16">
        <v>110.71</v>
      </c>
      <c r="D2050" s="16">
        <v>72.459999999999994</v>
      </c>
      <c r="E2050" s="4">
        <v>49.31</v>
      </c>
      <c r="F2050" s="10">
        <v>83.69</v>
      </c>
    </row>
    <row r="2051" spans="1:6" x14ac:dyDescent="0.25">
      <c r="A2051" s="3">
        <v>40331</v>
      </c>
      <c r="B2051" s="15">
        <v>12.065</v>
      </c>
      <c r="C2051" s="15">
        <v>110.33</v>
      </c>
      <c r="D2051" s="15">
        <v>71.55</v>
      </c>
      <c r="E2051" s="5">
        <v>49.02</v>
      </c>
      <c r="F2051" s="9">
        <v>83.71</v>
      </c>
    </row>
    <row r="2052" spans="1:6" x14ac:dyDescent="0.25">
      <c r="A2052" s="2">
        <v>40330</v>
      </c>
      <c r="B2052" s="16">
        <v>11.7988</v>
      </c>
      <c r="C2052" s="16">
        <v>107.53</v>
      </c>
      <c r="D2052" s="16">
        <v>69.48</v>
      </c>
      <c r="E2052" s="4">
        <v>47.94</v>
      </c>
      <c r="F2052" s="10">
        <v>83.77</v>
      </c>
    </row>
    <row r="2053" spans="1:6" x14ac:dyDescent="0.25">
      <c r="A2053" s="3">
        <v>40326</v>
      </c>
      <c r="B2053" s="15">
        <v>12.028600000000001</v>
      </c>
      <c r="C2053" s="15">
        <v>109.369</v>
      </c>
      <c r="D2053" s="15">
        <v>71.39</v>
      </c>
      <c r="E2053" s="5">
        <v>48.48</v>
      </c>
      <c r="F2053" s="9">
        <v>83.84</v>
      </c>
    </row>
    <row r="2054" spans="1:6" x14ac:dyDescent="0.25">
      <c r="A2054" s="2">
        <v>40325</v>
      </c>
      <c r="B2054" s="16">
        <v>12.15</v>
      </c>
      <c r="C2054" s="16">
        <v>110.76</v>
      </c>
      <c r="D2054" s="16">
        <v>72.150000000000006</v>
      </c>
      <c r="E2054" s="4">
        <v>49.05</v>
      </c>
      <c r="F2054" s="10">
        <v>83.68</v>
      </c>
    </row>
    <row r="2055" spans="1:6" x14ac:dyDescent="0.25">
      <c r="A2055" s="3">
        <v>40324</v>
      </c>
      <c r="B2055" s="15">
        <v>11.772500000000001</v>
      </c>
      <c r="C2055" s="15">
        <v>107.17</v>
      </c>
      <c r="D2055" s="15">
        <v>69.37</v>
      </c>
      <c r="E2055" s="5">
        <v>47.6</v>
      </c>
      <c r="F2055" s="9">
        <v>83.74</v>
      </c>
    </row>
    <row r="2056" spans="1:6" x14ac:dyDescent="0.25">
      <c r="A2056" s="2">
        <v>40323</v>
      </c>
      <c r="B2056" s="16">
        <v>11.8125</v>
      </c>
      <c r="C2056" s="16">
        <v>107.818</v>
      </c>
      <c r="D2056" s="16">
        <v>69.27</v>
      </c>
      <c r="E2056" s="4">
        <v>48.01</v>
      </c>
      <c r="F2056" s="10">
        <v>83.81</v>
      </c>
    </row>
    <row r="2057" spans="1:6" x14ac:dyDescent="0.25">
      <c r="A2057" s="3">
        <v>40322</v>
      </c>
      <c r="B2057" s="15">
        <v>11.8025</v>
      </c>
      <c r="C2057" s="15">
        <v>107.71</v>
      </c>
      <c r="D2057" s="15">
        <v>69.34</v>
      </c>
      <c r="E2057" s="5">
        <v>48.03</v>
      </c>
      <c r="F2057" s="9">
        <v>83.82</v>
      </c>
    </row>
    <row r="2058" spans="1:6" x14ac:dyDescent="0.25">
      <c r="A2058" s="2">
        <v>40319</v>
      </c>
      <c r="B2058" s="16">
        <v>11.92</v>
      </c>
      <c r="C2058" s="16">
        <v>109.11499999999999</v>
      </c>
      <c r="D2058" s="16">
        <v>69.94</v>
      </c>
      <c r="E2058" s="4">
        <v>48.32</v>
      </c>
      <c r="F2058" s="10">
        <v>83.83</v>
      </c>
    </row>
    <row r="2059" spans="1:6" x14ac:dyDescent="0.25">
      <c r="A2059" s="3">
        <v>40318</v>
      </c>
      <c r="B2059" s="15">
        <v>11.795</v>
      </c>
      <c r="C2059" s="15">
        <v>107.54</v>
      </c>
      <c r="D2059" s="15">
        <v>69.22</v>
      </c>
      <c r="E2059" s="5">
        <v>47.91</v>
      </c>
      <c r="F2059" s="9">
        <v>83.89</v>
      </c>
    </row>
    <row r="2060" spans="1:6" x14ac:dyDescent="0.25">
      <c r="A2060" s="2">
        <v>40317</v>
      </c>
      <c r="B2060" s="16">
        <v>12.266500000000001</v>
      </c>
      <c r="C2060" s="16">
        <v>111.76</v>
      </c>
      <c r="D2060" s="16">
        <v>72.510000000000005</v>
      </c>
      <c r="E2060" s="4">
        <v>49.61</v>
      </c>
      <c r="F2060" s="10">
        <v>83.79</v>
      </c>
    </row>
    <row r="2061" spans="1:6" x14ac:dyDescent="0.25">
      <c r="A2061" s="3">
        <v>40316</v>
      </c>
      <c r="B2061" s="15">
        <v>12.34815</v>
      </c>
      <c r="C2061" s="15">
        <v>112.4</v>
      </c>
      <c r="D2061" s="15">
        <v>73.430000000000007</v>
      </c>
      <c r="E2061" s="5">
        <v>50</v>
      </c>
      <c r="F2061" s="9">
        <v>83.83</v>
      </c>
    </row>
    <row r="2062" spans="1:6" x14ac:dyDescent="0.25">
      <c r="A2062" s="2">
        <v>40315</v>
      </c>
      <c r="B2062" s="16">
        <v>12.487500000000001</v>
      </c>
      <c r="C2062" s="16">
        <v>113.95</v>
      </c>
      <c r="D2062" s="16">
        <v>74.52</v>
      </c>
      <c r="E2062" s="4">
        <v>50.53</v>
      </c>
      <c r="F2062" s="10">
        <v>83.74</v>
      </c>
    </row>
    <row r="2063" spans="1:6" x14ac:dyDescent="0.25">
      <c r="A2063" s="3">
        <v>40312</v>
      </c>
      <c r="B2063" s="15">
        <v>12.4925</v>
      </c>
      <c r="C2063" s="15">
        <v>113.89</v>
      </c>
      <c r="D2063" s="15">
        <v>74.28</v>
      </c>
      <c r="E2063" s="5">
        <v>50.49</v>
      </c>
      <c r="F2063" s="9">
        <v>83.77</v>
      </c>
    </row>
    <row r="2064" spans="1:6" x14ac:dyDescent="0.25">
      <c r="A2064" s="2">
        <v>40311</v>
      </c>
      <c r="B2064" s="16">
        <v>12.775</v>
      </c>
      <c r="C2064" s="16">
        <v>115.99</v>
      </c>
      <c r="D2064" s="16">
        <v>75.72</v>
      </c>
      <c r="E2064" s="4">
        <v>51.34</v>
      </c>
      <c r="F2064" s="10">
        <v>83.66</v>
      </c>
    </row>
    <row r="2065" spans="1:6" x14ac:dyDescent="0.25">
      <c r="A2065" s="3">
        <v>40310</v>
      </c>
      <c r="B2065" s="15">
        <v>12.8725</v>
      </c>
      <c r="C2065" s="15">
        <v>117.45</v>
      </c>
      <c r="D2065" s="15">
        <v>76.31</v>
      </c>
      <c r="E2065" s="5">
        <v>52</v>
      </c>
      <c r="F2065" s="9">
        <v>83.61</v>
      </c>
    </row>
    <row r="2066" spans="1:6" x14ac:dyDescent="0.25">
      <c r="A2066" s="2">
        <v>40309</v>
      </c>
      <c r="B2066" s="16">
        <v>12.677125</v>
      </c>
      <c r="C2066" s="16">
        <v>115.83</v>
      </c>
      <c r="D2066" s="16">
        <v>74.08</v>
      </c>
      <c r="E2066" s="4">
        <v>51.18</v>
      </c>
      <c r="F2066" s="10">
        <v>83.63</v>
      </c>
    </row>
    <row r="2067" spans="1:6" x14ac:dyDescent="0.25">
      <c r="A2067" s="3">
        <v>40308</v>
      </c>
      <c r="B2067" s="15">
        <v>12.7075</v>
      </c>
      <c r="C2067" s="15">
        <v>116.16</v>
      </c>
      <c r="D2067" s="15">
        <v>73.5</v>
      </c>
      <c r="E2067" s="5">
        <v>51.31</v>
      </c>
      <c r="F2067" s="9">
        <v>83.58</v>
      </c>
    </row>
    <row r="2068" spans="1:6" x14ac:dyDescent="0.25">
      <c r="A2068" s="2">
        <v>40305</v>
      </c>
      <c r="B2068" s="16">
        <v>12.14</v>
      </c>
      <c r="C2068" s="16">
        <v>111.26</v>
      </c>
      <c r="D2068" s="16">
        <v>69.89</v>
      </c>
      <c r="E2068" s="4">
        <v>49.11</v>
      </c>
      <c r="F2068" s="10">
        <v>83.69</v>
      </c>
    </row>
    <row r="2069" spans="1:6" x14ac:dyDescent="0.25">
      <c r="A2069" s="3">
        <v>40304</v>
      </c>
      <c r="B2069" s="15">
        <v>12.48</v>
      </c>
      <c r="C2069" s="15">
        <v>112.94199999999999</v>
      </c>
      <c r="D2069" s="15">
        <v>72.008300000000006</v>
      </c>
      <c r="E2069" s="5">
        <v>50.11</v>
      </c>
      <c r="F2069" s="9">
        <v>83.72</v>
      </c>
    </row>
    <row r="2070" spans="1:6" x14ac:dyDescent="0.25">
      <c r="A2070" s="2">
        <v>40303</v>
      </c>
      <c r="B2070" s="16">
        <v>12.8</v>
      </c>
      <c r="C2070" s="16">
        <v>116.82</v>
      </c>
      <c r="D2070" s="16">
        <v>74.62</v>
      </c>
      <c r="E2070" s="4">
        <v>51.65</v>
      </c>
      <c r="F2070" s="10">
        <v>83.54</v>
      </c>
    </row>
    <row r="2071" spans="1:6" x14ac:dyDescent="0.25">
      <c r="A2071" s="3">
        <v>40302</v>
      </c>
      <c r="B2071" s="15">
        <v>12.89</v>
      </c>
      <c r="C2071" s="15">
        <v>117.52</v>
      </c>
      <c r="D2071" s="15">
        <v>75.819999999999993</v>
      </c>
      <c r="E2071" s="5">
        <v>51.87</v>
      </c>
      <c r="F2071" s="9">
        <v>83.43</v>
      </c>
    </row>
    <row r="2072" spans="1:6" x14ac:dyDescent="0.25">
      <c r="A2072" s="2">
        <v>40301</v>
      </c>
      <c r="B2072" s="16">
        <v>13.255000000000001</v>
      </c>
      <c r="C2072" s="16">
        <v>120.35</v>
      </c>
      <c r="D2072" s="16">
        <v>78.040000000000006</v>
      </c>
      <c r="E2072" s="4">
        <v>53.15</v>
      </c>
      <c r="F2072" s="10">
        <v>83.38</v>
      </c>
    </row>
    <row r="2073" spans="1:6" x14ac:dyDescent="0.25">
      <c r="A2073" s="3">
        <v>40298</v>
      </c>
      <c r="B2073" s="15">
        <v>13.105</v>
      </c>
      <c r="C2073" s="15">
        <v>118.8125</v>
      </c>
      <c r="D2073" s="15">
        <v>76.37</v>
      </c>
      <c r="E2073" s="5">
        <v>52.51</v>
      </c>
      <c r="F2073" s="9">
        <v>83.54</v>
      </c>
    </row>
    <row r="2074" spans="1:6" x14ac:dyDescent="0.25">
      <c r="A2074" s="2">
        <v>40297</v>
      </c>
      <c r="B2074" s="16">
        <v>13.3325</v>
      </c>
      <c r="C2074" s="16">
        <v>120.8575</v>
      </c>
      <c r="D2074" s="16">
        <v>78.510000000000005</v>
      </c>
      <c r="E2074" s="4">
        <v>53.39</v>
      </c>
      <c r="F2074" s="10">
        <v>83.44</v>
      </c>
    </row>
    <row r="2075" spans="1:6" x14ac:dyDescent="0.25">
      <c r="A2075" s="3">
        <v>40296</v>
      </c>
      <c r="B2075" s="15">
        <v>13.172499999999999</v>
      </c>
      <c r="C2075" s="15">
        <v>119.38</v>
      </c>
      <c r="D2075" s="15">
        <v>77.09</v>
      </c>
      <c r="E2075" s="5">
        <v>52.84</v>
      </c>
      <c r="F2075" s="9">
        <v>83.42</v>
      </c>
    </row>
    <row r="2076" spans="1:6" x14ac:dyDescent="0.25">
      <c r="A2076" s="2">
        <v>40295</v>
      </c>
      <c r="B2076" s="16">
        <v>13.148</v>
      </c>
      <c r="C2076" s="16">
        <v>118.48</v>
      </c>
      <c r="D2076" s="16">
        <v>77.069999999999993</v>
      </c>
      <c r="E2076" s="4">
        <v>52.58</v>
      </c>
      <c r="F2076" s="10">
        <v>83.44</v>
      </c>
    </row>
    <row r="2077" spans="1:6" x14ac:dyDescent="0.25">
      <c r="A2077" s="3">
        <v>40294</v>
      </c>
      <c r="B2077" s="15">
        <v>13.445</v>
      </c>
      <c r="C2077" s="15">
        <v>121.35</v>
      </c>
      <c r="D2077" s="15">
        <v>78.56</v>
      </c>
      <c r="E2077" s="5">
        <v>53.84</v>
      </c>
      <c r="F2077" s="9">
        <v>83.28</v>
      </c>
    </row>
    <row r="2078" spans="1:6" x14ac:dyDescent="0.25">
      <c r="A2078" s="2">
        <v>40291</v>
      </c>
      <c r="B2078" s="16">
        <v>13.475</v>
      </c>
      <c r="C2078" s="16">
        <v>121.8125</v>
      </c>
      <c r="D2078" s="16">
        <v>78.87</v>
      </c>
      <c r="E2078" s="4">
        <v>53.86</v>
      </c>
      <c r="F2078" s="10">
        <v>83.28</v>
      </c>
    </row>
    <row r="2079" spans="1:6" x14ac:dyDescent="0.25">
      <c r="A2079" s="3">
        <v>40290</v>
      </c>
      <c r="B2079" s="15">
        <v>13.366149999999999</v>
      </c>
      <c r="C2079" s="15">
        <v>121.02</v>
      </c>
      <c r="D2079" s="15">
        <v>78.25</v>
      </c>
      <c r="E2079" s="5">
        <v>53.53</v>
      </c>
      <c r="F2079" s="9">
        <v>83.31</v>
      </c>
    </row>
    <row r="2080" spans="1:6" x14ac:dyDescent="0.25">
      <c r="A2080" s="2">
        <v>40289</v>
      </c>
      <c r="B2080" s="16">
        <v>13.296250000000001</v>
      </c>
      <c r="C2080" s="16">
        <v>120.66</v>
      </c>
      <c r="D2080" s="16">
        <v>77.64</v>
      </c>
      <c r="E2080" s="4">
        <v>53.34</v>
      </c>
      <c r="F2080" s="10">
        <v>83.37</v>
      </c>
    </row>
    <row r="2081" spans="1:6" x14ac:dyDescent="0.25">
      <c r="A2081" s="3">
        <v>40288</v>
      </c>
      <c r="B2081" s="15">
        <v>13.285</v>
      </c>
      <c r="C2081" s="15">
        <v>120.88</v>
      </c>
      <c r="D2081" s="15">
        <v>77.27</v>
      </c>
      <c r="E2081" s="5">
        <v>53.43</v>
      </c>
      <c r="F2081" s="9">
        <v>83.36</v>
      </c>
    </row>
    <row r="2082" spans="1:6" x14ac:dyDescent="0.25">
      <c r="A2082" s="2">
        <v>40287</v>
      </c>
      <c r="B2082" s="16">
        <v>13.173500000000001</v>
      </c>
      <c r="C2082" s="16">
        <v>119.81</v>
      </c>
      <c r="D2082" s="16">
        <v>76.28</v>
      </c>
      <c r="E2082" s="4">
        <v>53.1</v>
      </c>
      <c r="F2082" s="10">
        <v>83.35</v>
      </c>
    </row>
    <row r="2083" spans="1:6" x14ac:dyDescent="0.25">
      <c r="A2083" s="3">
        <v>40284</v>
      </c>
      <c r="B2083" s="15">
        <v>13.202500000000001</v>
      </c>
      <c r="C2083" s="15">
        <v>119.36</v>
      </c>
      <c r="D2083" s="15">
        <v>76.81</v>
      </c>
      <c r="E2083" s="5">
        <v>52.93</v>
      </c>
      <c r="F2083" s="9">
        <v>83.43</v>
      </c>
    </row>
    <row r="2084" spans="1:6" x14ac:dyDescent="0.25">
      <c r="A2084" s="2">
        <v>40283</v>
      </c>
      <c r="B2084" s="16">
        <v>13.37</v>
      </c>
      <c r="C2084" s="16">
        <v>121.29</v>
      </c>
      <c r="D2084" s="16">
        <v>77.59</v>
      </c>
      <c r="E2084" s="4">
        <v>53.6</v>
      </c>
      <c r="F2084" s="10">
        <v>83.3</v>
      </c>
    </row>
    <row r="2085" spans="1:6" x14ac:dyDescent="0.25">
      <c r="A2085" s="3">
        <v>40282</v>
      </c>
      <c r="B2085" s="15">
        <v>13.33625</v>
      </c>
      <c r="C2085" s="15">
        <v>121.19</v>
      </c>
      <c r="D2085" s="15">
        <v>77.319999999999993</v>
      </c>
      <c r="E2085" s="5">
        <v>53.43</v>
      </c>
      <c r="F2085" s="9">
        <v>83.24</v>
      </c>
    </row>
    <row r="2086" spans="1:6" x14ac:dyDescent="0.25">
      <c r="A2086" s="2">
        <v>40281</v>
      </c>
      <c r="B2086" s="16">
        <v>13.22</v>
      </c>
      <c r="C2086" s="16">
        <v>119.83</v>
      </c>
      <c r="D2086" s="16">
        <v>75.7</v>
      </c>
      <c r="E2086" s="4">
        <v>52.98</v>
      </c>
      <c r="F2086" s="10">
        <v>83.24</v>
      </c>
    </row>
    <row r="2087" spans="1:6" x14ac:dyDescent="0.25">
      <c r="A2087" s="3">
        <v>40280</v>
      </c>
      <c r="B2087" s="15">
        <v>13.2125</v>
      </c>
      <c r="C2087" s="15">
        <v>119.74</v>
      </c>
      <c r="D2087" s="15">
        <v>75.53</v>
      </c>
      <c r="E2087" s="5">
        <v>52.88</v>
      </c>
      <c r="F2087" s="9">
        <v>83.26</v>
      </c>
    </row>
    <row r="2088" spans="1:6" x14ac:dyDescent="0.25">
      <c r="A2088" s="2">
        <v>40277</v>
      </c>
      <c r="B2088" s="16">
        <v>13.192500000000001</v>
      </c>
      <c r="C2088" s="16">
        <v>119.55</v>
      </c>
      <c r="D2088" s="16">
        <v>75.23</v>
      </c>
      <c r="E2088" s="4">
        <v>52.83</v>
      </c>
      <c r="F2088" s="10">
        <v>83.22</v>
      </c>
    </row>
    <row r="2089" spans="1:6" x14ac:dyDescent="0.25">
      <c r="A2089" s="3">
        <v>40276</v>
      </c>
      <c r="B2089" s="15">
        <v>13.102499999999999</v>
      </c>
      <c r="C2089" s="15">
        <v>118.77249999999999</v>
      </c>
      <c r="D2089" s="15">
        <v>74.88</v>
      </c>
      <c r="E2089" s="5">
        <v>52.49</v>
      </c>
      <c r="F2089" s="9">
        <v>83.2</v>
      </c>
    </row>
    <row r="2090" spans="1:6" x14ac:dyDescent="0.25">
      <c r="A2090" s="2">
        <v>40275</v>
      </c>
      <c r="B2090" s="16">
        <v>13.06</v>
      </c>
      <c r="C2090" s="16">
        <v>118.36</v>
      </c>
      <c r="D2090" s="16">
        <v>74.959999999999994</v>
      </c>
      <c r="E2090" s="4">
        <v>52.41</v>
      </c>
      <c r="F2090" s="10">
        <v>83.22</v>
      </c>
    </row>
    <row r="2091" spans="1:6" x14ac:dyDescent="0.25">
      <c r="A2091" s="3">
        <v>40274</v>
      </c>
      <c r="B2091" s="15">
        <v>13.147500000000001</v>
      </c>
      <c r="C2091" s="15">
        <v>119.04</v>
      </c>
      <c r="D2091" s="15">
        <v>75.290000000000006</v>
      </c>
      <c r="E2091" s="5">
        <v>52.66</v>
      </c>
      <c r="F2091" s="9">
        <v>83.09</v>
      </c>
    </row>
    <row r="2092" spans="1:6" x14ac:dyDescent="0.25">
      <c r="A2092" s="2">
        <v>40273</v>
      </c>
      <c r="B2092" s="16">
        <v>13.1325</v>
      </c>
      <c r="C2092" s="16">
        <v>118.76</v>
      </c>
      <c r="D2092" s="16">
        <v>75.09</v>
      </c>
      <c r="E2092" s="4">
        <v>52.62</v>
      </c>
      <c r="F2092" s="10">
        <v>83.03</v>
      </c>
    </row>
    <row r="2093" spans="1:6" x14ac:dyDescent="0.25">
      <c r="A2093" s="3">
        <v>40269</v>
      </c>
      <c r="B2093" s="15">
        <v>12.914999999999999</v>
      </c>
      <c r="C2093" s="15">
        <v>117.8</v>
      </c>
      <c r="D2093" s="15">
        <v>73.84</v>
      </c>
      <c r="E2093" s="5">
        <v>52.22</v>
      </c>
      <c r="F2093" s="9">
        <v>83.26</v>
      </c>
    </row>
    <row r="2094" spans="1:6" x14ac:dyDescent="0.25">
      <c r="A2094" s="2">
        <v>40268</v>
      </c>
      <c r="B2094" s="16">
        <v>12.9175</v>
      </c>
      <c r="C2094" s="16">
        <v>117</v>
      </c>
      <c r="D2094" s="16">
        <v>73.239999999999995</v>
      </c>
      <c r="E2094" s="4">
        <v>51.95</v>
      </c>
      <c r="F2094" s="10">
        <v>83.37</v>
      </c>
    </row>
    <row r="2095" spans="1:6" x14ac:dyDescent="0.25">
      <c r="A2095" s="3">
        <v>40267</v>
      </c>
      <c r="B2095" s="15">
        <v>12.977499999999999</v>
      </c>
      <c r="C2095" s="15">
        <v>117.4</v>
      </c>
      <c r="D2095" s="15">
        <v>73.87</v>
      </c>
      <c r="E2095" s="5">
        <v>52.22</v>
      </c>
      <c r="F2095" s="9">
        <v>83.31</v>
      </c>
    </row>
    <row r="2096" spans="1:6" x14ac:dyDescent="0.25">
      <c r="A2096" s="2">
        <v>40266</v>
      </c>
      <c r="B2096" s="16">
        <v>12.942500000000001</v>
      </c>
      <c r="C2096" s="16">
        <v>117.32</v>
      </c>
      <c r="D2096" s="16">
        <v>73.680000000000007</v>
      </c>
      <c r="E2096" s="4">
        <v>52.12</v>
      </c>
      <c r="F2096" s="10">
        <v>83.33</v>
      </c>
    </row>
    <row r="2097" spans="1:6" x14ac:dyDescent="0.25">
      <c r="A2097" s="3">
        <v>40263</v>
      </c>
      <c r="B2097" s="15">
        <v>12.837999999999999</v>
      </c>
      <c r="C2097" s="15">
        <v>116.58199999999999</v>
      </c>
      <c r="D2097" s="15">
        <v>73.28</v>
      </c>
      <c r="E2097" s="5">
        <v>51.84</v>
      </c>
      <c r="F2097" s="9">
        <v>83.29</v>
      </c>
    </row>
    <row r="2098" spans="1:6" x14ac:dyDescent="0.25">
      <c r="A2098" s="2">
        <v>40262</v>
      </c>
      <c r="B2098" s="16">
        <v>12.85</v>
      </c>
      <c r="C2098" s="16">
        <v>116.65</v>
      </c>
      <c r="D2098" s="16">
        <v>73.349999999999994</v>
      </c>
      <c r="E2098" s="4">
        <v>51.86</v>
      </c>
      <c r="F2098" s="10">
        <v>83.24</v>
      </c>
    </row>
    <row r="2099" spans="1:6" x14ac:dyDescent="0.25">
      <c r="A2099" s="3">
        <v>40261</v>
      </c>
      <c r="B2099" s="15">
        <v>12.887499999999999</v>
      </c>
      <c r="C2099" s="15">
        <v>116.84</v>
      </c>
      <c r="D2099" s="15">
        <v>73.739999999999995</v>
      </c>
      <c r="E2099" s="5">
        <v>51.89</v>
      </c>
      <c r="F2099" s="9">
        <v>83.21</v>
      </c>
    </row>
    <row r="2100" spans="1:6" x14ac:dyDescent="0.25">
      <c r="A2100" s="2">
        <v>40260</v>
      </c>
      <c r="B2100" s="16">
        <v>12.952500000000001</v>
      </c>
      <c r="C2100" s="16">
        <v>117.41</v>
      </c>
      <c r="D2100" s="16">
        <v>74.900000000000006</v>
      </c>
      <c r="E2100" s="4">
        <v>52.37</v>
      </c>
      <c r="F2100" s="10">
        <v>83.34</v>
      </c>
    </row>
    <row r="2101" spans="1:6" x14ac:dyDescent="0.25">
      <c r="A2101" s="3">
        <v>40259</v>
      </c>
      <c r="B2101" s="15">
        <v>12.8675</v>
      </c>
      <c r="C2101" s="15">
        <v>116.5925</v>
      </c>
      <c r="D2101" s="15">
        <v>73.87</v>
      </c>
      <c r="E2101" s="5">
        <v>52.08</v>
      </c>
      <c r="F2101" s="9">
        <v>83.37</v>
      </c>
    </row>
    <row r="2102" spans="1:6" x14ac:dyDescent="0.25">
      <c r="A2102" s="2">
        <v>40256</v>
      </c>
      <c r="B2102" s="16">
        <v>12.775</v>
      </c>
      <c r="C2102" s="16">
        <v>115.97</v>
      </c>
      <c r="D2102" s="16">
        <v>72.77</v>
      </c>
      <c r="E2102" s="4">
        <v>51.73</v>
      </c>
      <c r="F2102" s="10">
        <v>83.34</v>
      </c>
    </row>
    <row r="2103" spans="1:6" x14ac:dyDescent="0.25">
      <c r="A2103" s="3">
        <v>40255</v>
      </c>
      <c r="B2103" s="15">
        <v>12.8925</v>
      </c>
      <c r="C2103" s="15">
        <v>117.03749999999999</v>
      </c>
      <c r="D2103" s="15">
        <v>73.709999999999994</v>
      </c>
      <c r="E2103" s="5">
        <v>52</v>
      </c>
      <c r="F2103" s="9">
        <v>83.4</v>
      </c>
    </row>
    <row r="2104" spans="1:6" x14ac:dyDescent="0.25">
      <c r="A2104" s="2">
        <v>40254</v>
      </c>
      <c r="B2104" s="16">
        <v>12.9125</v>
      </c>
      <c r="C2104" s="16">
        <v>117.1</v>
      </c>
      <c r="D2104" s="16">
        <v>73.88</v>
      </c>
      <c r="E2104" s="4">
        <v>51.94</v>
      </c>
      <c r="F2104" s="10">
        <v>83.45</v>
      </c>
    </row>
    <row r="2105" spans="1:6" x14ac:dyDescent="0.25">
      <c r="A2105" s="3">
        <v>40253</v>
      </c>
      <c r="B2105" s="15">
        <v>12.8512</v>
      </c>
      <c r="C2105" s="15">
        <v>116.41</v>
      </c>
      <c r="D2105" s="15">
        <v>73.56</v>
      </c>
      <c r="E2105" s="5">
        <v>51.64</v>
      </c>
      <c r="F2105" s="9">
        <v>83.43</v>
      </c>
    </row>
    <row r="2106" spans="1:6" x14ac:dyDescent="0.25">
      <c r="A2106" s="2">
        <v>40252</v>
      </c>
      <c r="B2106" s="16">
        <v>12.744999999999999</v>
      </c>
      <c r="C2106" s="16">
        <v>115.49</v>
      </c>
      <c r="D2106" s="16">
        <v>72.989999999999995</v>
      </c>
      <c r="E2106" s="4">
        <v>51.41</v>
      </c>
      <c r="F2106" s="10">
        <v>83.41</v>
      </c>
    </row>
    <row r="2107" spans="1:6" x14ac:dyDescent="0.25">
      <c r="A2107" s="3">
        <v>40249</v>
      </c>
      <c r="B2107" s="15">
        <v>12.78</v>
      </c>
      <c r="C2107" s="15">
        <v>115.46</v>
      </c>
      <c r="D2107" s="15">
        <v>73.28</v>
      </c>
      <c r="E2107" s="5">
        <v>51.36</v>
      </c>
      <c r="F2107" s="9">
        <v>83.38</v>
      </c>
    </row>
    <row r="2108" spans="1:6" x14ac:dyDescent="0.25">
      <c r="A2108" s="2">
        <v>40248</v>
      </c>
      <c r="B2108" s="16">
        <v>12.753</v>
      </c>
      <c r="C2108" s="16">
        <v>115.45</v>
      </c>
      <c r="D2108" s="16">
        <v>73.319999999999993</v>
      </c>
      <c r="E2108" s="4">
        <v>51.26</v>
      </c>
      <c r="F2108" s="10">
        <v>83.37</v>
      </c>
    </row>
    <row r="2109" spans="1:6" x14ac:dyDescent="0.25">
      <c r="A2109" s="3">
        <v>40247</v>
      </c>
      <c r="B2109" s="15">
        <v>12.717499999999999</v>
      </c>
      <c r="C2109" s="15">
        <v>114.97</v>
      </c>
      <c r="D2109" s="15">
        <v>73.05</v>
      </c>
      <c r="E2109" s="5">
        <v>51.14</v>
      </c>
      <c r="F2109" s="9">
        <v>83.47</v>
      </c>
    </row>
    <row r="2110" spans="1:6" x14ac:dyDescent="0.25">
      <c r="A2110" s="2">
        <v>40246</v>
      </c>
      <c r="B2110" s="16">
        <v>12.6675</v>
      </c>
      <c r="C2110" s="16">
        <v>114.46</v>
      </c>
      <c r="D2110" s="16">
        <v>72.38</v>
      </c>
      <c r="E2110" s="4">
        <v>50.93</v>
      </c>
      <c r="F2110" s="10">
        <v>83.49</v>
      </c>
    </row>
    <row r="2111" spans="1:6" x14ac:dyDescent="0.25">
      <c r="A2111" s="3">
        <v>40245</v>
      </c>
      <c r="B2111" s="15">
        <v>12.6425</v>
      </c>
      <c r="C2111" s="15">
        <v>114.27</v>
      </c>
      <c r="D2111" s="15">
        <v>72.11</v>
      </c>
      <c r="E2111" s="5">
        <v>50.87</v>
      </c>
      <c r="F2111" s="9">
        <v>83.43</v>
      </c>
    </row>
    <row r="2112" spans="1:6" x14ac:dyDescent="0.25">
      <c r="A2112" s="2">
        <v>40242</v>
      </c>
      <c r="B2112" s="16">
        <v>12.6425</v>
      </c>
      <c r="C2112" s="16">
        <v>114.25</v>
      </c>
      <c r="D2112" s="16">
        <v>72.05</v>
      </c>
      <c r="E2112" s="4">
        <v>50.87</v>
      </c>
      <c r="F2112" s="10">
        <v>83.47</v>
      </c>
    </row>
    <row r="2113" spans="1:6" x14ac:dyDescent="0.25">
      <c r="A2113" s="3">
        <v>40241</v>
      </c>
      <c r="B2113" s="15">
        <v>12.484999999999999</v>
      </c>
      <c r="C2113" s="15">
        <v>112.64100000000001</v>
      </c>
      <c r="D2113" s="15">
        <v>70.680000000000007</v>
      </c>
      <c r="E2113" s="5">
        <v>50.24</v>
      </c>
      <c r="F2113" s="9">
        <v>83.54</v>
      </c>
    </row>
    <row r="2114" spans="1:6" x14ac:dyDescent="0.25">
      <c r="A2114" s="2">
        <v>40240</v>
      </c>
      <c r="B2114" s="16">
        <v>12.4605</v>
      </c>
      <c r="C2114" s="16">
        <v>112.3</v>
      </c>
      <c r="D2114" s="16">
        <v>70.44</v>
      </c>
      <c r="E2114" s="4">
        <v>50.09</v>
      </c>
      <c r="F2114" s="10">
        <v>83.57</v>
      </c>
    </row>
    <row r="2115" spans="1:6" x14ac:dyDescent="0.25">
      <c r="A2115" s="3">
        <v>40239</v>
      </c>
      <c r="B2115" s="15">
        <v>12.41825</v>
      </c>
      <c r="C2115" s="15">
        <v>112.2</v>
      </c>
      <c r="D2115" s="15">
        <v>70.14</v>
      </c>
      <c r="E2115" s="5">
        <v>50.04</v>
      </c>
      <c r="F2115" s="9">
        <v>83.58</v>
      </c>
    </row>
    <row r="2116" spans="1:6" x14ac:dyDescent="0.25">
      <c r="A2116" s="2">
        <v>40238</v>
      </c>
      <c r="B2116" s="16">
        <v>12.395</v>
      </c>
      <c r="C2116" s="16">
        <v>111.89</v>
      </c>
      <c r="D2116" s="16">
        <v>69.61</v>
      </c>
      <c r="E2116" s="4">
        <v>49.88</v>
      </c>
      <c r="F2116" s="10">
        <v>83.58</v>
      </c>
    </row>
    <row r="2117" spans="1:6" x14ac:dyDescent="0.25">
      <c r="A2117" s="3">
        <v>40235</v>
      </c>
      <c r="B2117" s="15">
        <v>12.227499999999999</v>
      </c>
      <c r="C2117" s="15">
        <v>110.74</v>
      </c>
      <c r="D2117" s="15">
        <v>67.959999999999994</v>
      </c>
      <c r="E2117" s="5">
        <v>49.27</v>
      </c>
      <c r="F2117" s="9">
        <v>83.67</v>
      </c>
    </row>
    <row r="2118" spans="1:6" x14ac:dyDescent="0.25">
      <c r="A2118" s="2">
        <v>40234</v>
      </c>
      <c r="B2118" s="16">
        <v>12.1975</v>
      </c>
      <c r="C2118" s="16">
        <v>110.67</v>
      </c>
      <c r="D2118" s="16">
        <v>68.12</v>
      </c>
      <c r="E2118" s="4">
        <v>49.28</v>
      </c>
      <c r="F2118" s="10">
        <v>83.64</v>
      </c>
    </row>
    <row r="2119" spans="1:6" x14ac:dyDescent="0.25">
      <c r="A2119" s="3">
        <v>40233</v>
      </c>
      <c r="B2119" s="15">
        <v>12.186199999999999</v>
      </c>
      <c r="C2119" s="15">
        <v>110.82</v>
      </c>
      <c r="D2119" s="15">
        <v>68.099999999999994</v>
      </c>
      <c r="E2119" s="5">
        <v>49.33</v>
      </c>
      <c r="F2119" s="9">
        <v>83.57</v>
      </c>
    </row>
    <row r="2120" spans="1:6" x14ac:dyDescent="0.25">
      <c r="A2120" s="2">
        <v>40232</v>
      </c>
      <c r="B2120" s="16">
        <v>12.105399999999999</v>
      </c>
      <c r="C2120" s="16">
        <v>109.81</v>
      </c>
      <c r="D2120" s="16">
        <v>67.52</v>
      </c>
      <c r="E2120" s="4">
        <v>48.89</v>
      </c>
      <c r="F2120" s="10">
        <v>83.53</v>
      </c>
    </row>
    <row r="2121" spans="1:6" x14ac:dyDescent="0.25">
      <c r="A2121" s="3">
        <v>40231</v>
      </c>
      <c r="B2121" s="15">
        <v>12.237500000000001</v>
      </c>
      <c r="C2121" s="15">
        <v>111.16</v>
      </c>
      <c r="D2121" s="15">
        <v>68.28</v>
      </c>
      <c r="E2121" s="5">
        <v>49.51</v>
      </c>
      <c r="F2121" s="9">
        <v>83.46</v>
      </c>
    </row>
    <row r="2122" spans="1:6" x14ac:dyDescent="0.25">
      <c r="A2122" s="2">
        <v>40228</v>
      </c>
      <c r="B2122" s="16">
        <v>12.275</v>
      </c>
      <c r="C2122" s="16">
        <v>111.14</v>
      </c>
      <c r="D2122" s="16">
        <v>68.28</v>
      </c>
      <c r="E2122" s="4">
        <v>49.57</v>
      </c>
      <c r="F2122" s="10">
        <v>83.43</v>
      </c>
    </row>
    <row r="2123" spans="1:6" x14ac:dyDescent="0.25">
      <c r="A2123" s="3">
        <v>40227</v>
      </c>
      <c r="B2123" s="15">
        <v>12.255000000000001</v>
      </c>
      <c r="C2123" s="15">
        <v>110.91</v>
      </c>
      <c r="D2123" s="15">
        <v>68.28</v>
      </c>
      <c r="E2123" s="5">
        <v>49.57</v>
      </c>
      <c r="F2123" s="9">
        <v>83.46</v>
      </c>
    </row>
    <row r="2124" spans="1:6" x14ac:dyDescent="0.25">
      <c r="A2124" s="2">
        <v>40226</v>
      </c>
      <c r="B2124" s="16">
        <v>12.137</v>
      </c>
      <c r="C2124" s="16">
        <v>110.26</v>
      </c>
      <c r="D2124" s="16">
        <v>67.89</v>
      </c>
      <c r="E2124" s="4">
        <v>49.24</v>
      </c>
      <c r="F2124" s="10">
        <v>83.51</v>
      </c>
    </row>
    <row r="2125" spans="1:6" x14ac:dyDescent="0.25">
      <c r="A2125" s="3">
        <v>40225</v>
      </c>
      <c r="B2125" s="15">
        <v>12.0825</v>
      </c>
      <c r="C2125" s="15">
        <v>109.74</v>
      </c>
      <c r="D2125" s="15">
        <v>67.38</v>
      </c>
      <c r="E2125" s="5">
        <v>48.87</v>
      </c>
      <c r="F2125" s="9">
        <v>83.58</v>
      </c>
    </row>
    <row r="2126" spans="1:6" x14ac:dyDescent="0.25">
      <c r="A2126" s="2">
        <v>40221</v>
      </c>
      <c r="B2126" s="16">
        <v>11.907500000000001</v>
      </c>
      <c r="C2126" s="16">
        <v>108.04</v>
      </c>
      <c r="D2126" s="16">
        <v>66.510000000000005</v>
      </c>
      <c r="E2126" s="4">
        <v>48.24</v>
      </c>
      <c r="F2126" s="10">
        <v>83.57</v>
      </c>
    </row>
    <row r="2127" spans="1:6" x14ac:dyDescent="0.25">
      <c r="A2127" s="3">
        <v>40220</v>
      </c>
      <c r="B2127" s="15">
        <v>11.9275</v>
      </c>
      <c r="C2127" s="15">
        <v>108.13</v>
      </c>
      <c r="D2127" s="15">
        <v>65.959999999999994</v>
      </c>
      <c r="E2127" s="5">
        <v>48.17</v>
      </c>
      <c r="F2127" s="9">
        <v>83.5</v>
      </c>
    </row>
    <row r="2128" spans="1:6" x14ac:dyDescent="0.25">
      <c r="A2128" s="2">
        <v>40219</v>
      </c>
      <c r="B2128" s="16">
        <v>11.737500000000001</v>
      </c>
      <c r="C2128" s="16">
        <v>107.01</v>
      </c>
      <c r="D2128" s="16">
        <v>64.83</v>
      </c>
      <c r="E2128" s="4">
        <v>47.71</v>
      </c>
      <c r="F2128" s="10">
        <v>83.47</v>
      </c>
    </row>
    <row r="2129" spans="1:6" x14ac:dyDescent="0.25">
      <c r="A2129" s="3">
        <v>40218</v>
      </c>
      <c r="B2129" s="15">
        <v>11.788724999999999</v>
      </c>
      <c r="C2129" s="15">
        <v>107.22</v>
      </c>
      <c r="D2129" s="15">
        <v>64.66</v>
      </c>
      <c r="E2129" s="5">
        <v>47.8</v>
      </c>
      <c r="F2129" s="9">
        <v>83.56</v>
      </c>
    </row>
    <row r="2130" spans="1:6" x14ac:dyDescent="0.25">
      <c r="A2130" s="2">
        <v>40217</v>
      </c>
      <c r="B2130" s="16">
        <v>11.643000000000001</v>
      </c>
      <c r="C2130" s="16">
        <v>105.89</v>
      </c>
      <c r="D2130" s="16">
        <v>63.83</v>
      </c>
      <c r="E2130" s="4">
        <v>47.21</v>
      </c>
      <c r="F2130" s="10">
        <v>83.64</v>
      </c>
    </row>
    <row r="2131" spans="1:6" x14ac:dyDescent="0.25">
      <c r="A2131" s="3">
        <v>40214</v>
      </c>
      <c r="B2131" s="15">
        <v>11.6775</v>
      </c>
      <c r="C2131" s="15">
        <v>106.66</v>
      </c>
      <c r="D2131" s="15">
        <v>64.37</v>
      </c>
      <c r="E2131" s="5">
        <v>47.44</v>
      </c>
      <c r="F2131" s="9">
        <v>83.7</v>
      </c>
    </row>
    <row r="2132" spans="1:6" x14ac:dyDescent="0.25">
      <c r="A2132" s="2">
        <v>40213</v>
      </c>
      <c r="B2132" s="16">
        <v>11.625</v>
      </c>
      <c r="C2132" s="16">
        <v>106.44</v>
      </c>
      <c r="D2132" s="16">
        <v>64.19</v>
      </c>
      <c r="E2132" s="4">
        <v>47.34</v>
      </c>
      <c r="F2132" s="10">
        <v>83.57</v>
      </c>
    </row>
    <row r="2133" spans="1:6" x14ac:dyDescent="0.25">
      <c r="A2133" s="3">
        <v>40212</v>
      </c>
      <c r="B2133" s="15">
        <v>12.039</v>
      </c>
      <c r="C2133" s="15">
        <v>109.83</v>
      </c>
      <c r="D2133" s="15">
        <v>66.37</v>
      </c>
      <c r="E2133" s="5">
        <v>48.73</v>
      </c>
      <c r="F2133" s="9">
        <v>83.45</v>
      </c>
    </row>
    <row r="2134" spans="1:6" x14ac:dyDescent="0.25">
      <c r="A2134" s="2">
        <v>40211</v>
      </c>
      <c r="B2134" s="16">
        <v>12.055</v>
      </c>
      <c r="C2134" s="16">
        <v>110.38</v>
      </c>
      <c r="D2134" s="16">
        <v>66.650000000000006</v>
      </c>
      <c r="E2134" s="4">
        <v>48.81</v>
      </c>
      <c r="F2134" s="10">
        <v>83.51</v>
      </c>
    </row>
    <row r="2135" spans="1:6" x14ac:dyDescent="0.25">
      <c r="A2135" s="3">
        <v>40210</v>
      </c>
      <c r="B2135" s="15">
        <v>11.9125</v>
      </c>
      <c r="C2135" s="15">
        <v>109.06</v>
      </c>
      <c r="D2135" s="15">
        <v>65.89</v>
      </c>
      <c r="E2135" s="5">
        <v>48.27</v>
      </c>
      <c r="F2135" s="9">
        <v>83.5</v>
      </c>
    </row>
    <row r="2136" spans="1:6" x14ac:dyDescent="0.25">
      <c r="A2136" s="2">
        <v>40207</v>
      </c>
      <c r="B2136" s="16">
        <v>11.790625</v>
      </c>
      <c r="C2136" s="16">
        <v>107.39</v>
      </c>
      <c r="D2136" s="16">
        <v>65.2</v>
      </c>
      <c r="E2136" s="4">
        <v>47.61</v>
      </c>
      <c r="F2136" s="10">
        <v>83.62</v>
      </c>
    </row>
    <row r="2137" spans="1:6" x14ac:dyDescent="0.25">
      <c r="A2137" s="3">
        <v>40206</v>
      </c>
      <c r="B2137" s="15">
        <v>11.9</v>
      </c>
      <c r="C2137" s="15">
        <v>108.57</v>
      </c>
      <c r="D2137" s="15">
        <v>65.8</v>
      </c>
      <c r="E2137" s="5">
        <v>48.21</v>
      </c>
      <c r="F2137" s="9">
        <v>83.54</v>
      </c>
    </row>
    <row r="2138" spans="1:6" x14ac:dyDescent="0.25">
      <c r="A2138" s="2">
        <v>40205</v>
      </c>
      <c r="B2138" s="16">
        <v>12.092499999999999</v>
      </c>
      <c r="C2138" s="16">
        <v>109.83</v>
      </c>
      <c r="D2138" s="16">
        <v>67.03</v>
      </c>
      <c r="E2138" s="4">
        <v>48.97</v>
      </c>
      <c r="F2138" s="10">
        <v>83.4983</v>
      </c>
    </row>
    <row r="2139" spans="1:6" x14ac:dyDescent="0.25">
      <c r="A2139" s="3">
        <v>40204</v>
      </c>
      <c r="B2139" s="15">
        <v>12.035</v>
      </c>
      <c r="C2139" s="15">
        <v>109.31</v>
      </c>
      <c r="D2139" s="15">
        <v>66.53</v>
      </c>
      <c r="E2139" s="5">
        <v>48.76</v>
      </c>
      <c r="F2139" s="9">
        <v>83.53</v>
      </c>
    </row>
    <row r="2140" spans="1:6" x14ac:dyDescent="0.25">
      <c r="A2140" s="2">
        <v>40203</v>
      </c>
      <c r="B2140" s="16">
        <v>12.07225</v>
      </c>
      <c r="C2140" s="16">
        <v>109.77</v>
      </c>
      <c r="D2140" s="16">
        <v>66.95</v>
      </c>
      <c r="E2140" s="4">
        <v>48.85</v>
      </c>
      <c r="F2140" s="10">
        <v>83.52</v>
      </c>
    </row>
    <row r="2141" spans="1:6" x14ac:dyDescent="0.25">
      <c r="A2141" s="3">
        <v>40200</v>
      </c>
      <c r="B2141" s="15">
        <v>11.994999999999999</v>
      </c>
      <c r="C2141" s="15">
        <v>109.21</v>
      </c>
      <c r="D2141" s="15">
        <v>67.05</v>
      </c>
      <c r="E2141" s="5">
        <v>48.68</v>
      </c>
      <c r="F2141" s="9">
        <v>83.59</v>
      </c>
    </row>
    <row r="2142" spans="1:6" x14ac:dyDescent="0.25">
      <c r="A2142" s="2">
        <v>40199</v>
      </c>
      <c r="B2142" s="16">
        <v>12.365</v>
      </c>
      <c r="C2142" s="16">
        <v>111.7</v>
      </c>
      <c r="D2142" s="16">
        <v>68.25</v>
      </c>
      <c r="E2142" s="4">
        <v>49.75</v>
      </c>
      <c r="F2142" s="10">
        <v>83.52</v>
      </c>
    </row>
    <row r="2143" spans="1:6" x14ac:dyDescent="0.25">
      <c r="A2143" s="3">
        <v>40198</v>
      </c>
      <c r="B2143" s="15">
        <v>12.5075</v>
      </c>
      <c r="C2143" s="15">
        <v>113.89</v>
      </c>
      <c r="D2143" s="15">
        <v>69.510000000000005</v>
      </c>
      <c r="E2143" s="5">
        <v>50.55</v>
      </c>
      <c r="F2143" s="9">
        <v>83.45</v>
      </c>
    </row>
    <row r="2144" spans="1:6" x14ac:dyDescent="0.25">
      <c r="A2144" s="2">
        <v>40197</v>
      </c>
      <c r="B2144" s="16">
        <v>12.645</v>
      </c>
      <c r="C2144" s="16">
        <v>115.06</v>
      </c>
      <c r="D2144" s="16">
        <v>70.42</v>
      </c>
      <c r="E2144" s="4">
        <v>51</v>
      </c>
      <c r="F2144" s="10">
        <v>83.45</v>
      </c>
    </row>
    <row r="2145" spans="1:6" x14ac:dyDescent="0.25">
      <c r="A2145" s="3">
        <v>40193</v>
      </c>
      <c r="B2145" s="15">
        <v>12.490425</v>
      </c>
      <c r="C2145" s="15">
        <v>113.64</v>
      </c>
      <c r="D2145" s="15">
        <v>69.319999999999993</v>
      </c>
      <c r="E2145" s="5">
        <v>50.45</v>
      </c>
      <c r="F2145" s="9">
        <v>83.43</v>
      </c>
    </row>
    <row r="2146" spans="1:6" x14ac:dyDescent="0.25">
      <c r="A2146" s="2">
        <v>40192</v>
      </c>
      <c r="B2146" s="16">
        <v>12.63</v>
      </c>
      <c r="C2146" s="16">
        <v>114.93</v>
      </c>
      <c r="D2146" s="16">
        <v>70.319999999999993</v>
      </c>
      <c r="E2146" s="4">
        <v>50.96</v>
      </c>
      <c r="F2146" s="10">
        <v>83.36</v>
      </c>
    </row>
    <row r="2147" spans="1:6" x14ac:dyDescent="0.25">
      <c r="A2147" s="3">
        <v>40191</v>
      </c>
      <c r="B2147" s="15">
        <v>12.616899999999999</v>
      </c>
      <c r="C2147" s="15">
        <v>114.62</v>
      </c>
      <c r="D2147" s="15">
        <v>70.099999999999994</v>
      </c>
      <c r="E2147" s="5">
        <v>50.84</v>
      </c>
      <c r="F2147" s="9">
        <v>83.28</v>
      </c>
    </row>
    <row r="2148" spans="1:6" x14ac:dyDescent="0.25">
      <c r="A2148" s="2">
        <v>40190</v>
      </c>
      <c r="B2148" s="16">
        <v>12.47</v>
      </c>
      <c r="C2148" s="16">
        <v>113.66</v>
      </c>
      <c r="D2148" s="16">
        <v>69.22</v>
      </c>
      <c r="E2148" s="4">
        <v>50.32</v>
      </c>
      <c r="F2148" s="10">
        <v>83.35</v>
      </c>
    </row>
    <row r="2149" spans="1:6" x14ac:dyDescent="0.25">
      <c r="A2149" s="3">
        <v>40189</v>
      </c>
      <c r="B2149" s="15">
        <v>12.63</v>
      </c>
      <c r="C2149" s="15">
        <v>114.73</v>
      </c>
      <c r="D2149" s="15">
        <v>70.11</v>
      </c>
      <c r="E2149" s="5">
        <v>50.74</v>
      </c>
      <c r="F2149" s="9">
        <v>83.28</v>
      </c>
    </row>
    <row r="2150" spans="1:6" x14ac:dyDescent="0.25">
      <c r="A2150" s="2">
        <v>40186</v>
      </c>
      <c r="B2150" s="16">
        <v>12.647500000000001</v>
      </c>
      <c r="C2150" s="16">
        <v>114.57</v>
      </c>
      <c r="D2150" s="16">
        <v>70.2</v>
      </c>
      <c r="E2150" s="4">
        <v>50.83</v>
      </c>
      <c r="F2150" s="10">
        <v>83.239800000000002</v>
      </c>
    </row>
    <row r="2151" spans="1:6" x14ac:dyDescent="0.25">
      <c r="A2151" s="3">
        <v>40185</v>
      </c>
      <c r="B2151" s="15">
        <v>12.5625</v>
      </c>
      <c r="C2151" s="15">
        <v>114.19</v>
      </c>
      <c r="D2151" s="15">
        <v>69.92</v>
      </c>
      <c r="E2151" s="5">
        <v>50.55</v>
      </c>
      <c r="F2151" s="9">
        <v>83.16</v>
      </c>
    </row>
    <row r="2152" spans="1:6" x14ac:dyDescent="0.25">
      <c r="A2152" s="2">
        <v>40184</v>
      </c>
      <c r="B2152" s="16">
        <v>12.5525</v>
      </c>
      <c r="C2152" s="16">
        <v>113.71</v>
      </c>
      <c r="D2152" s="16">
        <v>69.739999999999995</v>
      </c>
      <c r="E2152" s="4">
        <v>50.51</v>
      </c>
      <c r="F2152" s="10">
        <v>83.18</v>
      </c>
    </row>
    <row r="2153" spans="1:6" x14ac:dyDescent="0.25">
      <c r="A2153" s="3">
        <v>40183</v>
      </c>
      <c r="B2153" s="15">
        <v>12.545</v>
      </c>
      <c r="C2153" s="15">
        <v>113.63</v>
      </c>
      <c r="D2153" s="15">
        <v>69.62</v>
      </c>
      <c r="E2153" s="5">
        <v>50.51</v>
      </c>
      <c r="F2153" s="9">
        <v>83.17</v>
      </c>
    </row>
    <row r="2154" spans="1:6" x14ac:dyDescent="0.25">
      <c r="A2154" s="2">
        <v>40182</v>
      </c>
      <c r="B2154" s="16">
        <v>12.51205</v>
      </c>
      <c r="C2154" s="16">
        <v>113.33</v>
      </c>
      <c r="D2154" s="16">
        <v>69.8</v>
      </c>
      <c r="E2154" s="4">
        <v>50.5</v>
      </c>
      <c r="F2154" s="10">
        <v>83.07</v>
      </c>
    </row>
    <row r="2155" spans="1:6" x14ac:dyDescent="0.25">
      <c r="A2155" s="3">
        <v>40178</v>
      </c>
      <c r="B2155" s="15">
        <v>12.315</v>
      </c>
      <c r="C2155" s="15">
        <v>111.44</v>
      </c>
      <c r="D2155" s="15">
        <v>68.069999999999993</v>
      </c>
      <c r="E2155" s="5">
        <v>49.85</v>
      </c>
      <c r="F2155" s="9">
        <v>82.96</v>
      </c>
    </row>
    <row r="2156" spans="1:6" x14ac:dyDescent="0.25">
      <c r="A2156" s="2">
        <v>40177</v>
      </c>
      <c r="B2156" s="16">
        <v>12.439975</v>
      </c>
      <c r="C2156" s="16">
        <v>112.52</v>
      </c>
      <c r="D2156" s="16">
        <v>68.86</v>
      </c>
      <c r="E2156" s="4">
        <v>50.34</v>
      </c>
      <c r="F2156" s="10">
        <v>83.06</v>
      </c>
    </row>
    <row r="2157" spans="1:6" x14ac:dyDescent="0.25">
      <c r="A2157" s="3">
        <v>40176</v>
      </c>
      <c r="B2157" s="15">
        <v>12.43</v>
      </c>
      <c r="C2157" s="15">
        <v>112.562</v>
      </c>
      <c r="D2157" s="15">
        <v>68.91</v>
      </c>
      <c r="E2157" s="5">
        <v>50.39</v>
      </c>
      <c r="F2157" s="9">
        <v>83.09</v>
      </c>
    </row>
    <row r="2158" spans="1:6" x14ac:dyDescent="0.25">
      <c r="A2158" s="2">
        <v>40175</v>
      </c>
      <c r="B2158" s="16">
        <v>12.4625</v>
      </c>
      <c r="C2158" s="16">
        <v>112.72</v>
      </c>
      <c r="D2158" s="16">
        <v>69.05</v>
      </c>
      <c r="E2158" s="4">
        <v>50.46</v>
      </c>
      <c r="F2158" s="10">
        <v>83.12</v>
      </c>
    </row>
    <row r="2159" spans="1:6" x14ac:dyDescent="0.25">
      <c r="A2159" s="3">
        <v>40171</v>
      </c>
      <c r="B2159" s="15">
        <v>12.4275</v>
      </c>
      <c r="C2159" s="15">
        <v>112.48</v>
      </c>
      <c r="D2159" s="15">
        <v>68.989999999999995</v>
      </c>
      <c r="E2159" s="5">
        <v>50.3</v>
      </c>
      <c r="F2159" s="9">
        <v>83.24</v>
      </c>
    </row>
    <row r="2160" spans="1:6" x14ac:dyDescent="0.25">
      <c r="A2160" s="2">
        <v>40170</v>
      </c>
      <c r="B2160" s="16">
        <v>12.3825</v>
      </c>
      <c r="C2160" s="16">
        <v>111.95</v>
      </c>
      <c r="D2160" s="16">
        <v>68.86</v>
      </c>
      <c r="E2160" s="4">
        <v>50.02</v>
      </c>
      <c r="F2160" s="10">
        <v>83.34</v>
      </c>
    </row>
    <row r="2161" spans="1:6" x14ac:dyDescent="0.25">
      <c r="A2161" s="3">
        <v>40169</v>
      </c>
      <c r="B2161" s="15">
        <v>12.3025</v>
      </c>
      <c r="C2161" s="15">
        <v>111.73</v>
      </c>
      <c r="D2161" s="15">
        <v>67.98</v>
      </c>
      <c r="E2161" s="5">
        <v>49.96</v>
      </c>
      <c r="F2161" s="9">
        <v>83.34</v>
      </c>
    </row>
    <row r="2162" spans="1:6" x14ac:dyDescent="0.25">
      <c r="A2162" s="2">
        <v>40168</v>
      </c>
      <c r="B2162" s="16">
        <v>12.2425</v>
      </c>
      <c r="C2162" s="16">
        <v>111.33</v>
      </c>
      <c r="D2162" s="16">
        <v>67.349999999999994</v>
      </c>
      <c r="E2162" s="4">
        <v>49.72</v>
      </c>
      <c r="F2162" s="10">
        <v>83.44</v>
      </c>
    </row>
    <row r="2163" spans="1:6" x14ac:dyDescent="0.25">
      <c r="A2163" s="3">
        <v>40165</v>
      </c>
      <c r="B2163" s="15">
        <v>12.0975</v>
      </c>
      <c r="C2163" s="15">
        <v>110.21</v>
      </c>
      <c r="D2163" s="15">
        <v>66.34</v>
      </c>
      <c r="E2163" s="5">
        <v>49.31</v>
      </c>
      <c r="F2163" s="9">
        <v>83.57</v>
      </c>
    </row>
    <row r="2164" spans="1:6" x14ac:dyDescent="0.25">
      <c r="A2164" s="2">
        <v>40164</v>
      </c>
      <c r="B2164" s="16">
        <v>12.045</v>
      </c>
      <c r="C2164" s="16">
        <v>110.18</v>
      </c>
      <c r="D2164" s="16">
        <v>65.83</v>
      </c>
      <c r="E2164" s="4">
        <v>48.96</v>
      </c>
      <c r="F2164" s="10">
        <v>83.63</v>
      </c>
    </row>
    <row r="2165" spans="1:6" x14ac:dyDescent="0.25">
      <c r="A2165" s="3">
        <v>40163</v>
      </c>
      <c r="B2165" s="15">
        <v>12.1675</v>
      </c>
      <c r="C2165" s="15">
        <v>111.52</v>
      </c>
      <c r="D2165" s="15">
        <v>66.63</v>
      </c>
      <c r="E2165" s="5">
        <v>49.56</v>
      </c>
      <c r="F2165" s="9">
        <v>83.47</v>
      </c>
    </row>
    <row r="2166" spans="1:6" x14ac:dyDescent="0.25">
      <c r="A2166" s="2">
        <v>40162</v>
      </c>
      <c r="B2166" s="16">
        <v>12.147500000000001</v>
      </c>
      <c r="C2166" s="16">
        <v>111.35</v>
      </c>
      <c r="D2166" s="16">
        <v>66.22</v>
      </c>
      <c r="E2166" s="4">
        <v>49.44</v>
      </c>
      <c r="F2166" s="10">
        <v>83.41</v>
      </c>
    </row>
    <row r="2167" spans="1:6" x14ac:dyDescent="0.25">
      <c r="A2167" s="3">
        <v>40161</v>
      </c>
      <c r="B2167" s="15">
        <v>12.172499999999999</v>
      </c>
      <c r="C2167" s="15">
        <v>111.87</v>
      </c>
      <c r="D2167" s="15">
        <v>66.28</v>
      </c>
      <c r="E2167" s="5">
        <v>49.71</v>
      </c>
      <c r="F2167" s="9">
        <v>83.43</v>
      </c>
    </row>
    <row r="2168" spans="1:6" x14ac:dyDescent="0.25">
      <c r="A2168" s="2">
        <v>40158</v>
      </c>
      <c r="B2168" s="16">
        <v>12.02825</v>
      </c>
      <c r="C2168" s="16">
        <v>111.11</v>
      </c>
      <c r="D2168" s="16">
        <v>65.31</v>
      </c>
      <c r="E2168" s="4">
        <v>49.26</v>
      </c>
      <c r="F2168" s="10">
        <v>83.52</v>
      </c>
    </row>
    <row r="2169" spans="1:6" x14ac:dyDescent="0.25">
      <c r="A2169" s="3">
        <v>40157</v>
      </c>
      <c r="B2169" s="15">
        <v>12</v>
      </c>
      <c r="C2169" s="15">
        <v>110.64</v>
      </c>
      <c r="D2169" s="15">
        <v>64.91</v>
      </c>
      <c r="E2169" s="5">
        <v>49.16</v>
      </c>
      <c r="F2169" s="9">
        <v>83.61</v>
      </c>
    </row>
    <row r="2170" spans="1:6" x14ac:dyDescent="0.25">
      <c r="A2170" s="2">
        <v>40156</v>
      </c>
      <c r="B2170" s="16">
        <v>11.9175</v>
      </c>
      <c r="C2170" s="16">
        <v>110.021</v>
      </c>
      <c r="D2170" s="16">
        <v>65.22</v>
      </c>
      <c r="E2170" s="4">
        <v>48.79</v>
      </c>
      <c r="F2170" s="10">
        <v>83.64</v>
      </c>
    </row>
    <row r="2171" spans="1:6" x14ac:dyDescent="0.25">
      <c r="A2171" s="3">
        <v>40155</v>
      </c>
      <c r="B2171" s="15">
        <v>11.8598</v>
      </c>
      <c r="C2171" s="15">
        <v>109.61</v>
      </c>
      <c r="D2171" s="15">
        <v>65.22</v>
      </c>
      <c r="E2171" s="5">
        <v>48.64</v>
      </c>
      <c r="F2171" s="9">
        <v>83.7</v>
      </c>
    </row>
    <row r="2172" spans="1:6" x14ac:dyDescent="0.25">
      <c r="A2172" s="2">
        <v>40154</v>
      </c>
      <c r="B2172" s="16">
        <v>11.969250000000001</v>
      </c>
      <c r="C2172" s="16">
        <v>110.84</v>
      </c>
      <c r="D2172" s="16">
        <v>65.72</v>
      </c>
      <c r="E2172" s="4">
        <v>49.09</v>
      </c>
      <c r="F2172" s="10">
        <v>83.62</v>
      </c>
    </row>
    <row r="2173" spans="1:6" x14ac:dyDescent="0.25">
      <c r="A2173" s="3">
        <v>40151</v>
      </c>
      <c r="B2173" s="15">
        <v>11.987500000000001</v>
      </c>
      <c r="C2173" s="15">
        <v>111.01</v>
      </c>
      <c r="D2173" s="15">
        <v>65.67</v>
      </c>
      <c r="E2173" s="5">
        <v>49.22</v>
      </c>
      <c r="F2173" s="9">
        <v>83.44</v>
      </c>
    </row>
    <row r="2174" spans="1:6" x14ac:dyDescent="0.25">
      <c r="A2174" s="2">
        <v>40150</v>
      </c>
      <c r="B2174" s="16">
        <v>11.942500000000001</v>
      </c>
      <c r="C2174" s="16">
        <v>110.38</v>
      </c>
      <c r="D2174" s="16">
        <v>64.150000000000006</v>
      </c>
      <c r="E2174" s="4">
        <v>48.96</v>
      </c>
      <c r="F2174" s="10">
        <v>83.65</v>
      </c>
    </row>
    <row r="2175" spans="1:6" x14ac:dyDescent="0.25">
      <c r="A2175" s="3">
        <v>40149</v>
      </c>
      <c r="B2175" s="15">
        <v>12.0375</v>
      </c>
      <c r="C2175" s="15">
        <v>111.25</v>
      </c>
      <c r="D2175" s="15">
        <v>64.88</v>
      </c>
      <c r="E2175" s="5">
        <v>49.25</v>
      </c>
      <c r="F2175" s="9">
        <v>83.7</v>
      </c>
    </row>
    <row r="2176" spans="1:6" x14ac:dyDescent="0.25">
      <c r="A2176" s="2">
        <v>40148</v>
      </c>
      <c r="B2176" s="16">
        <v>12.025</v>
      </c>
      <c r="C2176" s="16">
        <v>111.3</v>
      </c>
      <c r="D2176" s="16">
        <v>64.05</v>
      </c>
      <c r="E2176" s="4">
        <v>49.16</v>
      </c>
      <c r="F2176" s="10">
        <v>83.77</v>
      </c>
    </row>
    <row r="2177" spans="1:6" x14ac:dyDescent="0.25">
      <c r="A2177" s="3">
        <v>40147</v>
      </c>
      <c r="B2177" s="15">
        <v>11.7875</v>
      </c>
      <c r="C2177" s="15">
        <v>109.94</v>
      </c>
      <c r="D2177" s="15">
        <v>63.05</v>
      </c>
      <c r="E2177" s="5">
        <v>48.57</v>
      </c>
      <c r="F2177" s="9">
        <v>84.33</v>
      </c>
    </row>
    <row r="2178" spans="1:6" x14ac:dyDescent="0.25">
      <c r="A2178" s="2">
        <v>40144</v>
      </c>
      <c r="B2178" s="16">
        <v>11.852499999999999</v>
      </c>
      <c r="C2178" s="16">
        <v>109.57</v>
      </c>
      <c r="D2178" s="16">
        <v>63.08</v>
      </c>
      <c r="E2178" s="4">
        <v>48.53</v>
      </c>
      <c r="F2178" s="10">
        <v>84.32</v>
      </c>
    </row>
    <row r="2179" spans="1:6" x14ac:dyDescent="0.25">
      <c r="A2179" s="3">
        <v>40142</v>
      </c>
      <c r="B2179" s="15">
        <v>12.055</v>
      </c>
      <c r="C2179" s="15">
        <v>111.38</v>
      </c>
      <c r="D2179" s="15">
        <v>64.42</v>
      </c>
      <c r="E2179" s="5">
        <v>49.19</v>
      </c>
      <c r="F2179" s="9">
        <v>84.26</v>
      </c>
    </row>
    <row r="2180" spans="1:6" x14ac:dyDescent="0.25">
      <c r="A2180" s="2">
        <v>40141</v>
      </c>
      <c r="B2180" s="16">
        <v>11.96</v>
      </c>
      <c r="C2180" s="16">
        <v>110.99</v>
      </c>
      <c r="D2180" s="16">
        <v>64.430000000000007</v>
      </c>
      <c r="E2180" s="4">
        <v>49</v>
      </c>
      <c r="F2180" s="10">
        <v>84.22</v>
      </c>
    </row>
    <row r="2181" spans="1:6" x14ac:dyDescent="0.25">
      <c r="A2181" s="3">
        <v>40140</v>
      </c>
      <c r="B2181" s="15">
        <v>11.967499999999999</v>
      </c>
      <c r="C2181" s="15">
        <v>110.82</v>
      </c>
      <c r="D2181" s="15">
        <v>64.72</v>
      </c>
      <c r="E2181" s="5">
        <v>49.01</v>
      </c>
      <c r="F2181" s="9">
        <v>84.15</v>
      </c>
    </row>
    <row r="2182" spans="1:6" x14ac:dyDescent="0.25">
      <c r="A2182" s="2">
        <v>40137</v>
      </c>
      <c r="B2182" s="16">
        <v>11.842499999999999</v>
      </c>
      <c r="C2182" s="16">
        <v>109.43</v>
      </c>
      <c r="D2182" s="16">
        <v>63.57</v>
      </c>
      <c r="E2182" s="4">
        <v>48.46</v>
      </c>
      <c r="F2182" s="10">
        <v>84.16</v>
      </c>
    </row>
    <row r="2183" spans="1:6" x14ac:dyDescent="0.25">
      <c r="A2183" s="3">
        <v>40136</v>
      </c>
      <c r="B2183" s="15">
        <v>11.9025</v>
      </c>
      <c r="C2183" s="15">
        <v>109.82</v>
      </c>
      <c r="D2183" s="15">
        <v>63.75</v>
      </c>
      <c r="E2183" s="5">
        <v>48.59</v>
      </c>
      <c r="F2183" s="9">
        <v>84.14</v>
      </c>
    </row>
    <row r="2184" spans="1:6" x14ac:dyDescent="0.25">
      <c r="A2184" s="2">
        <v>40135</v>
      </c>
      <c r="B2184" s="16">
        <v>12.0625</v>
      </c>
      <c r="C2184" s="16">
        <v>111.27</v>
      </c>
      <c r="D2184" s="16">
        <v>65.33</v>
      </c>
      <c r="E2184" s="4">
        <v>49.16</v>
      </c>
      <c r="F2184" s="10">
        <v>84.11</v>
      </c>
    </row>
    <row r="2185" spans="1:6" x14ac:dyDescent="0.25">
      <c r="A2185" s="3">
        <v>40134</v>
      </c>
      <c r="B2185" s="15">
        <v>12.102499999999999</v>
      </c>
      <c r="C2185" s="15">
        <v>111.339</v>
      </c>
      <c r="D2185" s="15">
        <v>65.709999999999994</v>
      </c>
      <c r="E2185" s="5">
        <v>49.3</v>
      </c>
      <c r="F2185" s="9">
        <v>84.11</v>
      </c>
    </row>
    <row r="2186" spans="1:6" x14ac:dyDescent="0.25">
      <c r="A2186" s="2">
        <v>40133</v>
      </c>
      <c r="B2186" s="16">
        <v>12.09</v>
      </c>
      <c r="C2186" s="16">
        <v>111.21</v>
      </c>
      <c r="D2186" s="16">
        <v>65.739999999999995</v>
      </c>
      <c r="E2186" s="4">
        <v>49.21</v>
      </c>
      <c r="F2186" s="10">
        <v>84.09</v>
      </c>
    </row>
    <row r="2187" spans="1:6" x14ac:dyDescent="0.25">
      <c r="A2187" s="3">
        <v>40130</v>
      </c>
      <c r="B2187" s="15">
        <v>11.928000000000001</v>
      </c>
      <c r="C2187" s="15">
        <v>109.62</v>
      </c>
      <c r="D2187" s="15">
        <v>64.09</v>
      </c>
      <c r="E2187" s="5">
        <v>48.61</v>
      </c>
      <c r="F2187" s="9">
        <v>84.04</v>
      </c>
    </row>
    <row r="2188" spans="1:6" x14ac:dyDescent="0.25">
      <c r="A2188" s="2">
        <v>40129</v>
      </c>
      <c r="B2188" s="16">
        <v>11.832675</v>
      </c>
      <c r="C2188" s="16">
        <v>109.03</v>
      </c>
      <c r="D2188" s="16">
        <v>63.51</v>
      </c>
      <c r="E2188" s="4">
        <v>48.25</v>
      </c>
      <c r="F2188" s="10">
        <v>84.02</v>
      </c>
    </row>
    <row r="2189" spans="1:6" x14ac:dyDescent="0.25">
      <c r="A2189" s="3">
        <v>40128</v>
      </c>
      <c r="B2189" s="15">
        <v>11.942500000000001</v>
      </c>
      <c r="C2189" s="15">
        <v>110.15</v>
      </c>
      <c r="D2189" s="15">
        <v>64.69</v>
      </c>
      <c r="E2189" s="5">
        <v>48.64</v>
      </c>
      <c r="F2189" s="9">
        <v>84.03</v>
      </c>
    </row>
    <row r="2190" spans="1:6" x14ac:dyDescent="0.25">
      <c r="A2190" s="2">
        <v>40127</v>
      </c>
      <c r="B2190" s="16">
        <v>11.88</v>
      </c>
      <c r="C2190" s="16">
        <v>109.59</v>
      </c>
      <c r="D2190" s="16">
        <v>64.239999999999995</v>
      </c>
      <c r="E2190" s="4">
        <v>48.37</v>
      </c>
      <c r="F2190" s="10">
        <v>83.94</v>
      </c>
    </row>
    <row r="2191" spans="1:6" x14ac:dyDescent="0.25">
      <c r="A2191" s="3">
        <v>40126</v>
      </c>
      <c r="B2191" s="15">
        <v>11.9</v>
      </c>
      <c r="C2191" s="15">
        <v>109.57</v>
      </c>
      <c r="D2191" s="15">
        <v>64.650000000000006</v>
      </c>
      <c r="E2191" s="5">
        <v>48.35</v>
      </c>
      <c r="F2191" s="9">
        <v>83.96</v>
      </c>
    </row>
    <row r="2192" spans="1:6" x14ac:dyDescent="0.25">
      <c r="A2192" s="2">
        <v>40123</v>
      </c>
      <c r="B2192" s="16">
        <v>11.672499999999999</v>
      </c>
      <c r="C2192" s="16">
        <v>107.13</v>
      </c>
      <c r="D2192" s="16">
        <v>63.42</v>
      </c>
      <c r="E2192" s="4">
        <v>47.34</v>
      </c>
      <c r="F2192" s="10">
        <v>83.96</v>
      </c>
    </row>
    <row r="2193" spans="1:6" x14ac:dyDescent="0.25">
      <c r="A2193" s="3">
        <v>40122</v>
      </c>
      <c r="B2193" s="15">
        <v>11.62</v>
      </c>
      <c r="C2193" s="15">
        <v>106.8501</v>
      </c>
      <c r="D2193" s="15">
        <v>63.31</v>
      </c>
      <c r="E2193" s="5">
        <v>47.29</v>
      </c>
      <c r="F2193" s="9">
        <v>83.9</v>
      </c>
    </row>
    <row r="2194" spans="1:6" x14ac:dyDescent="0.25">
      <c r="A2194" s="2">
        <v>40121</v>
      </c>
      <c r="B2194" s="16">
        <v>11.529199999999999</v>
      </c>
      <c r="C2194" s="16">
        <v>104.92</v>
      </c>
      <c r="D2194" s="16">
        <v>61.48</v>
      </c>
      <c r="E2194" s="4">
        <v>46.35</v>
      </c>
      <c r="F2194" s="10">
        <v>83.82</v>
      </c>
    </row>
    <row r="2195" spans="1:6" x14ac:dyDescent="0.25">
      <c r="A2195" s="3">
        <v>40120</v>
      </c>
      <c r="B2195" s="15">
        <v>11.362500000000001</v>
      </c>
      <c r="C2195" s="15">
        <v>104.65</v>
      </c>
      <c r="D2195" s="15">
        <v>62.19</v>
      </c>
      <c r="E2195" s="5">
        <v>46.1</v>
      </c>
      <c r="F2195" s="9">
        <v>83.83</v>
      </c>
    </row>
    <row r="2196" spans="1:6" x14ac:dyDescent="0.25">
      <c r="A2196" s="2">
        <v>40119</v>
      </c>
      <c r="B2196" s="16">
        <v>11.3</v>
      </c>
      <c r="C2196" s="16">
        <v>104.32</v>
      </c>
      <c r="D2196" s="16">
        <v>61.23</v>
      </c>
      <c r="E2196" s="4">
        <v>46.02</v>
      </c>
      <c r="F2196" s="10">
        <v>83.84</v>
      </c>
    </row>
    <row r="2197" spans="1:6" x14ac:dyDescent="0.25">
      <c r="A2197" s="3">
        <v>40116</v>
      </c>
      <c r="B2197" s="15">
        <v>11.22325</v>
      </c>
      <c r="C2197" s="15">
        <v>103.56</v>
      </c>
      <c r="D2197" s="15">
        <v>61.11</v>
      </c>
      <c r="E2197" s="5">
        <v>45.72</v>
      </c>
      <c r="F2197" s="9">
        <v>84.02</v>
      </c>
    </row>
    <row r="2198" spans="1:6" x14ac:dyDescent="0.25">
      <c r="A2198" s="2">
        <v>40115</v>
      </c>
      <c r="B2198" s="16">
        <v>11.515000000000001</v>
      </c>
      <c r="C2198" s="16">
        <v>106.65</v>
      </c>
      <c r="D2198" s="16">
        <v>62.65</v>
      </c>
      <c r="E2198" s="4">
        <v>46.78</v>
      </c>
      <c r="F2198" s="10">
        <v>83.92</v>
      </c>
    </row>
    <row r="2199" spans="1:6" x14ac:dyDescent="0.25">
      <c r="A2199" s="3">
        <v>40114</v>
      </c>
      <c r="B2199" s="15">
        <v>11.2675</v>
      </c>
      <c r="C2199" s="15">
        <v>104.41</v>
      </c>
      <c r="D2199" s="15">
        <v>61.54</v>
      </c>
      <c r="E2199" s="5">
        <v>46.05</v>
      </c>
      <c r="F2199" s="9">
        <v>83.99</v>
      </c>
    </row>
    <row r="2200" spans="1:6" x14ac:dyDescent="0.25">
      <c r="A2200" s="2">
        <v>40113</v>
      </c>
      <c r="B2200" s="16">
        <v>11.547499999999999</v>
      </c>
      <c r="C2200" s="16">
        <v>106.42</v>
      </c>
      <c r="D2200" s="16">
        <v>63.79</v>
      </c>
      <c r="E2200" s="4">
        <v>46.85</v>
      </c>
      <c r="F2200" s="10">
        <v>83.87</v>
      </c>
    </row>
    <row r="2201" spans="1:6" x14ac:dyDescent="0.25">
      <c r="A2201" s="3">
        <v>40112</v>
      </c>
      <c r="B2201" s="15">
        <v>11.6275</v>
      </c>
      <c r="C2201" s="15">
        <v>106.91</v>
      </c>
      <c r="D2201" s="15">
        <v>64.69</v>
      </c>
      <c r="E2201" s="5">
        <v>47.22</v>
      </c>
      <c r="F2201" s="9">
        <v>83.7</v>
      </c>
    </row>
    <row r="2202" spans="1:6" x14ac:dyDescent="0.25">
      <c r="A2202" s="2">
        <v>40109</v>
      </c>
      <c r="B2202" s="16">
        <v>11.7475</v>
      </c>
      <c r="C2202" s="16">
        <v>108.08</v>
      </c>
      <c r="D2202" s="16">
        <v>65.349999999999994</v>
      </c>
      <c r="E2202" s="4">
        <v>47.51</v>
      </c>
      <c r="F2202" s="10">
        <v>83.79</v>
      </c>
    </row>
    <row r="2203" spans="1:6" x14ac:dyDescent="0.25">
      <c r="A2203" s="3">
        <v>40108</v>
      </c>
      <c r="B2203" s="15">
        <v>11.84</v>
      </c>
      <c r="C2203" s="15">
        <v>109.33</v>
      </c>
      <c r="D2203" s="15">
        <v>66.569999999999993</v>
      </c>
      <c r="E2203" s="5">
        <v>47.93</v>
      </c>
      <c r="F2203" s="9">
        <v>83.93</v>
      </c>
    </row>
    <row r="2204" spans="1:6" x14ac:dyDescent="0.25">
      <c r="A2204" s="2">
        <v>40107</v>
      </c>
      <c r="B2204" s="16">
        <v>11.765000000000001</v>
      </c>
      <c r="C2204" s="16">
        <v>108.23</v>
      </c>
      <c r="D2204" s="16">
        <v>65.790000000000006</v>
      </c>
      <c r="E2204" s="4">
        <v>47.48</v>
      </c>
      <c r="F2204" s="10">
        <v>83.92</v>
      </c>
    </row>
    <row r="2205" spans="1:6" x14ac:dyDescent="0.25">
      <c r="A2205" s="3">
        <v>40106</v>
      </c>
      <c r="B2205" s="15">
        <v>11.84</v>
      </c>
      <c r="C2205" s="15">
        <v>109.211</v>
      </c>
      <c r="D2205" s="15">
        <v>66.66</v>
      </c>
      <c r="E2205" s="5">
        <v>47.83</v>
      </c>
      <c r="F2205" s="9">
        <v>83.96</v>
      </c>
    </row>
    <row r="2206" spans="1:6" x14ac:dyDescent="0.25">
      <c r="A2206" s="2">
        <v>40105</v>
      </c>
      <c r="B2206" s="16">
        <v>11.9125</v>
      </c>
      <c r="C2206" s="16">
        <v>109.79</v>
      </c>
      <c r="D2206" s="16">
        <v>67.510000000000005</v>
      </c>
      <c r="E2206" s="4">
        <v>48.12</v>
      </c>
      <c r="F2206" s="10">
        <v>83.92</v>
      </c>
    </row>
    <row r="2207" spans="1:6" x14ac:dyDescent="0.25">
      <c r="A2207" s="3">
        <v>40102</v>
      </c>
      <c r="B2207" s="15">
        <v>11.79</v>
      </c>
      <c r="C2207" s="15">
        <v>108.89</v>
      </c>
      <c r="D2207" s="15">
        <v>67.02</v>
      </c>
      <c r="E2207" s="5">
        <v>47.76</v>
      </c>
      <c r="F2207" s="9">
        <v>83.917400000000001</v>
      </c>
    </row>
    <row r="2208" spans="1:6" x14ac:dyDescent="0.25">
      <c r="A2208" s="2">
        <v>40101</v>
      </c>
      <c r="B2208" s="16">
        <v>11.855</v>
      </c>
      <c r="C2208" s="16">
        <v>109.71</v>
      </c>
      <c r="D2208" s="16">
        <v>67.45</v>
      </c>
      <c r="E2208" s="4">
        <v>47.94</v>
      </c>
      <c r="F2208" s="10">
        <v>83.87</v>
      </c>
    </row>
    <row r="2209" spans="1:6" x14ac:dyDescent="0.25">
      <c r="A2209" s="3">
        <v>40100</v>
      </c>
      <c r="B2209" s="15">
        <v>11.8111</v>
      </c>
      <c r="C2209" s="15">
        <v>109.31</v>
      </c>
      <c r="D2209" s="15">
        <v>67.55</v>
      </c>
      <c r="E2209" s="5">
        <v>47.79</v>
      </c>
      <c r="F2209" s="9">
        <v>83.92</v>
      </c>
    </row>
    <row r="2210" spans="1:6" x14ac:dyDescent="0.25">
      <c r="A2210" s="2">
        <v>40099</v>
      </c>
      <c r="B2210" s="16">
        <v>11.63</v>
      </c>
      <c r="C2210" s="16">
        <v>107.46</v>
      </c>
      <c r="D2210" s="16">
        <v>66.349999999999994</v>
      </c>
      <c r="E2210" s="4">
        <v>47.09</v>
      </c>
      <c r="F2210" s="10">
        <v>84.03</v>
      </c>
    </row>
    <row r="2211" spans="1:6" x14ac:dyDescent="0.25">
      <c r="A2211" s="3">
        <v>40098</v>
      </c>
      <c r="B2211" s="15">
        <v>11.62</v>
      </c>
      <c r="C2211" s="15">
        <v>107.68</v>
      </c>
      <c r="D2211" s="15">
        <v>66.599999999999994</v>
      </c>
      <c r="E2211" s="5">
        <v>47.16</v>
      </c>
      <c r="F2211" s="9">
        <v>83.98</v>
      </c>
    </row>
    <row r="2212" spans="1:6" x14ac:dyDescent="0.25">
      <c r="A2212" s="2">
        <v>40095</v>
      </c>
      <c r="B2212" s="16">
        <v>11.6075</v>
      </c>
      <c r="C2212" s="16">
        <v>107.26</v>
      </c>
      <c r="D2212" s="16">
        <v>66.55</v>
      </c>
      <c r="E2212" s="4">
        <v>47.08</v>
      </c>
      <c r="F2212" s="10">
        <v>83.88</v>
      </c>
    </row>
    <row r="2213" spans="1:6" x14ac:dyDescent="0.25">
      <c r="A2213" s="3">
        <v>40094</v>
      </c>
      <c r="B2213" s="15">
        <v>11.5425</v>
      </c>
      <c r="C2213" s="15">
        <v>106.61</v>
      </c>
      <c r="D2213" s="15">
        <v>65.69</v>
      </c>
      <c r="E2213" s="5">
        <v>46.75</v>
      </c>
      <c r="F2213" s="9">
        <v>84</v>
      </c>
    </row>
    <row r="2214" spans="1:6" x14ac:dyDescent="0.25">
      <c r="A2214" s="2">
        <v>40093</v>
      </c>
      <c r="B2214" s="16">
        <v>11.425000000000001</v>
      </c>
      <c r="C2214" s="16">
        <v>105.8</v>
      </c>
      <c r="D2214" s="16">
        <v>65.28</v>
      </c>
      <c r="E2214" s="4">
        <v>46.37</v>
      </c>
      <c r="F2214" s="10">
        <v>84.08</v>
      </c>
    </row>
    <row r="2215" spans="1:6" x14ac:dyDescent="0.25">
      <c r="A2215" s="3">
        <v>40092</v>
      </c>
      <c r="B2215" s="15">
        <v>11.395</v>
      </c>
      <c r="C2215" s="15">
        <v>105.51</v>
      </c>
      <c r="D2215" s="15">
        <v>65.22</v>
      </c>
      <c r="E2215" s="5">
        <v>46.21</v>
      </c>
      <c r="F2215" s="9">
        <v>83.97</v>
      </c>
    </row>
    <row r="2216" spans="1:6" x14ac:dyDescent="0.25">
      <c r="A2216" s="2">
        <v>40091</v>
      </c>
      <c r="B2216" s="16">
        <v>11.21325</v>
      </c>
      <c r="C2216" s="16">
        <v>104.02</v>
      </c>
      <c r="D2216" s="16">
        <v>64.17</v>
      </c>
      <c r="E2216" s="4">
        <v>45.57</v>
      </c>
      <c r="F2216" s="10">
        <v>84.02</v>
      </c>
    </row>
    <row r="2217" spans="1:6" x14ac:dyDescent="0.25">
      <c r="A2217" s="3">
        <v>40088</v>
      </c>
      <c r="B2217" s="15">
        <v>11.07</v>
      </c>
      <c r="C2217" s="15">
        <v>102.49</v>
      </c>
      <c r="D2217" s="15">
        <v>63.05</v>
      </c>
      <c r="E2217" s="5">
        <v>45.18</v>
      </c>
      <c r="F2217" s="9">
        <v>84.02</v>
      </c>
    </row>
    <row r="2218" spans="1:6" x14ac:dyDescent="0.25">
      <c r="A2218" s="2">
        <v>40087</v>
      </c>
      <c r="B2218" s="16">
        <v>11.14705</v>
      </c>
      <c r="C2218" s="16">
        <v>103</v>
      </c>
      <c r="D2218" s="16">
        <v>63.38</v>
      </c>
      <c r="E2218" s="4">
        <v>45.31</v>
      </c>
      <c r="F2218" s="10">
        <v>83.99</v>
      </c>
    </row>
    <row r="2219" spans="1:6" x14ac:dyDescent="0.25">
      <c r="A2219" s="3">
        <v>40086</v>
      </c>
      <c r="B2219" s="15">
        <v>11.433125</v>
      </c>
      <c r="C2219" s="15">
        <v>105.59</v>
      </c>
      <c r="D2219" s="15">
        <v>65.42</v>
      </c>
      <c r="E2219" s="5">
        <v>46.31</v>
      </c>
      <c r="F2219" s="9">
        <v>84.01</v>
      </c>
    </row>
    <row r="2220" spans="1:6" x14ac:dyDescent="0.25">
      <c r="A2220" s="2">
        <v>40085</v>
      </c>
      <c r="B2220" s="16">
        <v>11.475</v>
      </c>
      <c r="C2220" s="16">
        <v>106</v>
      </c>
      <c r="D2220" s="16">
        <v>66.150000000000006</v>
      </c>
      <c r="E2220" s="4">
        <v>46.42</v>
      </c>
      <c r="F2220" s="10">
        <v>83.92</v>
      </c>
    </row>
    <row r="2221" spans="1:6" x14ac:dyDescent="0.25">
      <c r="A2221" s="3">
        <v>40084</v>
      </c>
      <c r="B2221" s="15">
        <v>11.475</v>
      </c>
      <c r="C2221" s="15">
        <v>106.32</v>
      </c>
      <c r="D2221" s="15">
        <v>66.3</v>
      </c>
      <c r="E2221" s="5">
        <v>46.37</v>
      </c>
      <c r="F2221" s="9">
        <v>83.93</v>
      </c>
    </row>
    <row r="2222" spans="1:6" x14ac:dyDescent="0.25">
      <c r="A2222" s="2">
        <v>40081</v>
      </c>
      <c r="B2222" s="16">
        <v>11.282500000000001</v>
      </c>
      <c r="C2222" s="16">
        <v>104.45</v>
      </c>
      <c r="D2222" s="16">
        <v>64.94</v>
      </c>
      <c r="E2222" s="4">
        <v>45.81</v>
      </c>
      <c r="F2222" s="10">
        <v>83.94</v>
      </c>
    </row>
    <row r="2223" spans="1:6" x14ac:dyDescent="0.25">
      <c r="A2223" s="3">
        <v>40080</v>
      </c>
      <c r="B2223" s="15">
        <v>11.37185</v>
      </c>
      <c r="C2223" s="15">
        <v>105.01</v>
      </c>
      <c r="D2223" s="15">
        <v>65.31</v>
      </c>
      <c r="E2223" s="5">
        <v>46.05</v>
      </c>
      <c r="F2223" s="9">
        <v>83.975200000000001</v>
      </c>
    </row>
    <row r="2224" spans="1:6" x14ac:dyDescent="0.25">
      <c r="A2224" s="2">
        <v>40079</v>
      </c>
      <c r="B2224" s="16">
        <v>11.49</v>
      </c>
      <c r="C2224" s="16">
        <v>106.18</v>
      </c>
      <c r="D2224" s="16">
        <v>66.58</v>
      </c>
      <c r="E2224" s="4">
        <v>46.35</v>
      </c>
      <c r="F2224" s="10">
        <v>83.95</v>
      </c>
    </row>
    <row r="2225" spans="1:6" x14ac:dyDescent="0.25">
      <c r="A2225" s="3">
        <v>40078</v>
      </c>
      <c r="B2225" s="15">
        <v>11.62</v>
      </c>
      <c r="C2225" s="15">
        <v>107.07</v>
      </c>
      <c r="D2225" s="15">
        <v>67.12</v>
      </c>
      <c r="E2225" s="5">
        <v>46.71</v>
      </c>
      <c r="F2225" s="9">
        <v>83.82</v>
      </c>
    </row>
    <row r="2226" spans="1:6" x14ac:dyDescent="0.25">
      <c r="A2226" s="2">
        <v>40077</v>
      </c>
      <c r="B2226" s="16">
        <v>11.547499999999999</v>
      </c>
      <c r="C2226" s="16">
        <v>106.45</v>
      </c>
      <c r="D2226" s="16">
        <v>66.84</v>
      </c>
      <c r="E2226" s="4">
        <v>46.77</v>
      </c>
      <c r="F2226" s="10">
        <v>83.84</v>
      </c>
    </row>
    <row r="2227" spans="1:6" x14ac:dyDescent="0.25">
      <c r="A2227" s="3">
        <v>40074</v>
      </c>
      <c r="B2227" s="15">
        <v>11.555</v>
      </c>
      <c r="C2227" s="15">
        <v>106.72</v>
      </c>
      <c r="D2227" s="15">
        <v>66.739999999999995</v>
      </c>
      <c r="E2227" s="5">
        <v>46.8</v>
      </c>
      <c r="F2227" s="9">
        <v>83.81</v>
      </c>
    </row>
    <row r="2228" spans="1:6" x14ac:dyDescent="0.25">
      <c r="A2228" s="2">
        <v>40073</v>
      </c>
      <c r="B2228" s="16">
        <v>11.5875</v>
      </c>
      <c r="C2228" s="16">
        <v>107.16</v>
      </c>
      <c r="D2228" s="16">
        <v>66.22</v>
      </c>
      <c r="E2228" s="4">
        <v>46.72</v>
      </c>
      <c r="F2228" s="10">
        <v>83.89</v>
      </c>
    </row>
    <row r="2229" spans="1:6" x14ac:dyDescent="0.25">
      <c r="A2229" s="3">
        <v>40072</v>
      </c>
      <c r="B2229" s="15">
        <v>11.605</v>
      </c>
      <c r="C2229" s="15">
        <v>107.32</v>
      </c>
      <c r="D2229" s="15">
        <v>66.53</v>
      </c>
      <c r="E2229" s="5">
        <v>46.74</v>
      </c>
      <c r="F2229" s="9">
        <v>83.77</v>
      </c>
    </row>
    <row r="2230" spans="1:6" x14ac:dyDescent="0.25">
      <c r="A2230" s="2">
        <v>40071</v>
      </c>
      <c r="B2230" s="16">
        <v>11.4475</v>
      </c>
      <c r="C2230" s="16">
        <v>105.72</v>
      </c>
      <c r="D2230" s="16">
        <v>65.34</v>
      </c>
      <c r="E2230" s="4">
        <v>46.12</v>
      </c>
      <c r="F2230" s="10">
        <v>83.88</v>
      </c>
    </row>
    <row r="2231" spans="1:6" x14ac:dyDescent="0.25">
      <c r="A2231" s="3">
        <v>40070</v>
      </c>
      <c r="B2231" s="15">
        <v>11.4</v>
      </c>
      <c r="C2231" s="15">
        <v>105.28</v>
      </c>
      <c r="D2231" s="15">
        <v>65.02</v>
      </c>
      <c r="E2231" s="5">
        <v>46.07</v>
      </c>
      <c r="F2231" s="9">
        <v>83.84</v>
      </c>
    </row>
    <row r="2232" spans="1:6" x14ac:dyDescent="0.25">
      <c r="A2232" s="2">
        <v>40067</v>
      </c>
      <c r="B2232" s="16">
        <v>11.34</v>
      </c>
      <c r="C2232" s="16">
        <v>104.77</v>
      </c>
      <c r="D2232" s="16">
        <v>64.36</v>
      </c>
      <c r="E2232" s="4">
        <v>45.94</v>
      </c>
      <c r="F2232" s="10">
        <v>83.89</v>
      </c>
    </row>
    <row r="2233" spans="1:6" x14ac:dyDescent="0.25">
      <c r="A2233" s="3">
        <v>40066</v>
      </c>
      <c r="B2233" s="15">
        <v>11.3375</v>
      </c>
      <c r="C2233" s="15">
        <v>104.79</v>
      </c>
      <c r="D2233" s="15">
        <v>64.55</v>
      </c>
      <c r="E2233" s="5">
        <v>45.86</v>
      </c>
      <c r="F2233" s="9">
        <v>83.92</v>
      </c>
    </row>
    <row r="2234" spans="1:6" x14ac:dyDescent="0.25">
      <c r="A2234" s="2">
        <v>40065</v>
      </c>
      <c r="B2234" s="16">
        <v>11.202500000000001</v>
      </c>
      <c r="C2234" s="16">
        <v>103.73</v>
      </c>
      <c r="D2234" s="16">
        <v>63.73</v>
      </c>
      <c r="E2234" s="4">
        <v>45.48</v>
      </c>
      <c r="F2234" s="10">
        <v>83.87</v>
      </c>
    </row>
    <row r="2235" spans="1:6" x14ac:dyDescent="0.25">
      <c r="A2235" s="3">
        <v>40064</v>
      </c>
      <c r="B2235" s="15">
        <v>11.095000000000001</v>
      </c>
      <c r="C2235" s="15">
        <v>102.94</v>
      </c>
      <c r="D2235" s="15">
        <v>62.6</v>
      </c>
      <c r="E2235" s="5">
        <v>45.11</v>
      </c>
      <c r="F2235" s="9">
        <v>83.86</v>
      </c>
    </row>
    <row r="2236" spans="1:6" x14ac:dyDescent="0.25">
      <c r="A2236" s="2">
        <v>40060</v>
      </c>
      <c r="B2236" s="16">
        <v>10.9915</v>
      </c>
      <c r="C2236" s="16">
        <v>102.06</v>
      </c>
      <c r="D2236" s="16">
        <v>61.92</v>
      </c>
      <c r="E2236" s="4">
        <v>44.81</v>
      </c>
      <c r="F2236" s="10">
        <v>83.85</v>
      </c>
    </row>
    <row r="2237" spans="1:6" x14ac:dyDescent="0.25">
      <c r="A2237" s="3">
        <v>40059</v>
      </c>
      <c r="B2237" s="15">
        <v>10.83</v>
      </c>
      <c r="C2237" s="15">
        <v>100.65</v>
      </c>
      <c r="D2237" s="15">
        <v>60.96</v>
      </c>
      <c r="E2237" s="5">
        <v>44.19</v>
      </c>
      <c r="F2237" s="9">
        <v>83.89</v>
      </c>
    </row>
    <row r="2238" spans="1:6" x14ac:dyDescent="0.25">
      <c r="A2238" s="2">
        <v>40058</v>
      </c>
      <c r="B2238" s="16">
        <v>10.727499999999999</v>
      </c>
      <c r="C2238" s="16">
        <v>99.82</v>
      </c>
      <c r="D2238" s="16">
        <v>60.32</v>
      </c>
      <c r="E2238" s="4">
        <v>43.88</v>
      </c>
      <c r="F2238" s="10">
        <v>83.97</v>
      </c>
    </row>
    <row r="2239" spans="1:6" x14ac:dyDescent="0.25">
      <c r="A2239" s="3">
        <v>40057</v>
      </c>
      <c r="B2239" s="15">
        <v>10.7425</v>
      </c>
      <c r="C2239" s="15">
        <v>100.2</v>
      </c>
      <c r="D2239" s="15">
        <v>60.36</v>
      </c>
      <c r="E2239" s="5">
        <v>43.86</v>
      </c>
      <c r="F2239" s="9">
        <v>83.88</v>
      </c>
    </row>
    <row r="2240" spans="1:6" x14ac:dyDescent="0.25">
      <c r="A2240" s="2">
        <v>40056</v>
      </c>
      <c r="B2240" s="16">
        <v>10.908300000000001</v>
      </c>
      <c r="C2240" s="16">
        <v>102.46</v>
      </c>
      <c r="D2240" s="16">
        <v>61.68</v>
      </c>
      <c r="E2240" s="4">
        <v>44.66</v>
      </c>
      <c r="F2240" s="10">
        <v>83.92</v>
      </c>
    </row>
    <row r="2241" spans="1:6" x14ac:dyDescent="0.25">
      <c r="A2241" s="3">
        <v>40053</v>
      </c>
      <c r="B2241" s="15">
        <v>11.06</v>
      </c>
      <c r="C2241" s="15">
        <v>103.38</v>
      </c>
      <c r="D2241" s="15">
        <v>62.4</v>
      </c>
      <c r="E2241" s="5">
        <v>45</v>
      </c>
      <c r="F2241" s="9">
        <v>83.86</v>
      </c>
    </row>
    <row r="2242" spans="1:6" x14ac:dyDescent="0.25">
      <c r="A2242" s="2">
        <v>40052</v>
      </c>
      <c r="B2242" s="16">
        <v>11.0625</v>
      </c>
      <c r="C2242" s="16">
        <v>103.4</v>
      </c>
      <c r="D2242" s="16">
        <v>62.8</v>
      </c>
      <c r="E2242" s="4">
        <v>45.05</v>
      </c>
      <c r="F2242" s="10">
        <v>83.77</v>
      </c>
    </row>
    <row r="2243" spans="1:6" x14ac:dyDescent="0.25">
      <c r="A2243" s="3">
        <v>40051</v>
      </c>
      <c r="B2243" s="15">
        <v>11.035</v>
      </c>
      <c r="C2243" s="15">
        <v>103.17</v>
      </c>
      <c r="D2243" s="15">
        <v>62.87</v>
      </c>
      <c r="E2243" s="5">
        <v>44.94</v>
      </c>
      <c r="F2243" s="9">
        <v>83.78</v>
      </c>
    </row>
    <row r="2244" spans="1:6" x14ac:dyDescent="0.25">
      <c r="A2244" s="2">
        <v>40050</v>
      </c>
      <c r="B2244" s="16">
        <v>11.0425</v>
      </c>
      <c r="C2244" s="16">
        <v>103.16</v>
      </c>
      <c r="D2244" s="16">
        <v>62.8</v>
      </c>
      <c r="E2244" s="4">
        <v>45.02</v>
      </c>
      <c r="F2244" s="10">
        <v>83.73</v>
      </c>
    </row>
    <row r="2245" spans="1:6" x14ac:dyDescent="0.25">
      <c r="A2245" s="3">
        <v>40049</v>
      </c>
      <c r="B2245" s="15">
        <v>11.022500000000001</v>
      </c>
      <c r="C2245" s="15">
        <v>102.96</v>
      </c>
      <c r="D2245" s="15">
        <v>62.55</v>
      </c>
      <c r="E2245" s="5">
        <v>44.91</v>
      </c>
      <c r="F2245" s="9">
        <v>83.73</v>
      </c>
    </row>
    <row r="2246" spans="1:6" x14ac:dyDescent="0.25">
      <c r="A2246" s="2">
        <v>40046</v>
      </c>
      <c r="B2246" s="16">
        <v>11.022500000000001</v>
      </c>
      <c r="C2246" s="16">
        <v>102.97</v>
      </c>
      <c r="D2246" s="16">
        <v>62.44</v>
      </c>
      <c r="E2246" s="4">
        <v>44.94</v>
      </c>
      <c r="F2246" s="10">
        <v>83.63</v>
      </c>
    </row>
    <row r="2247" spans="1:6" x14ac:dyDescent="0.25">
      <c r="A2247" s="3">
        <v>40045</v>
      </c>
      <c r="B2247" s="15">
        <v>10.845000000000001</v>
      </c>
      <c r="C2247" s="15">
        <v>100.99</v>
      </c>
      <c r="D2247" s="15">
        <v>61.33</v>
      </c>
      <c r="E2247" s="5">
        <v>44.3</v>
      </c>
      <c r="F2247" s="9">
        <v>83.76</v>
      </c>
    </row>
    <row r="2248" spans="1:6" x14ac:dyDescent="0.25">
      <c r="A2248" s="2">
        <v>40044</v>
      </c>
      <c r="B2248" s="16">
        <v>10.717499999999999</v>
      </c>
      <c r="C2248" s="16">
        <v>99.96</v>
      </c>
      <c r="D2248" s="16">
        <v>60.84</v>
      </c>
      <c r="E2248" s="4">
        <v>43.88</v>
      </c>
      <c r="F2248" s="10">
        <v>83.78</v>
      </c>
    </row>
    <row r="2249" spans="1:6" x14ac:dyDescent="0.25">
      <c r="A2249" s="3">
        <v>40043</v>
      </c>
      <c r="B2249" s="15">
        <v>10.64575</v>
      </c>
      <c r="C2249" s="15">
        <v>99.09</v>
      </c>
      <c r="D2249" s="15">
        <v>59.99</v>
      </c>
      <c r="E2249" s="5">
        <v>43.45</v>
      </c>
      <c r="F2249" s="9">
        <v>83.74</v>
      </c>
    </row>
    <row r="2250" spans="1:6" x14ac:dyDescent="0.25">
      <c r="A2250" s="2">
        <v>40042</v>
      </c>
      <c r="B2250" s="16">
        <v>10.525</v>
      </c>
      <c r="C2250" s="16">
        <v>98.31</v>
      </c>
      <c r="D2250" s="16">
        <v>59.33</v>
      </c>
      <c r="E2250" s="4">
        <v>43.08</v>
      </c>
      <c r="F2250" s="10">
        <v>83.76</v>
      </c>
    </row>
    <row r="2251" spans="1:6" x14ac:dyDescent="0.25">
      <c r="A2251" s="3">
        <v>40039</v>
      </c>
      <c r="B2251" s="15">
        <v>10.8025</v>
      </c>
      <c r="C2251" s="15">
        <v>100.79</v>
      </c>
      <c r="D2251" s="15">
        <v>60.88</v>
      </c>
      <c r="E2251" s="5">
        <v>44.08</v>
      </c>
      <c r="F2251" s="9">
        <v>83.67</v>
      </c>
    </row>
    <row r="2252" spans="1:6" x14ac:dyDescent="0.25">
      <c r="A2252" s="2">
        <v>40038</v>
      </c>
      <c r="B2252" s="16">
        <v>10.93</v>
      </c>
      <c r="C2252" s="16">
        <v>101.57</v>
      </c>
      <c r="D2252" s="16">
        <v>62.01</v>
      </c>
      <c r="E2252" s="4">
        <v>44.47</v>
      </c>
      <c r="F2252" s="10">
        <v>83.61</v>
      </c>
    </row>
    <row r="2253" spans="1:6" x14ac:dyDescent="0.25">
      <c r="A2253" s="3">
        <v>40037</v>
      </c>
      <c r="B2253" s="15">
        <v>10.8575</v>
      </c>
      <c r="C2253" s="15">
        <v>100.8</v>
      </c>
      <c r="D2253" s="15">
        <v>61.54</v>
      </c>
      <c r="E2253" s="5">
        <v>44.19</v>
      </c>
      <c r="F2253" s="9">
        <v>83.47</v>
      </c>
    </row>
    <row r="2254" spans="1:6" x14ac:dyDescent="0.25">
      <c r="A2254" s="2">
        <v>40036</v>
      </c>
      <c r="B2254" s="16">
        <v>10.7225</v>
      </c>
      <c r="C2254" s="16">
        <v>99.73</v>
      </c>
      <c r="D2254" s="16">
        <v>60.75</v>
      </c>
      <c r="E2254" s="4">
        <v>43.69</v>
      </c>
      <c r="F2254" s="10">
        <v>83.44</v>
      </c>
    </row>
    <row r="2255" spans="1:6" x14ac:dyDescent="0.25">
      <c r="A2255" s="3">
        <v>40035</v>
      </c>
      <c r="B2255" s="15">
        <v>10.81</v>
      </c>
      <c r="C2255" s="15">
        <v>100.99</v>
      </c>
      <c r="D2255" s="15">
        <v>61.43</v>
      </c>
      <c r="E2255" s="5">
        <v>44.11</v>
      </c>
      <c r="F2255" s="9">
        <v>83.350300000000004</v>
      </c>
    </row>
    <row r="2256" spans="1:6" x14ac:dyDescent="0.25">
      <c r="A2256" s="2">
        <v>40032</v>
      </c>
      <c r="B2256" s="16">
        <v>10.8775</v>
      </c>
      <c r="C2256" s="16">
        <v>101.202</v>
      </c>
      <c r="D2256" s="16">
        <v>61.58</v>
      </c>
      <c r="E2256" s="4">
        <v>44.25</v>
      </c>
      <c r="F2256" s="10">
        <v>83.22</v>
      </c>
    </row>
    <row r="2257" spans="1:6" x14ac:dyDescent="0.25">
      <c r="A2257" s="3">
        <v>40031</v>
      </c>
      <c r="B2257" s="15">
        <v>10.75</v>
      </c>
      <c r="C2257" s="15">
        <v>99.89</v>
      </c>
      <c r="D2257" s="15">
        <v>60.38</v>
      </c>
      <c r="E2257" s="5">
        <v>43.77</v>
      </c>
      <c r="F2257" s="9">
        <v>83.36</v>
      </c>
    </row>
    <row r="2258" spans="1:6" x14ac:dyDescent="0.25">
      <c r="A2258" s="2">
        <v>40030</v>
      </c>
      <c r="B2258" s="16">
        <v>10.815</v>
      </c>
      <c r="C2258" s="16">
        <v>100.41</v>
      </c>
      <c r="D2258" s="16">
        <v>61.34</v>
      </c>
      <c r="E2258" s="4">
        <v>43.99</v>
      </c>
      <c r="F2258" s="10">
        <v>83.36</v>
      </c>
    </row>
    <row r="2259" spans="1:6" x14ac:dyDescent="0.25">
      <c r="A2259" s="3">
        <v>40029</v>
      </c>
      <c r="B2259" s="15">
        <v>10.8825</v>
      </c>
      <c r="C2259" s="15">
        <v>100.7</v>
      </c>
      <c r="D2259" s="15">
        <v>62.3</v>
      </c>
      <c r="E2259" s="5">
        <v>44.29</v>
      </c>
      <c r="F2259" s="9">
        <v>83.39</v>
      </c>
    </row>
    <row r="2260" spans="1:6" x14ac:dyDescent="0.25">
      <c r="A2260" s="2">
        <v>40028</v>
      </c>
      <c r="B2260" s="16">
        <v>10.865</v>
      </c>
      <c r="C2260" s="16">
        <v>100.44</v>
      </c>
      <c r="D2260" s="16">
        <v>61.81</v>
      </c>
      <c r="E2260" s="4">
        <v>44.37</v>
      </c>
      <c r="F2260" s="10">
        <v>83.46</v>
      </c>
    </row>
    <row r="2261" spans="1:6" x14ac:dyDescent="0.25">
      <c r="A2261" s="3">
        <v>40025</v>
      </c>
      <c r="B2261" s="15">
        <v>10.675000000000001</v>
      </c>
      <c r="C2261" s="15">
        <v>98.81</v>
      </c>
      <c r="D2261" s="15">
        <v>61.03</v>
      </c>
      <c r="E2261" s="5">
        <v>43.81</v>
      </c>
      <c r="F2261" s="9">
        <v>83.69</v>
      </c>
    </row>
    <row r="2262" spans="1:6" x14ac:dyDescent="0.25">
      <c r="A2262" s="2">
        <v>40024</v>
      </c>
      <c r="B2262" s="16">
        <v>10.67925</v>
      </c>
      <c r="C2262" s="16">
        <v>98.67</v>
      </c>
      <c r="D2262" s="16">
        <v>61.24</v>
      </c>
      <c r="E2262" s="4">
        <v>43.8</v>
      </c>
      <c r="F2262" s="10">
        <v>83.55</v>
      </c>
    </row>
    <row r="2263" spans="1:6" x14ac:dyDescent="0.25">
      <c r="A2263" s="3">
        <v>40023</v>
      </c>
      <c r="B2263" s="15">
        <v>10.5625</v>
      </c>
      <c r="C2263" s="15">
        <v>97.652000000000001</v>
      </c>
      <c r="D2263" s="15">
        <v>60.67</v>
      </c>
      <c r="E2263" s="5">
        <v>43.46</v>
      </c>
      <c r="F2263" s="9">
        <v>83.54</v>
      </c>
    </row>
    <row r="2264" spans="1:6" x14ac:dyDescent="0.25">
      <c r="A2264" s="2">
        <v>40022</v>
      </c>
      <c r="B2264" s="16">
        <v>10.63255</v>
      </c>
      <c r="C2264" s="16">
        <v>97.89</v>
      </c>
      <c r="D2264" s="16">
        <v>60.94</v>
      </c>
      <c r="E2264" s="4">
        <v>43.6</v>
      </c>
      <c r="F2264" s="10">
        <v>83.585999999999999</v>
      </c>
    </row>
    <row r="2265" spans="1:6" x14ac:dyDescent="0.25">
      <c r="A2265" s="3">
        <v>40021</v>
      </c>
      <c r="B2265" s="15">
        <v>10.62</v>
      </c>
      <c r="C2265" s="15">
        <v>98.35</v>
      </c>
      <c r="D2265" s="15">
        <v>60.78</v>
      </c>
      <c r="E2265" s="5">
        <v>43.57</v>
      </c>
      <c r="F2265" s="9">
        <v>83.64</v>
      </c>
    </row>
    <row r="2266" spans="1:6" x14ac:dyDescent="0.25">
      <c r="A2266" s="2">
        <v>40018</v>
      </c>
      <c r="B2266" s="16">
        <v>10.6225</v>
      </c>
      <c r="C2266" s="16">
        <v>98.06</v>
      </c>
      <c r="D2266" s="16">
        <v>60.7</v>
      </c>
      <c r="E2266" s="4">
        <v>43.67</v>
      </c>
      <c r="F2266" s="10">
        <v>83.7</v>
      </c>
    </row>
    <row r="2267" spans="1:6" x14ac:dyDescent="0.25">
      <c r="A2267" s="3">
        <v>40017</v>
      </c>
      <c r="B2267" s="15">
        <v>10.6275</v>
      </c>
      <c r="C2267" s="15">
        <v>97.661000000000001</v>
      </c>
      <c r="D2267" s="15">
        <v>60.38</v>
      </c>
      <c r="E2267" s="5">
        <v>43.47</v>
      </c>
      <c r="F2267" s="9">
        <v>83.65</v>
      </c>
    </row>
    <row r="2268" spans="1:6" x14ac:dyDescent="0.25">
      <c r="A2268" s="2">
        <v>40016</v>
      </c>
      <c r="B2268" s="16">
        <v>10.3725</v>
      </c>
      <c r="C2268" s="16">
        <v>95.55</v>
      </c>
      <c r="D2268" s="16">
        <v>58.65</v>
      </c>
      <c r="E2268" s="4">
        <v>42.72</v>
      </c>
      <c r="F2268" s="10">
        <v>83.8</v>
      </c>
    </row>
    <row r="2269" spans="1:6" x14ac:dyDescent="0.25">
      <c r="A2269" s="3">
        <v>40015</v>
      </c>
      <c r="B2269" s="15">
        <v>10.362500000000001</v>
      </c>
      <c r="C2269" s="15">
        <v>95.57</v>
      </c>
      <c r="D2269" s="15">
        <v>58.22</v>
      </c>
      <c r="E2269" s="5">
        <v>42.73</v>
      </c>
      <c r="F2269" s="9">
        <v>83.84</v>
      </c>
    </row>
    <row r="2270" spans="1:6" x14ac:dyDescent="0.25">
      <c r="A2270" s="2">
        <v>40014</v>
      </c>
      <c r="B2270" s="16">
        <v>10.31</v>
      </c>
      <c r="C2270" s="16">
        <v>95.131</v>
      </c>
      <c r="D2270" s="16">
        <v>58.27</v>
      </c>
      <c r="E2270" s="4">
        <v>42.52</v>
      </c>
      <c r="F2270" s="10">
        <v>83.74</v>
      </c>
    </row>
    <row r="2271" spans="1:6" x14ac:dyDescent="0.25">
      <c r="A2271" s="3">
        <v>40011</v>
      </c>
      <c r="B2271" s="15">
        <v>10.18</v>
      </c>
      <c r="C2271" s="15">
        <v>94.13</v>
      </c>
      <c r="D2271" s="15">
        <v>57.44</v>
      </c>
      <c r="E2271" s="5">
        <v>42.12</v>
      </c>
      <c r="F2271" s="9">
        <v>83.75</v>
      </c>
    </row>
    <row r="2272" spans="1:6" x14ac:dyDescent="0.25">
      <c r="A2272" s="2">
        <v>40010</v>
      </c>
      <c r="B2272" s="16">
        <v>10.147500000000001</v>
      </c>
      <c r="C2272" s="16">
        <v>94.15</v>
      </c>
      <c r="D2272" s="16">
        <v>57.6</v>
      </c>
      <c r="E2272" s="4">
        <v>42.01</v>
      </c>
      <c r="F2272" s="10">
        <v>83.78</v>
      </c>
    </row>
    <row r="2273" spans="1:6" x14ac:dyDescent="0.25">
      <c r="A2273" s="3">
        <v>40009</v>
      </c>
      <c r="B2273" s="15">
        <v>10.0375</v>
      </c>
      <c r="C2273" s="15">
        <v>93.26</v>
      </c>
      <c r="D2273" s="15">
        <v>56.87</v>
      </c>
      <c r="E2273" s="5">
        <v>41.5</v>
      </c>
      <c r="F2273" s="9">
        <v>83.65</v>
      </c>
    </row>
    <row r="2274" spans="1:6" x14ac:dyDescent="0.25">
      <c r="A2274" s="2">
        <v>40008</v>
      </c>
      <c r="B2274" s="16">
        <v>9.75</v>
      </c>
      <c r="C2274" s="16">
        <v>90.61</v>
      </c>
      <c r="D2274" s="16">
        <v>54.94</v>
      </c>
      <c r="E2274" s="4">
        <v>40.44</v>
      </c>
      <c r="F2274" s="10">
        <v>83.85</v>
      </c>
    </row>
    <row r="2275" spans="1:6" x14ac:dyDescent="0.25">
      <c r="A2275" s="3">
        <v>40007</v>
      </c>
      <c r="B2275" s="15">
        <v>9.6850000000000005</v>
      </c>
      <c r="C2275" s="15">
        <v>90.102000000000004</v>
      </c>
      <c r="D2275" s="15">
        <v>54.56</v>
      </c>
      <c r="E2275" s="5">
        <v>40.25</v>
      </c>
      <c r="F2275" s="9">
        <v>83.91</v>
      </c>
    </row>
    <row r="2276" spans="1:6" x14ac:dyDescent="0.25">
      <c r="A2276" s="2">
        <v>40004</v>
      </c>
      <c r="B2276" s="16">
        <v>9.5015000000000001</v>
      </c>
      <c r="C2276" s="16">
        <v>87.96</v>
      </c>
      <c r="D2276" s="16">
        <v>53.55</v>
      </c>
      <c r="E2276" s="4">
        <v>39.49</v>
      </c>
      <c r="F2276" s="10">
        <v>83.96</v>
      </c>
    </row>
    <row r="2277" spans="1:6" x14ac:dyDescent="0.25">
      <c r="A2277" s="3">
        <v>40003</v>
      </c>
      <c r="B2277" s="15">
        <v>9.5045249999999992</v>
      </c>
      <c r="C2277" s="15">
        <v>88.17</v>
      </c>
      <c r="D2277" s="15">
        <v>53.3</v>
      </c>
      <c r="E2277" s="5">
        <v>39.46</v>
      </c>
      <c r="F2277" s="9">
        <v>83.88</v>
      </c>
    </row>
    <row r="2278" spans="1:6" x14ac:dyDescent="0.25">
      <c r="A2278" s="2">
        <v>40002</v>
      </c>
      <c r="B2278" s="16">
        <v>9.4700000000000006</v>
      </c>
      <c r="C2278" s="16">
        <v>88</v>
      </c>
      <c r="D2278" s="16">
        <v>53.39</v>
      </c>
      <c r="E2278" s="4">
        <v>39.46</v>
      </c>
      <c r="F2278" s="10">
        <v>83.92</v>
      </c>
    </row>
    <row r="2279" spans="1:6" x14ac:dyDescent="0.25">
      <c r="A2279" s="3">
        <v>40001</v>
      </c>
      <c r="B2279" s="15">
        <v>9.4450000000000003</v>
      </c>
      <c r="C2279" s="15">
        <v>88.06</v>
      </c>
      <c r="D2279" s="15">
        <v>53.86</v>
      </c>
      <c r="E2279" s="5">
        <v>39.35</v>
      </c>
      <c r="F2279" s="9">
        <v>83.79</v>
      </c>
    </row>
    <row r="2280" spans="1:6" x14ac:dyDescent="0.25">
      <c r="A2280" s="2">
        <v>40000</v>
      </c>
      <c r="B2280" s="16">
        <v>9.64</v>
      </c>
      <c r="C2280" s="16">
        <v>89.8</v>
      </c>
      <c r="D2280" s="16">
        <v>55</v>
      </c>
      <c r="E2280" s="4">
        <v>40.1</v>
      </c>
      <c r="F2280" s="10">
        <v>83.8</v>
      </c>
    </row>
    <row r="2281" spans="1:6" x14ac:dyDescent="0.25">
      <c r="A2281" s="3">
        <v>39996</v>
      </c>
      <c r="B2281" s="15">
        <v>9.6988749999999992</v>
      </c>
      <c r="C2281" s="15">
        <v>89.81</v>
      </c>
      <c r="D2281" s="15">
        <v>55.78</v>
      </c>
      <c r="E2281" s="5">
        <v>40.21</v>
      </c>
      <c r="F2281" s="9">
        <v>83.77</v>
      </c>
    </row>
    <row r="2282" spans="1:6" x14ac:dyDescent="0.25">
      <c r="A2282" s="2">
        <v>39995</v>
      </c>
      <c r="B2282" s="16">
        <v>9.9375</v>
      </c>
      <c r="C2282" s="16">
        <v>92.33</v>
      </c>
      <c r="D2282" s="16">
        <v>57.62</v>
      </c>
      <c r="E2282" s="4">
        <v>41.28</v>
      </c>
      <c r="F2282" s="10">
        <v>83.68</v>
      </c>
    </row>
    <row r="2283" spans="1:6" x14ac:dyDescent="0.25">
      <c r="A2283" s="3">
        <v>39994</v>
      </c>
      <c r="B2283" s="15">
        <v>9.9250000000000007</v>
      </c>
      <c r="C2283" s="15">
        <v>91.95</v>
      </c>
      <c r="D2283" s="15">
        <v>56.69</v>
      </c>
      <c r="E2283" s="5">
        <v>41.03</v>
      </c>
      <c r="F2283" s="9">
        <v>83.71</v>
      </c>
    </row>
    <row r="2284" spans="1:6" x14ac:dyDescent="0.25">
      <c r="A2284" s="2">
        <v>39993</v>
      </c>
      <c r="B2284" s="16">
        <v>9.9849999999999994</v>
      </c>
      <c r="C2284" s="16">
        <v>92.7</v>
      </c>
      <c r="D2284" s="16">
        <v>56.93</v>
      </c>
      <c r="E2284" s="4">
        <v>41.3</v>
      </c>
      <c r="F2284" s="10">
        <v>83.72</v>
      </c>
    </row>
    <row r="2285" spans="1:6" x14ac:dyDescent="0.25">
      <c r="A2285" s="3">
        <v>39990</v>
      </c>
      <c r="B2285" s="15">
        <v>9.9075000000000006</v>
      </c>
      <c r="C2285" s="15">
        <v>91.84</v>
      </c>
      <c r="D2285" s="15">
        <v>56.71</v>
      </c>
      <c r="E2285" s="5">
        <v>41.15</v>
      </c>
      <c r="F2285" s="9">
        <v>83.72</v>
      </c>
    </row>
    <row r="2286" spans="1:6" x14ac:dyDescent="0.25">
      <c r="A2286" s="2">
        <v>39989</v>
      </c>
      <c r="B2286" s="16">
        <v>9.91</v>
      </c>
      <c r="C2286" s="16">
        <v>92.08</v>
      </c>
      <c r="D2286" s="16">
        <v>56.75</v>
      </c>
      <c r="E2286" s="4">
        <v>41.11</v>
      </c>
      <c r="F2286" s="10">
        <v>83.68</v>
      </c>
    </row>
    <row r="2287" spans="1:6" x14ac:dyDescent="0.25">
      <c r="A2287" s="3">
        <v>39988</v>
      </c>
      <c r="B2287" s="15">
        <v>9.7125000000000004</v>
      </c>
      <c r="C2287" s="15">
        <v>90.117999999999995</v>
      </c>
      <c r="D2287" s="15">
        <v>55.07</v>
      </c>
      <c r="E2287" s="5">
        <v>40.15</v>
      </c>
      <c r="F2287" s="9">
        <v>83.52</v>
      </c>
    </row>
    <row r="2288" spans="1:6" x14ac:dyDescent="0.25">
      <c r="A2288" s="2">
        <v>39987</v>
      </c>
      <c r="B2288" s="16">
        <v>9.6</v>
      </c>
      <c r="C2288" s="16">
        <v>89.35</v>
      </c>
      <c r="D2288" s="16">
        <v>54.47</v>
      </c>
      <c r="E2288" s="4">
        <v>39.82</v>
      </c>
      <c r="F2288" s="10">
        <v>83.53</v>
      </c>
    </row>
    <row r="2289" spans="1:6" x14ac:dyDescent="0.25">
      <c r="A2289" s="3">
        <v>39986</v>
      </c>
      <c r="B2289" s="15">
        <v>9.6125000000000007</v>
      </c>
      <c r="C2289" s="15">
        <v>89.28</v>
      </c>
      <c r="D2289" s="15">
        <v>54.74</v>
      </c>
      <c r="E2289" s="5">
        <v>39.950000000000003</v>
      </c>
      <c r="F2289" s="9">
        <v>83.53</v>
      </c>
    </row>
    <row r="2290" spans="1:6" x14ac:dyDescent="0.25">
      <c r="A2290" s="2">
        <v>39983</v>
      </c>
      <c r="B2290" s="16">
        <v>9.9049999999999994</v>
      </c>
      <c r="C2290" s="16">
        <v>92.04</v>
      </c>
      <c r="D2290" s="16">
        <v>56.95</v>
      </c>
      <c r="E2290" s="4">
        <v>41.05</v>
      </c>
      <c r="F2290" s="10">
        <v>83.421899999999994</v>
      </c>
    </row>
    <row r="2291" spans="1:6" x14ac:dyDescent="0.25">
      <c r="A2291" s="3">
        <v>39982</v>
      </c>
      <c r="B2291" s="15">
        <v>9.8874999999999993</v>
      </c>
      <c r="C2291" s="15">
        <v>92.218999999999994</v>
      </c>
      <c r="D2291" s="15">
        <v>56.71</v>
      </c>
      <c r="E2291" s="5">
        <v>40.79</v>
      </c>
      <c r="F2291" s="9">
        <v>83.37</v>
      </c>
    </row>
    <row r="2292" spans="1:6" x14ac:dyDescent="0.25">
      <c r="A2292" s="2">
        <v>39981</v>
      </c>
      <c r="B2292" s="16">
        <v>9.8550000000000004</v>
      </c>
      <c r="C2292" s="16">
        <v>91.55</v>
      </c>
      <c r="D2292" s="16">
        <v>56.65</v>
      </c>
      <c r="E2292" s="4">
        <v>40.700000000000003</v>
      </c>
      <c r="F2292" s="10">
        <v>83.51</v>
      </c>
    </row>
    <row r="2293" spans="1:6" x14ac:dyDescent="0.25">
      <c r="A2293" s="3">
        <v>39980</v>
      </c>
      <c r="B2293" s="15">
        <v>9.8324999999999996</v>
      </c>
      <c r="C2293" s="15">
        <v>91.64</v>
      </c>
      <c r="D2293" s="15">
        <v>55.86</v>
      </c>
      <c r="E2293" s="5">
        <v>40.57</v>
      </c>
      <c r="F2293" s="9">
        <v>83.42</v>
      </c>
    </row>
    <row r="2294" spans="1:6" x14ac:dyDescent="0.25">
      <c r="A2294" s="2">
        <v>39979</v>
      </c>
      <c r="B2294" s="16">
        <v>9.9665999999999997</v>
      </c>
      <c r="C2294" s="16">
        <v>92.9</v>
      </c>
      <c r="D2294" s="16">
        <v>56.88</v>
      </c>
      <c r="E2294" s="4">
        <v>41.17</v>
      </c>
      <c r="F2294" s="10">
        <v>83.33</v>
      </c>
    </row>
    <row r="2295" spans="1:6" x14ac:dyDescent="0.25">
      <c r="A2295" s="3">
        <v>39976</v>
      </c>
      <c r="B2295" s="15">
        <v>10.185</v>
      </c>
      <c r="C2295" s="15">
        <v>95.08</v>
      </c>
      <c r="D2295" s="15">
        <v>58.38</v>
      </c>
      <c r="E2295" s="5">
        <v>41.94</v>
      </c>
      <c r="F2295" s="9">
        <v>83.269900000000007</v>
      </c>
    </row>
    <row r="2296" spans="1:6" x14ac:dyDescent="0.25">
      <c r="A2296" s="2">
        <v>39975</v>
      </c>
      <c r="B2296" s="16">
        <v>10.192500000000001</v>
      </c>
      <c r="C2296" s="16">
        <v>94.82</v>
      </c>
      <c r="D2296" s="16">
        <v>58.18</v>
      </c>
      <c r="E2296" s="4">
        <v>42.05</v>
      </c>
      <c r="F2296" s="10">
        <v>83.180099999999996</v>
      </c>
    </row>
    <row r="2297" spans="1:6" x14ac:dyDescent="0.25">
      <c r="A2297" s="3">
        <v>39974</v>
      </c>
      <c r="B2297" s="15">
        <v>10.15</v>
      </c>
      <c r="C2297" s="15">
        <v>94.4</v>
      </c>
      <c r="D2297" s="15">
        <v>58.23</v>
      </c>
      <c r="E2297" s="5">
        <v>42.03</v>
      </c>
      <c r="F2297" s="9">
        <v>83.17</v>
      </c>
    </row>
    <row r="2298" spans="1:6" x14ac:dyDescent="0.25">
      <c r="A2298" s="2">
        <v>39973</v>
      </c>
      <c r="B2298" s="16">
        <v>10.205</v>
      </c>
      <c r="C2298" s="16">
        <v>94.64</v>
      </c>
      <c r="D2298" s="16">
        <v>58.23</v>
      </c>
      <c r="E2298" s="4">
        <v>42.03</v>
      </c>
      <c r="F2298" s="10">
        <v>83.178799999999995</v>
      </c>
    </row>
    <row r="2299" spans="1:6" x14ac:dyDescent="0.25">
      <c r="A2299" s="3">
        <v>39972</v>
      </c>
      <c r="B2299" s="15">
        <v>10.1175</v>
      </c>
      <c r="C2299" s="15">
        <v>94.16</v>
      </c>
      <c r="D2299" s="15">
        <v>57.72</v>
      </c>
      <c r="E2299" s="5">
        <v>41.72</v>
      </c>
      <c r="F2299" s="9">
        <v>82.99</v>
      </c>
    </row>
    <row r="2300" spans="1:6" x14ac:dyDescent="0.25">
      <c r="A2300" s="2">
        <v>39969</v>
      </c>
      <c r="B2300" s="16">
        <v>10.14</v>
      </c>
      <c r="C2300" s="16">
        <v>94.55</v>
      </c>
      <c r="D2300" s="16">
        <v>58.15</v>
      </c>
      <c r="E2300" s="4">
        <v>41.97</v>
      </c>
      <c r="F2300" s="10">
        <v>83.21</v>
      </c>
    </row>
    <row r="2301" spans="1:6" x14ac:dyDescent="0.25">
      <c r="A2301" s="3">
        <v>39968</v>
      </c>
      <c r="B2301" s="15">
        <v>10.125</v>
      </c>
      <c r="C2301" s="15">
        <v>94.53</v>
      </c>
      <c r="D2301" s="15">
        <v>58.44</v>
      </c>
      <c r="E2301" s="5">
        <v>41.84</v>
      </c>
      <c r="F2301" s="9">
        <v>83.76</v>
      </c>
    </row>
    <row r="2302" spans="1:6" x14ac:dyDescent="0.25">
      <c r="A2302" s="2">
        <v>39967</v>
      </c>
      <c r="B2302" s="16">
        <v>10.0275</v>
      </c>
      <c r="C2302" s="16">
        <v>93.65</v>
      </c>
      <c r="D2302" s="16">
        <v>57.53</v>
      </c>
      <c r="E2302" s="4">
        <v>41.51</v>
      </c>
      <c r="F2302" s="10">
        <v>83.839600000000004</v>
      </c>
    </row>
    <row r="2303" spans="1:6" x14ac:dyDescent="0.25">
      <c r="A2303" s="3">
        <v>39966</v>
      </c>
      <c r="B2303" s="15">
        <v>10.195</v>
      </c>
      <c r="C2303" s="15">
        <v>94.85</v>
      </c>
      <c r="D2303" s="15">
        <v>57.69</v>
      </c>
      <c r="E2303" s="5">
        <v>42</v>
      </c>
      <c r="F2303" s="9">
        <v>83.69</v>
      </c>
    </row>
    <row r="2304" spans="1:6" x14ac:dyDescent="0.25">
      <c r="A2304" s="2">
        <v>39965</v>
      </c>
      <c r="B2304" s="16">
        <v>10.164999999999999</v>
      </c>
      <c r="C2304" s="16">
        <v>94.77</v>
      </c>
      <c r="D2304" s="16">
        <v>57.02</v>
      </c>
      <c r="E2304" s="4">
        <v>41.98</v>
      </c>
      <c r="F2304" s="10">
        <v>83.72</v>
      </c>
    </row>
    <row r="2305" spans="1:6" x14ac:dyDescent="0.25">
      <c r="A2305" s="3">
        <v>39962</v>
      </c>
      <c r="B2305" s="15">
        <v>9.83</v>
      </c>
      <c r="C2305" s="15">
        <v>92.53</v>
      </c>
      <c r="D2305" s="15">
        <v>55.06</v>
      </c>
      <c r="E2305" s="5">
        <v>40.65</v>
      </c>
      <c r="F2305" s="9">
        <v>83.92</v>
      </c>
    </row>
    <row r="2306" spans="1:6" x14ac:dyDescent="0.25">
      <c r="A2306" s="2">
        <v>39961</v>
      </c>
      <c r="B2306" s="16">
        <v>9.7225000000000001</v>
      </c>
      <c r="C2306" s="16">
        <v>90.92</v>
      </c>
      <c r="D2306" s="16">
        <v>53.89</v>
      </c>
      <c r="E2306" s="4">
        <v>39.979999999999997</v>
      </c>
      <c r="F2306" s="10">
        <v>83.8</v>
      </c>
    </row>
    <row r="2307" spans="1:6" x14ac:dyDescent="0.25">
      <c r="A2307" s="3">
        <v>39960</v>
      </c>
      <c r="B2307" s="15">
        <v>9.6150000000000002</v>
      </c>
      <c r="C2307" s="15">
        <v>89.67</v>
      </c>
      <c r="D2307" s="15">
        <v>53.71</v>
      </c>
      <c r="E2307" s="5">
        <v>39.51</v>
      </c>
      <c r="F2307" s="9">
        <v>83.81</v>
      </c>
    </row>
    <row r="2308" spans="1:6" x14ac:dyDescent="0.25">
      <c r="A2308" s="2">
        <v>39959</v>
      </c>
      <c r="B2308" s="16">
        <v>9.7200000000000006</v>
      </c>
      <c r="C2308" s="16">
        <v>91.3</v>
      </c>
      <c r="D2308" s="16">
        <v>54.48</v>
      </c>
      <c r="E2308" s="4">
        <v>40.04</v>
      </c>
      <c r="F2308" s="10">
        <v>83.83</v>
      </c>
    </row>
    <row r="2309" spans="1:6" x14ac:dyDescent="0.25">
      <c r="A2309" s="3">
        <v>39955</v>
      </c>
      <c r="B2309" s="15">
        <v>9.5124999999999993</v>
      </c>
      <c r="C2309" s="15">
        <v>89.02</v>
      </c>
      <c r="D2309" s="15">
        <v>51.91</v>
      </c>
      <c r="E2309" s="5">
        <v>39.090000000000003</v>
      </c>
      <c r="F2309" s="9">
        <v>83.94</v>
      </c>
    </row>
    <row r="2310" spans="1:6" x14ac:dyDescent="0.25">
      <c r="A2310" s="2">
        <v>39954</v>
      </c>
      <c r="B2310" s="16">
        <v>9.4499999999999993</v>
      </c>
      <c r="C2310" s="16">
        <v>89.21</v>
      </c>
      <c r="D2310" s="16">
        <v>52.36</v>
      </c>
      <c r="E2310" s="4">
        <v>39.119999999999997</v>
      </c>
      <c r="F2310" s="10">
        <v>83.921999999999997</v>
      </c>
    </row>
    <row r="2311" spans="1:6" x14ac:dyDescent="0.25">
      <c r="A2311" s="3">
        <v>39953</v>
      </c>
      <c r="B2311" s="15">
        <v>9.6425000000000001</v>
      </c>
      <c r="C2311" s="15">
        <v>90.51</v>
      </c>
      <c r="D2311" s="15">
        <v>53.36</v>
      </c>
      <c r="E2311" s="5">
        <v>39.76</v>
      </c>
      <c r="F2311" s="9">
        <v>84.03</v>
      </c>
    </row>
    <row r="2312" spans="1:6" x14ac:dyDescent="0.25">
      <c r="A2312" s="2">
        <v>39952</v>
      </c>
      <c r="B2312" s="16">
        <v>9.6999999999999993</v>
      </c>
      <c r="C2312" s="16">
        <v>91.12</v>
      </c>
      <c r="D2312" s="16">
        <v>53.49</v>
      </c>
      <c r="E2312" s="4">
        <v>39.68</v>
      </c>
      <c r="F2312" s="10">
        <v>83.92</v>
      </c>
    </row>
    <row r="2313" spans="1:6" x14ac:dyDescent="0.25">
      <c r="A2313" s="3">
        <v>39951</v>
      </c>
      <c r="B2313" s="15">
        <v>9.6675000000000004</v>
      </c>
      <c r="C2313" s="15">
        <v>91.23</v>
      </c>
      <c r="D2313" s="15">
        <v>53.33</v>
      </c>
      <c r="E2313" s="5">
        <v>39.68</v>
      </c>
      <c r="F2313" s="9">
        <v>83.87</v>
      </c>
    </row>
    <row r="2314" spans="1:6" x14ac:dyDescent="0.25">
      <c r="A2314" s="2">
        <v>39948</v>
      </c>
      <c r="B2314" s="16">
        <v>9.3774999999999995</v>
      </c>
      <c r="C2314" s="16">
        <v>88.71</v>
      </c>
      <c r="D2314" s="16">
        <v>51.68</v>
      </c>
      <c r="E2314" s="4">
        <v>38.630000000000003</v>
      </c>
      <c r="F2314" s="10">
        <v>83.95</v>
      </c>
    </row>
    <row r="2315" spans="1:6" x14ac:dyDescent="0.25">
      <c r="A2315" s="3">
        <v>39947</v>
      </c>
      <c r="B2315" s="15">
        <v>9.4625000000000004</v>
      </c>
      <c r="C2315" s="15">
        <v>89.44</v>
      </c>
      <c r="D2315" s="15">
        <v>51.79</v>
      </c>
      <c r="E2315" s="5">
        <v>38.92</v>
      </c>
      <c r="F2315" s="9">
        <v>83.96</v>
      </c>
    </row>
    <row r="2316" spans="1:6" x14ac:dyDescent="0.25">
      <c r="A2316" s="2">
        <v>39946</v>
      </c>
      <c r="B2316" s="16">
        <v>9.3800000000000008</v>
      </c>
      <c r="C2316" s="16">
        <v>88.68</v>
      </c>
      <c r="D2316" s="16">
        <v>51.27</v>
      </c>
      <c r="E2316" s="4">
        <v>38.67</v>
      </c>
      <c r="F2316" s="10">
        <v>83.93</v>
      </c>
    </row>
    <row r="2317" spans="1:6" x14ac:dyDescent="0.25">
      <c r="A2317" s="3">
        <v>39945</v>
      </c>
      <c r="B2317" s="15">
        <v>9.6300000000000008</v>
      </c>
      <c r="C2317" s="15">
        <v>90.97</v>
      </c>
      <c r="D2317" s="15">
        <v>53.63</v>
      </c>
      <c r="E2317" s="5">
        <v>39.6</v>
      </c>
      <c r="F2317" s="9">
        <v>83.89</v>
      </c>
    </row>
    <row r="2318" spans="1:6" x14ac:dyDescent="0.25">
      <c r="A2318" s="2">
        <v>39944</v>
      </c>
      <c r="B2318" s="16">
        <v>9.69</v>
      </c>
      <c r="C2318" s="16">
        <v>91.24</v>
      </c>
      <c r="D2318" s="16">
        <v>54.05</v>
      </c>
      <c r="E2318" s="4">
        <v>39.64</v>
      </c>
      <c r="F2318" s="10">
        <v>83.9</v>
      </c>
    </row>
    <row r="2319" spans="1:6" x14ac:dyDescent="0.25">
      <c r="A2319" s="3">
        <v>39941</v>
      </c>
      <c r="B2319" s="15">
        <v>9.8125</v>
      </c>
      <c r="C2319" s="15">
        <v>92.98</v>
      </c>
      <c r="D2319" s="15">
        <v>54.55</v>
      </c>
      <c r="E2319" s="5">
        <v>40.090000000000003</v>
      </c>
      <c r="F2319" s="9">
        <v>83.76</v>
      </c>
    </row>
    <row r="2320" spans="1:6" x14ac:dyDescent="0.25">
      <c r="A2320" s="2">
        <v>39940</v>
      </c>
      <c r="B2320" s="16">
        <v>9.69</v>
      </c>
      <c r="C2320" s="16">
        <v>90.86</v>
      </c>
      <c r="D2320" s="16">
        <v>53.38</v>
      </c>
      <c r="E2320" s="4">
        <v>39.47</v>
      </c>
      <c r="F2320" s="10">
        <v>83.7</v>
      </c>
    </row>
    <row r="2321" spans="1:6" x14ac:dyDescent="0.25">
      <c r="A2321" s="3">
        <v>39939</v>
      </c>
      <c r="B2321" s="15">
        <v>9.8350000000000009</v>
      </c>
      <c r="C2321" s="15">
        <v>92.141000000000005</v>
      </c>
      <c r="D2321" s="15">
        <v>54.63</v>
      </c>
      <c r="E2321" s="5">
        <v>40.22</v>
      </c>
      <c r="F2321" s="9">
        <v>83.82</v>
      </c>
    </row>
    <row r="2322" spans="1:6" x14ac:dyDescent="0.25">
      <c r="A2322" s="2">
        <v>39938</v>
      </c>
      <c r="B2322" s="16">
        <v>9.7624999999999993</v>
      </c>
      <c r="C2322" s="16">
        <v>90.57</v>
      </c>
      <c r="D2322" s="16">
        <v>54.71</v>
      </c>
      <c r="E2322" s="4">
        <v>39.78</v>
      </c>
      <c r="F2322" s="10">
        <v>83.77</v>
      </c>
    </row>
    <row r="2323" spans="1:6" x14ac:dyDescent="0.25">
      <c r="A2323" s="3">
        <v>39937</v>
      </c>
      <c r="B2323" s="15">
        <v>9.7750000000000004</v>
      </c>
      <c r="C2323" s="15">
        <v>90.88</v>
      </c>
      <c r="D2323" s="15">
        <v>54.91</v>
      </c>
      <c r="E2323" s="5">
        <v>39.94</v>
      </c>
      <c r="F2323" s="9">
        <v>83.79</v>
      </c>
    </row>
    <row r="2324" spans="1:6" x14ac:dyDescent="0.25">
      <c r="A2324" s="2">
        <v>39934</v>
      </c>
      <c r="B2324" s="16">
        <v>9.5075000000000003</v>
      </c>
      <c r="C2324" s="16">
        <v>87.89</v>
      </c>
      <c r="D2324" s="16">
        <v>53.21</v>
      </c>
      <c r="E2324" s="4">
        <v>38.94</v>
      </c>
      <c r="F2324" s="10">
        <v>83.81</v>
      </c>
    </row>
    <row r="2325" spans="1:6" x14ac:dyDescent="0.25">
      <c r="A2325" s="3">
        <v>39933</v>
      </c>
      <c r="B2325" s="15">
        <v>9.49</v>
      </c>
      <c r="C2325" s="15">
        <v>87.42</v>
      </c>
      <c r="D2325" s="15">
        <v>52.78</v>
      </c>
      <c r="E2325" s="5">
        <v>38.64</v>
      </c>
      <c r="F2325" s="9">
        <v>84.04</v>
      </c>
    </row>
    <row r="2326" spans="1:6" x14ac:dyDescent="0.25">
      <c r="A2326" s="2">
        <v>39932</v>
      </c>
      <c r="B2326" s="16">
        <v>9.4700000000000006</v>
      </c>
      <c r="C2326" s="16">
        <v>87.39</v>
      </c>
      <c r="D2326" s="16">
        <v>53.05</v>
      </c>
      <c r="E2326" s="4">
        <v>38.520000000000003</v>
      </c>
      <c r="F2326" s="10">
        <v>83.97</v>
      </c>
    </row>
    <row r="2327" spans="1:6" x14ac:dyDescent="0.25">
      <c r="A2327" s="3">
        <v>39931</v>
      </c>
      <c r="B2327" s="15">
        <v>9.2449999999999992</v>
      </c>
      <c r="C2327" s="15">
        <v>85.57</v>
      </c>
      <c r="D2327" s="15">
        <v>51.34</v>
      </c>
      <c r="E2327" s="5">
        <v>37.83</v>
      </c>
      <c r="F2327" s="9">
        <v>83.93</v>
      </c>
    </row>
    <row r="2328" spans="1:6" x14ac:dyDescent="0.25">
      <c r="A2328" s="2">
        <v>39930</v>
      </c>
      <c r="B2328" s="16">
        <v>9.2774999999999999</v>
      </c>
      <c r="C2328" s="16">
        <v>85.84</v>
      </c>
      <c r="D2328" s="16">
        <v>51.22</v>
      </c>
      <c r="E2328" s="4">
        <v>38.03</v>
      </c>
      <c r="F2328" s="10">
        <v>84.01</v>
      </c>
    </row>
    <row r="2329" spans="1:6" x14ac:dyDescent="0.25">
      <c r="A2329" s="3">
        <v>39927</v>
      </c>
      <c r="B2329" s="15">
        <v>9.3149999999999995</v>
      </c>
      <c r="C2329" s="15">
        <v>86.66</v>
      </c>
      <c r="D2329" s="15">
        <v>51.54</v>
      </c>
      <c r="E2329" s="5">
        <v>38.26</v>
      </c>
      <c r="F2329" s="9">
        <v>83.91</v>
      </c>
    </row>
    <row r="2330" spans="1:6" x14ac:dyDescent="0.25">
      <c r="A2330" s="2">
        <v>39926</v>
      </c>
      <c r="B2330" s="16">
        <v>9.1325000000000003</v>
      </c>
      <c r="C2330" s="16">
        <v>85.37</v>
      </c>
      <c r="D2330" s="16">
        <v>50.56</v>
      </c>
      <c r="E2330" s="4">
        <v>37.56</v>
      </c>
      <c r="F2330" s="10">
        <v>83.91</v>
      </c>
    </row>
    <row r="2331" spans="1:6" x14ac:dyDescent="0.25">
      <c r="A2331" s="3">
        <v>39925</v>
      </c>
      <c r="B2331" s="15">
        <v>9.0824999999999996</v>
      </c>
      <c r="C2331" s="15">
        <v>84.54</v>
      </c>
      <c r="D2331" s="15">
        <v>50.84</v>
      </c>
      <c r="E2331" s="5">
        <v>37.51</v>
      </c>
      <c r="F2331" s="9">
        <v>83.97</v>
      </c>
    </row>
    <row r="2332" spans="1:6" x14ac:dyDescent="0.25">
      <c r="A2332" s="2">
        <v>39924</v>
      </c>
      <c r="B2332" s="16">
        <v>9.0824999999999996</v>
      </c>
      <c r="C2332" s="16">
        <v>85.06</v>
      </c>
      <c r="D2332" s="16">
        <v>50.58</v>
      </c>
      <c r="E2332" s="4">
        <v>37.4</v>
      </c>
      <c r="F2332" s="10">
        <v>83.97</v>
      </c>
    </row>
    <row r="2333" spans="1:6" x14ac:dyDescent="0.25">
      <c r="A2333" s="3">
        <v>39923</v>
      </c>
      <c r="B2333" s="15">
        <v>8.9525000000000006</v>
      </c>
      <c r="C2333" s="15">
        <v>83.43</v>
      </c>
      <c r="D2333" s="15">
        <v>49.381999999999998</v>
      </c>
      <c r="E2333" s="5">
        <v>36.83</v>
      </c>
      <c r="F2333" s="9">
        <v>83.96</v>
      </c>
    </row>
    <row r="2334" spans="1:6" x14ac:dyDescent="0.25">
      <c r="A2334" s="2">
        <v>39920</v>
      </c>
      <c r="B2334" s="16">
        <v>9.3125</v>
      </c>
      <c r="C2334" s="16">
        <v>87.08</v>
      </c>
      <c r="D2334" s="16">
        <v>51.54</v>
      </c>
      <c r="E2334" s="4">
        <v>38.15</v>
      </c>
      <c r="F2334" s="10">
        <v>83.88</v>
      </c>
    </row>
    <row r="2335" spans="1:6" x14ac:dyDescent="0.25">
      <c r="A2335" s="3">
        <v>39919</v>
      </c>
      <c r="B2335" s="15">
        <v>9.2799999999999994</v>
      </c>
      <c r="C2335" s="15">
        <v>86.5</v>
      </c>
      <c r="D2335" s="15">
        <v>50.99</v>
      </c>
      <c r="E2335" s="5">
        <v>38.090000000000003</v>
      </c>
      <c r="F2335" s="9">
        <v>83.97</v>
      </c>
    </row>
    <row r="2336" spans="1:6" x14ac:dyDescent="0.25">
      <c r="A2336" s="2">
        <v>39918</v>
      </c>
      <c r="B2336" s="16">
        <v>9.1050000000000004</v>
      </c>
      <c r="C2336" s="16">
        <v>85.25</v>
      </c>
      <c r="D2336" s="16">
        <v>49.53</v>
      </c>
      <c r="E2336" s="4">
        <v>37.42</v>
      </c>
      <c r="F2336" s="10">
        <v>84.09</v>
      </c>
    </row>
    <row r="2337" spans="1:6" x14ac:dyDescent="0.25">
      <c r="A2337" s="3">
        <v>39917</v>
      </c>
      <c r="B2337" s="15">
        <v>9.0699749999999995</v>
      </c>
      <c r="C2337" s="15">
        <v>84.35</v>
      </c>
      <c r="D2337" s="15">
        <v>49.1</v>
      </c>
      <c r="E2337" s="5">
        <v>37.159999999999997</v>
      </c>
      <c r="F2337" s="9">
        <v>84.05</v>
      </c>
    </row>
    <row r="2338" spans="1:6" x14ac:dyDescent="0.25">
      <c r="A2338" s="2">
        <v>39916</v>
      </c>
      <c r="B2338" s="16">
        <v>9.1999999999999993</v>
      </c>
      <c r="C2338" s="16">
        <v>85.83</v>
      </c>
      <c r="D2338" s="16">
        <v>50.103000000000002</v>
      </c>
      <c r="E2338" s="4">
        <v>37.61</v>
      </c>
      <c r="F2338" s="10">
        <v>83.98</v>
      </c>
    </row>
    <row r="2339" spans="1:6" x14ac:dyDescent="0.25">
      <c r="A2339" s="3">
        <v>39912</v>
      </c>
      <c r="B2339" s="15">
        <v>9.17</v>
      </c>
      <c r="C2339" s="15">
        <v>85.81</v>
      </c>
      <c r="D2339" s="15">
        <v>50.31</v>
      </c>
      <c r="E2339" s="5">
        <v>37.630000000000003</v>
      </c>
      <c r="F2339" s="9">
        <v>83.82</v>
      </c>
    </row>
    <row r="2340" spans="1:6" x14ac:dyDescent="0.25">
      <c r="A2340" s="2">
        <v>39911</v>
      </c>
      <c r="B2340" s="16">
        <v>8.8800000000000008</v>
      </c>
      <c r="C2340" s="16">
        <v>82.53</v>
      </c>
      <c r="D2340" s="16">
        <v>47.85</v>
      </c>
      <c r="E2340" s="4">
        <v>36.53</v>
      </c>
      <c r="F2340" s="10">
        <v>83.92</v>
      </c>
    </row>
    <row r="2341" spans="1:6" x14ac:dyDescent="0.25">
      <c r="A2341" s="3">
        <v>39910</v>
      </c>
      <c r="B2341" s="15">
        <v>8.74</v>
      </c>
      <c r="C2341" s="15">
        <v>81.650000000000006</v>
      </c>
      <c r="D2341" s="15">
        <v>46.9</v>
      </c>
      <c r="E2341" s="5">
        <v>35.909999999999997</v>
      </c>
      <c r="F2341" s="9">
        <v>83.92</v>
      </c>
    </row>
    <row r="2342" spans="1:6" x14ac:dyDescent="0.25">
      <c r="A2342" s="2">
        <v>39909</v>
      </c>
      <c r="B2342" s="16">
        <v>8.9749999999999996</v>
      </c>
      <c r="C2342" s="16">
        <v>83.6</v>
      </c>
      <c r="D2342" s="16">
        <v>48.45</v>
      </c>
      <c r="E2342" s="4">
        <v>36.880000000000003</v>
      </c>
      <c r="F2342" s="10">
        <v>83.89</v>
      </c>
    </row>
    <row r="2343" spans="1:6" x14ac:dyDescent="0.25">
      <c r="A2343" s="3">
        <v>39906</v>
      </c>
      <c r="B2343" s="15">
        <v>9.0425000000000004</v>
      </c>
      <c r="C2343" s="15">
        <v>84.26</v>
      </c>
      <c r="D2343" s="15">
        <v>49.12</v>
      </c>
      <c r="E2343" s="5">
        <v>37.369999999999997</v>
      </c>
      <c r="F2343" s="9">
        <v>83.83</v>
      </c>
    </row>
    <row r="2344" spans="1:6" x14ac:dyDescent="0.25">
      <c r="A2344" s="2">
        <v>39905</v>
      </c>
      <c r="B2344" s="16">
        <v>8.9324999999999992</v>
      </c>
      <c r="C2344" s="16">
        <v>83.43</v>
      </c>
      <c r="D2344" s="16">
        <v>48.61</v>
      </c>
      <c r="E2344" s="4">
        <v>36.700000000000003</v>
      </c>
      <c r="F2344" s="10">
        <v>84.02</v>
      </c>
    </row>
    <row r="2345" spans="1:6" x14ac:dyDescent="0.25">
      <c r="A2345" s="3">
        <v>39904</v>
      </c>
      <c r="B2345" s="15">
        <v>8.6549999999999994</v>
      </c>
      <c r="C2345" s="15">
        <v>81.06</v>
      </c>
      <c r="D2345" s="15">
        <v>46.57</v>
      </c>
      <c r="E2345" s="5">
        <v>35.75</v>
      </c>
      <c r="F2345" s="9">
        <v>84.16</v>
      </c>
    </row>
    <row r="2346" spans="1:6" x14ac:dyDescent="0.25">
      <c r="A2346" s="2">
        <v>39903</v>
      </c>
      <c r="B2346" s="16">
        <v>8.5299999999999994</v>
      </c>
      <c r="C2346" s="16">
        <v>79.52</v>
      </c>
      <c r="D2346" s="16">
        <v>45.98</v>
      </c>
      <c r="E2346" s="4">
        <v>35.08</v>
      </c>
      <c r="F2346" s="10">
        <v>84.32</v>
      </c>
    </row>
    <row r="2347" spans="1:6" x14ac:dyDescent="0.25">
      <c r="A2347" s="3">
        <v>39902</v>
      </c>
      <c r="B2347" s="15">
        <v>8.43</v>
      </c>
      <c r="C2347" s="15">
        <v>78.790000000000006</v>
      </c>
      <c r="D2347" s="15">
        <v>45.69</v>
      </c>
      <c r="E2347" s="5">
        <v>34.959600000000002</v>
      </c>
      <c r="F2347" s="9">
        <v>84.2</v>
      </c>
    </row>
    <row r="2348" spans="1:6" x14ac:dyDescent="0.25">
      <c r="A2348" s="2">
        <v>39899</v>
      </c>
      <c r="B2348" s="16">
        <v>8.6999999999999993</v>
      </c>
      <c r="C2348" s="16">
        <v>81.61</v>
      </c>
      <c r="D2348" s="16">
        <v>46.69</v>
      </c>
      <c r="E2348" s="4">
        <v>35.880000000000003</v>
      </c>
      <c r="F2348" s="10">
        <v>84.12</v>
      </c>
    </row>
    <row r="2349" spans="1:6" x14ac:dyDescent="0.25">
      <c r="A2349" s="3">
        <v>39898</v>
      </c>
      <c r="B2349" s="15">
        <v>8.9075000000000006</v>
      </c>
      <c r="C2349" s="15">
        <v>83.11</v>
      </c>
      <c r="D2349" s="15">
        <v>48.56</v>
      </c>
      <c r="E2349" s="5">
        <v>36.74</v>
      </c>
      <c r="F2349" s="9">
        <v>84.08</v>
      </c>
    </row>
    <row r="2350" spans="1:6" x14ac:dyDescent="0.25">
      <c r="A2350" s="2">
        <v>39897</v>
      </c>
      <c r="B2350" s="16">
        <v>8.6325000000000003</v>
      </c>
      <c r="C2350" s="16">
        <v>81.45</v>
      </c>
      <c r="D2350" s="16">
        <v>46.28</v>
      </c>
      <c r="E2350" s="4">
        <v>35.78</v>
      </c>
      <c r="F2350" s="10">
        <v>83.97</v>
      </c>
    </row>
    <row r="2351" spans="1:6" x14ac:dyDescent="0.25">
      <c r="A2351" s="3">
        <v>39896</v>
      </c>
      <c r="B2351" s="15">
        <v>8.5924999999999994</v>
      </c>
      <c r="C2351" s="15">
        <v>80.599999999999994</v>
      </c>
      <c r="D2351" s="15">
        <v>45.68</v>
      </c>
      <c r="E2351" s="5">
        <v>35.64</v>
      </c>
      <c r="F2351" s="9">
        <v>83.99</v>
      </c>
    </row>
    <row r="2352" spans="1:6" x14ac:dyDescent="0.25">
      <c r="A2352" s="2">
        <v>39895</v>
      </c>
      <c r="B2352" s="16">
        <v>8.7744</v>
      </c>
      <c r="C2352" s="16">
        <v>82.22</v>
      </c>
      <c r="D2352" s="16">
        <v>46.72</v>
      </c>
      <c r="E2352" s="4">
        <v>36.340000000000003</v>
      </c>
      <c r="F2352" s="10">
        <v>84.1</v>
      </c>
    </row>
    <row r="2353" spans="1:6" x14ac:dyDescent="0.25">
      <c r="A2353" s="3">
        <v>39892</v>
      </c>
      <c r="B2353" s="15">
        <v>8.23</v>
      </c>
      <c r="C2353" s="15">
        <v>76.709999999999994</v>
      </c>
      <c r="D2353" s="15">
        <v>43.49</v>
      </c>
      <c r="E2353" s="5">
        <v>34.24</v>
      </c>
      <c r="F2353" s="9">
        <v>84.17</v>
      </c>
    </row>
    <row r="2354" spans="1:6" x14ac:dyDescent="0.25">
      <c r="A2354" s="2">
        <v>39891</v>
      </c>
      <c r="B2354" s="16">
        <v>8.3849999999999998</v>
      </c>
      <c r="C2354" s="16">
        <v>78.94</v>
      </c>
      <c r="D2354" s="16">
        <v>44.82</v>
      </c>
      <c r="E2354" s="4">
        <v>34.78</v>
      </c>
      <c r="F2354" s="10">
        <v>84.07</v>
      </c>
    </row>
    <row r="2355" spans="1:6" x14ac:dyDescent="0.25">
      <c r="A2355" s="3">
        <v>39890</v>
      </c>
      <c r="B2355" s="15">
        <v>8.4149999999999991</v>
      </c>
      <c r="C2355" s="15">
        <v>79.930000000000007</v>
      </c>
      <c r="D2355" s="15">
        <v>45.34</v>
      </c>
      <c r="E2355" s="5">
        <v>34.82</v>
      </c>
      <c r="F2355" s="9">
        <v>84.17</v>
      </c>
    </row>
    <row r="2356" spans="1:6" x14ac:dyDescent="0.25">
      <c r="A2356" s="2">
        <v>39889</v>
      </c>
      <c r="B2356" s="16">
        <v>8.2949999999999999</v>
      </c>
      <c r="C2356" s="16">
        <v>78.180000000000007</v>
      </c>
      <c r="D2356" s="16">
        <v>43.88</v>
      </c>
      <c r="E2356" s="4">
        <v>34.340000000000003</v>
      </c>
      <c r="F2356" s="10">
        <v>83.85</v>
      </c>
    </row>
    <row r="2357" spans="1:6" x14ac:dyDescent="0.25">
      <c r="A2357" s="3">
        <v>39888</v>
      </c>
      <c r="B2357" s="15">
        <v>8.0875000000000004</v>
      </c>
      <c r="C2357" s="15">
        <v>75.86</v>
      </c>
      <c r="D2357" s="15">
        <v>42.23</v>
      </c>
      <c r="E2357" s="5">
        <v>33.53</v>
      </c>
      <c r="F2357" s="9">
        <v>83.87</v>
      </c>
    </row>
    <row r="2358" spans="1:6" x14ac:dyDescent="0.25">
      <c r="A2358" s="2">
        <v>39885</v>
      </c>
      <c r="B2358" s="16">
        <v>8.1225000000000005</v>
      </c>
      <c r="C2358" s="16">
        <v>76.09</v>
      </c>
      <c r="D2358" s="16">
        <v>42.87</v>
      </c>
      <c r="E2358" s="4">
        <v>33.659999999999997</v>
      </c>
      <c r="F2358" s="10">
        <v>83.98</v>
      </c>
    </row>
    <row r="2359" spans="1:6" x14ac:dyDescent="0.25">
      <c r="A2359" s="3">
        <v>39884</v>
      </c>
      <c r="B2359" s="15">
        <v>8.0649999999999995</v>
      </c>
      <c r="C2359" s="15">
        <v>75.5</v>
      </c>
      <c r="D2359" s="15">
        <v>42.52</v>
      </c>
      <c r="E2359" s="5">
        <v>33.549999999999997</v>
      </c>
      <c r="F2359" s="9">
        <v>83.91</v>
      </c>
    </row>
    <row r="2360" spans="1:6" x14ac:dyDescent="0.25">
      <c r="A2360" s="2">
        <v>39883</v>
      </c>
      <c r="B2360" s="16">
        <v>7.8825000000000003</v>
      </c>
      <c r="C2360" s="16">
        <v>72.64</v>
      </c>
      <c r="D2360" s="16">
        <v>40.369999999999997</v>
      </c>
      <c r="E2360" s="4">
        <v>32.47</v>
      </c>
      <c r="F2360" s="10">
        <v>83.88</v>
      </c>
    </row>
    <row r="2361" spans="1:6" x14ac:dyDescent="0.25">
      <c r="A2361" s="3">
        <v>39882</v>
      </c>
      <c r="B2361" s="15">
        <v>7.7600249999999997</v>
      </c>
      <c r="C2361" s="15">
        <v>72.17</v>
      </c>
      <c r="D2361" s="15">
        <v>40.200000000000003</v>
      </c>
      <c r="E2361" s="5">
        <v>32.11</v>
      </c>
      <c r="F2361" s="9">
        <v>83.84</v>
      </c>
    </row>
    <row r="2362" spans="1:6" x14ac:dyDescent="0.25">
      <c r="A2362" s="2">
        <v>39881</v>
      </c>
      <c r="B2362" s="16">
        <v>7.3425000000000002</v>
      </c>
      <c r="C2362" s="16">
        <v>68.11</v>
      </c>
      <c r="D2362" s="16">
        <v>37.979999999999997</v>
      </c>
      <c r="E2362" s="4">
        <v>30.47</v>
      </c>
      <c r="F2362" s="10">
        <v>83.89</v>
      </c>
    </row>
    <row r="2363" spans="1:6" x14ac:dyDescent="0.25">
      <c r="A2363" s="3">
        <v>39878</v>
      </c>
      <c r="B2363" s="15">
        <v>7.39</v>
      </c>
      <c r="C2363" s="15">
        <v>68.92</v>
      </c>
      <c r="D2363" s="15">
        <v>38.78</v>
      </c>
      <c r="E2363" s="5">
        <v>30.97</v>
      </c>
      <c r="F2363" s="9">
        <v>83.968400000000003</v>
      </c>
    </row>
    <row r="2364" spans="1:6" x14ac:dyDescent="0.25">
      <c r="A2364" s="2">
        <v>39877</v>
      </c>
      <c r="B2364" s="16">
        <v>7.48</v>
      </c>
      <c r="C2364" s="16">
        <v>68.8</v>
      </c>
      <c r="D2364" s="16">
        <v>38.57</v>
      </c>
      <c r="E2364" s="4">
        <v>31</v>
      </c>
      <c r="F2364" s="10">
        <v>84.03</v>
      </c>
    </row>
    <row r="2365" spans="1:6" x14ac:dyDescent="0.25">
      <c r="A2365" s="3">
        <v>39876</v>
      </c>
      <c r="B2365" s="15">
        <v>7.76</v>
      </c>
      <c r="C2365" s="15">
        <v>71.73</v>
      </c>
      <c r="D2365" s="15">
        <v>40.54</v>
      </c>
      <c r="E2365" s="5">
        <v>32.01</v>
      </c>
      <c r="F2365" s="9">
        <v>83.93</v>
      </c>
    </row>
    <row r="2366" spans="1:6" x14ac:dyDescent="0.25">
      <c r="A2366" s="2">
        <v>39875</v>
      </c>
      <c r="B2366" s="16">
        <v>7.556</v>
      </c>
      <c r="C2366" s="16">
        <v>70.069999999999993</v>
      </c>
      <c r="D2366" s="16">
        <v>39.33</v>
      </c>
      <c r="E2366" s="4">
        <v>31.33</v>
      </c>
      <c r="F2366" s="10">
        <v>84.02</v>
      </c>
    </row>
    <row r="2367" spans="1:6" x14ac:dyDescent="0.25">
      <c r="A2367" s="3">
        <v>39874</v>
      </c>
      <c r="B2367" s="15">
        <v>7.54</v>
      </c>
      <c r="C2367" s="15">
        <v>70.599999999999994</v>
      </c>
      <c r="D2367" s="15">
        <v>39.96</v>
      </c>
      <c r="E2367" s="5">
        <v>31.02</v>
      </c>
      <c r="F2367" s="9">
        <v>84.09</v>
      </c>
    </row>
    <row r="2368" spans="1:6" x14ac:dyDescent="0.25">
      <c r="A2368" s="2">
        <v>39871</v>
      </c>
      <c r="B2368" s="16">
        <v>7.9450000000000003</v>
      </c>
      <c r="C2368" s="16">
        <v>73.930000000000007</v>
      </c>
      <c r="D2368" s="16">
        <v>42.46</v>
      </c>
      <c r="E2368" s="4">
        <v>32.520000000000003</v>
      </c>
      <c r="F2368" s="10">
        <v>84.03</v>
      </c>
    </row>
    <row r="2369" spans="1:6" x14ac:dyDescent="0.25">
      <c r="A2369" s="3">
        <v>39870</v>
      </c>
      <c r="B2369" s="15">
        <v>8.0250000000000004</v>
      </c>
      <c r="C2369" s="15">
        <v>75.62</v>
      </c>
      <c r="D2369" s="15">
        <v>42.83</v>
      </c>
      <c r="E2369" s="5">
        <v>32.94</v>
      </c>
      <c r="F2369" s="9">
        <v>83.98</v>
      </c>
    </row>
    <row r="2370" spans="1:6" x14ac:dyDescent="0.25">
      <c r="A2370" s="2">
        <v>39869</v>
      </c>
      <c r="B2370" s="16">
        <v>8.2025000000000006</v>
      </c>
      <c r="C2370" s="16">
        <v>76.872</v>
      </c>
      <c r="D2370" s="16">
        <v>43.81</v>
      </c>
      <c r="E2370" s="4">
        <v>33.65</v>
      </c>
      <c r="F2370" s="10">
        <v>83.94</v>
      </c>
    </row>
    <row r="2371" spans="1:6" x14ac:dyDescent="0.25">
      <c r="A2371" s="3">
        <v>39868</v>
      </c>
      <c r="B2371" s="15">
        <v>8.2899999999999991</v>
      </c>
      <c r="C2371" s="15">
        <v>77.48</v>
      </c>
      <c r="D2371" s="15">
        <v>44.7</v>
      </c>
      <c r="E2371" s="5">
        <v>33.950000000000003</v>
      </c>
      <c r="F2371" s="9">
        <v>84.1</v>
      </c>
    </row>
    <row r="2372" spans="1:6" x14ac:dyDescent="0.25">
      <c r="A2372" s="2">
        <v>39867</v>
      </c>
      <c r="B2372" s="16">
        <v>8.0175000000000001</v>
      </c>
      <c r="C2372" s="16">
        <v>74.650000000000006</v>
      </c>
      <c r="D2372" s="16">
        <v>43.26</v>
      </c>
      <c r="E2372" s="4">
        <v>32.99</v>
      </c>
      <c r="F2372" s="10">
        <v>84.16</v>
      </c>
    </row>
    <row r="2373" spans="1:6" x14ac:dyDescent="0.25">
      <c r="A2373" s="3">
        <v>39864</v>
      </c>
      <c r="B2373" s="15">
        <v>8.3324999999999996</v>
      </c>
      <c r="C2373" s="15">
        <v>77.42</v>
      </c>
      <c r="D2373" s="15">
        <v>45.09</v>
      </c>
      <c r="E2373" s="5">
        <v>34.24</v>
      </c>
      <c r="F2373" s="9">
        <v>84.17</v>
      </c>
    </row>
    <row r="2374" spans="1:6" x14ac:dyDescent="0.25">
      <c r="A2374" s="2">
        <v>39863</v>
      </c>
      <c r="B2374" s="16">
        <v>8.3925000000000001</v>
      </c>
      <c r="C2374" s="16">
        <v>78.180999999999997</v>
      </c>
      <c r="D2374" s="16">
        <v>45.57</v>
      </c>
      <c r="E2374" s="4">
        <v>34.340000000000003</v>
      </c>
      <c r="F2374" s="10">
        <v>84.1</v>
      </c>
    </row>
    <row r="2375" spans="1:6" x14ac:dyDescent="0.25">
      <c r="A2375" s="3">
        <v>39862</v>
      </c>
      <c r="B2375" s="15">
        <v>8.4875000000000007</v>
      </c>
      <c r="C2375" s="15">
        <v>79.03</v>
      </c>
      <c r="D2375" s="15">
        <v>46.19</v>
      </c>
      <c r="E2375" s="5">
        <v>34.76</v>
      </c>
      <c r="F2375" s="9">
        <v>84.13</v>
      </c>
    </row>
    <row r="2376" spans="1:6" x14ac:dyDescent="0.25">
      <c r="A2376" s="2">
        <v>39861</v>
      </c>
      <c r="B2376" s="16">
        <v>8.4949999999999992</v>
      </c>
      <c r="C2376" s="16">
        <v>79.22</v>
      </c>
      <c r="D2376" s="16">
        <v>46.9</v>
      </c>
      <c r="E2376" s="4">
        <v>34.630000000000003</v>
      </c>
      <c r="F2376" s="10">
        <v>84.27</v>
      </c>
    </row>
    <row r="2377" spans="1:6" x14ac:dyDescent="0.25">
      <c r="A2377" s="3">
        <v>39857</v>
      </c>
      <c r="B2377" s="15">
        <v>8.8800000000000008</v>
      </c>
      <c r="C2377" s="15">
        <v>82.76</v>
      </c>
      <c r="D2377" s="15">
        <v>48.56</v>
      </c>
      <c r="E2377" s="5">
        <v>36.119999999999997</v>
      </c>
      <c r="F2377" s="9">
        <v>84.05</v>
      </c>
    </row>
    <row r="2378" spans="1:6" x14ac:dyDescent="0.25">
      <c r="A2378" s="2">
        <v>39856</v>
      </c>
      <c r="B2378" s="16">
        <v>8.875</v>
      </c>
      <c r="C2378" s="16">
        <v>83.66</v>
      </c>
      <c r="D2378" s="16">
        <v>48.97</v>
      </c>
      <c r="E2378" s="4">
        <v>36.28</v>
      </c>
      <c r="F2378" s="10">
        <v>84.21</v>
      </c>
    </row>
    <row r="2379" spans="1:6" x14ac:dyDescent="0.25">
      <c r="A2379" s="3">
        <v>39855</v>
      </c>
      <c r="B2379" s="15">
        <v>8.82</v>
      </c>
      <c r="C2379" s="15">
        <v>83.6</v>
      </c>
      <c r="D2379" s="15">
        <v>48.32</v>
      </c>
      <c r="E2379" s="5">
        <v>36.21</v>
      </c>
      <c r="F2379" s="9">
        <v>84.11</v>
      </c>
    </row>
    <row r="2380" spans="1:6" x14ac:dyDescent="0.25">
      <c r="A2380" s="2">
        <v>39854</v>
      </c>
      <c r="B2380" s="16">
        <v>8.8125</v>
      </c>
      <c r="C2380" s="16">
        <v>83.11</v>
      </c>
      <c r="D2380" s="16">
        <v>48.1</v>
      </c>
      <c r="E2380" s="4">
        <v>36.119999999999997</v>
      </c>
      <c r="F2380" s="10">
        <v>84.13</v>
      </c>
    </row>
    <row r="2381" spans="1:6" x14ac:dyDescent="0.25">
      <c r="A2381" s="3">
        <v>39853</v>
      </c>
      <c r="B2381" s="15">
        <v>9.17</v>
      </c>
      <c r="C2381" s="15">
        <v>87.1</v>
      </c>
      <c r="D2381" s="15">
        <v>50.22</v>
      </c>
      <c r="E2381" s="5">
        <v>37.479999999999997</v>
      </c>
      <c r="F2381" s="9">
        <v>83.94</v>
      </c>
    </row>
    <row r="2382" spans="1:6" x14ac:dyDescent="0.25">
      <c r="A2382" s="2">
        <v>39850</v>
      </c>
      <c r="B2382" s="16">
        <v>9.1675000000000004</v>
      </c>
      <c r="C2382" s="16">
        <v>86.978999999999999</v>
      </c>
      <c r="D2382" s="16">
        <v>50.13</v>
      </c>
      <c r="E2382" s="4">
        <v>37.54</v>
      </c>
      <c r="F2382" s="10">
        <v>83.97</v>
      </c>
    </row>
    <row r="2383" spans="1:6" x14ac:dyDescent="0.25">
      <c r="A2383" s="3">
        <v>39849</v>
      </c>
      <c r="B2383" s="15">
        <v>8.9674999999999994</v>
      </c>
      <c r="C2383" s="15">
        <v>84.57</v>
      </c>
      <c r="D2383" s="15">
        <v>48.66</v>
      </c>
      <c r="E2383" s="5">
        <v>36.58</v>
      </c>
      <c r="F2383" s="9">
        <v>84.02</v>
      </c>
    </row>
    <row r="2384" spans="1:6" x14ac:dyDescent="0.25">
      <c r="A2384" s="2">
        <v>39848</v>
      </c>
      <c r="B2384" s="16">
        <v>8.7750000000000004</v>
      </c>
      <c r="C2384" s="16">
        <v>83.33</v>
      </c>
      <c r="D2384" s="16">
        <v>48.03</v>
      </c>
      <c r="E2384" s="4">
        <v>35.86</v>
      </c>
      <c r="F2384" s="10">
        <v>84</v>
      </c>
    </row>
    <row r="2385" spans="1:6" x14ac:dyDescent="0.25">
      <c r="A2385" s="3">
        <v>39847</v>
      </c>
      <c r="B2385" s="15">
        <v>8.7888500000000001</v>
      </c>
      <c r="C2385" s="15">
        <v>83.74</v>
      </c>
      <c r="D2385" s="15">
        <v>48.34</v>
      </c>
      <c r="E2385" s="5">
        <v>35.86</v>
      </c>
      <c r="F2385" s="9">
        <v>84.14</v>
      </c>
    </row>
    <row r="2386" spans="1:6" x14ac:dyDescent="0.25">
      <c r="A2386" s="2">
        <v>39846</v>
      </c>
      <c r="B2386" s="16">
        <v>8.6225000000000005</v>
      </c>
      <c r="C2386" s="16">
        <v>82.58</v>
      </c>
      <c r="D2386" s="16">
        <v>47.57</v>
      </c>
      <c r="E2386" s="4">
        <v>35.15</v>
      </c>
      <c r="F2386" s="10">
        <v>84.23</v>
      </c>
    </row>
    <row r="2387" spans="1:6" x14ac:dyDescent="0.25">
      <c r="A2387" s="3">
        <v>39843</v>
      </c>
      <c r="B2387" s="15">
        <v>8.6074999999999999</v>
      </c>
      <c r="C2387" s="15">
        <v>82.83</v>
      </c>
      <c r="D2387" s="15">
        <v>47.4</v>
      </c>
      <c r="E2387" s="5">
        <v>35.159999999999997</v>
      </c>
      <c r="F2387" s="9">
        <v>84.29</v>
      </c>
    </row>
    <row r="2388" spans="1:6" x14ac:dyDescent="0.25">
      <c r="A2388" s="2">
        <v>39842</v>
      </c>
      <c r="B2388" s="16">
        <v>8.8224999999999998</v>
      </c>
      <c r="C2388" s="16">
        <v>84.55</v>
      </c>
      <c r="D2388" s="16">
        <v>48.01</v>
      </c>
      <c r="E2388" s="4">
        <v>36.08</v>
      </c>
      <c r="F2388" s="10">
        <v>84.24</v>
      </c>
    </row>
    <row r="2389" spans="1:6" x14ac:dyDescent="0.25">
      <c r="A2389" s="3">
        <v>39841</v>
      </c>
      <c r="B2389" s="15">
        <v>9.0724999999999998</v>
      </c>
      <c r="C2389" s="15">
        <v>87.39</v>
      </c>
      <c r="D2389" s="15">
        <v>49.76</v>
      </c>
      <c r="E2389" s="5">
        <v>36.96</v>
      </c>
      <c r="F2389" s="9">
        <v>84.4</v>
      </c>
    </row>
    <row r="2390" spans="1:6" x14ac:dyDescent="0.25">
      <c r="A2390" s="2">
        <v>39840</v>
      </c>
      <c r="B2390" s="16">
        <v>8.8000000000000007</v>
      </c>
      <c r="C2390" s="16">
        <v>84.53</v>
      </c>
      <c r="D2390" s="16">
        <v>48.01</v>
      </c>
      <c r="E2390" s="4">
        <v>35.92</v>
      </c>
      <c r="F2390" s="10">
        <v>84.43</v>
      </c>
    </row>
    <row r="2391" spans="1:6" x14ac:dyDescent="0.25">
      <c r="A2391" s="3">
        <v>39839</v>
      </c>
      <c r="B2391" s="15">
        <v>8.69</v>
      </c>
      <c r="C2391" s="15">
        <v>83.68</v>
      </c>
      <c r="D2391" s="15">
        <v>47.43</v>
      </c>
      <c r="E2391" s="5">
        <v>35.64</v>
      </c>
      <c r="F2391" s="9">
        <v>84.34</v>
      </c>
    </row>
    <row r="2392" spans="1:6" x14ac:dyDescent="0.25">
      <c r="A2392" s="2">
        <v>39836</v>
      </c>
      <c r="B2392" s="16">
        <v>8.65</v>
      </c>
      <c r="C2392" s="16">
        <v>83.11</v>
      </c>
      <c r="D2392" s="16">
        <v>46.84</v>
      </c>
      <c r="E2392" s="4">
        <v>35.36</v>
      </c>
      <c r="F2392" s="10">
        <v>84.45</v>
      </c>
    </row>
    <row r="2393" spans="1:6" x14ac:dyDescent="0.25">
      <c r="A2393" s="3">
        <v>39835</v>
      </c>
      <c r="B2393" s="15">
        <v>8.6125000000000007</v>
      </c>
      <c r="C2393" s="15">
        <v>82.75</v>
      </c>
      <c r="D2393" s="15">
        <v>46.61</v>
      </c>
      <c r="E2393" s="5">
        <v>35.1</v>
      </c>
      <c r="F2393" s="9">
        <v>84.47</v>
      </c>
    </row>
    <row r="2394" spans="1:6" x14ac:dyDescent="0.25">
      <c r="A2394" s="2">
        <v>39834</v>
      </c>
      <c r="B2394" s="16">
        <v>8.6874749999999992</v>
      </c>
      <c r="C2394" s="16">
        <v>84.05</v>
      </c>
      <c r="D2394" s="16">
        <v>47.68</v>
      </c>
      <c r="E2394" s="4">
        <v>35.619999999999997</v>
      </c>
      <c r="F2394" s="10">
        <v>84.43</v>
      </c>
    </row>
    <row r="2395" spans="1:6" x14ac:dyDescent="0.25">
      <c r="A2395" s="3">
        <v>39833</v>
      </c>
      <c r="B2395" s="15">
        <v>8.4350000000000005</v>
      </c>
      <c r="C2395" s="15">
        <v>80.569999999999993</v>
      </c>
      <c r="D2395" s="15">
        <v>45.62</v>
      </c>
      <c r="E2395" s="5">
        <v>34.409999999999997</v>
      </c>
      <c r="F2395" s="9">
        <v>84.56</v>
      </c>
    </row>
    <row r="2396" spans="1:6" x14ac:dyDescent="0.25">
      <c r="A2396" s="2">
        <v>39829</v>
      </c>
      <c r="B2396" s="16">
        <v>8.8375000000000004</v>
      </c>
      <c r="C2396" s="16">
        <v>85.06</v>
      </c>
      <c r="D2396" s="16">
        <v>48.44</v>
      </c>
      <c r="E2396" s="4">
        <v>36.01</v>
      </c>
      <c r="F2396" s="10">
        <v>84.52</v>
      </c>
    </row>
    <row r="2397" spans="1:6" x14ac:dyDescent="0.25">
      <c r="A2397" s="3">
        <v>39828</v>
      </c>
      <c r="B2397" s="15">
        <v>8.7349999999999994</v>
      </c>
      <c r="C2397" s="15">
        <v>84.4</v>
      </c>
      <c r="D2397" s="15">
        <v>48.13</v>
      </c>
      <c r="E2397" s="5">
        <v>35.659999999999997</v>
      </c>
      <c r="F2397" s="9">
        <v>84.48</v>
      </c>
    </row>
    <row r="2398" spans="1:6" x14ac:dyDescent="0.25">
      <c r="A2398" s="2">
        <v>39827</v>
      </c>
      <c r="B2398" s="16">
        <v>8.66</v>
      </c>
      <c r="C2398" s="16">
        <v>84.37</v>
      </c>
      <c r="D2398" s="16">
        <v>47.08</v>
      </c>
      <c r="E2398" s="4">
        <v>35.18</v>
      </c>
      <c r="F2398" s="10">
        <v>84.57</v>
      </c>
    </row>
    <row r="2399" spans="1:6" x14ac:dyDescent="0.25">
      <c r="A2399" s="3">
        <v>39826</v>
      </c>
      <c r="B2399" s="15">
        <v>8.9474999999999998</v>
      </c>
      <c r="C2399" s="15">
        <v>87.11</v>
      </c>
      <c r="D2399" s="15">
        <v>49.09</v>
      </c>
      <c r="E2399" s="5">
        <v>36.369999999999997</v>
      </c>
      <c r="F2399" s="9">
        <v>84.47</v>
      </c>
    </row>
    <row r="2400" spans="1:6" x14ac:dyDescent="0.25">
      <c r="A2400" s="2">
        <v>39825</v>
      </c>
      <c r="B2400" s="16">
        <v>8.92</v>
      </c>
      <c r="C2400" s="16">
        <v>86.95</v>
      </c>
      <c r="D2400" s="16">
        <v>48.58</v>
      </c>
      <c r="E2400" s="4">
        <v>36.33</v>
      </c>
      <c r="F2400" s="10">
        <v>84.46</v>
      </c>
    </row>
    <row r="2401" spans="1:6" x14ac:dyDescent="0.25">
      <c r="A2401" s="3">
        <v>39822</v>
      </c>
      <c r="B2401" s="15">
        <v>9.1225000000000005</v>
      </c>
      <c r="C2401" s="15">
        <v>89.09</v>
      </c>
      <c r="D2401" s="15">
        <v>49.86</v>
      </c>
      <c r="E2401" s="5">
        <v>37.06</v>
      </c>
      <c r="F2401" s="9">
        <v>84.44</v>
      </c>
    </row>
    <row r="2402" spans="1:6" x14ac:dyDescent="0.25">
      <c r="A2402" s="2">
        <v>39821</v>
      </c>
      <c r="B2402" s="16">
        <v>9.3375000000000004</v>
      </c>
      <c r="C2402" s="16">
        <v>91.042000000000002</v>
      </c>
      <c r="D2402" s="16">
        <v>51.83</v>
      </c>
      <c r="E2402" s="4">
        <v>37.81</v>
      </c>
      <c r="F2402" s="10">
        <v>84.38</v>
      </c>
    </row>
    <row r="2403" spans="1:6" x14ac:dyDescent="0.25">
      <c r="A2403" s="3">
        <v>39820</v>
      </c>
      <c r="B2403" s="15">
        <v>9.3125</v>
      </c>
      <c r="C2403" s="15">
        <v>90.67</v>
      </c>
      <c r="D2403" s="15">
        <v>51.59</v>
      </c>
      <c r="E2403" s="5">
        <v>37.6</v>
      </c>
      <c r="F2403" s="9">
        <v>84.36</v>
      </c>
    </row>
    <row r="2404" spans="1:6" x14ac:dyDescent="0.25">
      <c r="A2404" s="2">
        <v>39819</v>
      </c>
      <c r="B2404" s="16">
        <v>9.5350000000000001</v>
      </c>
      <c r="C2404" s="16">
        <v>93.47</v>
      </c>
      <c r="D2404" s="16">
        <v>53.06</v>
      </c>
      <c r="E2404" s="4">
        <v>38.86</v>
      </c>
      <c r="F2404" s="10">
        <v>84.420100000000005</v>
      </c>
    </row>
    <row r="2405" spans="1:6" x14ac:dyDescent="0.25">
      <c r="A2405" s="3">
        <v>39818</v>
      </c>
      <c r="B2405" s="15">
        <v>9.4357000000000006</v>
      </c>
      <c r="C2405" s="15">
        <v>92.85</v>
      </c>
      <c r="D2405" s="15">
        <v>52.34</v>
      </c>
      <c r="E2405" s="5">
        <v>38.299999999999997</v>
      </c>
      <c r="F2405" s="9">
        <v>84.38</v>
      </c>
    </row>
    <row r="2406" spans="1:6" x14ac:dyDescent="0.25">
      <c r="A2406" s="2">
        <v>39815</v>
      </c>
      <c r="B2406" s="16">
        <v>9.4250000000000007</v>
      </c>
      <c r="C2406" s="16">
        <v>92.96</v>
      </c>
      <c r="D2406" s="16">
        <v>51.92</v>
      </c>
      <c r="E2406" s="4">
        <v>38.19</v>
      </c>
      <c r="F2406" s="10">
        <v>84.21</v>
      </c>
    </row>
    <row r="2407" spans="1:6" x14ac:dyDescent="0.25">
      <c r="A2407" s="3">
        <v>39813</v>
      </c>
      <c r="B2407" s="15">
        <v>9.0875000000000004</v>
      </c>
      <c r="C2407" s="15">
        <v>90.24</v>
      </c>
      <c r="D2407" s="15">
        <v>50.86</v>
      </c>
      <c r="E2407" s="5">
        <v>37.06</v>
      </c>
      <c r="F2407" s="9">
        <v>84.658000000000001</v>
      </c>
    </row>
    <row r="2408" spans="1:6" x14ac:dyDescent="0.25">
      <c r="A2408" s="2">
        <v>39812</v>
      </c>
      <c r="B2408" s="16">
        <v>8.9375</v>
      </c>
      <c r="C2408" s="16">
        <v>88.97</v>
      </c>
      <c r="D2408" s="16">
        <v>49.45</v>
      </c>
      <c r="E2408" s="4">
        <v>36.56</v>
      </c>
      <c r="F2408" s="10">
        <v>84.7</v>
      </c>
    </row>
    <row r="2409" spans="1:6" x14ac:dyDescent="0.25">
      <c r="A2409" s="3">
        <v>39811</v>
      </c>
      <c r="B2409" s="15">
        <v>8.76</v>
      </c>
      <c r="C2409" s="15">
        <v>86.91</v>
      </c>
      <c r="D2409" s="15">
        <v>48.1</v>
      </c>
      <c r="E2409" s="5">
        <v>35.72</v>
      </c>
      <c r="F2409" s="9">
        <v>84.62</v>
      </c>
    </row>
    <row r="2410" spans="1:6" x14ac:dyDescent="0.25">
      <c r="A2410" s="2">
        <v>39808</v>
      </c>
      <c r="B2410" s="16">
        <v>8.81</v>
      </c>
      <c r="C2410" s="16">
        <v>87.16</v>
      </c>
      <c r="D2410" s="16">
        <v>48.81</v>
      </c>
      <c r="E2410" s="4">
        <v>35.93</v>
      </c>
      <c r="F2410" s="10">
        <v>84.77</v>
      </c>
    </row>
    <row r="2411" spans="1:6" x14ac:dyDescent="0.25">
      <c r="A2411" s="3">
        <v>39806</v>
      </c>
      <c r="B2411" s="15">
        <v>8.7274999999999991</v>
      </c>
      <c r="C2411" s="15">
        <v>86.66</v>
      </c>
      <c r="D2411" s="15">
        <v>48.21</v>
      </c>
      <c r="E2411" s="5">
        <v>35.619999999999997</v>
      </c>
      <c r="F2411" s="9">
        <v>84.67</v>
      </c>
    </row>
    <row r="2412" spans="1:6" x14ac:dyDescent="0.25">
      <c r="A2412" s="2">
        <v>39805</v>
      </c>
      <c r="B2412" s="16">
        <v>8.6952499999999997</v>
      </c>
      <c r="C2412" s="16">
        <v>86.16</v>
      </c>
      <c r="D2412" s="16">
        <v>48.01</v>
      </c>
      <c r="E2412" s="4">
        <v>35.520000000000003</v>
      </c>
      <c r="F2412" s="10">
        <v>84.65</v>
      </c>
    </row>
    <row r="2413" spans="1:6" x14ac:dyDescent="0.25">
      <c r="A2413" s="3">
        <v>39804</v>
      </c>
      <c r="B2413" s="15">
        <v>8.7899999999999991</v>
      </c>
      <c r="C2413" s="15">
        <v>87.06</v>
      </c>
      <c r="D2413" s="15">
        <v>49.15</v>
      </c>
      <c r="E2413" s="5">
        <v>35.76</v>
      </c>
      <c r="F2413" s="9">
        <v>84.63</v>
      </c>
    </row>
    <row r="2414" spans="1:6" x14ac:dyDescent="0.25">
      <c r="A2414" s="2">
        <v>39801</v>
      </c>
      <c r="B2414" s="16">
        <v>8.9824999999999999</v>
      </c>
      <c r="C2414" s="16">
        <v>88.19</v>
      </c>
      <c r="D2414" s="16">
        <v>50.35</v>
      </c>
      <c r="E2414" s="4">
        <v>36.36</v>
      </c>
      <c r="F2414" s="10">
        <v>84.79</v>
      </c>
    </row>
    <row r="2415" spans="1:6" x14ac:dyDescent="0.25">
      <c r="A2415" s="3">
        <v>39800</v>
      </c>
      <c r="B2415" s="15">
        <v>8.8849999999999998</v>
      </c>
      <c r="C2415" s="15">
        <v>89.29</v>
      </c>
      <c r="D2415" s="15">
        <v>49.91</v>
      </c>
      <c r="E2415" s="5">
        <v>36.520000000000003</v>
      </c>
      <c r="F2415" s="9">
        <v>84.87</v>
      </c>
    </row>
    <row r="2416" spans="1:6" x14ac:dyDescent="0.25">
      <c r="A2416" s="2">
        <v>39799</v>
      </c>
      <c r="B2416" s="16">
        <v>9.1074999999999999</v>
      </c>
      <c r="C2416" s="16">
        <v>90.99</v>
      </c>
      <c r="D2416" s="16">
        <v>50.41</v>
      </c>
      <c r="E2416" s="4">
        <v>37.15</v>
      </c>
      <c r="F2416" s="10">
        <v>84.83</v>
      </c>
    </row>
    <row r="2417" spans="1:6" x14ac:dyDescent="0.25">
      <c r="A2417" s="3">
        <v>39798</v>
      </c>
      <c r="B2417" s="15">
        <v>9.1374999999999993</v>
      </c>
      <c r="C2417" s="15">
        <v>91.88</v>
      </c>
      <c r="D2417" s="15">
        <v>49.82</v>
      </c>
      <c r="E2417" s="5">
        <v>37.14</v>
      </c>
      <c r="F2417" s="9">
        <v>85.01</v>
      </c>
    </row>
    <row r="2418" spans="1:6" x14ac:dyDescent="0.25">
      <c r="A2418" s="2">
        <v>39797</v>
      </c>
      <c r="B2418" s="16">
        <v>8.7249999999999996</v>
      </c>
      <c r="C2418" s="16">
        <v>87.75</v>
      </c>
      <c r="D2418" s="16">
        <v>46.93</v>
      </c>
      <c r="E2418" s="4">
        <v>35.770000000000003</v>
      </c>
      <c r="F2418" s="10">
        <v>84.97</v>
      </c>
    </row>
    <row r="2419" spans="1:6" x14ac:dyDescent="0.25">
      <c r="A2419" s="3">
        <v>39794</v>
      </c>
      <c r="B2419" s="15">
        <v>8.77</v>
      </c>
      <c r="C2419" s="15">
        <v>88.99</v>
      </c>
      <c r="D2419" s="15">
        <v>48.51</v>
      </c>
      <c r="E2419" s="5">
        <v>35.840000000000003</v>
      </c>
      <c r="F2419" s="9">
        <v>84.912400000000005</v>
      </c>
    </row>
    <row r="2420" spans="1:6" x14ac:dyDescent="0.25">
      <c r="A2420" s="2">
        <v>39793</v>
      </c>
      <c r="B2420" s="16">
        <v>8.7100000000000009</v>
      </c>
      <c r="C2420" s="16">
        <v>87.94</v>
      </c>
      <c r="D2420" s="16">
        <v>47.2</v>
      </c>
      <c r="E2420" s="4">
        <v>35.770000000000003</v>
      </c>
      <c r="F2420" s="10">
        <v>84.87</v>
      </c>
    </row>
    <row r="2421" spans="1:6" x14ac:dyDescent="0.25">
      <c r="A2421" s="3">
        <v>39792</v>
      </c>
      <c r="B2421" s="15">
        <v>9.0175000000000001</v>
      </c>
      <c r="C2421" s="15">
        <v>90.11</v>
      </c>
      <c r="D2421" s="15">
        <v>49.1</v>
      </c>
      <c r="E2421" s="5">
        <v>36.700000000000003</v>
      </c>
      <c r="F2421" s="9">
        <v>84.67</v>
      </c>
    </row>
    <row r="2422" spans="1:6" x14ac:dyDescent="0.25">
      <c r="A2422" s="2">
        <v>39791</v>
      </c>
      <c r="B2422" s="16">
        <v>8.83</v>
      </c>
      <c r="C2422" s="16">
        <v>89.5</v>
      </c>
      <c r="D2422" s="16">
        <v>48.28</v>
      </c>
      <c r="E2422" s="4">
        <v>36.146999999999998</v>
      </c>
      <c r="F2422" s="10">
        <v>84.78</v>
      </c>
    </row>
    <row r="2423" spans="1:6" x14ac:dyDescent="0.25">
      <c r="A2423" s="3">
        <v>39790</v>
      </c>
      <c r="B2423" s="15">
        <v>8.9849999999999994</v>
      </c>
      <c r="C2423" s="15">
        <v>91</v>
      </c>
      <c r="D2423" s="15">
        <v>49.26</v>
      </c>
      <c r="E2423" s="5">
        <v>36.71</v>
      </c>
      <c r="F2423" s="9">
        <v>84.52</v>
      </c>
    </row>
    <row r="2424" spans="1:6" x14ac:dyDescent="0.25">
      <c r="A2424" s="2">
        <v>39787</v>
      </c>
      <c r="B2424" s="16">
        <v>8.7025249999999996</v>
      </c>
      <c r="C2424" s="16">
        <v>87.93</v>
      </c>
      <c r="D2424" s="16">
        <v>46.91</v>
      </c>
      <c r="E2424" s="4">
        <v>35.56</v>
      </c>
      <c r="F2424" s="10">
        <v>84.64</v>
      </c>
    </row>
    <row r="2425" spans="1:6" x14ac:dyDescent="0.25">
      <c r="A2425" s="3">
        <v>39786</v>
      </c>
      <c r="B2425" s="15">
        <v>8.4056999999999995</v>
      </c>
      <c r="C2425" s="15">
        <v>85.3</v>
      </c>
      <c r="D2425" s="15">
        <v>45.22</v>
      </c>
      <c r="E2425" s="5">
        <v>34.380000000000003</v>
      </c>
      <c r="F2425" s="9">
        <v>84.74</v>
      </c>
    </row>
    <row r="2426" spans="1:6" x14ac:dyDescent="0.25">
      <c r="A2426" s="2">
        <v>39785</v>
      </c>
      <c r="B2426" s="16">
        <v>8.6656999999999993</v>
      </c>
      <c r="C2426" s="16">
        <v>87.32</v>
      </c>
      <c r="D2426" s="16">
        <v>46.92</v>
      </c>
      <c r="E2426" s="4">
        <v>35.409999999999997</v>
      </c>
      <c r="F2426" s="10">
        <v>84.72</v>
      </c>
    </row>
    <row r="2427" spans="1:6" x14ac:dyDescent="0.25">
      <c r="A2427" s="3">
        <v>39784</v>
      </c>
      <c r="B2427" s="15">
        <v>8.3324999999999996</v>
      </c>
      <c r="C2427" s="15">
        <v>85.27</v>
      </c>
      <c r="D2427" s="15">
        <v>45.75</v>
      </c>
      <c r="E2427" s="5">
        <v>34.299999999999997</v>
      </c>
      <c r="F2427" s="9">
        <v>84.649600000000007</v>
      </c>
    </row>
    <row r="2428" spans="1:6" x14ac:dyDescent="0.25">
      <c r="A2428" s="2">
        <v>39783</v>
      </c>
      <c r="B2428" s="16">
        <v>8.2675000000000001</v>
      </c>
      <c r="C2428" s="16">
        <v>82.11</v>
      </c>
      <c r="D2428" s="16">
        <v>43.81</v>
      </c>
      <c r="E2428" s="4">
        <v>33.619999999999997</v>
      </c>
      <c r="F2428" s="10">
        <v>84.66</v>
      </c>
    </row>
    <row r="2429" spans="1:6" x14ac:dyDescent="0.25">
      <c r="A2429" s="3">
        <v>39780</v>
      </c>
      <c r="B2429" s="15">
        <v>8.9250000000000007</v>
      </c>
      <c r="C2429" s="15">
        <v>90.09</v>
      </c>
      <c r="D2429" s="15">
        <v>48.8</v>
      </c>
      <c r="E2429" s="5">
        <v>36.57</v>
      </c>
      <c r="F2429" s="9">
        <v>84.8</v>
      </c>
    </row>
    <row r="2430" spans="1:6" x14ac:dyDescent="0.25">
      <c r="A2430" s="2">
        <v>39778</v>
      </c>
      <c r="B2430" s="16">
        <v>8.8725000000000005</v>
      </c>
      <c r="C2430" s="16">
        <v>88.97</v>
      </c>
      <c r="D2430" s="16">
        <v>48.25</v>
      </c>
      <c r="E2430" s="4">
        <v>36.380000000000003</v>
      </c>
      <c r="F2430" s="10">
        <v>84.75</v>
      </c>
    </row>
    <row r="2431" spans="1:6" x14ac:dyDescent="0.25">
      <c r="A2431" s="3">
        <v>39777</v>
      </c>
      <c r="B2431" s="15">
        <v>8.5274999999999999</v>
      </c>
      <c r="C2431" s="15">
        <v>85.66</v>
      </c>
      <c r="D2431" s="15">
        <v>45.01</v>
      </c>
      <c r="E2431" s="5">
        <v>35.1</v>
      </c>
      <c r="F2431" s="9">
        <v>84.49</v>
      </c>
    </row>
    <row r="2432" spans="1:6" x14ac:dyDescent="0.25">
      <c r="A2432" s="2">
        <v>39776</v>
      </c>
      <c r="B2432" s="16">
        <v>8.5500000000000007</v>
      </c>
      <c r="C2432" s="16">
        <v>85.03</v>
      </c>
      <c r="D2432" s="16">
        <v>44.63</v>
      </c>
      <c r="E2432" s="4">
        <v>34.729999999999997</v>
      </c>
      <c r="F2432" s="10">
        <v>84.42</v>
      </c>
    </row>
    <row r="2433" spans="1:6" x14ac:dyDescent="0.25">
      <c r="A2433" s="3">
        <v>39773</v>
      </c>
      <c r="B2433" s="15">
        <v>7.9625000000000004</v>
      </c>
      <c r="C2433" s="15">
        <v>79.52</v>
      </c>
      <c r="D2433" s="15">
        <v>42.09</v>
      </c>
      <c r="E2433" s="5">
        <v>32.78</v>
      </c>
      <c r="F2433" s="9">
        <v>84.63</v>
      </c>
    </row>
    <row r="2434" spans="1:6" x14ac:dyDescent="0.25">
      <c r="A2434" s="2">
        <v>39772</v>
      </c>
      <c r="B2434" s="16">
        <v>7.59</v>
      </c>
      <c r="C2434" s="16">
        <v>75.45</v>
      </c>
      <c r="D2434" s="16">
        <v>39.9</v>
      </c>
      <c r="E2434" s="4">
        <v>31.28</v>
      </c>
      <c r="F2434" s="10">
        <v>84.77</v>
      </c>
    </row>
    <row r="2435" spans="1:6" x14ac:dyDescent="0.25">
      <c r="A2435" s="3">
        <v>39771</v>
      </c>
      <c r="B2435" s="15">
        <v>8.1410999999999998</v>
      </c>
      <c r="C2435" s="15">
        <v>81.5</v>
      </c>
      <c r="D2435" s="15">
        <v>42.75</v>
      </c>
      <c r="E2435" s="5">
        <v>33.28</v>
      </c>
      <c r="F2435" s="9">
        <v>84.61</v>
      </c>
    </row>
    <row r="2436" spans="1:6" x14ac:dyDescent="0.25">
      <c r="A2436" s="2">
        <v>39770</v>
      </c>
      <c r="B2436" s="16">
        <v>8.5724999999999998</v>
      </c>
      <c r="C2436" s="16">
        <v>87.08</v>
      </c>
      <c r="D2436" s="16">
        <v>46.16</v>
      </c>
      <c r="E2436" s="4">
        <v>34.909999999999997</v>
      </c>
      <c r="F2436" s="10">
        <v>84.49</v>
      </c>
    </row>
    <row r="2437" spans="1:6" x14ac:dyDescent="0.25">
      <c r="A2437" s="3">
        <v>39769</v>
      </c>
      <c r="B2437" s="15">
        <v>8.6074999999999999</v>
      </c>
      <c r="C2437" s="15">
        <v>85.47</v>
      </c>
      <c r="D2437" s="15">
        <v>46.94</v>
      </c>
      <c r="E2437" s="5">
        <v>34.97</v>
      </c>
      <c r="F2437" s="9">
        <v>84.4</v>
      </c>
    </row>
    <row r="2438" spans="1:6" x14ac:dyDescent="0.25">
      <c r="A2438" s="2">
        <v>39766</v>
      </c>
      <c r="B2438" s="16">
        <v>8.830425</v>
      </c>
      <c r="C2438" s="16">
        <v>86.62</v>
      </c>
      <c r="D2438" s="16">
        <v>47.29</v>
      </c>
      <c r="E2438" s="4">
        <v>35.54</v>
      </c>
      <c r="F2438" s="10">
        <v>84.25</v>
      </c>
    </row>
    <row r="2439" spans="1:6" x14ac:dyDescent="0.25">
      <c r="A2439" s="3">
        <v>39765</v>
      </c>
      <c r="B2439" s="15">
        <v>9.1675000000000004</v>
      </c>
      <c r="C2439" s="15">
        <v>91.17</v>
      </c>
      <c r="D2439" s="15">
        <v>51.2</v>
      </c>
      <c r="E2439" s="5">
        <v>37.4</v>
      </c>
      <c r="F2439" s="9">
        <v>84.27</v>
      </c>
    </row>
    <row r="2440" spans="1:6" x14ac:dyDescent="0.25">
      <c r="A2440" s="2">
        <v>39764</v>
      </c>
      <c r="B2440" s="16">
        <v>8.5950000000000006</v>
      </c>
      <c r="C2440" s="16">
        <v>85.82</v>
      </c>
      <c r="D2440" s="16">
        <v>47.21</v>
      </c>
      <c r="E2440" s="4">
        <v>34.93</v>
      </c>
      <c r="F2440" s="10">
        <v>84.478399999999993</v>
      </c>
    </row>
    <row r="2441" spans="1:6" x14ac:dyDescent="0.25">
      <c r="A2441" s="3">
        <v>39763</v>
      </c>
      <c r="B2441" s="15">
        <v>9.0150000000000006</v>
      </c>
      <c r="C2441" s="15">
        <v>89.77</v>
      </c>
      <c r="D2441" s="15">
        <v>50.42</v>
      </c>
      <c r="E2441" s="5">
        <v>36.67</v>
      </c>
      <c r="F2441" s="9">
        <v>84.35</v>
      </c>
    </row>
    <row r="2442" spans="1:6" x14ac:dyDescent="0.25">
      <c r="A2442" s="2">
        <v>39762</v>
      </c>
      <c r="B2442" s="16">
        <v>9.2725000000000009</v>
      </c>
      <c r="C2442" s="16">
        <v>92.63</v>
      </c>
      <c r="D2442" s="16">
        <v>51.47</v>
      </c>
      <c r="E2442" s="4">
        <v>37.869999999999997</v>
      </c>
      <c r="F2442" s="10">
        <v>84.29</v>
      </c>
    </row>
    <row r="2443" spans="1:6" x14ac:dyDescent="0.25">
      <c r="A2443" s="3">
        <v>39759</v>
      </c>
      <c r="B2443" s="15">
        <v>9.375</v>
      </c>
      <c r="C2443" s="15">
        <v>93.86</v>
      </c>
      <c r="D2443" s="15">
        <v>52.63</v>
      </c>
      <c r="E2443" s="5">
        <v>38.11</v>
      </c>
      <c r="F2443" s="9">
        <v>84.03</v>
      </c>
    </row>
    <row r="2444" spans="1:6" x14ac:dyDescent="0.25">
      <c r="A2444" s="2">
        <v>39758</v>
      </c>
      <c r="B2444" s="16">
        <v>9.0850000000000009</v>
      </c>
      <c r="C2444" s="16">
        <v>90.86</v>
      </c>
      <c r="D2444" s="16">
        <v>51.54</v>
      </c>
      <c r="E2444" s="4">
        <v>37.28</v>
      </c>
      <c r="F2444" s="10">
        <v>84.18</v>
      </c>
    </row>
    <row r="2445" spans="1:6" x14ac:dyDescent="0.25">
      <c r="A2445" s="3">
        <v>39757</v>
      </c>
      <c r="B2445" s="15">
        <v>9.5250000000000004</v>
      </c>
      <c r="C2445" s="15">
        <v>96.19</v>
      </c>
      <c r="D2445" s="15">
        <v>53.67</v>
      </c>
      <c r="E2445" s="5">
        <v>39.01</v>
      </c>
      <c r="F2445" s="9">
        <v>84.15</v>
      </c>
    </row>
    <row r="2446" spans="1:6" x14ac:dyDescent="0.25">
      <c r="A2446" s="2">
        <v>39756</v>
      </c>
      <c r="B2446" s="16">
        <v>10.074999999999999</v>
      </c>
      <c r="C2446" s="16">
        <v>100.41</v>
      </c>
      <c r="D2446" s="16">
        <v>56.24</v>
      </c>
      <c r="E2446" s="4">
        <v>40.93</v>
      </c>
      <c r="F2446" s="10">
        <v>84</v>
      </c>
    </row>
    <row r="2447" spans="1:6" x14ac:dyDescent="0.25">
      <c r="A2447" s="3">
        <v>39755</v>
      </c>
      <c r="B2447" s="15">
        <v>9.7050000000000001</v>
      </c>
      <c r="C2447" s="15">
        <v>97.11</v>
      </c>
      <c r="D2447" s="15">
        <v>55.45</v>
      </c>
      <c r="E2447" s="5">
        <v>39.58</v>
      </c>
      <c r="F2447" s="9">
        <v>84.026799999999994</v>
      </c>
    </row>
    <row r="2448" spans="1:6" x14ac:dyDescent="0.25">
      <c r="A2448" s="2">
        <v>39752</v>
      </c>
      <c r="B2448" s="16">
        <v>9.7225000000000001</v>
      </c>
      <c r="C2448" s="16">
        <v>96.83</v>
      </c>
      <c r="D2448" s="16">
        <v>55.39</v>
      </c>
      <c r="E2448" s="4">
        <v>39.94</v>
      </c>
      <c r="F2448" s="10">
        <v>84.2</v>
      </c>
    </row>
    <row r="2449" spans="1:6" x14ac:dyDescent="0.25">
      <c r="A2449" s="3">
        <v>39751</v>
      </c>
      <c r="B2449" s="15">
        <v>9.5875000000000004</v>
      </c>
      <c r="C2449" s="15">
        <v>96.3</v>
      </c>
      <c r="D2449" s="15">
        <v>53.14</v>
      </c>
      <c r="E2449" s="5">
        <v>39.04</v>
      </c>
      <c r="F2449" s="9">
        <v>84.16</v>
      </c>
    </row>
    <row r="2450" spans="1:6" x14ac:dyDescent="0.25">
      <c r="A2450" s="2">
        <v>39750</v>
      </c>
      <c r="B2450" s="16">
        <v>9.2462250000000008</v>
      </c>
      <c r="C2450" s="16">
        <v>93.08</v>
      </c>
      <c r="D2450" s="16">
        <v>50.44</v>
      </c>
      <c r="E2450" s="4">
        <v>37.68</v>
      </c>
      <c r="F2450" s="10">
        <v>84.09</v>
      </c>
    </row>
    <row r="2451" spans="1:6" x14ac:dyDescent="0.25">
      <c r="A2451" s="3">
        <v>39749</v>
      </c>
      <c r="B2451" s="15">
        <v>9.1582000000000008</v>
      </c>
      <c r="C2451" s="15">
        <v>93.76</v>
      </c>
      <c r="D2451" s="15">
        <v>49.35</v>
      </c>
      <c r="E2451" s="5">
        <v>37.82</v>
      </c>
      <c r="F2451" s="9">
        <v>84.039500000000004</v>
      </c>
    </row>
    <row r="2452" spans="1:6" x14ac:dyDescent="0.25">
      <c r="A2452" s="2">
        <v>39748</v>
      </c>
      <c r="B2452" s="16">
        <v>8.5404750000000007</v>
      </c>
      <c r="C2452" s="16">
        <v>83.95</v>
      </c>
      <c r="D2452" s="16">
        <v>46.64</v>
      </c>
      <c r="E2452" s="4">
        <v>34.54</v>
      </c>
      <c r="F2452" s="10">
        <v>83.94</v>
      </c>
    </row>
    <row r="2453" spans="1:6" x14ac:dyDescent="0.25">
      <c r="A2453" s="3">
        <v>39745</v>
      </c>
      <c r="B2453" s="15">
        <v>8.5150000000000006</v>
      </c>
      <c r="C2453" s="15">
        <v>87.04</v>
      </c>
      <c r="D2453" s="15">
        <v>48.9</v>
      </c>
      <c r="E2453" s="5">
        <v>35.79</v>
      </c>
      <c r="F2453" s="9">
        <v>84.15</v>
      </c>
    </row>
    <row r="2454" spans="1:6" x14ac:dyDescent="0.25">
      <c r="A2454" s="2">
        <v>39744</v>
      </c>
      <c r="B2454" s="16">
        <v>8.9926250000000003</v>
      </c>
      <c r="C2454" s="16">
        <v>91.69</v>
      </c>
      <c r="D2454" s="16">
        <v>50.65</v>
      </c>
      <c r="E2454" s="4">
        <v>37</v>
      </c>
      <c r="F2454" s="10">
        <v>84.079800000000006</v>
      </c>
    </row>
    <row r="2455" spans="1:6" x14ac:dyDescent="0.25">
      <c r="A2455" s="3">
        <v>39743</v>
      </c>
      <c r="B2455" s="15">
        <v>9.1675000000000004</v>
      </c>
      <c r="C2455" s="15">
        <v>90.64</v>
      </c>
      <c r="D2455" s="15">
        <v>52.35</v>
      </c>
      <c r="E2455" s="5">
        <v>36.83</v>
      </c>
      <c r="F2455" s="9">
        <v>84.13</v>
      </c>
    </row>
    <row r="2456" spans="1:6" x14ac:dyDescent="0.25">
      <c r="A2456" s="2">
        <v>39742</v>
      </c>
      <c r="B2456" s="16">
        <v>9.6125000000000007</v>
      </c>
      <c r="C2456" s="16">
        <v>95.86</v>
      </c>
      <c r="D2456" s="16">
        <v>55.14</v>
      </c>
      <c r="E2456" s="4">
        <v>39</v>
      </c>
      <c r="F2456" s="10">
        <v>84.01</v>
      </c>
    </row>
    <row r="2457" spans="1:6" x14ac:dyDescent="0.25">
      <c r="A2457" s="3">
        <v>39741</v>
      </c>
      <c r="B2457" s="15">
        <v>9.8584999999999994</v>
      </c>
      <c r="C2457" s="15">
        <v>98.81</v>
      </c>
      <c r="D2457" s="15">
        <v>56.9</v>
      </c>
      <c r="E2457" s="5">
        <v>40.33</v>
      </c>
      <c r="F2457" s="9">
        <v>83.8399</v>
      </c>
    </row>
    <row r="2458" spans="1:6" x14ac:dyDescent="0.25">
      <c r="A2458" s="2">
        <v>39738</v>
      </c>
      <c r="B2458" s="16">
        <v>9.5050000000000008</v>
      </c>
      <c r="C2458" s="16">
        <v>93.21</v>
      </c>
      <c r="D2458" s="16">
        <v>54.53</v>
      </c>
      <c r="E2458" s="4">
        <v>38.61</v>
      </c>
      <c r="F2458" s="10">
        <v>83.9</v>
      </c>
    </row>
    <row r="2459" spans="1:6" x14ac:dyDescent="0.25">
      <c r="A2459" s="3">
        <v>39737</v>
      </c>
      <c r="B2459" s="15">
        <v>9.4275249999999993</v>
      </c>
      <c r="C2459" s="15">
        <v>93.77</v>
      </c>
      <c r="D2459" s="15">
        <v>55.91</v>
      </c>
      <c r="E2459" s="5">
        <v>38.28</v>
      </c>
      <c r="F2459" s="9">
        <v>83.84</v>
      </c>
    </row>
    <row r="2460" spans="1:6" x14ac:dyDescent="0.25">
      <c r="A2460" s="2">
        <v>39736</v>
      </c>
      <c r="B2460" s="16">
        <v>9</v>
      </c>
      <c r="C2460" s="16">
        <v>90.02</v>
      </c>
      <c r="D2460" s="16">
        <v>51.85</v>
      </c>
      <c r="E2460" s="4">
        <v>37.159999999999997</v>
      </c>
      <c r="F2460" s="10">
        <v>83.885999999999996</v>
      </c>
    </row>
    <row r="2461" spans="1:6" x14ac:dyDescent="0.25">
      <c r="A2461" s="3">
        <v>39735</v>
      </c>
      <c r="B2461" s="15">
        <v>10.0275</v>
      </c>
      <c r="C2461" s="15">
        <v>99.85</v>
      </c>
      <c r="D2461" s="15">
        <v>57.03</v>
      </c>
      <c r="E2461" s="5">
        <v>40.67</v>
      </c>
      <c r="F2461" s="9">
        <v>83.61</v>
      </c>
    </row>
    <row r="2462" spans="1:6" x14ac:dyDescent="0.25">
      <c r="A2462" s="2">
        <v>39734</v>
      </c>
      <c r="B2462" s="16">
        <v>10.2425</v>
      </c>
      <c r="C2462" s="16">
        <v>101.35</v>
      </c>
      <c r="D2462" s="16">
        <v>59</v>
      </c>
      <c r="E2462" s="4">
        <v>41.97</v>
      </c>
      <c r="F2462" s="10">
        <v>83.59</v>
      </c>
    </row>
    <row r="2463" spans="1:6" x14ac:dyDescent="0.25">
      <c r="A2463" s="3">
        <v>39731</v>
      </c>
      <c r="B2463" s="15">
        <v>9.1530000000000005</v>
      </c>
      <c r="C2463" s="15">
        <v>88.5</v>
      </c>
      <c r="D2463" s="15">
        <v>53.18</v>
      </c>
      <c r="E2463" s="5">
        <v>37.369999999999997</v>
      </c>
      <c r="F2463" s="9">
        <v>83.96</v>
      </c>
    </row>
    <row r="2464" spans="1:6" x14ac:dyDescent="0.25">
      <c r="A2464" s="2">
        <v>39730</v>
      </c>
      <c r="B2464" s="16">
        <v>9.4175000000000004</v>
      </c>
      <c r="C2464" s="16">
        <v>90.7</v>
      </c>
      <c r="D2464" s="16">
        <v>53.27</v>
      </c>
      <c r="E2464" s="4">
        <v>38.43</v>
      </c>
      <c r="F2464" s="10">
        <v>83.83</v>
      </c>
    </row>
    <row r="2465" spans="1:6" x14ac:dyDescent="0.25">
      <c r="A2465" s="3">
        <v>39729</v>
      </c>
      <c r="B2465" s="15">
        <v>9.93</v>
      </c>
      <c r="C2465" s="15">
        <v>97.51</v>
      </c>
      <c r="D2465" s="15">
        <v>55.81</v>
      </c>
      <c r="E2465" s="5">
        <v>40.17</v>
      </c>
      <c r="F2465" s="9">
        <v>83.775999999999996</v>
      </c>
    </row>
    <row r="2466" spans="1:6" x14ac:dyDescent="0.25">
      <c r="A2466" s="2">
        <v>39728</v>
      </c>
      <c r="B2466" s="16">
        <v>10.0375</v>
      </c>
      <c r="C2466" s="16">
        <v>100.03</v>
      </c>
      <c r="D2466" s="16">
        <v>57.11</v>
      </c>
      <c r="E2466" s="4">
        <v>40.270000000000003</v>
      </c>
      <c r="F2466" s="10">
        <v>84.137</v>
      </c>
    </row>
    <row r="2467" spans="1:6" x14ac:dyDescent="0.25">
      <c r="A2467" s="3">
        <v>39727</v>
      </c>
      <c r="B2467" s="15">
        <v>10.58625</v>
      </c>
      <c r="C2467" s="15">
        <v>104.72</v>
      </c>
      <c r="D2467" s="15">
        <v>61.04</v>
      </c>
      <c r="E2467" s="5">
        <v>43.03</v>
      </c>
      <c r="F2467" s="9">
        <v>84.12</v>
      </c>
    </row>
    <row r="2468" spans="1:6" x14ac:dyDescent="0.25">
      <c r="A2468" s="2">
        <v>39724</v>
      </c>
      <c r="B2468" s="16">
        <v>11.0175</v>
      </c>
      <c r="C2468" s="16">
        <v>110.34</v>
      </c>
      <c r="D2468" s="16">
        <v>63.9</v>
      </c>
      <c r="E2468" s="4">
        <v>44.84</v>
      </c>
      <c r="F2468" s="10">
        <v>83.95</v>
      </c>
    </row>
    <row r="2469" spans="1:6" x14ac:dyDescent="0.25">
      <c r="A2469" s="3">
        <v>39723</v>
      </c>
      <c r="B2469" s="15">
        <v>11.1615</v>
      </c>
      <c r="C2469" s="15">
        <v>111.85</v>
      </c>
      <c r="D2469" s="15">
        <v>65.89</v>
      </c>
      <c r="E2469" s="5">
        <v>45.47</v>
      </c>
      <c r="F2469" s="9">
        <v>83.72</v>
      </c>
    </row>
    <row r="2470" spans="1:6" x14ac:dyDescent="0.25">
      <c r="A2470" s="2">
        <v>39722</v>
      </c>
      <c r="B2470" s="16">
        <v>11.664999999999999</v>
      </c>
      <c r="C2470" s="16">
        <v>116.06</v>
      </c>
      <c r="D2470" s="16">
        <v>69.67</v>
      </c>
      <c r="E2470" s="4">
        <v>47.51</v>
      </c>
      <c r="F2470" s="10">
        <v>83.54</v>
      </c>
    </row>
    <row r="2471" spans="1:6" x14ac:dyDescent="0.25">
      <c r="A2471" s="3">
        <v>39721</v>
      </c>
      <c r="B2471" s="15">
        <v>11.84525</v>
      </c>
      <c r="C2471" s="15">
        <v>115.99</v>
      </c>
      <c r="D2471" s="15">
        <v>70.7</v>
      </c>
      <c r="E2471" s="5">
        <v>48.55</v>
      </c>
      <c r="F2471" s="9">
        <v>83.56</v>
      </c>
    </row>
    <row r="2472" spans="1:6" x14ac:dyDescent="0.25">
      <c r="A2472" s="2">
        <v>39720</v>
      </c>
      <c r="B2472" s="16">
        <v>11.5975</v>
      </c>
      <c r="C2472" s="16">
        <v>111.38</v>
      </c>
      <c r="D2472" s="16">
        <v>68.95</v>
      </c>
      <c r="E2472" s="4">
        <v>46.72</v>
      </c>
      <c r="F2472" s="10">
        <v>83.89</v>
      </c>
    </row>
    <row r="2473" spans="1:6" x14ac:dyDescent="0.25">
      <c r="A2473" s="3">
        <v>39717</v>
      </c>
      <c r="B2473" s="15">
        <v>12.465</v>
      </c>
      <c r="C2473" s="15">
        <v>120.85</v>
      </c>
      <c r="D2473" s="15">
        <v>73.64</v>
      </c>
      <c r="E2473" s="5">
        <v>50.4</v>
      </c>
      <c r="F2473" s="9">
        <v>83.41</v>
      </c>
    </row>
    <row r="2474" spans="1:6" x14ac:dyDescent="0.25">
      <c r="A2474" s="2">
        <v>39716</v>
      </c>
      <c r="B2474" s="16">
        <v>12.38125</v>
      </c>
      <c r="C2474" s="16">
        <v>120.79</v>
      </c>
      <c r="D2474" s="16">
        <v>73.94</v>
      </c>
      <c r="E2474" s="4">
        <v>50.42</v>
      </c>
      <c r="F2474" s="10">
        <v>83.41</v>
      </c>
    </row>
    <row r="2475" spans="1:6" x14ac:dyDescent="0.25">
      <c r="A2475" s="3">
        <v>39715</v>
      </c>
      <c r="B2475" s="15">
        <v>12.245749999999999</v>
      </c>
      <c r="C2475" s="15">
        <v>118.93</v>
      </c>
      <c r="D2475" s="15">
        <v>73.25</v>
      </c>
      <c r="E2475" s="5">
        <v>49.82</v>
      </c>
      <c r="F2475" s="9">
        <v>83.56</v>
      </c>
    </row>
    <row r="2476" spans="1:6" x14ac:dyDescent="0.25">
      <c r="A2476" s="2">
        <v>39714</v>
      </c>
      <c r="B2476" s="16">
        <v>12.2</v>
      </c>
      <c r="C2476" s="16">
        <v>118.55</v>
      </c>
      <c r="D2476" s="16">
        <v>74.08</v>
      </c>
      <c r="E2476" s="4">
        <v>49.88</v>
      </c>
      <c r="F2476" s="10">
        <v>83.38</v>
      </c>
    </row>
    <row r="2477" spans="1:6" x14ac:dyDescent="0.25">
      <c r="A2477" s="3">
        <v>39713</v>
      </c>
      <c r="B2477" s="15">
        <v>12.4375</v>
      </c>
      <c r="C2477" s="15">
        <v>121.31</v>
      </c>
      <c r="D2477" s="15">
        <v>75.19</v>
      </c>
      <c r="E2477" s="5">
        <v>50.46</v>
      </c>
      <c r="F2477" s="9">
        <v>83.32</v>
      </c>
    </row>
    <row r="2478" spans="1:6" x14ac:dyDescent="0.25">
      <c r="A2478" s="2">
        <v>39710</v>
      </c>
      <c r="B2478" s="16">
        <v>12.765000000000001</v>
      </c>
      <c r="C2478" s="16">
        <v>124.12</v>
      </c>
      <c r="D2478" s="16">
        <v>78.09</v>
      </c>
      <c r="E2478" s="4">
        <v>51.77</v>
      </c>
      <c r="F2478" s="10">
        <v>83.26</v>
      </c>
    </row>
    <row r="2479" spans="1:6" x14ac:dyDescent="0.25">
      <c r="A2479" s="3">
        <v>39709</v>
      </c>
      <c r="B2479" s="15">
        <v>12.387499999999999</v>
      </c>
      <c r="C2479" s="15">
        <v>120.07</v>
      </c>
      <c r="D2479" s="15">
        <v>74.5608</v>
      </c>
      <c r="E2479" s="5">
        <v>50.280200000000001</v>
      </c>
      <c r="F2479" s="9">
        <v>83.73</v>
      </c>
    </row>
    <row r="2480" spans="1:6" x14ac:dyDescent="0.25">
      <c r="A2480" s="2">
        <v>39708</v>
      </c>
      <c r="B2480" s="16">
        <v>12.06</v>
      </c>
      <c r="C2480" s="16">
        <v>116.61</v>
      </c>
      <c r="D2480" s="16">
        <v>71.13</v>
      </c>
      <c r="E2480" s="4">
        <v>48.89</v>
      </c>
      <c r="F2480" s="10">
        <v>84</v>
      </c>
    </row>
    <row r="2481" spans="1:6" x14ac:dyDescent="0.25">
      <c r="A2481" s="3">
        <v>39707</v>
      </c>
      <c r="B2481" s="15">
        <v>12.5525</v>
      </c>
      <c r="C2481" s="15">
        <v>122.1</v>
      </c>
      <c r="D2481" s="15">
        <v>74.239999999999995</v>
      </c>
      <c r="E2481" s="5">
        <v>51.06</v>
      </c>
      <c r="F2481" s="9">
        <v>83.6</v>
      </c>
    </row>
    <row r="2482" spans="1:6" x14ac:dyDescent="0.25">
      <c r="A2482" s="2">
        <v>39706</v>
      </c>
      <c r="B2482" s="16">
        <v>12.4575</v>
      </c>
      <c r="C2482" s="16">
        <v>120.09</v>
      </c>
      <c r="D2482" s="16">
        <v>72.88</v>
      </c>
      <c r="E2482" s="4">
        <v>50.67</v>
      </c>
      <c r="F2482" s="10">
        <v>83.75</v>
      </c>
    </row>
    <row r="2483" spans="1:6" x14ac:dyDescent="0.25">
      <c r="A2483" s="3">
        <v>39703</v>
      </c>
      <c r="B2483" s="15">
        <v>12.925000000000001</v>
      </c>
      <c r="C2483" s="15">
        <v>126.09</v>
      </c>
      <c r="D2483" s="15">
        <v>75.44</v>
      </c>
      <c r="E2483" s="5">
        <v>52.58</v>
      </c>
      <c r="F2483" s="9">
        <v>83.158000000000001</v>
      </c>
    </row>
    <row r="2484" spans="1:6" x14ac:dyDescent="0.25">
      <c r="A2484" s="2">
        <v>39702</v>
      </c>
      <c r="B2484" s="16">
        <v>12.842499999999999</v>
      </c>
      <c r="C2484" s="16">
        <v>125.51</v>
      </c>
      <c r="D2484" s="16">
        <v>75.400000000000006</v>
      </c>
      <c r="E2484" s="4">
        <v>52.27</v>
      </c>
      <c r="F2484" s="10">
        <v>83.15</v>
      </c>
    </row>
    <row r="2485" spans="1:6" x14ac:dyDescent="0.25">
      <c r="A2485" s="3">
        <v>39701</v>
      </c>
      <c r="B2485" s="15">
        <v>12.647500000000001</v>
      </c>
      <c r="C2485" s="15">
        <v>123.72</v>
      </c>
      <c r="D2485" s="15">
        <v>75.159899999999993</v>
      </c>
      <c r="E2485" s="5">
        <v>51.43</v>
      </c>
      <c r="F2485" s="9">
        <v>83.18</v>
      </c>
    </row>
    <row r="2486" spans="1:6" x14ac:dyDescent="0.25">
      <c r="A2486" s="2">
        <v>39700</v>
      </c>
      <c r="B2486" s="16">
        <v>12.557499999999999</v>
      </c>
      <c r="C2486" s="16">
        <v>123.22</v>
      </c>
      <c r="D2486" s="16">
        <v>75.040000000000006</v>
      </c>
      <c r="E2486" s="4">
        <v>50.92</v>
      </c>
      <c r="F2486" s="10">
        <v>83.16</v>
      </c>
    </row>
    <row r="2487" spans="1:6" x14ac:dyDescent="0.25">
      <c r="A2487" s="3">
        <v>39699</v>
      </c>
      <c r="B2487" s="15">
        <v>12.9275</v>
      </c>
      <c r="C2487" s="15">
        <v>126.99</v>
      </c>
      <c r="D2487" s="15">
        <v>77.17</v>
      </c>
      <c r="E2487" s="5">
        <v>52.59</v>
      </c>
      <c r="F2487" s="9">
        <v>83.03</v>
      </c>
    </row>
    <row r="2488" spans="1:6" x14ac:dyDescent="0.25">
      <c r="A2488" s="2">
        <v>39696</v>
      </c>
      <c r="B2488" s="16">
        <v>12.830450000000001</v>
      </c>
      <c r="C2488" s="16">
        <v>124.42</v>
      </c>
      <c r="D2488" s="16">
        <v>76.180000000000007</v>
      </c>
      <c r="E2488" s="4">
        <v>52.09</v>
      </c>
      <c r="F2488" s="10">
        <v>83.07</v>
      </c>
    </row>
    <row r="2489" spans="1:6" x14ac:dyDescent="0.25">
      <c r="A2489" s="3">
        <v>39695</v>
      </c>
      <c r="B2489" s="15">
        <v>12.744999999999999</v>
      </c>
      <c r="C2489" s="15">
        <v>124.03</v>
      </c>
      <c r="D2489" s="15">
        <v>76.36</v>
      </c>
      <c r="E2489" s="5">
        <v>52.08</v>
      </c>
      <c r="F2489" s="9">
        <v>83.1</v>
      </c>
    </row>
    <row r="2490" spans="1:6" x14ac:dyDescent="0.25">
      <c r="A2490" s="2">
        <v>39694</v>
      </c>
      <c r="B2490" s="16">
        <v>13.172499999999999</v>
      </c>
      <c r="C2490" s="16">
        <v>127.88</v>
      </c>
      <c r="D2490" s="16">
        <v>79.23</v>
      </c>
      <c r="E2490" s="4">
        <v>53.47</v>
      </c>
      <c r="F2490" s="10">
        <v>83.05</v>
      </c>
    </row>
    <row r="2491" spans="1:6" x14ac:dyDescent="0.25">
      <c r="A2491" s="3">
        <v>39693</v>
      </c>
      <c r="B2491" s="15">
        <v>13.28</v>
      </c>
      <c r="C2491" s="15">
        <v>127.99</v>
      </c>
      <c r="D2491" s="15">
        <v>79.37</v>
      </c>
      <c r="E2491" s="5">
        <v>53.97</v>
      </c>
      <c r="F2491" s="9">
        <v>83.02</v>
      </c>
    </row>
    <row r="2492" spans="1:6" x14ac:dyDescent="0.25">
      <c r="A2492" s="2">
        <v>39689</v>
      </c>
      <c r="B2492" s="16">
        <v>13.4125</v>
      </c>
      <c r="C2492" s="16">
        <v>128.79</v>
      </c>
      <c r="D2492" s="16">
        <v>79.790000000000006</v>
      </c>
      <c r="E2492" s="4">
        <v>54.68</v>
      </c>
      <c r="F2492" s="10">
        <v>83.15</v>
      </c>
    </row>
    <row r="2493" spans="1:6" x14ac:dyDescent="0.25">
      <c r="A2493" s="3">
        <v>39688</v>
      </c>
      <c r="B2493" s="15">
        <v>13.5825</v>
      </c>
      <c r="C2493" s="15">
        <v>130.19</v>
      </c>
      <c r="D2493" s="15">
        <v>80.58</v>
      </c>
      <c r="E2493" s="5">
        <v>55.45</v>
      </c>
      <c r="F2493" s="9">
        <v>83.11</v>
      </c>
    </row>
    <row r="2494" spans="1:6" x14ac:dyDescent="0.25">
      <c r="A2494" s="2">
        <v>39687</v>
      </c>
      <c r="B2494" s="16">
        <v>13.438750000000001</v>
      </c>
      <c r="C2494" s="16">
        <v>128.63</v>
      </c>
      <c r="D2494" s="16">
        <v>79.17</v>
      </c>
      <c r="E2494" s="4">
        <v>54.94</v>
      </c>
      <c r="F2494" s="10">
        <v>83.15</v>
      </c>
    </row>
    <row r="2495" spans="1:6" x14ac:dyDescent="0.25">
      <c r="A2495" s="3">
        <v>39686</v>
      </c>
      <c r="B2495" s="15">
        <v>13.352499999999999</v>
      </c>
      <c r="C2495" s="15">
        <v>127.39</v>
      </c>
      <c r="D2495" s="15">
        <v>78.180000000000007</v>
      </c>
      <c r="E2495" s="5">
        <v>54.45</v>
      </c>
      <c r="F2495" s="9">
        <v>83.1</v>
      </c>
    </row>
    <row r="2496" spans="1:6" x14ac:dyDescent="0.25">
      <c r="A2496" s="2">
        <v>39685</v>
      </c>
      <c r="B2496" s="16">
        <v>13.324999999999999</v>
      </c>
      <c r="C2496" s="16">
        <v>127.02</v>
      </c>
      <c r="D2496" s="16">
        <v>78.08</v>
      </c>
      <c r="E2496" s="4">
        <v>54.43</v>
      </c>
      <c r="F2496" s="10">
        <v>83.13</v>
      </c>
    </row>
    <row r="2497" spans="1:6" x14ac:dyDescent="0.25">
      <c r="A2497" s="3">
        <v>39682</v>
      </c>
      <c r="B2497" s="15">
        <v>13.55</v>
      </c>
      <c r="C2497" s="15">
        <v>129.65</v>
      </c>
      <c r="D2497" s="15">
        <v>79.72</v>
      </c>
      <c r="E2497" s="5">
        <v>55.32</v>
      </c>
      <c r="F2497" s="9">
        <v>82.990099999999998</v>
      </c>
    </row>
    <row r="2498" spans="1:6" x14ac:dyDescent="0.25">
      <c r="A2498" s="2">
        <v>39681</v>
      </c>
      <c r="B2498" s="16">
        <v>13.445</v>
      </c>
      <c r="C2498" s="16">
        <v>127.8</v>
      </c>
      <c r="D2498" s="16">
        <v>78.56</v>
      </c>
      <c r="E2498" s="4">
        <v>54.790999999999997</v>
      </c>
      <c r="F2498" s="10">
        <v>83.14</v>
      </c>
    </row>
    <row r="2499" spans="1:6" x14ac:dyDescent="0.25">
      <c r="A2499" s="3">
        <v>39680</v>
      </c>
      <c r="B2499" s="15">
        <v>13.4025</v>
      </c>
      <c r="C2499" s="15">
        <v>127.58</v>
      </c>
      <c r="D2499" s="15">
        <v>79.39</v>
      </c>
      <c r="E2499" s="5">
        <v>54.65</v>
      </c>
      <c r="F2499" s="9">
        <v>83.21</v>
      </c>
    </row>
    <row r="2500" spans="1:6" x14ac:dyDescent="0.25">
      <c r="A2500" s="2">
        <v>39679</v>
      </c>
      <c r="B2500" s="16">
        <v>13.3</v>
      </c>
      <c r="C2500" s="16">
        <v>126.99</v>
      </c>
      <c r="D2500" s="16">
        <v>78.84</v>
      </c>
      <c r="E2500" s="4">
        <v>54.32</v>
      </c>
      <c r="F2500" s="10">
        <v>83.1</v>
      </c>
    </row>
    <row r="2501" spans="1:6" x14ac:dyDescent="0.25">
      <c r="A2501" s="3">
        <v>39678</v>
      </c>
      <c r="B2501" s="15">
        <v>13.402950000000001</v>
      </c>
      <c r="C2501" s="15">
        <v>128.38999999999999</v>
      </c>
      <c r="D2501" s="15">
        <v>79.75</v>
      </c>
      <c r="E2501" s="5">
        <v>54.83</v>
      </c>
      <c r="F2501" s="9">
        <v>83.04</v>
      </c>
    </row>
    <row r="2502" spans="1:6" x14ac:dyDescent="0.25">
      <c r="A2502" s="2">
        <v>39675</v>
      </c>
      <c r="B2502" s="16">
        <v>13.592499999999999</v>
      </c>
      <c r="C2502" s="16">
        <v>130.16999999999999</v>
      </c>
      <c r="D2502" s="16">
        <v>81.23</v>
      </c>
      <c r="E2502" s="4">
        <v>55.38</v>
      </c>
      <c r="F2502" s="10">
        <v>82.97</v>
      </c>
    </row>
    <row r="2503" spans="1:6" x14ac:dyDescent="0.25">
      <c r="A2503" s="3">
        <v>39674</v>
      </c>
      <c r="B2503" s="15">
        <v>13.5875</v>
      </c>
      <c r="C2503" s="15">
        <v>129.54</v>
      </c>
      <c r="D2503" s="15">
        <v>81.52</v>
      </c>
      <c r="E2503" s="5">
        <v>55.34</v>
      </c>
      <c r="F2503" s="9">
        <v>82.91</v>
      </c>
    </row>
    <row r="2504" spans="1:6" x14ac:dyDescent="0.25">
      <c r="A2504" s="2">
        <v>39673</v>
      </c>
      <c r="B2504" s="16">
        <v>13.5175</v>
      </c>
      <c r="C2504" s="16">
        <v>128.57</v>
      </c>
      <c r="D2504" s="16">
        <v>80.959999999999994</v>
      </c>
      <c r="E2504" s="4">
        <v>55.11</v>
      </c>
      <c r="F2504" s="10">
        <v>82.88</v>
      </c>
    </row>
    <row r="2505" spans="1:6" x14ac:dyDescent="0.25">
      <c r="A2505" s="3">
        <v>39672</v>
      </c>
      <c r="B2505" s="15">
        <v>13.435</v>
      </c>
      <c r="C2505" s="15">
        <v>129.35</v>
      </c>
      <c r="D2505" s="15">
        <v>80.239999999999995</v>
      </c>
      <c r="E2505" s="5">
        <v>54.97</v>
      </c>
      <c r="F2505" s="9">
        <v>82.89</v>
      </c>
    </row>
    <row r="2506" spans="1:6" x14ac:dyDescent="0.25">
      <c r="A2506" s="2">
        <v>39671</v>
      </c>
      <c r="B2506" s="16">
        <v>13.484999999999999</v>
      </c>
      <c r="C2506" s="16">
        <v>130.71</v>
      </c>
      <c r="D2506" s="16">
        <v>80.88</v>
      </c>
      <c r="E2506" s="4">
        <v>55.18</v>
      </c>
      <c r="F2506" s="10">
        <v>82.74</v>
      </c>
    </row>
    <row r="2507" spans="1:6" x14ac:dyDescent="0.25">
      <c r="A2507" s="3">
        <v>39668</v>
      </c>
      <c r="B2507" s="15">
        <v>13.432499999999999</v>
      </c>
      <c r="C2507" s="15">
        <v>129.37</v>
      </c>
      <c r="D2507" s="15">
        <v>79.44</v>
      </c>
      <c r="E2507" s="5">
        <v>54.96</v>
      </c>
      <c r="F2507" s="9">
        <v>82.847999999999999</v>
      </c>
    </row>
    <row r="2508" spans="1:6" x14ac:dyDescent="0.25">
      <c r="A2508" s="2">
        <v>39667</v>
      </c>
      <c r="B2508" s="16">
        <v>13.141</v>
      </c>
      <c r="C2508" s="16">
        <v>127.01</v>
      </c>
      <c r="D2508" s="16">
        <v>77.650000000000006</v>
      </c>
      <c r="E2508" s="4">
        <v>54.03</v>
      </c>
      <c r="F2508" s="10">
        <v>82.92</v>
      </c>
    </row>
    <row r="2509" spans="1:6" x14ac:dyDescent="0.25">
      <c r="A2509" s="3">
        <v>39666</v>
      </c>
      <c r="B2509" s="15">
        <v>13.342499999999999</v>
      </c>
      <c r="C2509" s="15">
        <v>128.93</v>
      </c>
      <c r="D2509" s="15">
        <v>78.510000000000005</v>
      </c>
      <c r="E2509" s="5">
        <v>54.75</v>
      </c>
      <c r="F2509" s="9">
        <v>82.74</v>
      </c>
    </row>
    <row r="2510" spans="1:6" x14ac:dyDescent="0.25">
      <c r="A2510" s="2">
        <v>39665</v>
      </c>
      <c r="B2510" s="16">
        <v>13.12825</v>
      </c>
      <c r="C2510" s="16">
        <v>128.36000000000001</v>
      </c>
      <c r="D2510" s="16">
        <v>77.59</v>
      </c>
      <c r="E2510" s="4">
        <v>54.23</v>
      </c>
      <c r="F2510" s="10">
        <v>82.73</v>
      </c>
    </row>
    <row r="2511" spans="1:6" x14ac:dyDescent="0.25">
      <c r="A2511" s="3">
        <v>39664</v>
      </c>
      <c r="B2511" s="15">
        <v>12.904999999999999</v>
      </c>
      <c r="C2511" s="15">
        <v>124.99</v>
      </c>
      <c r="D2511" s="15">
        <v>76.180000000000007</v>
      </c>
      <c r="E2511" s="5">
        <v>52.87</v>
      </c>
      <c r="F2511" s="9">
        <v>82.77</v>
      </c>
    </row>
    <row r="2512" spans="1:6" x14ac:dyDescent="0.25">
      <c r="A2512" s="2">
        <v>39661</v>
      </c>
      <c r="B2512" s="16">
        <v>13.06</v>
      </c>
      <c r="C2512" s="16">
        <v>126.16</v>
      </c>
      <c r="D2512" s="16">
        <v>77.87</v>
      </c>
      <c r="E2512" s="4">
        <v>53.58</v>
      </c>
      <c r="F2512" s="10">
        <v>82.78</v>
      </c>
    </row>
    <row r="2513" spans="1:6" x14ac:dyDescent="0.25">
      <c r="A2513" s="3">
        <v>39660</v>
      </c>
      <c r="B2513" s="15">
        <v>13.161</v>
      </c>
      <c r="C2513" s="15">
        <v>126.83</v>
      </c>
      <c r="D2513" s="15">
        <v>77.349999999999994</v>
      </c>
      <c r="E2513" s="5">
        <v>53.98</v>
      </c>
      <c r="F2513" s="9">
        <v>83.03</v>
      </c>
    </row>
    <row r="2514" spans="1:6" x14ac:dyDescent="0.25">
      <c r="A2514" s="2">
        <v>39659</v>
      </c>
      <c r="B2514" s="16">
        <v>13.288500000000001</v>
      </c>
      <c r="C2514" s="16">
        <v>128.53</v>
      </c>
      <c r="D2514" s="16">
        <v>77.989999999999995</v>
      </c>
      <c r="E2514" s="4">
        <v>54.76</v>
      </c>
      <c r="F2514" s="10">
        <v>82.861999999999995</v>
      </c>
    </row>
    <row r="2515" spans="1:6" x14ac:dyDescent="0.25">
      <c r="A2515" s="3">
        <v>39658</v>
      </c>
      <c r="B2515" s="15">
        <v>13.11</v>
      </c>
      <c r="C2515" s="15">
        <v>126.28</v>
      </c>
      <c r="D2515" s="15">
        <v>77.47</v>
      </c>
      <c r="E2515" s="5">
        <v>53.87</v>
      </c>
      <c r="F2515" s="9">
        <v>82.84</v>
      </c>
    </row>
    <row r="2516" spans="1:6" x14ac:dyDescent="0.25">
      <c r="A2516" s="2">
        <v>39657</v>
      </c>
      <c r="B2516" s="16">
        <v>12.885</v>
      </c>
      <c r="C2516" s="16">
        <v>123.64</v>
      </c>
      <c r="D2516" s="16">
        <v>75.97</v>
      </c>
      <c r="E2516" s="4">
        <v>53.13</v>
      </c>
      <c r="F2516" s="10">
        <v>82.91</v>
      </c>
    </row>
    <row r="2517" spans="1:6" x14ac:dyDescent="0.25">
      <c r="A2517" s="3">
        <v>39654</v>
      </c>
      <c r="B2517" s="15">
        <v>13.095000000000001</v>
      </c>
      <c r="C2517" s="15">
        <v>125.48</v>
      </c>
      <c r="D2517" s="15">
        <v>77.11</v>
      </c>
      <c r="E2517" s="5">
        <v>53.73</v>
      </c>
      <c r="F2517" s="9">
        <v>82.74</v>
      </c>
    </row>
    <row r="2518" spans="1:6" x14ac:dyDescent="0.25">
      <c r="A2518" s="2">
        <v>39653</v>
      </c>
      <c r="B2518" s="16">
        <v>12.974</v>
      </c>
      <c r="C2518" s="16">
        <v>125.51</v>
      </c>
      <c r="D2518" s="16">
        <v>76.400000000000006</v>
      </c>
      <c r="E2518" s="4">
        <v>53.31</v>
      </c>
      <c r="F2518" s="10">
        <v>82.85</v>
      </c>
    </row>
    <row r="2519" spans="1:6" x14ac:dyDescent="0.25">
      <c r="A2519" s="3">
        <v>39652</v>
      </c>
      <c r="B2519" s="15">
        <v>13.214975000000001</v>
      </c>
      <c r="C2519" s="15">
        <v>128.16999999999999</v>
      </c>
      <c r="D2519" s="15">
        <v>77.739999999999995</v>
      </c>
      <c r="E2519" s="5">
        <v>54.28</v>
      </c>
      <c r="F2519" s="9">
        <v>82.619900000000001</v>
      </c>
    </row>
    <row r="2520" spans="1:6" x14ac:dyDescent="0.25">
      <c r="A2520" s="2">
        <v>39651</v>
      </c>
      <c r="B2520" s="16">
        <v>13.22</v>
      </c>
      <c r="C2520" s="16">
        <v>127.48</v>
      </c>
      <c r="D2520" s="16">
        <v>78.010000000000005</v>
      </c>
      <c r="E2520" s="4">
        <v>54.33</v>
      </c>
      <c r="F2520" s="10">
        <v>82.66</v>
      </c>
    </row>
    <row r="2521" spans="1:6" x14ac:dyDescent="0.25">
      <c r="A2521" s="3">
        <v>39650</v>
      </c>
      <c r="B2521" s="15">
        <v>13.137</v>
      </c>
      <c r="C2521" s="15">
        <v>126.05</v>
      </c>
      <c r="D2521" s="15">
        <v>76.33</v>
      </c>
      <c r="E2521" s="5">
        <v>53.98</v>
      </c>
      <c r="F2521" s="9">
        <v>82.73</v>
      </c>
    </row>
    <row r="2522" spans="1:6" x14ac:dyDescent="0.25">
      <c r="A2522" s="2">
        <v>39647</v>
      </c>
      <c r="B2522" s="16">
        <v>13.1525</v>
      </c>
      <c r="C2522" s="16">
        <v>125.98</v>
      </c>
      <c r="D2522" s="16">
        <v>75.73</v>
      </c>
      <c r="E2522" s="4">
        <v>53.84</v>
      </c>
      <c r="F2522" s="10">
        <v>82.69</v>
      </c>
    </row>
    <row r="2523" spans="1:6" x14ac:dyDescent="0.25">
      <c r="A2523" s="3">
        <v>39646</v>
      </c>
      <c r="B2523" s="15">
        <v>13.16</v>
      </c>
      <c r="C2523" s="15">
        <v>125.2</v>
      </c>
      <c r="D2523" s="15">
        <v>76.37</v>
      </c>
      <c r="E2523" s="5">
        <v>54.35</v>
      </c>
      <c r="F2523" s="9">
        <v>82.84</v>
      </c>
    </row>
    <row r="2524" spans="1:6" x14ac:dyDescent="0.25">
      <c r="A2524" s="2">
        <v>39645</v>
      </c>
      <c r="B2524" s="16">
        <v>13.065</v>
      </c>
      <c r="C2524" s="16">
        <v>123.96</v>
      </c>
      <c r="D2524" s="16">
        <v>75.75</v>
      </c>
      <c r="E2524" s="4">
        <v>53.95</v>
      </c>
      <c r="F2524" s="10">
        <v>82.96</v>
      </c>
    </row>
    <row r="2525" spans="1:6" x14ac:dyDescent="0.25">
      <c r="A2525" s="3">
        <v>39644</v>
      </c>
      <c r="B2525" s="15">
        <v>12.8575</v>
      </c>
      <c r="C2525" s="15">
        <v>120.99</v>
      </c>
      <c r="D2525" s="15">
        <v>73.55</v>
      </c>
      <c r="E2525" s="5">
        <v>52.99</v>
      </c>
      <c r="F2525" s="9">
        <v>83.04</v>
      </c>
    </row>
    <row r="2526" spans="1:6" x14ac:dyDescent="0.25">
      <c r="A2526" s="2">
        <v>39643</v>
      </c>
      <c r="B2526" s="16">
        <v>13.009550000000001</v>
      </c>
      <c r="C2526" s="16">
        <v>122.72</v>
      </c>
      <c r="D2526" s="16">
        <v>73.58</v>
      </c>
      <c r="E2526" s="4">
        <v>53.3</v>
      </c>
      <c r="F2526" s="10">
        <v>82.92</v>
      </c>
    </row>
    <row r="2527" spans="1:6" x14ac:dyDescent="0.25">
      <c r="A2527" s="3">
        <v>39640</v>
      </c>
      <c r="B2527" s="15">
        <v>13.02</v>
      </c>
      <c r="C2527" s="15">
        <v>123.84</v>
      </c>
      <c r="D2527" s="15">
        <v>74.319999999999993</v>
      </c>
      <c r="E2527" s="5">
        <v>53.63</v>
      </c>
      <c r="F2527" s="9">
        <v>82.73</v>
      </c>
    </row>
    <row r="2528" spans="1:6" x14ac:dyDescent="0.25">
      <c r="A2528" s="2">
        <v>39639</v>
      </c>
      <c r="B2528" s="16">
        <v>13.065</v>
      </c>
      <c r="C2528" s="16">
        <v>125.3</v>
      </c>
      <c r="D2528" s="16">
        <v>74</v>
      </c>
      <c r="E2528" s="4">
        <v>53.927399999999999</v>
      </c>
      <c r="F2528" s="10">
        <v>82.9</v>
      </c>
    </row>
    <row r="2529" spans="1:6" x14ac:dyDescent="0.25">
      <c r="A2529" s="3">
        <v>39638</v>
      </c>
      <c r="B2529" s="15">
        <v>13.0025</v>
      </c>
      <c r="C2529" s="15">
        <v>124.79</v>
      </c>
      <c r="D2529" s="15">
        <v>72.900000000000006</v>
      </c>
      <c r="E2529" s="5">
        <v>53.62</v>
      </c>
      <c r="F2529" s="9">
        <v>83</v>
      </c>
    </row>
    <row r="2530" spans="1:6" x14ac:dyDescent="0.25">
      <c r="A2530" s="2">
        <v>39637</v>
      </c>
      <c r="B2530" s="16">
        <v>13.2225</v>
      </c>
      <c r="C2530" s="16">
        <v>127.24</v>
      </c>
      <c r="D2530" s="16">
        <v>75.09</v>
      </c>
      <c r="E2530" s="4">
        <v>54.36</v>
      </c>
      <c r="F2530" s="10">
        <v>82.86</v>
      </c>
    </row>
    <row r="2531" spans="1:6" x14ac:dyDescent="0.25">
      <c r="A2531" s="3">
        <v>39636</v>
      </c>
      <c r="B2531" s="15">
        <v>13.11</v>
      </c>
      <c r="C2531" s="15">
        <v>125.02</v>
      </c>
      <c r="D2531" s="15">
        <v>72.599999999999994</v>
      </c>
      <c r="E2531" s="5">
        <v>53.64</v>
      </c>
      <c r="F2531" s="9">
        <v>82.849000000000004</v>
      </c>
    </row>
    <row r="2532" spans="1:6" x14ac:dyDescent="0.25">
      <c r="A2532" s="2">
        <v>39632</v>
      </c>
      <c r="B2532" s="16">
        <v>13.2035</v>
      </c>
      <c r="C2532" s="16">
        <v>126.31</v>
      </c>
      <c r="D2532" s="16">
        <v>73.36</v>
      </c>
      <c r="E2532" s="4">
        <v>53.88</v>
      </c>
      <c r="F2532" s="10">
        <v>82.8</v>
      </c>
    </row>
    <row r="2533" spans="1:6" x14ac:dyDescent="0.25">
      <c r="A2533" s="3">
        <v>39631</v>
      </c>
      <c r="B2533" s="15">
        <v>13.222524999999999</v>
      </c>
      <c r="C2533" s="15">
        <v>126.18</v>
      </c>
      <c r="D2533" s="15">
        <v>73.739999999999995</v>
      </c>
      <c r="E2533" s="5">
        <v>54.01</v>
      </c>
      <c r="F2533" s="9">
        <v>82.66</v>
      </c>
    </row>
    <row r="2534" spans="1:6" x14ac:dyDescent="0.25">
      <c r="A2534" s="2">
        <v>39630</v>
      </c>
      <c r="B2534" s="16">
        <v>13.5275</v>
      </c>
      <c r="C2534" s="16">
        <v>128.38</v>
      </c>
      <c r="D2534" s="16">
        <v>76.25</v>
      </c>
      <c r="E2534" s="4">
        <v>55.46</v>
      </c>
      <c r="F2534" s="10">
        <v>82.65</v>
      </c>
    </row>
    <row r="2535" spans="1:6" x14ac:dyDescent="0.25">
      <c r="A2535" s="3">
        <v>39629</v>
      </c>
      <c r="B2535" s="15">
        <v>13.5375</v>
      </c>
      <c r="C2535" s="15">
        <v>127.98</v>
      </c>
      <c r="D2535" s="15">
        <v>76.16</v>
      </c>
      <c r="E2535" s="5">
        <v>55.24</v>
      </c>
      <c r="F2535" s="9">
        <v>82.89</v>
      </c>
    </row>
    <row r="2536" spans="1:6" x14ac:dyDescent="0.25">
      <c r="A2536" s="2">
        <v>39626</v>
      </c>
      <c r="B2536" s="16">
        <v>13.522500000000001</v>
      </c>
      <c r="C2536" s="16">
        <v>127.53</v>
      </c>
      <c r="D2536" s="16">
        <v>76.67</v>
      </c>
      <c r="E2536" s="4">
        <v>55.25</v>
      </c>
      <c r="F2536" s="10">
        <v>82.84</v>
      </c>
    </row>
    <row r="2537" spans="1:6" x14ac:dyDescent="0.25">
      <c r="A2537" s="3">
        <v>39625</v>
      </c>
      <c r="B2537" s="15">
        <v>13.54</v>
      </c>
      <c r="C2537" s="15">
        <v>128.22999999999999</v>
      </c>
      <c r="D2537" s="15">
        <v>76.3</v>
      </c>
      <c r="E2537" s="5">
        <v>55.436</v>
      </c>
      <c r="F2537" s="9">
        <v>82.8</v>
      </c>
    </row>
    <row r="2538" spans="1:6" x14ac:dyDescent="0.25">
      <c r="A2538" s="2">
        <v>39624</v>
      </c>
      <c r="B2538" s="16">
        <v>13.9</v>
      </c>
      <c r="C2538" s="16">
        <v>131.81</v>
      </c>
      <c r="D2538" s="16">
        <v>78.47</v>
      </c>
      <c r="E2538" s="4">
        <v>57.03</v>
      </c>
      <c r="F2538" s="10">
        <v>82.56</v>
      </c>
    </row>
    <row r="2539" spans="1:6" x14ac:dyDescent="0.25">
      <c r="A2539" s="3">
        <v>39623</v>
      </c>
      <c r="B2539" s="15">
        <v>13.807499999999999</v>
      </c>
      <c r="C2539" s="15">
        <v>131.19</v>
      </c>
      <c r="D2539" s="15">
        <v>77.3</v>
      </c>
      <c r="E2539" s="5">
        <v>56.71</v>
      </c>
      <c r="F2539" s="9">
        <v>82.5</v>
      </c>
    </row>
    <row r="2540" spans="1:6" x14ac:dyDescent="0.25">
      <c r="A2540" s="2">
        <v>39622</v>
      </c>
      <c r="B2540" s="16">
        <v>13.897500000000001</v>
      </c>
      <c r="C2540" s="16">
        <v>131.44999999999999</v>
      </c>
      <c r="D2540" s="16">
        <v>78.69</v>
      </c>
      <c r="E2540" s="4">
        <v>57.1</v>
      </c>
      <c r="F2540" s="10">
        <v>82.349900000000005</v>
      </c>
    </row>
    <row r="2541" spans="1:6" x14ac:dyDescent="0.25">
      <c r="A2541" s="3">
        <v>39619</v>
      </c>
      <c r="B2541" s="15">
        <v>13.914999999999999</v>
      </c>
      <c r="C2541" s="15">
        <v>131.58000000000001</v>
      </c>
      <c r="D2541" s="15">
        <v>79.53</v>
      </c>
      <c r="E2541" s="5">
        <v>57.02</v>
      </c>
      <c r="F2541" s="9">
        <v>82.44</v>
      </c>
    </row>
    <row r="2542" spans="1:6" x14ac:dyDescent="0.25">
      <c r="A2542" s="2">
        <v>39618</v>
      </c>
      <c r="B2542" s="16">
        <v>14.195600000000001</v>
      </c>
      <c r="C2542" s="16">
        <v>134.41999999999999</v>
      </c>
      <c r="D2542" s="16">
        <v>80.58</v>
      </c>
      <c r="E2542" s="4">
        <v>58.14</v>
      </c>
      <c r="F2542" s="10">
        <v>82.292000000000002</v>
      </c>
    </row>
    <row r="2543" spans="1:6" x14ac:dyDescent="0.25">
      <c r="A2543" s="3">
        <v>39617</v>
      </c>
      <c r="B2543" s="15">
        <v>14.1425</v>
      </c>
      <c r="C2543" s="15">
        <v>134.25</v>
      </c>
      <c r="D2543" s="15">
        <v>80</v>
      </c>
      <c r="E2543" s="5">
        <v>57.71</v>
      </c>
      <c r="F2543" s="9">
        <v>82.45</v>
      </c>
    </row>
    <row r="2544" spans="1:6" x14ac:dyDescent="0.25">
      <c r="A2544" s="2">
        <v>39616</v>
      </c>
      <c r="B2544" s="16">
        <v>14.285</v>
      </c>
      <c r="C2544" s="16">
        <v>135.57</v>
      </c>
      <c r="D2544" s="16">
        <v>80.41</v>
      </c>
      <c r="E2544" s="4">
        <v>58.13</v>
      </c>
      <c r="F2544" s="10">
        <v>82.37</v>
      </c>
    </row>
    <row r="2545" spans="1:6" x14ac:dyDescent="0.25">
      <c r="A2545" s="3">
        <v>39615</v>
      </c>
      <c r="B2545" s="15">
        <v>14.295</v>
      </c>
      <c r="C2545" s="15">
        <v>136.22999999999999</v>
      </c>
      <c r="D2545" s="15">
        <v>80.510000000000005</v>
      </c>
      <c r="E2545" s="5">
        <v>58.48</v>
      </c>
      <c r="F2545" s="9">
        <v>82.21</v>
      </c>
    </row>
    <row r="2546" spans="1:6" x14ac:dyDescent="0.25">
      <c r="A2546" s="2">
        <v>39612</v>
      </c>
      <c r="B2546" s="16">
        <v>14.26</v>
      </c>
      <c r="C2546" s="16">
        <v>136.15</v>
      </c>
      <c r="D2546" s="16">
        <v>79.569999999999993</v>
      </c>
      <c r="E2546" s="4">
        <v>58.34</v>
      </c>
      <c r="F2546" s="10">
        <v>82.161000000000001</v>
      </c>
    </row>
    <row r="2547" spans="1:6" x14ac:dyDescent="0.25">
      <c r="A2547" s="3">
        <v>39611</v>
      </c>
      <c r="B2547" s="15">
        <v>14.047499999999999</v>
      </c>
      <c r="C2547" s="15">
        <v>134.44999999999999</v>
      </c>
      <c r="D2547" s="15">
        <v>78.069999999999993</v>
      </c>
      <c r="E2547" s="5">
        <v>57.41</v>
      </c>
      <c r="F2547" s="9">
        <v>82.07</v>
      </c>
    </row>
    <row r="2548" spans="1:6" x14ac:dyDescent="0.25">
      <c r="A2548" s="2">
        <v>39610</v>
      </c>
      <c r="B2548" s="16">
        <v>14.015000000000001</v>
      </c>
      <c r="C2548" s="16">
        <v>133.94</v>
      </c>
      <c r="D2548" s="16">
        <v>77.81</v>
      </c>
      <c r="E2548" s="4">
        <v>57.26</v>
      </c>
      <c r="F2548" s="10">
        <v>82.47</v>
      </c>
    </row>
    <row r="2549" spans="1:6" x14ac:dyDescent="0.25">
      <c r="A2549" s="3">
        <v>39609</v>
      </c>
      <c r="B2549" s="15">
        <v>14.21</v>
      </c>
      <c r="C2549" s="15">
        <v>135.94</v>
      </c>
      <c r="D2549" s="15">
        <v>79.19</v>
      </c>
      <c r="E2549" s="5">
        <v>58.183999999999997</v>
      </c>
      <c r="F2549" s="9">
        <v>82.33</v>
      </c>
    </row>
    <row r="2550" spans="1:6" x14ac:dyDescent="0.25">
      <c r="A2550" s="2">
        <v>39608</v>
      </c>
      <c r="B2550" s="16">
        <v>14.2575</v>
      </c>
      <c r="C2550" s="16">
        <v>136.62</v>
      </c>
      <c r="D2550" s="16">
        <v>79.89</v>
      </c>
      <c r="E2550" s="4">
        <v>58.32</v>
      </c>
      <c r="F2550" s="10">
        <v>82.52</v>
      </c>
    </row>
    <row r="2551" spans="1:6" x14ac:dyDescent="0.25">
      <c r="A2551" s="3">
        <v>39605</v>
      </c>
      <c r="B2551" s="15">
        <v>14.279</v>
      </c>
      <c r="C2551" s="15">
        <v>136.29</v>
      </c>
      <c r="D2551" s="15">
        <v>80.22</v>
      </c>
      <c r="E2551" s="5">
        <v>58.43</v>
      </c>
      <c r="F2551" s="9">
        <v>82.94</v>
      </c>
    </row>
    <row r="2552" spans="1:6" x14ac:dyDescent="0.25">
      <c r="A2552" s="2">
        <v>39604</v>
      </c>
      <c r="B2552" s="16">
        <v>14.664999999999999</v>
      </c>
      <c r="C2552" s="16">
        <v>140.78</v>
      </c>
      <c r="D2552" s="16">
        <v>82.68</v>
      </c>
      <c r="E2552" s="4">
        <v>60.05</v>
      </c>
      <c r="F2552" s="10">
        <v>82.83</v>
      </c>
    </row>
    <row r="2553" spans="1:6" x14ac:dyDescent="0.25">
      <c r="A2553" s="3">
        <v>39603</v>
      </c>
      <c r="B2553" s="15">
        <v>14.3675</v>
      </c>
      <c r="C2553" s="15">
        <v>138.02000000000001</v>
      </c>
      <c r="D2553" s="15">
        <v>80.52</v>
      </c>
      <c r="E2553" s="5">
        <v>58.92</v>
      </c>
      <c r="F2553" s="9">
        <v>82.94</v>
      </c>
    </row>
    <row r="2554" spans="1:6" x14ac:dyDescent="0.25">
      <c r="A2554" s="2">
        <v>39602</v>
      </c>
      <c r="B2554" s="16">
        <v>14.33</v>
      </c>
      <c r="C2554" s="16">
        <v>138.09</v>
      </c>
      <c r="D2554" s="16">
        <v>79.930000000000007</v>
      </c>
      <c r="E2554" s="4">
        <v>58.74</v>
      </c>
      <c r="F2554" s="10">
        <v>82.97</v>
      </c>
    </row>
    <row r="2555" spans="1:6" x14ac:dyDescent="0.25">
      <c r="A2555" s="3">
        <v>39601</v>
      </c>
      <c r="B2555" s="15">
        <v>14.3675</v>
      </c>
      <c r="C2555" s="15">
        <v>138.9</v>
      </c>
      <c r="D2555" s="15">
        <v>80.17</v>
      </c>
      <c r="E2555" s="5">
        <v>58.9</v>
      </c>
      <c r="F2555" s="9">
        <v>82.85</v>
      </c>
    </row>
    <row r="2556" spans="1:6" x14ac:dyDescent="0.25">
      <c r="A2556" s="2">
        <v>39598</v>
      </c>
      <c r="B2556" s="16">
        <v>14.49</v>
      </c>
      <c r="C2556" s="16">
        <v>140.35</v>
      </c>
      <c r="D2556" s="16">
        <v>80.86</v>
      </c>
      <c r="E2556" s="4">
        <v>59.35</v>
      </c>
      <c r="F2556" s="10">
        <v>82.91</v>
      </c>
    </row>
    <row r="2557" spans="1:6" x14ac:dyDescent="0.25">
      <c r="A2557" s="3">
        <v>39597</v>
      </c>
      <c r="B2557" s="15">
        <v>14.3925</v>
      </c>
      <c r="C2557" s="15">
        <v>140</v>
      </c>
      <c r="D2557" s="15">
        <v>80.349999999999994</v>
      </c>
      <c r="E2557" s="5">
        <v>59.16</v>
      </c>
      <c r="F2557" s="9">
        <v>82.79</v>
      </c>
    </row>
    <row r="2558" spans="1:6" x14ac:dyDescent="0.25">
      <c r="A2558" s="2">
        <v>39596</v>
      </c>
      <c r="B2558" s="16">
        <v>14.3125</v>
      </c>
      <c r="C2558" s="16">
        <v>139.30000000000001</v>
      </c>
      <c r="D2558" s="16">
        <v>79.62</v>
      </c>
      <c r="E2558" s="4">
        <v>58.93</v>
      </c>
      <c r="F2558" s="10">
        <v>82.819900000000004</v>
      </c>
    </row>
    <row r="2559" spans="1:6" x14ac:dyDescent="0.25">
      <c r="A2559" s="3">
        <v>39595</v>
      </c>
      <c r="B2559" s="15">
        <v>14.2325</v>
      </c>
      <c r="C2559" s="15">
        <v>138.66</v>
      </c>
      <c r="D2559" s="15">
        <v>79.23</v>
      </c>
      <c r="E2559" s="5">
        <v>58.53</v>
      </c>
      <c r="F2559" s="9">
        <v>82.97</v>
      </c>
    </row>
    <row r="2560" spans="1:6" x14ac:dyDescent="0.25">
      <c r="A2560" s="2">
        <v>39591</v>
      </c>
      <c r="B2560" s="16">
        <v>14.11</v>
      </c>
      <c r="C2560" s="16">
        <v>137.63999999999999</v>
      </c>
      <c r="D2560" s="16">
        <v>77.94</v>
      </c>
      <c r="E2560" s="4">
        <v>58.02</v>
      </c>
      <c r="F2560" s="10">
        <v>83.06</v>
      </c>
    </row>
    <row r="2561" spans="1:6" x14ac:dyDescent="0.25">
      <c r="A2561" s="3">
        <v>39590</v>
      </c>
      <c r="B2561" s="15">
        <v>14.245025</v>
      </c>
      <c r="C2561" s="15">
        <v>139.51</v>
      </c>
      <c r="D2561" s="15">
        <v>78.849999999999994</v>
      </c>
      <c r="E2561" s="5">
        <v>58.539900000000003</v>
      </c>
      <c r="F2561" s="9">
        <v>82.9</v>
      </c>
    </row>
    <row r="2562" spans="1:6" x14ac:dyDescent="0.25">
      <c r="A2562" s="2">
        <v>39589</v>
      </c>
      <c r="B2562" s="16">
        <v>14.227499999999999</v>
      </c>
      <c r="C2562" s="16">
        <v>139.49</v>
      </c>
      <c r="D2562" s="16">
        <v>78.28</v>
      </c>
      <c r="E2562" s="4">
        <v>58.33</v>
      </c>
      <c r="F2562" s="10">
        <v>83.13</v>
      </c>
    </row>
    <row r="2563" spans="1:6" x14ac:dyDescent="0.25">
      <c r="A2563" s="3">
        <v>39588</v>
      </c>
      <c r="B2563" s="15">
        <v>14.47</v>
      </c>
      <c r="C2563" s="15">
        <v>141.88999999999999</v>
      </c>
      <c r="D2563" s="15">
        <v>79.400000000000006</v>
      </c>
      <c r="E2563" s="5">
        <v>59.4</v>
      </c>
      <c r="F2563" s="9">
        <v>83.22</v>
      </c>
    </row>
    <row r="2564" spans="1:6" x14ac:dyDescent="0.25">
      <c r="A2564" s="2">
        <v>39587</v>
      </c>
      <c r="B2564" s="16">
        <v>14.5875</v>
      </c>
      <c r="C2564" s="16">
        <v>143.05000000000001</v>
      </c>
      <c r="D2564" s="16">
        <v>79.540000000000006</v>
      </c>
      <c r="E2564" s="4">
        <v>59.82</v>
      </c>
      <c r="F2564" s="10">
        <v>83.1</v>
      </c>
    </row>
    <row r="2565" spans="1:6" x14ac:dyDescent="0.25">
      <c r="A2565" s="3">
        <v>39584</v>
      </c>
      <c r="B2565" s="15">
        <v>14.557499999999999</v>
      </c>
      <c r="C2565" s="15">
        <v>142.66</v>
      </c>
      <c r="D2565" s="15">
        <v>80.2</v>
      </c>
      <c r="E2565" s="5">
        <v>59.91</v>
      </c>
      <c r="F2565" s="9">
        <v>83.01</v>
      </c>
    </row>
    <row r="2566" spans="1:6" x14ac:dyDescent="0.25">
      <c r="A2566" s="2">
        <v>39583</v>
      </c>
      <c r="B2566" s="16">
        <v>14.51</v>
      </c>
      <c r="C2566" s="16">
        <v>142.53</v>
      </c>
      <c r="D2566" s="16">
        <v>79.94</v>
      </c>
      <c r="E2566" s="4">
        <v>59.7</v>
      </c>
      <c r="F2566" s="10">
        <v>82.99</v>
      </c>
    </row>
    <row r="2567" spans="1:6" x14ac:dyDescent="0.25">
      <c r="A2567" s="3">
        <v>39582</v>
      </c>
      <c r="B2567" s="15">
        <v>14.345000000000001</v>
      </c>
      <c r="C2567" s="15">
        <v>140.77000000000001</v>
      </c>
      <c r="D2567" s="15">
        <v>79</v>
      </c>
      <c r="E2567" s="5">
        <v>59.03</v>
      </c>
      <c r="F2567" s="9">
        <v>82.92</v>
      </c>
    </row>
    <row r="2568" spans="1:6" x14ac:dyDescent="0.25">
      <c r="A2568" s="2">
        <v>39581</v>
      </c>
      <c r="B2568" s="16">
        <v>14.335000000000001</v>
      </c>
      <c r="C2568" s="16">
        <v>140.47999999999999</v>
      </c>
      <c r="D2568" s="16">
        <v>79.13</v>
      </c>
      <c r="E2568" s="4">
        <v>58.83</v>
      </c>
      <c r="F2568" s="10">
        <v>82.98</v>
      </c>
    </row>
    <row r="2569" spans="1:6" x14ac:dyDescent="0.25">
      <c r="A2569" s="3">
        <v>39580</v>
      </c>
      <c r="B2569" s="15">
        <v>14.2805</v>
      </c>
      <c r="C2569" s="15">
        <v>140.46</v>
      </c>
      <c r="D2569" s="15">
        <v>78.63</v>
      </c>
      <c r="E2569" s="5">
        <v>58.59</v>
      </c>
      <c r="F2569" s="9">
        <v>83.120099999999994</v>
      </c>
    </row>
    <row r="2570" spans="1:6" x14ac:dyDescent="0.25">
      <c r="A2570" s="2">
        <v>39577</v>
      </c>
      <c r="B2570" s="16">
        <v>14.164999999999999</v>
      </c>
      <c r="C2570" s="16">
        <v>138.9</v>
      </c>
      <c r="D2570" s="16">
        <v>77.510000000000005</v>
      </c>
      <c r="E2570" s="4">
        <v>58.11</v>
      </c>
      <c r="F2570" s="10">
        <v>83.28</v>
      </c>
    </row>
    <row r="2571" spans="1:6" x14ac:dyDescent="0.25">
      <c r="A2571" s="3">
        <v>39576</v>
      </c>
      <c r="B2571" s="15">
        <v>14.216100000000001</v>
      </c>
      <c r="C2571" s="15">
        <v>139.16</v>
      </c>
      <c r="D2571" s="15">
        <v>77.2</v>
      </c>
      <c r="E2571" s="5">
        <v>58.33</v>
      </c>
      <c r="F2571" s="9">
        <v>83.25</v>
      </c>
    </row>
    <row r="2572" spans="1:6" x14ac:dyDescent="0.25">
      <c r="A2572" s="2">
        <v>39575</v>
      </c>
      <c r="B2572" s="16">
        <v>14.18</v>
      </c>
      <c r="C2572" s="16">
        <v>139.52000000000001</v>
      </c>
      <c r="D2572" s="16">
        <v>76.739999999999995</v>
      </c>
      <c r="E2572" s="4">
        <v>57.97</v>
      </c>
      <c r="F2572" s="10">
        <v>83.18</v>
      </c>
    </row>
    <row r="2573" spans="1:6" x14ac:dyDescent="0.25">
      <c r="A2573" s="3">
        <v>39574</v>
      </c>
      <c r="B2573" s="15">
        <v>14.35675</v>
      </c>
      <c r="C2573" s="15">
        <v>142.05000000000001</v>
      </c>
      <c r="D2573" s="15">
        <v>77.94</v>
      </c>
      <c r="E2573" s="5">
        <v>58.832999999999998</v>
      </c>
      <c r="F2573" s="9">
        <v>83.08</v>
      </c>
    </row>
    <row r="2574" spans="1:6" x14ac:dyDescent="0.25">
      <c r="A2574" s="2">
        <v>39573</v>
      </c>
      <c r="B2574" s="16">
        <v>14.205</v>
      </c>
      <c r="C2574" s="16">
        <v>140.83000000000001</v>
      </c>
      <c r="D2574" s="16">
        <v>77.41</v>
      </c>
      <c r="E2574" s="4">
        <v>58.42</v>
      </c>
      <c r="F2574" s="10">
        <v>83.03</v>
      </c>
    </row>
    <row r="2575" spans="1:6" x14ac:dyDescent="0.25">
      <c r="A2575" s="3">
        <v>39570</v>
      </c>
      <c r="B2575" s="15">
        <v>14.1875</v>
      </c>
      <c r="C2575" s="15">
        <v>141.51</v>
      </c>
      <c r="D2575" s="15">
        <v>77.69</v>
      </c>
      <c r="E2575" s="5">
        <v>58.58</v>
      </c>
      <c r="F2575" s="9">
        <v>82.94</v>
      </c>
    </row>
    <row r="2576" spans="1:6" x14ac:dyDescent="0.25">
      <c r="A2576" s="2">
        <v>39569</v>
      </c>
      <c r="B2576" s="16">
        <v>14.2</v>
      </c>
      <c r="C2576" s="16">
        <v>141.12</v>
      </c>
      <c r="D2576" s="16">
        <v>77.84</v>
      </c>
      <c r="E2576" s="4">
        <v>58.37</v>
      </c>
      <c r="F2576" s="10">
        <v>83.05</v>
      </c>
    </row>
    <row r="2577" spans="1:6" x14ac:dyDescent="0.25">
      <c r="A2577" s="3">
        <v>39568</v>
      </c>
      <c r="B2577" s="15">
        <v>13.94</v>
      </c>
      <c r="C2577" s="15">
        <v>138.26</v>
      </c>
      <c r="D2577" s="15">
        <v>76.63</v>
      </c>
      <c r="E2577" s="5">
        <v>57.46</v>
      </c>
      <c r="F2577" s="9">
        <v>83.36</v>
      </c>
    </row>
    <row r="2578" spans="1:6" x14ac:dyDescent="0.25">
      <c r="A2578" s="2">
        <v>39567</v>
      </c>
      <c r="B2578" s="16">
        <v>13.9975</v>
      </c>
      <c r="C2578" s="16">
        <v>139.08000000000001</v>
      </c>
      <c r="D2578" s="16">
        <v>76.92</v>
      </c>
      <c r="E2578" s="4">
        <v>57.62</v>
      </c>
      <c r="F2578" s="10">
        <v>83.201999999999998</v>
      </c>
    </row>
    <row r="2579" spans="1:6" x14ac:dyDescent="0.25">
      <c r="A2579" s="3">
        <v>39566</v>
      </c>
      <c r="B2579" s="15">
        <v>14.045</v>
      </c>
      <c r="C2579" s="15">
        <v>139.63</v>
      </c>
      <c r="D2579" s="15">
        <v>77.489999999999995</v>
      </c>
      <c r="E2579" s="5">
        <v>58.01</v>
      </c>
      <c r="F2579" s="9">
        <v>83.22</v>
      </c>
    </row>
    <row r="2580" spans="1:6" x14ac:dyDescent="0.25">
      <c r="A2580" s="2">
        <v>39563</v>
      </c>
      <c r="B2580" s="16">
        <v>14.0825</v>
      </c>
      <c r="C2580" s="16">
        <v>139.6</v>
      </c>
      <c r="D2580" s="16">
        <v>77.180000000000007</v>
      </c>
      <c r="E2580" s="4">
        <v>58</v>
      </c>
      <c r="F2580" s="10">
        <v>83.13</v>
      </c>
    </row>
    <row r="2581" spans="1:6" x14ac:dyDescent="0.25">
      <c r="A2581" s="3">
        <v>39562</v>
      </c>
      <c r="B2581" s="15">
        <v>14.005000000000001</v>
      </c>
      <c r="C2581" s="15">
        <v>138.32</v>
      </c>
      <c r="D2581" s="15">
        <v>76.599999999999994</v>
      </c>
      <c r="E2581" s="5">
        <v>57.68</v>
      </c>
      <c r="F2581" s="9">
        <v>83.12</v>
      </c>
    </row>
    <row r="2582" spans="1:6" x14ac:dyDescent="0.25">
      <c r="A2582" s="2">
        <v>39561</v>
      </c>
      <c r="B2582" s="16">
        <v>13.99</v>
      </c>
      <c r="C2582" s="16">
        <v>137.72</v>
      </c>
      <c r="D2582" s="16">
        <v>75.73</v>
      </c>
      <c r="E2582" s="4">
        <v>57.36</v>
      </c>
      <c r="F2582" s="10">
        <v>83.35</v>
      </c>
    </row>
    <row r="2583" spans="1:6" x14ac:dyDescent="0.25">
      <c r="A2583" s="3">
        <v>39560</v>
      </c>
      <c r="B2583" s="15">
        <v>13.8925</v>
      </c>
      <c r="C2583" s="15">
        <v>137.94</v>
      </c>
      <c r="D2583" s="15">
        <v>75</v>
      </c>
      <c r="E2583" s="5">
        <v>57.2</v>
      </c>
      <c r="F2583" s="9">
        <v>83.35</v>
      </c>
    </row>
    <row r="2584" spans="1:6" x14ac:dyDescent="0.25">
      <c r="A2584" s="2">
        <v>39559</v>
      </c>
      <c r="B2584" s="16">
        <v>14.0825</v>
      </c>
      <c r="C2584" s="16">
        <v>138.55000000000001</v>
      </c>
      <c r="D2584" s="16">
        <v>76.44</v>
      </c>
      <c r="E2584" s="4">
        <v>57.73</v>
      </c>
      <c r="F2584" s="10">
        <v>83.320999999999998</v>
      </c>
    </row>
    <row r="2585" spans="1:6" x14ac:dyDescent="0.25">
      <c r="A2585" s="3">
        <v>39556</v>
      </c>
      <c r="B2585" s="15">
        <v>14</v>
      </c>
      <c r="C2585" s="15">
        <v>138.47999999999999</v>
      </c>
      <c r="D2585" s="15">
        <v>76.37</v>
      </c>
      <c r="E2585" s="5">
        <v>57.671999999999997</v>
      </c>
      <c r="F2585" s="9">
        <v>83.4</v>
      </c>
    </row>
    <row r="2586" spans="1:6" x14ac:dyDescent="0.25">
      <c r="A2586" s="2">
        <v>39555</v>
      </c>
      <c r="B2586" s="16">
        <v>13.797499999999999</v>
      </c>
      <c r="C2586" s="16">
        <v>137.05000000000001</v>
      </c>
      <c r="D2586" s="16">
        <v>74.790000000000006</v>
      </c>
      <c r="E2586" s="4">
        <v>56.49</v>
      </c>
      <c r="F2586" s="10">
        <v>83.45</v>
      </c>
    </row>
    <row r="2587" spans="1:6" x14ac:dyDescent="0.25">
      <c r="A2587" s="3">
        <v>39554</v>
      </c>
      <c r="B2587" s="15">
        <v>13.74</v>
      </c>
      <c r="C2587" s="15">
        <v>136.85</v>
      </c>
      <c r="D2587" s="15">
        <v>75.680000000000007</v>
      </c>
      <c r="E2587" s="5">
        <v>56.75</v>
      </c>
      <c r="F2587" s="9">
        <v>83.597999999999999</v>
      </c>
    </row>
    <row r="2588" spans="1:6" x14ac:dyDescent="0.25">
      <c r="A2588" s="2">
        <v>39553</v>
      </c>
      <c r="B2588" s="16">
        <v>13.442500000000001</v>
      </c>
      <c r="C2588" s="16">
        <v>133.24</v>
      </c>
      <c r="D2588" s="16">
        <v>73.540000000000006</v>
      </c>
      <c r="E2588" s="4">
        <v>55.33</v>
      </c>
      <c r="F2588" s="10">
        <v>83.78</v>
      </c>
    </row>
    <row r="2589" spans="1:6" x14ac:dyDescent="0.25">
      <c r="A2589" s="3">
        <v>39552</v>
      </c>
      <c r="B2589" s="15">
        <v>13.404999999999999</v>
      </c>
      <c r="C2589" s="15">
        <v>132.93</v>
      </c>
      <c r="D2589" s="15">
        <v>73.16</v>
      </c>
      <c r="E2589" s="5">
        <v>55.22</v>
      </c>
      <c r="F2589" s="9">
        <v>83.89</v>
      </c>
    </row>
    <row r="2590" spans="1:6" x14ac:dyDescent="0.25">
      <c r="A2590" s="2">
        <v>39549</v>
      </c>
      <c r="B2590" s="16">
        <v>13.432499999999999</v>
      </c>
      <c r="C2590" s="16">
        <v>133.38</v>
      </c>
      <c r="D2590" s="16">
        <v>73.34</v>
      </c>
      <c r="E2590" s="4">
        <v>55.25</v>
      </c>
      <c r="F2590" s="10">
        <v>83.94</v>
      </c>
    </row>
    <row r="2591" spans="1:6" x14ac:dyDescent="0.25">
      <c r="A2591" s="3">
        <v>39548</v>
      </c>
      <c r="B2591" s="15">
        <v>13.675000000000001</v>
      </c>
      <c r="C2591" s="15">
        <v>136.02000000000001</v>
      </c>
      <c r="D2591" s="15">
        <v>75.47</v>
      </c>
      <c r="E2591" s="5">
        <v>56.54</v>
      </c>
      <c r="F2591" s="9">
        <v>83.8</v>
      </c>
    </row>
    <row r="2592" spans="1:6" x14ac:dyDescent="0.25">
      <c r="A2592" s="2">
        <v>39547</v>
      </c>
      <c r="B2592" s="16">
        <v>13.54425</v>
      </c>
      <c r="C2592" s="16">
        <v>135.83000000000001</v>
      </c>
      <c r="D2592" s="16">
        <v>74.38</v>
      </c>
      <c r="E2592" s="4">
        <v>56.07</v>
      </c>
      <c r="F2592" s="10">
        <v>83.83</v>
      </c>
    </row>
    <row r="2593" spans="1:6" x14ac:dyDescent="0.25">
      <c r="A2593" s="3">
        <v>39546</v>
      </c>
      <c r="B2593" s="15">
        <v>13.705</v>
      </c>
      <c r="C2593" s="15">
        <v>136.82</v>
      </c>
      <c r="D2593" s="15">
        <v>75.739999999999995</v>
      </c>
      <c r="E2593" s="5">
        <v>56.41</v>
      </c>
      <c r="F2593" s="9">
        <v>83.67</v>
      </c>
    </row>
    <row r="2594" spans="1:6" x14ac:dyDescent="0.25">
      <c r="A2594" s="2">
        <v>39545</v>
      </c>
      <c r="B2594" s="16">
        <v>13.6775</v>
      </c>
      <c r="C2594" s="16">
        <v>136.96</v>
      </c>
      <c r="D2594" s="16">
        <v>75.760000000000005</v>
      </c>
      <c r="E2594" s="4">
        <v>56.44</v>
      </c>
      <c r="F2594" s="10">
        <v>83.62</v>
      </c>
    </row>
    <row r="2595" spans="1:6" x14ac:dyDescent="0.25">
      <c r="A2595" s="3">
        <v>39542</v>
      </c>
      <c r="B2595" s="15">
        <v>13.75</v>
      </c>
      <c r="C2595" s="15">
        <v>136.88999999999999</v>
      </c>
      <c r="D2595" s="15">
        <v>76</v>
      </c>
      <c r="E2595" s="5">
        <v>56.5</v>
      </c>
      <c r="F2595" s="9">
        <v>83.78</v>
      </c>
    </row>
    <row r="2596" spans="1:6" x14ac:dyDescent="0.25">
      <c r="A2596" s="2">
        <v>39541</v>
      </c>
      <c r="B2596" s="16">
        <v>13.64</v>
      </c>
      <c r="C2596" s="16">
        <v>137.04</v>
      </c>
      <c r="D2596" s="16">
        <v>75.8</v>
      </c>
      <c r="E2596" s="4">
        <v>56.27</v>
      </c>
      <c r="F2596" s="10">
        <v>83.63</v>
      </c>
    </row>
    <row r="2597" spans="1:6" x14ac:dyDescent="0.25">
      <c r="A2597" s="3">
        <v>39540</v>
      </c>
      <c r="B2597" s="15">
        <v>13.612500000000001</v>
      </c>
      <c r="C2597" s="15">
        <v>136.69999999999999</v>
      </c>
      <c r="D2597" s="15">
        <v>75.52</v>
      </c>
      <c r="E2597" s="5">
        <v>56.16</v>
      </c>
      <c r="F2597" s="9">
        <v>83.69</v>
      </c>
    </row>
    <row r="2598" spans="1:6" x14ac:dyDescent="0.25">
      <c r="A2598" s="2">
        <v>39539</v>
      </c>
      <c r="B2598" s="16">
        <v>13.585000000000001</v>
      </c>
      <c r="C2598" s="16">
        <v>136.61000000000001</v>
      </c>
      <c r="D2598" s="16">
        <v>75.3</v>
      </c>
      <c r="E2598" s="4">
        <v>56.24</v>
      </c>
      <c r="F2598" s="10">
        <v>83.76</v>
      </c>
    </row>
    <row r="2599" spans="1:6" x14ac:dyDescent="0.25">
      <c r="A2599" s="3">
        <v>39538</v>
      </c>
      <c r="B2599" s="15">
        <v>13.2</v>
      </c>
      <c r="C2599" s="15">
        <v>131.97</v>
      </c>
      <c r="D2599" s="15">
        <v>72.45</v>
      </c>
      <c r="E2599" s="5">
        <v>54.44</v>
      </c>
      <c r="F2599" s="9">
        <v>84.235200000000006</v>
      </c>
    </row>
    <row r="2600" spans="1:6" x14ac:dyDescent="0.25">
      <c r="A2600" s="2">
        <v>39535</v>
      </c>
      <c r="B2600" s="16">
        <v>13.102499999999999</v>
      </c>
      <c r="C2600" s="16">
        <v>131.51</v>
      </c>
      <c r="D2600" s="16">
        <v>73.48</v>
      </c>
      <c r="E2600" s="4">
        <v>54.41</v>
      </c>
      <c r="F2600" s="10">
        <v>84.22</v>
      </c>
    </row>
    <row r="2601" spans="1:6" x14ac:dyDescent="0.25">
      <c r="A2601" s="3">
        <v>39534</v>
      </c>
      <c r="B2601" s="15">
        <v>13.2</v>
      </c>
      <c r="C2601" s="15">
        <v>132.78</v>
      </c>
      <c r="D2601" s="15">
        <v>73.569999999999993</v>
      </c>
      <c r="E2601" s="5">
        <v>54.89</v>
      </c>
      <c r="F2601" s="9">
        <v>84.18</v>
      </c>
    </row>
    <row r="2602" spans="1:6" x14ac:dyDescent="0.25">
      <c r="A2602" s="2">
        <v>39533</v>
      </c>
      <c r="B2602" s="16">
        <v>13.327500000000001</v>
      </c>
      <c r="C2602" s="16">
        <v>133.19999999999999</v>
      </c>
      <c r="D2602" s="16">
        <v>74.489999999999995</v>
      </c>
      <c r="E2602" s="4">
        <v>55.28</v>
      </c>
      <c r="F2602" s="10">
        <v>84.09</v>
      </c>
    </row>
    <row r="2603" spans="1:6" x14ac:dyDescent="0.25">
      <c r="A2603" s="3">
        <v>39532</v>
      </c>
      <c r="B2603" s="15">
        <v>13.41</v>
      </c>
      <c r="C2603" s="15">
        <v>134.85</v>
      </c>
      <c r="D2603" s="15">
        <v>74.819999999999993</v>
      </c>
      <c r="E2603" s="5">
        <v>55.67</v>
      </c>
      <c r="F2603" s="9">
        <v>83.91</v>
      </c>
    </row>
    <row r="2604" spans="1:6" x14ac:dyDescent="0.25">
      <c r="A2604" s="2">
        <v>39531</v>
      </c>
      <c r="B2604" s="16">
        <v>13.3575</v>
      </c>
      <c r="C2604" s="16">
        <v>134.72</v>
      </c>
      <c r="D2604" s="16">
        <v>74.19</v>
      </c>
      <c r="E2604" s="4">
        <v>55.36</v>
      </c>
      <c r="F2604" s="10">
        <v>83.85</v>
      </c>
    </row>
    <row r="2605" spans="1:6" x14ac:dyDescent="0.25">
      <c r="A2605" s="3">
        <v>39527</v>
      </c>
      <c r="B2605" s="15">
        <v>13.04</v>
      </c>
      <c r="C2605" s="15">
        <v>132.08000000000001</v>
      </c>
      <c r="D2605" s="15">
        <v>71.61</v>
      </c>
      <c r="E2605" s="5">
        <v>54.380899999999997</v>
      </c>
      <c r="F2605" s="9">
        <v>84.2</v>
      </c>
    </row>
    <row r="2606" spans="1:6" x14ac:dyDescent="0.25">
      <c r="A2606" s="2">
        <v>39526</v>
      </c>
      <c r="B2606" s="16">
        <v>12.9</v>
      </c>
      <c r="C2606" s="16">
        <v>130.32</v>
      </c>
      <c r="D2606" s="16">
        <v>70.2</v>
      </c>
      <c r="E2606" s="4">
        <v>53.64</v>
      </c>
      <c r="F2606" s="10">
        <v>84.3</v>
      </c>
    </row>
    <row r="2607" spans="1:6" x14ac:dyDescent="0.25">
      <c r="A2607" s="3">
        <v>39525</v>
      </c>
      <c r="B2607" s="15">
        <v>13.185</v>
      </c>
      <c r="C2607" s="15">
        <v>133.63</v>
      </c>
      <c r="D2607" s="15">
        <v>71.849999999999994</v>
      </c>
      <c r="E2607" s="5">
        <v>54.75</v>
      </c>
      <c r="F2607" s="9">
        <v>84.21</v>
      </c>
    </row>
    <row r="2608" spans="1:6" x14ac:dyDescent="0.25">
      <c r="A2608" s="2">
        <v>39524</v>
      </c>
      <c r="B2608" s="16">
        <v>12.755000000000001</v>
      </c>
      <c r="C2608" s="16">
        <v>128.30000000000001</v>
      </c>
      <c r="D2608" s="16">
        <v>68.53</v>
      </c>
      <c r="E2608" s="4">
        <v>52.9</v>
      </c>
      <c r="F2608" s="10">
        <v>84.51</v>
      </c>
    </row>
    <row r="2609" spans="1:6" x14ac:dyDescent="0.25">
      <c r="A2609" s="3">
        <v>39521</v>
      </c>
      <c r="B2609" s="15">
        <v>12.9373</v>
      </c>
      <c r="C2609" s="15">
        <v>129.61000000000001</v>
      </c>
      <c r="D2609" s="15">
        <v>70.010000000000005</v>
      </c>
      <c r="E2609" s="5">
        <v>53.54</v>
      </c>
      <c r="F2609" s="9">
        <v>84.32</v>
      </c>
    </row>
    <row r="2610" spans="1:6" x14ac:dyDescent="0.25">
      <c r="A2610" s="2">
        <v>39520</v>
      </c>
      <c r="B2610" s="16">
        <v>13.157500000000001</v>
      </c>
      <c r="C2610" s="16">
        <v>131.65</v>
      </c>
      <c r="D2610" s="16">
        <v>71.95</v>
      </c>
      <c r="E2610" s="4">
        <v>54.4</v>
      </c>
      <c r="F2610" s="10">
        <v>84.07</v>
      </c>
    </row>
    <row r="2611" spans="1:6" x14ac:dyDescent="0.25">
      <c r="A2611" s="3">
        <v>39519</v>
      </c>
      <c r="B2611" s="15">
        <v>13.0825</v>
      </c>
      <c r="C2611" s="15">
        <v>131.36000000000001</v>
      </c>
      <c r="D2611" s="15">
        <v>70.78</v>
      </c>
      <c r="E2611" s="5">
        <v>54.17</v>
      </c>
      <c r="F2611" s="9">
        <v>84.11</v>
      </c>
    </row>
    <row r="2612" spans="1:6" x14ac:dyDescent="0.25">
      <c r="A2612" s="2">
        <v>39518</v>
      </c>
      <c r="B2612" s="16">
        <v>13.145</v>
      </c>
      <c r="C2612" s="16">
        <v>132.6</v>
      </c>
      <c r="D2612" s="16">
        <v>71.22</v>
      </c>
      <c r="E2612" s="4">
        <v>54.5</v>
      </c>
      <c r="F2612" s="10">
        <v>83.84</v>
      </c>
    </row>
    <row r="2613" spans="1:6" x14ac:dyDescent="0.25">
      <c r="A2613" s="3">
        <v>39517</v>
      </c>
      <c r="B2613" s="15">
        <v>12.815</v>
      </c>
      <c r="C2613" s="15">
        <v>128</v>
      </c>
      <c r="D2613" s="15">
        <v>68.36</v>
      </c>
      <c r="E2613" s="5">
        <v>53.01</v>
      </c>
      <c r="F2613" s="9">
        <v>84.26</v>
      </c>
    </row>
    <row r="2614" spans="1:6" x14ac:dyDescent="0.25">
      <c r="A2614" s="2">
        <v>39514</v>
      </c>
      <c r="B2614" s="16">
        <v>13.032500000000001</v>
      </c>
      <c r="C2614" s="16">
        <v>129.71</v>
      </c>
      <c r="D2614" s="16">
        <v>70.45</v>
      </c>
      <c r="E2614" s="4">
        <v>53.74</v>
      </c>
      <c r="F2614" s="10">
        <v>84.17</v>
      </c>
    </row>
    <row r="2615" spans="1:6" x14ac:dyDescent="0.25">
      <c r="A2615" s="3">
        <v>39513</v>
      </c>
      <c r="B2615" s="15">
        <v>13.185</v>
      </c>
      <c r="C2615" s="15">
        <v>131.06</v>
      </c>
      <c r="D2615" s="15">
        <v>70.88</v>
      </c>
      <c r="E2615" s="5">
        <v>54.27</v>
      </c>
      <c r="F2615" s="9">
        <v>84.21</v>
      </c>
    </row>
    <row r="2616" spans="1:6" x14ac:dyDescent="0.25">
      <c r="A2616" s="2">
        <v>39512</v>
      </c>
      <c r="B2616" s="16">
        <v>13.404999999999999</v>
      </c>
      <c r="C2616" s="16">
        <v>133.83000000000001</v>
      </c>
      <c r="D2616" s="16">
        <v>73.25</v>
      </c>
      <c r="E2616" s="4">
        <v>55.342599999999997</v>
      </c>
      <c r="F2616" s="10">
        <v>83.96</v>
      </c>
    </row>
    <row r="2617" spans="1:6" x14ac:dyDescent="0.25">
      <c r="A2617" s="3">
        <v>39511</v>
      </c>
      <c r="B2617" s="15">
        <v>13.3125</v>
      </c>
      <c r="C2617" s="15">
        <v>132.99</v>
      </c>
      <c r="D2617" s="15">
        <v>72.78</v>
      </c>
      <c r="E2617" s="5">
        <v>54.92</v>
      </c>
      <c r="F2617" s="9">
        <v>84.01</v>
      </c>
    </row>
    <row r="2618" spans="1:6" x14ac:dyDescent="0.25">
      <c r="A2618" s="2">
        <v>39510</v>
      </c>
      <c r="B2618" s="16">
        <v>13.324999999999999</v>
      </c>
      <c r="C2618" s="16">
        <v>133.5</v>
      </c>
      <c r="D2618" s="16">
        <v>73.290000000000006</v>
      </c>
      <c r="E2618" s="4">
        <v>55.15</v>
      </c>
      <c r="F2618" s="10">
        <v>84.03</v>
      </c>
    </row>
    <row r="2619" spans="1:6" x14ac:dyDescent="0.25">
      <c r="A2619" s="3">
        <v>39507</v>
      </c>
      <c r="B2619" s="15">
        <v>13.285</v>
      </c>
      <c r="C2619" s="15">
        <v>133.82</v>
      </c>
      <c r="D2619" s="15">
        <v>73.290000000000006</v>
      </c>
      <c r="E2619" s="5">
        <v>55.05</v>
      </c>
      <c r="F2619" s="9">
        <v>84.190100000000001</v>
      </c>
    </row>
    <row r="2620" spans="1:6" x14ac:dyDescent="0.25">
      <c r="A2620" s="2">
        <v>39506</v>
      </c>
      <c r="B2620" s="16">
        <v>13.635</v>
      </c>
      <c r="C2620" s="16">
        <v>136.87</v>
      </c>
      <c r="D2620" s="16">
        <v>75.47</v>
      </c>
      <c r="E2620" s="4">
        <v>56.43</v>
      </c>
      <c r="F2620" s="10">
        <v>83.9</v>
      </c>
    </row>
    <row r="2621" spans="1:6" x14ac:dyDescent="0.25">
      <c r="A2621" s="3">
        <v>39505</v>
      </c>
      <c r="B2621" s="15">
        <v>13.74295</v>
      </c>
      <c r="C2621" s="15">
        <v>138.22</v>
      </c>
      <c r="D2621" s="15">
        <v>76.099999999999994</v>
      </c>
      <c r="E2621" s="5">
        <v>56.74</v>
      </c>
      <c r="F2621" s="9">
        <v>83.7</v>
      </c>
    </row>
    <row r="2622" spans="1:6" x14ac:dyDescent="0.25">
      <c r="A2622" s="2">
        <v>39504</v>
      </c>
      <c r="B2622" s="16">
        <v>13.772500000000001</v>
      </c>
      <c r="C2622" s="16">
        <v>138.36000000000001</v>
      </c>
      <c r="D2622" s="16">
        <v>76.099999999999994</v>
      </c>
      <c r="E2622" s="4">
        <v>56.99</v>
      </c>
      <c r="F2622" s="10">
        <v>83.6</v>
      </c>
    </row>
    <row r="2623" spans="1:6" x14ac:dyDescent="0.25">
      <c r="A2623" s="3">
        <v>39503</v>
      </c>
      <c r="B2623" s="15">
        <v>13.657500000000001</v>
      </c>
      <c r="C2623" s="15">
        <v>137.33000000000001</v>
      </c>
      <c r="D2623" s="15">
        <v>75.3</v>
      </c>
      <c r="E2623" s="5">
        <v>56.42</v>
      </c>
      <c r="F2623" s="9">
        <v>83.48</v>
      </c>
    </row>
    <row r="2624" spans="1:6" x14ac:dyDescent="0.25">
      <c r="A2624" s="2">
        <v>39500</v>
      </c>
      <c r="B2624" s="16">
        <v>13.525</v>
      </c>
      <c r="C2624" s="16">
        <v>135.62</v>
      </c>
      <c r="D2624" s="16">
        <v>73.930000000000007</v>
      </c>
      <c r="E2624" s="4">
        <v>55.69</v>
      </c>
      <c r="F2624" s="10">
        <v>83.61</v>
      </c>
    </row>
    <row r="2625" spans="1:7" x14ac:dyDescent="0.25">
      <c r="A2625" s="3">
        <v>39499</v>
      </c>
      <c r="B2625" s="15">
        <v>13.395</v>
      </c>
      <c r="C2625" s="15">
        <v>134.79</v>
      </c>
      <c r="D2625" s="15">
        <v>74.349999999999994</v>
      </c>
      <c r="E2625" s="5">
        <v>55.4</v>
      </c>
      <c r="F2625" s="9">
        <v>83.7</v>
      </c>
    </row>
    <row r="2626" spans="1:7" x14ac:dyDescent="0.25">
      <c r="A2626" s="2">
        <v>39498</v>
      </c>
      <c r="B2626" s="16">
        <v>13.557499999999999</v>
      </c>
      <c r="C2626" s="16">
        <v>135.91999999999999</v>
      </c>
      <c r="D2626" s="16">
        <v>75.7</v>
      </c>
      <c r="E2626" s="4">
        <v>55.76</v>
      </c>
      <c r="F2626" s="10">
        <v>83.47</v>
      </c>
    </row>
    <row r="2627" spans="1:7" x14ac:dyDescent="0.25">
      <c r="A2627" s="3">
        <v>39497</v>
      </c>
      <c r="B2627" s="15">
        <v>13.5025</v>
      </c>
      <c r="C2627" s="15">
        <v>135.52000000000001</v>
      </c>
      <c r="D2627" s="15">
        <v>75.055000000000007</v>
      </c>
      <c r="E2627" s="5">
        <v>55.49</v>
      </c>
      <c r="F2627" s="9">
        <v>83.57</v>
      </c>
    </row>
    <row r="2628" spans="1:7" x14ac:dyDescent="0.25">
      <c r="A2628" s="2">
        <v>39493</v>
      </c>
      <c r="B2628" s="16">
        <v>13.487500000000001</v>
      </c>
      <c r="C2628" s="16">
        <v>135.13999999999999</v>
      </c>
      <c r="D2628" s="16">
        <v>75.2</v>
      </c>
      <c r="E2628" s="4">
        <v>55.56</v>
      </c>
      <c r="F2628" s="10">
        <v>83.63</v>
      </c>
    </row>
    <row r="2629" spans="1:7" x14ac:dyDescent="0.25">
      <c r="A2629" s="3">
        <v>39492</v>
      </c>
      <c r="B2629" s="15">
        <v>13.4575</v>
      </c>
      <c r="C2629" s="15">
        <v>135.16999999999999</v>
      </c>
      <c r="D2629" s="15">
        <v>75.53</v>
      </c>
      <c r="E2629" s="5">
        <v>55.62</v>
      </c>
      <c r="F2629" s="9">
        <v>83.72</v>
      </c>
    </row>
    <row r="2630" spans="1:7" x14ac:dyDescent="0.25">
      <c r="A2630" s="2">
        <v>39491</v>
      </c>
      <c r="B2630" s="16">
        <v>13.605</v>
      </c>
      <c r="C2630" s="16">
        <v>136.37</v>
      </c>
      <c r="D2630" s="16">
        <v>77.209999999999994</v>
      </c>
      <c r="E2630" s="4">
        <v>56.37</v>
      </c>
      <c r="F2630" s="10">
        <v>83.78</v>
      </c>
    </row>
    <row r="2631" spans="1:7" x14ac:dyDescent="0.25">
      <c r="A2631" s="3">
        <v>39490</v>
      </c>
      <c r="B2631" s="15">
        <v>13.4025</v>
      </c>
      <c r="C2631" s="15">
        <v>134.99</v>
      </c>
      <c r="D2631" s="15">
        <v>75.209999999999994</v>
      </c>
      <c r="E2631" s="5">
        <v>55.53</v>
      </c>
      <c r="F2631" s="9">
        <v>83.75</v>
      </c>
    </row>
    <row r="2632" spans="1:7" x14ac:dyDescent="0.25">
      <c r="A2632" s="2">
        <v>39489</v>
      </c>
      <c r="B2632" s="16">
        <v>13.362500000000001</v>
      </c>
      <c r="C2632" s="16">
        <v>133.75</v>
      </c>
      <c r="D2632" s="16">
        <v>74.89</v>
      </c>
      <c r="E2632" s="4">
        <v>55.34</v>
      </c>
      <c r="F2632" s="10">
        <v>83.72</v>
      </c>
    </row>
    <row r="2633" spans="1:7" x14ac:dyDescent="0.25">
      <c r="A2633" s="3">
        <v>39486</v>
      </c>
      <c r="B2633" s="15">
        <v>13.205</v>
      </c>
      <c r="C2633" s="15">
        <v>133.07</v>
      </c>
      <c r="D2633" s="15">
        <v>74.48</v>
      </c>
      <c r="E2633" s="5">
        <v>54.76</v>
      </c>
      <c r="F2633" s="9">
        <v>83.69</v>
      </c>
    </row>
    <row r="2634" spans="1:7" x14ac:dyDescent="0.25">
      <c r="A2634" s="2">
        <v>39485</v>
      </c>
      <c r="B2634" s="16">
        <v>13.217499999999999</v>
      </c>
      <c r="C2634" s="16">
        <v>133.93</v>
      </c>
      <c r="D2634" s="16">
        <v>74.790000000000006</v>
      </c>
      <c r="E2634" s="4">
        <v>54.61</v>
      </c>
      <c r="F2634" s="10">
        <v>83.54</v>
      </c>
    </row>
    <row r="2635" spans="1:7" x14ac:dyDescent="0.25">
      <c r="A2635" s="3">
        <v>39484</v>
      </c>
      <c r="B2635" s="15">
        <v>13.074999999999999</v>
      </c>
      <c r="C2635" s="15">
        <v>133.05000000000001</v>
      </c>
      <c r="D2635" s="15">
        <v>73.23</v>
      </c>
      <c r="E2635" s="5">
        <v>54.33</v>
      </c>
      <c r="F2635" s="9">
        <v>83.65</v>
      </c>
    </row>
    <row r="2636" spans="1:7" x14ac:dyDescent="0.25">
      <c r="A2636" s="2">
        <v>39483</v>
      </c>
      <c r="B2636" s="16">
        <v>13.2225</v>
      </c>
      <c r="C2636" s="16">
        <v>134.13</v>
      </c>
      <c r="D2636" s="16">
        <v>74.88</v>
      </c>
      <c r="E2636" s="4">
        <v>54.8</v>
      </c>
      <c r="F2636" s="10">
        <v>83.62</v>
      </c>
    </row>
    <row r="2637" spans="1:7" x14ac:dyDescent="0.25">
      <c r="A2637" s="3">
        <v>39482</v>
      </c>
      <c r="B2637" s="15">
        <v>13.557499999999999</v>
      </c>
      <c r="C2637" s="15">
        <v>137.82</v>
      </c>
      <c r="D2637" s="15">
        <v>77.290000000000006</v>
      </c>
      <c r="E2637" s="5">
        <v>56.34</v>
      </c>
      <c r="F2637" s="9">
        <v>83.43</v>
      </c>
    </row>
    <row r="2638" spans="1:7" x14ac:dyDescent="0.25">
      <c r="A2638" s="2">
        <v>39479</v>
      </c>
      <c r="B2638" s="16">
        <v>13.725</v>
      </c>
      <c r="C2638" s="16">
        <v>139.58000000000001</v>
      </c>
      <c r="D2638" s="16">
        <v>77.84</v>
      </c>
      <c r="E2638" s="4">
        <v>56.82</v>
      </c>
      <c r="F2638" s="10">
        <v>83.42</v>
      </c>
    </row>
    <row r="2639" spans="1:7" x14ac:dyDescent="0.25">
      <c r="A2639" s="3">
        <v>39478</v>
      </c>
      <c r="B2639" s="15">
        <v>13.475</v>
      </c>
      <c r="C2639" s="15">
        <v>137.37</v>
      </c>
      <c r="D2639" s="15">
        <v>75.849999999999994</v>
      </c>
      <c r="E2639" s="5">
        <v>55.98</v>
      </c>
      <c r="F2639" s="9">
        <v>83.55</v>
      </c>
      <c r="G2639">
        <f>AVERAGE(B2639:B2838)</f>
        <v>14.414621250000003</v>
      </c>
    </row>
    <row r="2640" spans="1:7" x14ac:dyDescent="0.25">
      <c r="A2640" s="2">
        <v>39477</v>
      </c>
      <c r="B2640" s="16">
        <v>13.3</v>
      </c>
      <c r="C2640" s="16">
        <v>134.91</v>
      </c>
      <c r="D2640" s="16">
        <v>74.389899999999997</v>
      </c>
      <c r="E2640" s="4">
        <v>55.289900000000003</v>
      </c>
      <c r="F2640" s="10">
        <v>83.47</v>
      </c>
      <c r="G2640">
        <f t="shared" ref="G2640:G2703" si="0">AVERAGE(B2640:B2839)</f>
        <v>14.41735875</v>
      </c>
    </row>
    <row r="2641" spans="1:7" x14ac:dyDescent="0.25">
      <c r="A2641" s="3">
        <v>39476</v>
      </c>
      <c r="B2641" s="15">
        <v>13.36</v>
      </c>
      <c r="C2641" s="15">
        <v>135.91</v>
      </c>
      <c r="D2641" s="15">
        <v>75.63</v>
      </c>
      <c r="E2641" s="5">
        <v>55.64</v>
      </c>
      <c r="F2641" s="9">
        <v>83.41</v>
      </c>
      <c r="G2641">
        <f t="shared" si="0"/>
        <v>14.42078375</v>
      </c>
    </row>
    <row r="2642" spans="1:7" x14ac:dyDescent="0.25">
      <c r="A2642" s="2">
        <v>39475</v>
      </c>
      <c r="B2642" s="16">
        <v>13.36</v>
      </c>
      <c r="C2642" s="16">
        <v>135.24</v>
      </c>
      <c r="D2642" s="16">
        <v>75.38</v>
      </c>
      <c r="E2642" s="4">
        <v>55.5</v>
      </c>
      <c r="F2642" s="10">
        <v>83.46</v>
      </c>
      <c r="G2642">
        <f t="shared" si="0"/>
        <v>14.423383750000003</v>
      </c>
    </row>
    <row r="2643" spans="1:7" x14ac:dyDescent="0.25">
      <c r="A2643" s="3">
        <v>39472</v>
      </c>
      <c r="B2643" s="15">
        <v>13.237500000000001</v>
      </c>
      <c r="C2643" s="15">
        <v>133.04</v>
      </c>
      <c r="D2643" s="15">
        <v>74.040000000000006</v>
      </c>
      <c r="E2643" s="5">
        <v>54.64</v>
      </c>
      <c r="F2643" s="9">
        <v>83.5</v>
      </c>
      <c r="G2643">
        <f t="shared" si="0"/>
        <v>14.425708875000003</v>
      </c>
    </row>
    <row r="2644" spans="1:7" x14ac:dyDescent="0.25">
      <c r="A2644" s="2">
        <v>39471</v>
      </c>
      <c r="B2644" s="16">
        <v>13.36</v>
      </c>
      <c r="C2644" s="16">
        <v>134.99</v>
      </c>
      <c r="D2644" s="16">
        <v>74.78</v>
      </c>
      <c r="E2644" s="4">
        <v>55.74</v>
      </c>
      <c r="F2644" s="10">
        <v>83.28</v>
      </c>
      <c r="G2644">
        <f t="shared" si="0"/>
        <v>14.428146375000001</v>
      </c>
    </row>
    <row r="2645" spans="1:7" x14ac:dyDescent="0.25">
      <c r="A2645" s="3">
        <v>39470</v>
      </c>
      <c r="B2645" s="15">
        <v>13.1175</v>
      </c>
      <c r="C2645" s="15">
        <v>133.86000000000001</v>
      </c>
      <c r="D2645" s="15">
        <v>74.58</v>
      </c>
      <c r="E2645" s="5">
        <v>54.7</v>
      </c>
      <c r="F2645" s="9">
        <v>83.54</v>
      </c>
      <c r="G2645">
        <f t="shared" si="0"/>
        <v>14.430321375</v>
      </c>
    </row>
    <row r="2646" spans="1:7" x14ac:dyDescent="0.25">
      <c r="A2646" s="2">
        <v>39469</v>
      </c>
      <c r="B2646" s="16">
        <v>12.975</v>
      </c>
      <c r="C2646" s="16">
        <v>130.72</v>
      </c>
      <c r="D2646" s="16">
        <v>72.91</v>
      </c>
      <c r="E2646" s="4">
        <v>53.87</v>
      </c>
      <c r="F2646" s="10">
        <v>83.58</v>
      </c>
      <c r="G2646">
        <f t="shared" si="0"/>
        <v>14.433671375000001</v>
      </c>
    </row>
    <row r="2647" spans="1:7" x14ac:dyDescent="0.25">
      <c r="A2647" s="3">
        <v>39465</v>
      </c>
      <c r="B2647" s="15">
        <v>13.1625</v>
      </c>
      <c r="C2647" s="15">
        <v>132.06</v>
      </c>
      <c r="D2647" s="15">
        <v>73.39</v>
      </c>
      <c r="E2647" s="5">
        <v>54.87</v>
      </c>
      <c r="F2647" s="9">
        <v>83.23</v>
      </c>
      <c r="G2647">
        <f t="shared" si="0"/>
        <v>14.437633875000001</v>
      </c>
    </row>
    <row r="2648" spans="1:7" x14ac:dyDescent="0.25">
      <c r="A2648" s="2">
        <v>39464</v>
      </c>
      <c r="B2648" s="16">
        <v>13.182499999999999</v>
      </c>
      <c r="C2648" s="16">
        <v>133.43</v>
      </c>
      <c r="D2648" s="16">
        <v>74.13</v>
      </c>
      <c r="E2648" s="4">
        <v>55.05</v>
      </c>
      <c r="F2648" s="10">
        <v>83.16</v>
      </c>
      <c r="G2648">
        <f t="shared" si="0"/>
        <v>14.440371375000005</v>
      </c>
    </row>
    <row r="2649" spans="1:7" x14ac:dyDescent="0.25">
      <c r="A2649" s="3">
        <v>39463</v>
      </c>
      <c r="B2649" s="15">
        <v>13.537475000000001</v>
      </c>
      <c r="C2649" s="15">
        <v>136.97999999999999</v>
      </c>
      <c r="D2649" s="15">
        <v>76.06</v>
      </c>
      <c r="E2649" s="5">
        <v>56.32</v>
      </c>
      <c r="F2649" s="9">
        <v>83.016999999999996</v>
      </c>
      <c r="G2649">
        <f t="shared" si="0"/>
        <v>14.442858875000004</v>
      </c>
    </row>
    <row r="2650" spans="1:7" x14ac:dyDescent="0.25">
      <c r="A2650" s="2">
        <v>39462</v>
      </c>
      <c r="B2650" s="16">
        <v>13.682499999999999</v>
      </c>
      <c r="C2650" s="16">
        <v>138.16999999999999</v>
      </c>
      <c r="D2650" s="16">
        <v>76.23</v>
      </c>
      <c r="E2650" s="4">
        <v>57.21</v>
      </c>
      <c r="F2650" s="10">
        <v>82.95</v>
      </c>
      <c r="G2650">
        <f t="shared" si="0"/>
        <v>14.442896500000003</v>
      </c>
    </row>
    <row r="2651" spans="1:7" x14ac:dyDescent="0.25">
      <c r="A2651" s="3">
        <v>39461</v>
      </c>
      <c r="B2651" s="15">
        <v>14.035</v>
      </c>
      <c r="C2651" s="15">
        <v>141.28</v>
      </c>
      <c r="D2651" s="15">
        <v>77.94</v>
      </c>
      <c r="E2651" s="5">
        <v>58.43</v>
      </c>
      <c r="F2651" s="9">
        <v>82.88</v>
      </c>
      <c r="G2651">
        <f t="shared" si="0"/>
        <v>14.441996500000005</v>
      </c>
    </row>
    <row r="2652" spans="1:7" x14ac:dyDescent="0.25">
      <c r="A2652" s="2">
        <v>39458</v>
      </c>
      <c r="B2652" s="16">
        <v>13.845000000000001</v>
      </c>
      <c r="C2652" s="16">
        <v>140.15</v>
      </c>
      <c r="D2652" s="16">
        <v>77.11</v>
      </c>
      <c r="E2652" s="4">
        <v>57.71</v>
      </c>
      <c r="F2652" s="10">
        <v>82.85</v>
      </c>
      <c r="G2652">
        <f t="shared" si="0"/>
        <v>14.439109000000006</v>
      </c>
    </row>
    <row r="2653" spans="1:7" x14ac:dyDescent="0.25">
      <c r="A2653" s="3">
        <v>39457</v>
      </c>
      <c r="B2653" s="15">
        <v>14.032500000000001</v>
      </c>
      <c r="C2653" s="15">
        <v>141.29</v>
      </c>
      <c r="D2653" s="15">
        <v>78.78</v>
      </c>
      <c r="E2653" s="5">
        <v>58.5</v>
      </c>
      <c r="F2653" s="9">
        <v>82.62</v>
      </c>
      <c r="G2653">
        <f t="shared" si="0"/>
        <v>14.437334000000003</v>
      </c>
    </row>
    <row r="2654" spans="1:7" x14ac:dyDescent="0.25">
      <c r="A2654" s="2">
        <v>39456</v>
      </c>
      <c r="B2654" s="16">
        <v>13.9575</v>
      </c>
      <c r="C2654" s="16">
        <v>140.37</v>
      </c>
      <c r="D2654" s="16">
        <v>77.89</v>
      </c>
      <c r="E2654" s="4">
        <v>58.259900000000002</v>
      </c>
      <c r="F2654" s="10">
        <v>82.62</v>
      </c>
      <c r="G2654">
        <f t="shared" si="0"/>
        <v>14.435096375000006</v>
      </c>
    </row>
    <row r="2655" spans="1:7" x14ac:dyDescent="0.25">
      <c r="A2655" s="3">
        <v>39455</v>
      </c>
      <c r="B2655" s="15">
        <v>13.79</v>
      </c>
      <c r="C2655" s="15">
        <v>138.91</v>
      </c>
      <c r="D2655" s="15">
        <v>77.03</v>
      </c>
      <c r="E2655" s="5">
        <v>57.52</v>
      </c>
      <c r="F2655" s="9">
        <v>82.66</v>
      </c>
      <c r="G2655">
        <f t="shared" si="0"/>
        <v>14.433746375000005</v>
      </c>
    </row>
    <row r="2656" spans="1:7" x14ac:dyDescent="0.25">
      <c r="A2656" s="2">
        <v>39454</v>
      </c>
      <c r="B2656" s="16">
        <v>14.0275</v>
      </c>
      <c r="C2656" s="16">
        <v>141.19</v>
      </c>
      <c r="D2656" s="16">
        <v>79.06</v>
      </c>
      <c r="E2656" s="4">
        <v>58.42</v>
      </c>
      <c r="F2656" s="10">
        <v>82.54</v>
      </c>
      <c r="G2656">
        <f t="shared" si="0"/>
        <v>14.433121375000006</v>
      </c>
    </row>
    <row r="2657" spans="1:7" x14ac:dyDescent="0.25">
      <c r="A2657" s="3">
        <v>39451</v>
      </c>
      <c r="B2657" s="15">
        <v>14.0625</v>
      </c>
      <c r="C2657" s="15">
        <v>141.31</v>
      </c>
      <c r="D2657" s="15">
        <v>79.180000000000007</v>
      </c>
      <c r="E2657" s="5">
        <v>58.24</v>
      </c>
      <c r="F2657" s="9">
        <v>82.59</v>
      </c>
      <c r="G2657">
        <f t="shared" si="0"/>
        <v>14.431308875000006</v>
      </c>
    </row>
    <row r="2658" spans="1:7" x14ac:dyDescent="0.25">
      <c r="A2658" s="2">
        <v>39450</v>
      </c>
      <c r="B2658" s="16">
        <v>14.4725</v>
      </c>
      <c r="C2658" s="16">
        <v>144.86000000000001</v>
      </c>
      <c r="D2658" s="16">
        <v>81.58</v>
      </c>
      <c r="E2658" s="4">
        <v>60.09</v>
      </c>
      <c r="F2658" s="10">
        <v>82.47</v>
      </c>
      <c r="G2658">
        <f t="shared" si="0"/>
        <v>14.429246375000005</v>
      </c>
    </row>
    <row r="2659" spans="1:7" x14ac:dyDescent="0.25">
      <c r="A2659" s="3">
        <v>39449</v>
      </c>
      <c r="B2659" s="15">
        <v>14.494999999999999</v>
      </c>
      <c r="C2659" s="15">
        <v>144.93</v>
      </c>
      <c r="D2659" s="15">
        <v>82.1</v>
      </c>
      <c r="E2659" s="5">
        <v>60.12</v>
      </c>
      <c r="F2659" s="9">
        <v>82.340100000000007</v>
      </c>
      <c r="G2659">
        <f t="shared" si="0"/>
        <v>14.424033875000005</v>
      </c>
    </row>
    <row r="2660" spans="1:7" x14ac:dyDescent="0.25">
      <c r="A2660" s="2">
        <v>39447</v>
      </c>
      <c r="B2660" s="16">
        <v>14.6775</v>
      </c>
      <c r="C2660" s="16">
        <v>146.21</v>
      </c>
      <c r="D2660" s="16">
        <v>83.48</v>
      </c>
      <c r="E2660" s="4">
        <v>60.78</v>
      </c>
      <c r="F2660" s="10">
        <v>82.19</v>
      </c>
      <c r="G2660">
        <f t="shared" si="0"/>
        <v>14.418308875000005</v>
      </c>
    </row>
    <row r="2661" spans="1:7" x14ac:dyDescent="0.25">
      <c r="A2661" s="3">
        <v>39444</v>
      </c>
      <c r="B2661" s="15">
        <v>14.775</v>
      </c>
      <c r="C2661" s="15">
        <v>147.30000000000001</v>
      </c>
      <c r="D2661" s="15">
        <v>84.41</v>
      </c>
      <c r="E2661" s="5">
        <v>61.4</v>
      </c>
      <c r="F2661" s="9">
        <v>82.06</v>
      </c>
      <c r="G2661">
        <f t="shared" si="0"/>
        <v>14.411021375000004</v>
      </c>
    </row>
    <row r="2662" spans="1:7" x14ac:dyDescent="0.25">
      <c r="A2662" s="2">
        <v>39443</v>
      </c>
      <c r="B2662" s="16">
        <v>14.7675</v>
      </c>
      <c r="C2662" s="16">
        <v>147.66999999999999</v>
      </c>
      <c r="D2662" s="16">
        <v>84.28</v>
      </c>
      <c r="E2662" s="4">
        <v>61.35</v>
      </c>
      <c r="F2662" s="10">
        <v>81.96</v>
      </c>
      <c r="G2662">
        <f t="shared" si="0"/>
        <v>14.403621375000002</v>
      </c>
    </row>
    <row r="2663" spans="1:7" x14ac:dyDescent="0.25">
      <c r="A2663" s="3">
        <v>39442</v>
      </c>
      <c r="B2663" s="15">
        <v>14.952475</v>
      </c>
      <c r="C2663" s="15">
        <v>149.55000000000001</v>
      </c>
      <c r="D2663" s="15">
        <v>86.97</v>
      </c>
      <c r="E2663" s="5">
        <v>62.36</v>
      </c>
      <c r="F2663" s="9">
        <v>82.06</v>
      </c>
      <c r="G2663">
        <f t="shared" si="0"/>
        <v>14.396008875000001</v>
      </c>
    </row>
    <row r="2664" spans="1:7" x14ac:dyDescent="0.25">
      <c r="A2664" s="2">
        <v>39440</v>
      </c>
      <c r="B2664" s="16">
        <v>14.925000000000001</v>
      </c>
      <c r="C2664" s="16">
        <v>149.22999999999999</v>
      </c>
      <c r="D2664" s="16">
        <v>86.47</v>
      </c>
      <c r="E2664" s="4">
        <v>62.45</v>
      </c>
      <c r="F2664" s="10">
        <v>82.14</v>
      </c>
      <c r="G2664">
        <f t="shared" si="0"/>
        <v>14.387184000000001</v>
      </c>
    </row>
    <row r="2665" spans="1:7" x14ac:dyDescent="0.25">
      <c r="A2665" s="3">
        <v>39437</v>
      </c>
      <c r="B2665" s="15">
        <v>14.8225</v>
      </c>
      <c r="C2665" s="15">
        <v>148.13</v>
      </c>
      <c r="D2665" s="15">
        <v>86.1</v>
      </c>
      <c r="E2665" s="5">
        <v>61.73</v>
      </c>
      <c r="F2665" s="9">
        <v>82.21</v>
      </c>
      <c r="G2665">
        <f t="shared" si="0"/>
        <v>14.379621500000001</v>
      </c>
    </row>
    <row r="2666" spans="1:7" x14ac:dyDescent="0.25">
      <c r="A2666" s="2">
        <v>39436</v>
      </c>
      <c r="B2666" s="16">
        <v>14.6275</v>
      </c>
      <c r="C2666" s="16">
        <v>146.80000000000001</v>
      </c>
      <c r="D2666" s="16">
        <v>84</v>
      </c>
      <c r="E2666" s="4">
        <v>61.02</v>
      </c>
      <c r="F2666" s="10">
        <v>82.34</v>
      </c>
      <c r="G2666">
        <f t="shared" si="0"/>
        <v>14.372446499999999</v>
      </c>
    </row>
    <row r="2667" spans="1:7" x14ac:dyDescent="0.25">
      <c r="A2667" s="3">
        <v>39435</v>
      </c>
      <c r="B2667" s="15">
        <v>14.5</v>
      </c>
      <c r="C2667" s="15">
        <v>145.88</v>
      </c>
      <c r="D2667" s="15">
        <v>82.5</v>
      </c>
      <c r="E2667" s="5">
        <v>60.37</v>
      </c>
      <c r="F2667" s="9">
        <v>82.28</v>
      </c>
      <c r="G2667">
        <f t="shared" si="0"/>
        <v>14.366223062499998</v>
      </c>
    </row>
    <row r="2668" spans="1:7" x14ac:dyDescent="0.25">
      <c r="A2668" s="2">
        <v>39434</v>
      </c>
      <c r="B2668" s="16">
        <v>14.52</v>
      </c>
      <c r="C2668" s="16">
        <v>145.88</v>
      </c>
      <c r="D2668" s="16">
        <v>81.94</v>
      </c>
      <c r="E2668" s="4">
        <v>60.61</v>
      </c>
      <c r="F2668" s="10">
        <v>82.07</v>
      </c>
      <c r="G2668">
        <f t="shared" si="0"/>
        <v>14.360223062499999</v>
      </c>
    </row>
    <row r="2669" spans="1:7" x14ac:dyDescent="0.25">
      <c r="A2669" s="3">
        <v>39433</v>
      </c>
      <c r="B2669" s="15">
        <v>14.455</v>
      </c>
      <c r="C2669" s="15">
        <v>145.07</v>
      </c>
      <c r="D2669" s="15">
        <v>80.47</v>
      </c>
      <c r="E2669" s="5">
        <v>60.16</v>
      </c>
      <c r="F2669" s="9">
        <v>82.12</v>
      </c>
      <c r="G2669">
        <f t="shared" si="0"/>
        <v>14.354073062499998</v>
      </c>
    </row>
    <row r="2670" spans="1:7" x14ac:dyDescent="0.25">
      <c r="A2670" s="2">
        <v>39430</v>
      </c>
      <c r="B2670" s="16">
        <v>14.698</v>
      </c>
      <c r="C2670" s="16">
        <v>147.16999999999999</v>
      </c>
      <c r="D2670" s="16">
        <v>82.27</v>
      </c>
      <c r="E2670" s="4">
        <v>61.15</v>
      </c>
      <c r="F2670" s="10">
        <v>81.88</v>
      </c>
      <c r="G2670">
        <f t="shared" si="0"/>
        <v>14.347398062499996</v>
      </c>
    </row>
    <row r="2671" spans="1:7" x14ac:dyDescent="0.25">
      <c r="A2671" s="3">
        <v>39429</v>
      </c>
      <c r="B2671" s="15">
        <v>14.85</v>
      </c>
      <c r="C2671" s="15">
        <v>149.06</v>
      </c>
      <c r="D2671" s="15">
        <v>83.58</v>
      </c>
      <c r="E2671" s="5">
        <v>61.83</v>
      </c>
      <c r="F2671" s="9">
        <v>82.08</v>
      </c>
      <c r="G2671">
        <f t="shared" si="0"/>
        <v>14.340170562499997</v>
      </c>
    </row>
    <row r="2672" spans="1:7" x14ac:dyDescent="0.25">
      <c r="A2672" s="2">
        <v>39428</v>
      </c>
      <c r="B2672" s="16">
        <v>14.86</v>
      </c>
      <c r="C2672" s="16">
        <v>149.37</v>
      </c>
      <c r="D2672" s="16">
        <v>84</v>
      </c>
      <c r="E2672" s="4">
        <v>61.83</v>
      </c>
      <c r="F2672" s="10">
        <v>82.2</v>
      </c>
      <c r="G2672">
        <f t="shared" si="0"/>
        <v>14.332945562499999</v>
      </c>
    </row>
    <row r="2673" spans="1:7" x14ac:dyDescent="0.25">
      <c r="A2673" s="3">
        <v>39427</v>
      </c>
      <c r="B2673" s="15">
        <v>14.775</v>
      </c>
      <c r="C2673" s="15">
        <v>147.91</v>
      </c>
      <c r="D2673" s="15">
        <v>83.19</v>
      </c>
      <c r="E2673" s="5">
        <v>61.41</v>
      </c>
      <c r="F2673" s="9">
        <v>82.41</v>
      </c>
      <c r="G2673">
        <f t="shared" si="0"/>
        <v>14.325920437499999</v>
      </c>
    </row>
    <row r="2674" spans="1:7" x14ac:dyDescent="0.25">
      <c r="A2674" s="2">
        <v>39426</v>
      </c>
      <c r="B2674" s="16">
        <v>15.115</v>
      </c>
      <c r="C2674" s="16">
        <v>152.08000000000001</v>
      </c>
      <c r="D2674" s="16">
        <v>86.22</v>
      </c>
      <c r="E2674" s="4">
        <v>62.89</v>
      </c>
      <c r="F2674" s="10">
        <v>82.11</v>
      </c>
      <c r="G2674">
        <f t="shared" si="0"/>
        <v>14.3189329375</v>
      </c>
    </row>
    <row r="2675" spans="1:7" x14ac:dyDescent="0.25">
      <c r="A2675" s="3">
        <v>39423</v>
      </c>
      <c r="B2675" s="15">
        <v>15.03</v>
      </c>
      <c r="C2675" s="15">
        <v>150.91</v>
      </c>
      <c r="D2675" s="15">
        <v>85.27</v>
      </c>
      <c r="E2675" s="5">
        <v>62.4</v>
      </c>
      <c r="F2675" s="9">
        <v>82.17</v>
      </c>
      <c r="G2675">
        <f t="shared" si="0"/>
        <v>14.312532937499999</v>
      </c>
    </row>
    <row r="2676" spans="1:7" x14ac:dyDescent="0.25">
      <c r="A2676" s="2">
        <v>39422</v>
      </c>
      <c r="B2676" s="16">
        <v>15.032500000000001</v>
      </c>
      <c r="C2676" s="16">
        <v>150.94</v>
      </c>
      <c r="D2676" s="16">
        <v>85.33</v>
      </c>
      <c r="E2676" s="4">
        <v>62.35</v>
      </c>
      <c r="F2676" s="10">
        <v>82.26</v>
      </c>
      <c r="G2676">
        <f t="shared" si="0"/>
        <v>14.306845437499998</v>
      </c>
    </row>
    <row r="2677" spans="1:7" x14ac:dyDescent="0.25">
      <c r="A2677" s="3">
        <v>39421</v>
      </c>
      <c r="B2677" s="15">
        <v>14.797499999999999</v>
      </c>
      <c r="C2677" s="15">
        <v>148.81</v>
      </c>
      <c r="D2677" s="15">
        <v>83.47</v>
      </c>
      <c r="E2677" s="5">
        <v>61.65</v>
      </c>
      <c r="F2677" s="9">
        <v>82.43</v>
      </c>
      <c r="G2677">
        <f t="shared" si="0"/>
        <v>14.301245437499997</v>
      </c>
    </row>
    <row r="2678" spans="1:7" x14ac:dyDescent="0.25">
      <c r="A2678" s="2">
        <v>39420</v>
      </c>
      <c r="B2678" s="16">
        <v>14.595000000000001</v>
      </c>
      <c r="C2678" s="16">
        <v>146.36000000000001</v>
      </c>
      <c r="D2678" s="16">
        <v>81.95</v>
      </c>
      <c r="E2678" s="4">
        <v>60.67</v>
      </c>
      <c r="F2678" s="10">
        <v>82.4</v>
      </c>
      <c r="G2678">
        <f t="shared" si="0"/>
        <v>14.296845437499996</v>
      </c>
    </row>
    <row r="2679" spans="1:7" x14ac:dyDescent="0.25">
      <c r="A2679" s="3">
        <v>39419</v>
      </c>
      <c r="B2679" s="15">
        <v>14.6425</v>
      </c>
      <c r="C2679" s="15">
        <v>147.68</v>
      </c>
      <c r="D2679" s="15">
        <v>82.69</v>
      </c>
      <c r="E2679" s="5">
        <v>61.07</v>
      </c>
      <c r="F2679" s="9">
        <v>82.409899999999993</v>
      </c>
      <c r="G2679">
        <f t="shared" si="0"/>
        <v>14.293407937499996</v>
      </c>
    </row>
    <row r="2680" spans="1:7" x14ac:dyDescent="0.25">
      <c r="A2680" s="2">
        <v>39416</v>
      </c>
      <c r="B2680" s="16">
        <v>14.7125</v>
      </c>
      <c r="C2680" s="16">
        <v>148.66</v>
      </c>
      <c r="D2680" s="16">
        <v>83.49</v>
      </c>
      <c r="E2680" s="4">
        <v>61.33</v>
      </c>
      <c r="F2680" s="10">
        <v>82.5</v>
      </c>
      <c r="G2680">
        <f t="shared" si="0"/>
        <v>14.289457937499998</v>
      </c>
    </row>
    <row r="2681" spans="1:7" x14ac:dyDescent="0.25">
      <c r="A2681" s="3">
        <v>39415</v>
      </c>
      <c r="B2681" s="15">
        <v>14.692500000000001</v>
      </c>
      <c r="C2681" s="15">
        <v>147.18</v>
      </c>
      <c r="D2681" s="15">
        <v>83.29</v>
      </c>
      <c r="E2681" s="5">
        <v>61.2</v>
      </c>
      <c r="F2681" s="9">
        <v>82.46</v>
      </c>
      <c r="G2681">
        <f t="shared" si="0"/>
        <v>14.285270437499996</v>
      </c>
    </row>
    <row r="2682" spans="1:7" x14ac:dyDescent="0.25">
      <c r="A2682" s="2">
        <v>39414</v>
      </c>
      <c r="B2682" s="16">
        <v>14.66</v>
      </c>
      <c r="C2682" s="16">
        <v>147.13</v>
      </c>
      <c r="D2682" s="16">
        <v>83.3</v>
      </c>
      <c r="E2682" s="4">
        <v>60.9</v>
      </c>
      <c r="F2682" s="10">
        <v>82.31</v>
      </c>
      <c r="G2682">
        <f t="shared" si="0"/>
        <v>14.280882937499998</v>
      </c>
    </row>
    <row r="2683" spans="1:7" x14ac:dyDescent="0.25">
      <c r="A2683" s="3">
        <v>39413</v>
      </c>
      <c r="B2683" s="15">
        <v>14.265000000000001</v>
      </c>
      <c r="C2683" s="15">
        <v>142.57</v>
      </c>
      <c r="D2683" s="15">
        <v>80.47</v>
      </c>
      <c r="E2683" s="5">
        <v>59.08</v>
      </c>
      <c r="F2683" s="9">
        <v>82.38</v>
      </c>
      <c r="G2683">
        <f t="shared" si="0"/>
        <v>14.276120437499999</v>
      </c>
    </row>
    <row r="2684" spans="1:7" x14ac:dyDescent="0.25">
      <c r="A2684" s="2">
        <v>39412</v>
      </c>
      <c r="B2684" s="16">
        <v>14.06</v>
      </c>
      <c r="C2684" s="16">
        <v>140.94999999999999</v>
      </c>
      <c r="D2684" s="16">
        <v>79.64</v>
      </c>
      <c r="E2684" s="4">
        <v>58.75</v>
      </c>
      <c r="F2684" s="10">
        <v>82.63</v>
      </c>
      <c r="G2684">
        <f t="shared" si="0"/>
        <v>14.272782937499997</v>
      </c>
    </row>
    <row r="2685" spans="1:7" x14ac:dyDescent="0.25">
      <c r="A2685" s="3">
        <v>39409</v>
      </c>
      <c r="B2685" s="15">
        <v>14.295</v>
      </c>
      <c r="C2685" s="15">
        <v>144.13</v>
      </c>
      <c r="D2685" s="15">
        <v>81.41</v>
      </c>
      <c r="E2685" s="5">
        <v>59.65</v>
      </c>
      <c r="F2685" s="9">
        <v>82.4</v>
      </c>
      <c r="G2685">
        <f t="shared" si="0"/>
        <v>14.270920437499997</v>
      </c>
    </row>
    <row r="2686" spans="1:7" x14ac:dyDescent="0.25">
      <c r="A2686" s="2">
        <v>39407</v>
      </c>
      <c r="B2686" s="16">
        <v>14.164975</v>
      </c>
      <c r="C2686" s="16">
        <v>141.68</v>
      </c>
      <c r="D2686" s="16">
        <v>79.77</v>
      </c>
      <c r="E2686" s="4">
        <v>58.7</v>
      </c>
      <c r="F2686" s="10">
        <v>82.49</v>
      </c>
      <c r="G2686">
        <f t="shared" si="0"/>
        <v>14.268407937499999</v>
      </c>
    </row>
    <row r="2687" spans="1:7" x14ac:dyDescent="0.25">
      <c r="A2687" s="3">
        <v>39406</v>
      </c>
      <c r="B2687" s="15">
        <v>14.36</v>
      </c>
      <c r="C2687" s="15">
        <v>144.63999999999999</v>
      </c>
      <c r="D2687" s="15">
        <v>81.150000000000006</v>
      </c>
      <c r="E2687" s="5">
        <v>59.8</v>
      </c>
      <c r="F2687" s="9">
        <v>82.23</v>
      </c>
      <c r="G2687">
        <f t="shared" si="0"/>
        <v>14.266557437499998</v>
      </c>
    </row>
    <row r="2688" spans="1:7" x14ac:dyDescent="0.25">
      <c r="A2688" s="2">
        <v>39405</v>
      </c>
      <c r="B2688" s="16">
        <v>14.315</v>
      </c>
      <c r="C2688" s="16">
        <v>143.76</v>
      </c>
      <c r="D2688" s="16">
        <v>80.989999999999995</v>
      </c>
      <c r="E2688" s="4">
        <v>59.32</v>
      </c>
      <c r="F2688" s="10">
        <v>82.26</v>
      </c>
      <c r="G2688">
        <f t="shared" si="0"/>
        <v>14.263507437499998</v>
      </c>
    </row>
    <row r="2689" spans="1:7" x14ac:dyDescent="0.25">
      <c r="A2689" s="3">
        <v>39402</v>
      </c>
      <c r="B2689" s="15">
        <v>14.494999999999999</v>
      </c>
      <c r="C2689" s="15">
        <v>145.79</v>
      </c>
      <c r="D2689" s="15">
        <v>82.81</v>
      </c>
      <c r="E2689" s="5">
        <v>60.17</v>
      </c>
      <c r="F2689" s="9">
        <v>81.99</v>
      </c>
      <c r="G2689">
        <f t="shared" si="0"/>
        <v>14.260557437499997</v>
      </c>
    </row>
    <row r="2690" spans="1:7" x14ac:dyDescent="0.25">
      <c r="A2690" s="2">
        <v>39401</v>
      </c>
      <c r="B2690" s="16">
        <v>14.39</v>
      </c>
      <c r="C2690" s="16">
        <v>145.54</v>
      </c>
      <c r="D2690" s="16">
        <v>83.2</v>
      </c>
      <c r="E2690" s="4">
        <v>59.91</v>
      </c>
      <c r="F2690" s="10">
        <v>81.99</v>
      </c>
      <c r="G2690">
        <f t="shared" si="0"/>
        <v>14.256941187499997</v>
      </c>
    </row>
    <row r="2691" spans="1:7" x14ac:dyDescent="0.25">
      <c r="A2691" s="3">
        <v>39400</v>
      </c>
      <c r="B2691" s="15">
        <v>14.521000000000001</v>
      </c>
      <c r="C2691" s="15">
        <v>147.66999999999999</v>
      </c>
      <c r="D2691" s="15">
        <v>84.6</v>
      </c>
      <c r="E2691" s="5">
        <v>60.59</v>
      </c>
      <c r="F2691" s="9">
        <v>81.72</v>
      </c>
      <c r="G2691">
        <f t="shared" si="0"/>
        <v>14.253691187499994</v>
      </c>
    </row>
    <row r="2692" spans="1:7" x14ac:dyDescent="0.25">
      <c r="A2692" s="2">
        <v>39399</v>
      </c>
      <c r="B2692" s="16">
        <v>14.6225</v>
      </c>
      <c r="C2692" s="16">
        <v>148.08000000000001</v>
      </c>
      <c r="D2692" s="16">
        <v>84.86</v>
      </c>
      <c r="E2692" s="4">
        <v>60.78</v>
      </c>
      <c r="F2692" s="10">
        <v>81.680000000000007</v>
      </c>
      <c r="G2692">
        <f t="shared" si="0"/>
        <v>14.249648687499995</v>
      </c>
    </row>
    <row r="2693" spans="1:7" x14ac:dyDescent="0.25">
      <c r="A2693" s="3">
        <v>39398</v>
      </c>
      <c r="B2693" s="15">
        <v>14.1975</v>
      </c>
      <c r="C2693" s="15">
        <v>143.69999999999999</v>
      </c>
      <c r="D2693" s="15">
        <v>82.51</v>
      </c>
      <c r="E2693" s="5">
        <v>59.09</v>
      </c>
      <c r="F2693" s="9">
        <v>81.93</v>
      </c>
      <c r="G2693">
        <f t="shared" si="0"/>
        <v>14.244411187499994</v>
      </c>
    </row>
    <row r="2694" spans="1:7" x14ac:dyDescent="0.25">
      <c r="A2694" s="2">
        <v>39395</v>
      </c>
      <c r="B2694" s="16">
        <v>14.4625</v>
      </c>
      <c r="C2694" s="16">
        <v>145.13999999999999</v>
      </c>
      <c r="D2694" s="16">
        <v>83.57</v>
      </c>
      <c r="E2694" s="4">
        <v>60.2</v>
      </c>
      <c r="F2694" s="10">
        <v>81.739999999999995</v>
      </c>
      <c r="G2694">
        <f t="shared" si="0"/>
        <v>14.241011187499991</v>
      </c>
    </row>
    <row r="2695" spans="1:7" x14ac:dyDescent="0.25">
      <c r="A2695" s="3">
        <v>39394</v>
      </c>
      <c r="B2695" s="15">
        <v>14.717499999999999</v>
      </c>
      <c r="C2695" s="15">
        <v>147.16</v>
      </c>
      <c r="D2695" s="15">
        <v>84.59</v>
      </c>
      <c r="E2695" s="5">
        <v>61.05</v>
      </c>
      <c r="F2695" s="9">
        <v>81.709999999999994</v>
      </c>
      <c r="G2695">
        <f t="shared" si="0"/>
        <v>14.236273687499994</v>
      </c>
    </row>
    <row r="2696" spans="1:7" x14ac:dyDescent="0.25">
      <c r="A2696" s="2">
        <v>39393</v>
      </c>
      <c r="B2696" s="16">
        <v>14.8225</v>
      </c>
      <c r="C2696" s="16">
        <v>147.91</v>
      </c>
      <c r="D2696" s="16">
        <v>85.15</v>
      </c>
      <c r="E2696" s="4">
        <v>61.67</v>
      </c>
      <c r="F2696" s="10">
        <v>81.58</v>
      </c>
      <c r="G2696">
        <f t="shared" si="0"/>
        <v>14.230398687499994</v>
      </c>
    </row>
    <row r="2697" spans="1:7" x14ac:dyDescent="0.25">
      <c r="A2697" s="3">
        <v>39392</v>
      </c>
      <c r="B2697" s="15">
        <v>15.205</v>
      </c>
      <c r="C2697" s="15">
        <v>152.07</v>
      </c>
      <c r="D2697" s="15">
        <v>87.57</v>
      </c>
      <c r="E2697" s="5">
        <v>63.06</v>
      </c>
      <c r="F2697" s="9">
        <v>81.349999999999994</v>
      </c>
      <c r="G2697">
        <f t="shared" si="0"/>
        <v>14.224798687499995</v>
      </c>
    </row>
    <row r="2698" spans="1:7" x14ac:dyDescent="0.25">
      <c r="A2698" s="2">
        <v>39391</v>
      </c>
      <c r="B2698" s="16">
        <v>15.022500000000001</v>
      </c>
      <c r="C2698" s="16">
        <v>150.05000000000001</v>
      </c>
      <c r="D2698" s="16">
        <v>85.88</v>
      </c>
      <c r="E2698" s="4">
        <v>62.23</v>
      </c>
      <c r="F2698" s="10">
        <v>81.399900000000002</v>
      </c>
      <c r="G2698">
        <f t="shared" si="0"/>
        <v>14.216586187499995</v>
      </c>
    </row>
    <row r="2699" spans="1:7" x14ac:dyDescent="0.25">
      <c r="A2699" s="3">
        <v>39388</v>
      </c>
      <c r="B2699" s="15">
        <v>15.067500000000001</v>
      </c>
      <c r="C2699" s="15">
        <v>151.19999999999999</v>
      </c>
      <c r="D2699" s="15">
        <v>87.1</v>
      </c>
      <c r="E2699" s="5">
        <v>62.68</v>
      </c>
      <c r="F2699" s="9">
        <v>81.41</v>
      </c>
      <c r="G2699">
        <f t="shared" si="0"/>
        <v>14.209073687499993</v>
      </c>
    </row>
    <row r="2700" spans="1:7" x14ac:dyDescent="0.25">
      <c r="A2700" s="2">
        <v>39387</v>
      </c>
      <c r="B2700" s="16">
        <v>14.99</v>
      </c>
      <c r="C2700" s="16">
        <v>151.03</v>
      </c>
      <c r="D2700" s="16">
        <v>86.5</v>
      </c>
      <c r="E2700" s="4">
        <v>62.3</v>
      </c>
      <c r="F2700" s="10">
        <v>81.31</v>
      </c>
      <c r="G2700">
        <f t="shared" si="0"/>
        <v>14.201861187499992</v>
      </c>
    </row>
    <row r="2701" spans="1:7" x14ac:dyDescent="0.25">
      <c r="A2701" s="3">
        <v>39386</v>
      </c>
      <c r="B2701" s="15">
        <v>15.2675</v>
      </c>
      <c r="C2701" s="15">
        <v>154.65</v>
      </c>
      <c r="D2701" s="15">
        <v>89.45</v>
      </c>
      <c r="E2701" s="5">
        <v>63.51</v>
      </c>
      <c r="F2701" s="9">
        <v>81.349999999999994</v>
      </c>
      <c r="G2701">
        <f t="shared" si="0"/>
        <v>14.194761187499994</v>
      </c>
    </row>
    <row r="2702" spans="1:7" x14ac:dyDescent="0.25">
      <c r="A2702" s="2">
        <v>39385</v>
      </c>
      <c r="B2702" s="16">
        <v>15.092499999999999</v>
      </c>
      <c r="C2702" s="16">
        <v>153.06</v>
      </c>
      <c r="D2702" s="16">
        <v>88.01</v>
      </c>
      <c r="E2702" s="4">
        <v>62.93</v>
      </c>
      <c r="F2702" s="10">
        <v>81.48</v>
      </c>
      <c r="G2702">
        <f t="shared" si="0"/>
        <v>14.186536187499994</v>
      </c>
    </row>
    <row r="2703" spans="1:7" x14ac:dyDescent="0.25">
      <c r="A2703" s="3">
        <v>39384</v>
      </c>
      <c r="B2703" s="15">
        <v>15.1675</v>
      </c>
      <c r="C2703" s="15">
        <v>154.13</v>
      </c>
      <c r="D2703" s="15">
        <v>88.93</v>
      </c>
      <c r="E2703" s="5">
        <v>63.01</v>
      </c>
      <c r="F2703" s="9">
        <v>81.489999999999995</v>
      </c>
      <c r="G2703">
        <f t="shared" si="0"/>
        <v>14.179323687499995</v>
      </c>
    </row>
    <row r="2704" spans="1:7" x14ac:dyDescent="0.25">
      <c r="A2704" s="2">
        <v>39381</v>
      </c>
      <c r="B2704" s="16">
        <v>15.0975</v>
      </c>
      <c r="C2704" s="16">
        <v>153.62</v>
      </c>
      <c r="D2704" s="16">
        <v>88.775000000000006</v>
      </c>
      <c r="E2704" s="4">
        <v>62.88</v>
      </c>
      <c r="F2704" s="10">
        <v>81.489999999999995</v>
      </c>
      <c r="G2704">
        <f t="shared" ref="G2704:G2767" si="1">AVERAGE(B2704:B2903)</f>
        <v>14.171698687499992</v>
      </c>
    </row>
    <row r="2705" spans="1:7" x14ac:dyDescent="0.25">
      <c r="A2705" s="3">
        <v>39380</v>
      </c>
      <c r="B2705" s="15">
        <v>14.975</v>
      </c>
      <c r="C2705" s="15">
        <v>151.84</v>
      </c>
      <c r="D2705" s="15">
        <v>86.93</v>
      </c>
      <c r="E2705" s="5">
        <v>62.38</v>
      </c>
      <c r="F2705" s="9">
        <v>81.48</v>
      </c>
      <c r="G2705">
        <f t="shared" si="1"/>
        <v>14.164061187499994</v>
      </c>
    </row>
    <row r="2706" spans="1:7" x14ac:dyDescent="0.25">
      <c r="A2706" s="2">
        <v>39379</v>
      </c>
      <c r="B2706" s="16">
        <v>14.9275</v>
      </c>
      <c r="C2706" s="16">
        <v>151.47999999999999</v>
      </c>
      <c r="D2706" s="16">
        <v>87.74</v>
      </c>
      <c r="E2706" s="4">
        <v>62.1</v>
      </c>
      <c r="F2706" s="10">
        <v>81.53</v>
      </c>
      <c r="G2706">
        <f t="shared" si="1"/>
        <v>14.156423687499997</v>
      </c>
    </row>
    <row r="2707" spans="1:7" x14ac:dyDescent="0.25">
      <c r="A2707" s="3">
        <v>39378</v>
      </c>
      <c r="B2707" s="15">
        <v>14.955</v>
      </c>
      <c r="C2707" s="15">
        <v>151.76</v>
      </c>
      <c r="D2707" s="15">
        <v>88.38</v>
      </c>
      <c r="E2707" s="5">
        <v>62.14</v>
      </c>
      <c r="F2707" s="9">
        <v>81.37</v>
      </c>
      <c r="G2707">
        <f t="shared" si="1"/>
        <v>14.148623687499997</v>
      </c>
    </row>
    <row r="2708" spans="1:7" x14ac:dyDescent="0.25">
      <c r="A2708" s="2">
        <v>39377</v>
      </c>
      <c r="B2708" s="16">
        <v>14.795</v>
      </c>
      <c r="C2708" s="16">
        <v>150.54</v>
      </c>
      <c r="D2708" s="16">
        <v>87.32</v>
      </c>
      <c r="E2708" s="4">
        <v>61.55</v>
      </c>
      <c r="F2708" s="10">
        <v>81.36</v>
      </c>
      <c r="G2708">
        <f t="shared" si="1"/>
        <v>14.140761187499997</v>
      </c>
    </row>
    <row r="2709" spans="1:7" x14ac:dyDescent="0.25">
      <c r="A2709" s="3">
        <v>39374</v>
      </c>
      <c r="B2709" s="15">
        <v>14.775</v>
      </c>
      <c r="C2709" s="15">
        <v>149.66999999999999</v>
      </c>
      <c r="D2709" s="15">
        <v>85.71</v>
      </c>
      <c r="E2709" s="5">
        <v>61.18</v>
      </c>
      <c r="F2709" s="9">
        <v>81.430000000000007</v>
      </c>
      <c r="G2709">
        <f t="shared" si="1"/>
        <v>14.133498687499998</v>
      </c>
    </row>
    <row r="2710" spans="1:7" x14ac:dyDescent="0.25">
      <c r="A2710" s="2">
        <v>39373</v>
      </c>
      <c r="B2710" s="16">
        <v>15.175000000000001</v>
      </c>
      <c r="C2710" s="16">
        <v>153.69</v>
      </c>
      <c r="D2710" s="16">
        <v>88.84</v>
      </c>
      <c r="E2710" s="4">
        <v>62.73</v>
      </c>
      <c r="F2710" s="10">
        <v>81.22</v>
      </c>
      <c r="G2710">
        <f t="shared" si="1"/>
        <v>14.126711187499998</v>
      </c>
    </row>
    <row r="2711" spans="1:7" x14ac:dyDescent="0.25">
      <c r="A2711" s="3">
        <v>39372</v>
      </c>
      <c r="B2711" s="15">
        <v>15.105</v>
      </c>
      <c r="C2711" s="15">
        <v>154.25</v>
      </c>
      <c r="D2711" s="15">
        <v>88.82</v>
      </c>
      <c r="E2711" s="5">
        <v>62.79</v>
      </c>
      <c r="F2711" s="9">
        <v>81.11</v>
      </c>
      <c r="G2711">
        <f t="shared" si="1"/>
        <v>14.117436187499999</v>
      </c>
    </row>
    <row r="2712" spans="1:7" x14ac:dyDescent="0.25">
      <c r="A2712" s="2">
        <v>39371</v>
      </c>
      <c r="B2712" s="16">
        <v>15.0725</v>
      </c>
      <c r="C2712" s="16">
        <v>153.78</v>
      </c>
      <c r="D2712" s="16">
        <v>88.26</v>
      </c>
      <c r="E2712" s="4">
        <v>62.45</v>
      </c>
      <c r="F2712" s="10">
        <v>80.92</v>
      </c>
      <c r="G2712">
        <f t="shared" si="1"/>
        <v>14.108736187499996</v>
      </c>
    </row>
    <row r="2713" spans="1:7" x14ac:dyDescent="0.25">
      <c r="A2713" s="3">
        <v>39370</v>
      </c>
      <c r="B2713" s="15">
        <v>15.137499999999999</v>
      </c>
      <c r="C2713" s="15">
        <v>155.01</v>
      </c>
      <c r="D2713" s="15">
        <v>89.224999999999994</v>
      </c>
      <c r="E2713" s="5">
        <v>62.85</v>
      </c>
      <c r="F2713" s="9">
        <v>80.819999999999993</v>
      </c>
      <c r="G2713">
        <f t="shared" si="1"/>
        <v>14.100473687500001</v>
      </c>
    </row>
    <row r="2714" spans="1:7" x14ac:dyDescent="0.25">
      <c r="A2714" s="2">
        <v>39367</v>
      </c>
      <c r="B2714" s="16">
        <v>15.265000000000001</v>
      </c>
      <c r="C2714" s="16">
        <v>156.33000000000001</v>
      </c>
      <c r="D2714" s="16">
        <v>90.16</v>
      </c>
      <c r="E2714" s="4">
        <v>63.38</v>
      </c>
      <c r="F2714" s="10">
        <v>80.819999999999993</v>
      </c>
      <c r="G2714">
        <f t="shared" si="1"/>
        <v>14.091973687499999</v>
      </c>
    </row>
    <row r="2715" spans="1:7" x14ac:dyDescent="0.25">
      <c r="A2715" s="3">
        <v>39366</v>
      </c>
      <c r="B2715" s="15">
        <v>15.157500000000001</v>
      </c>
      <c r="C2715" s="15">
        <v>155.47</v>
      </c>
      <c r="D2715" s="15">
        <v>89.22</v>
      </c>
      <c r="E2715" s="5">
        <v>62.94</v>
      </c>
      <c r="F2715" s="9">
        <v>80.91</v>
      </c>
      <c r="G2715">
        <f t="shared" si="1"/>
        <v>14.082348812499999</v>
      </c>
    </row>
    <row r="2716" spans="1:7" x14ac:dyDescent="0.25">
      <c r="A2716" s="2">
        <v>39365</v>
      </c>
      <c r="B2716" s="16">
        <v>15.244999999999999</v>
      </c>
      <c r="C2716" s="16">
        <v>156.22</v>
      </c>
      <c r="D2716" s="16">
        <v>90.58</v>
      </c>
      <c r="E2716" s="4">
        <v>63.23</v>
      </c>
      <c r="F2716" s="10">
        <v>80.89</v>
      </c>
      <c r="G2716">
        <f t="shared" si="1"/>
        <v>14.073198812499999</v>
      </c>
    </row>
    <row r="2717" spans="1:7" x14ac:dyDescent="0.25">
      <c r="A2717" s="3">
        <v>39364</v>
      </c>
      <c r="B2717" s="15">
        <v>15.195</v>
      </c>
      <c r="C2717" s="15">
        <v>156.47999999999999</v>
      </c>
      <c r="D2717" s="15">
        <v>90.42</v>
      </c>
      <c r="E2717" s="5">
        <v>63.16</v>
      </c>
      <c r="F2717" s="9">
        <v>80.87</v>
      </c>
      <c r="G2717">
        <f t="shared" si="1"/>
        <v>14.0638613125</v>
      </c>
    </row>
    <row r="2718" spans="1:7" x14ac:dyDescent="0.25">
      <c r="A2718" s="2">
        <v>39363</v>
      </c>
      <c r="B2718" s="16">
        <v>15.074999999999999</v>
      </c>
      <c r="C2718" s="16">
        <v>155.02000000000001</v>
      </c>
      <c r="D2718" s="16">
        <v>89.46</v>
      </c>
      <c r="E2718" s="4">
        <v>62.77</v>
      </c>
      <c r="F2718" s="10">
        <v>81.05</v>
      </c>
      <c r="G2718">
        <f t="shared" si="1"/>
        <v>14.055198812500002</v>
      </c>
    </row>
    <row r="2719" spans="1:7" x14ac:dyDescent="0.25">
      <c r="A2719" s="3">
        <v>39360</v>
      </c>
      <c r="B2719" s="15">
        <v>15.065</v>
      </c>
      <c r="C2719" s="15">
        <v>155.85</v>
      </c>
      <c r="D2719" s="15">
        <v>90.12</v>
      </c>
      <c r="E2719" s="5">
        <v>62.9</v>
      </c>
      <c r="F2719" s="9">
        <v>80.97</v>
      </c>
      <c r="G2719">
        <f t="shared" si="1"/>
        <v>14.047261312500005</v>
      </c>
    </row>
    <row r="2720" spans="1:7" x14ac:dyDescent="0.25">
      <c r="A2720" s="2">
        <v>39359</v>
      </c>
      <c r="B2720" s="16">
        <v>14.91</v>
      </c>
      <c r="C2720" s="16">
        <v>154.02000000000001</v>
      </c>
      <c r="D2720" s="16">
        <v>88.39</v>
      </c>
      <c r="E2720" s="4">
        <v>62.02</v>
      </c>
      <c r="F2720" s="10">
        <v>81.06</v>
      </c>
      <c r="G2720">
        <f t="shared" si="1"/>
        <v>14.039223812500005</v>
      </c>
    </row>
    <row r="2721" spans="1:7" x14ac:dyDescent="0.25">
      <c r="A2721" s="3">
        <v>39358</v>
      </c>
      <c r="B2721" s="15">
        <v>14.8725</v>
      </c>
      <c r="C2721" s="15">
        <v>153.78</v>
      </c>
      <c r="D2721" s="15">
        <v>87.99</v>
      </c>
      <c r="E2721" s="5">
        <v>62.05</v>
      </c>
      <c r="F2721" s="9">
        <v>81.02</v>
      </c>
      <c r="G2721">
        <f t="shared" si="1"/>
        <v>14.032336312500002</v>
      </c>
    </row>
    <row r="2722" spans="1:7" x14ac:dyDescent="0.25">
      <c r="A2722" s="2">
        <v>39357</v>
      </c>
      <c r="B2722" s="16">
        <v>14.95</v>
      </c>
      <c r="C2722" s="16">
        <v>154.09</v>
      </c>
      <c r="D2722" s="16">
        <v>88.16</v>
      </c>
      <c r="E2722" s="4">
        <v>62.24</v>
      </c>
      <c r="F2722" s="10">
        <v>81.03</v>
      </c>
      <c r="G2722">
        <f t="shared" si="1"/>
        <v>14.025873812500004</v>
      </c>
    </row>
    <row r="2723" spans="1:7" x14ac:dyDescent="0.25">
      <c r="A2723" s="3">
        <v>39356</v>
      </c>
      <c r="B2723" s="15">
        <v>14.965</v>
      </c>
      <c r="C2723" s="15">
        <v>154.30000000000001</v>
      </c>
      <c r="D2723" s="15">
        <v>87.61</v>
      </c>
      <c r="E2723" s="5">
        <v>62.3</v>
      </c>
      <c r="F2723" s="9">
        <v>81.040000000000006</v>
      </c>
      <c r="G2723">
        <f t="shared" si="1"/>
        <v>14.018336437500002</v>
      </c>
    </row>
    <row r="2724" spans="1:7" x14ac:dyDescent="0.25">
      <c r="A2724" s="2">
        <v>39353</v>
      </c>
      <c r="B2724" s="16">
        <v>14.78</v>
      </c>
      <c r="C2724" s="16">
        <v>152.58000000000001</v>
      </c>
      <c r="D2724" s="16">
        <v>85.14</v>
      </c>
      <c r="E2724" s="4">
        <v>61.73</v>
      </c>
      <c r="F2724" s="10">
        <v>81.260000000000005</v>
      </c>
      <c r="G2724">
        <f t="shared" si="1"/>
        <v>14.010673812500002</v>
      </c>
    </row>
    <row r="2725" spans="1:7" x14ac:dyDescent="0.25">
      <c r="A2725" s="3">
        <v>39352</v>
      </c>
      <c r="B2725" s="15">
        <v>14.817500000000001</v>
      </c>
      <c r="C2725" s="15">
        <v>153.09</v>
      </c>
      <c r="D2725" s="15">
        <v>86.32</v>
      </c>
      <c r="E2725" s="5">
        <v>61.8</v>
      </c>
      <c r="F2725" s="9">
        <v>81.349999999999994</v>
      </c>
      <c r="G2725">
        <f t="shared" si="1"/>
        <v>14.004148937500002</v>
      </c>
    </row>
    <row r="2726" spans="1:7" x14ac:dyDescent="0.25">
      <c r="A2726" s="2">
        <v>39351</v>
      </c>
      <c r="B2726" s="16">
        <v>14.75</v>
      </c>
      <c r="C2726" s="16">
        <v>152.19</v>
      </c>
      <c r="D2726" s="16">
        <v>85.81</v>
      </c>
      <c r="E2726" s="4">
        <v>61.37</v>
      </c>
      <c r="F2726" s="10">
        <v>81.2</v>
      </c>
      <c r="G2726">
        <f t="shared" si="1"/>
        <v>13.9974114375</v>
      </c>
    </row>
    <row r="2727" spans="1:7" x14ac:dyDescent="0.25">
      <c r="A2727" s="3">
        <v>39350</v>
      </c>
      <c r="B2727" s="15">
        <v>14.68</v>
      </c>
      <c r="C2727" s="15">
        <v>151.38999999999999</v>
      </c>
      <c r="D2727" s="15">
        <v>85.33</v>
      </c>
      <c r="E2727" s="5">
        <v>61.08</v>
      </c>
      <c r="F2727" s="9">
        <v>81.25</v>
      </c>
      <c r="G2727">
        <f t="shared" si="1"/>
        <v>13.990911562500001</v>
      </c>
    </row>
    <row r="2728" spans="1:7" x14ac:dyDescent="0.25">
      <c r="A2728" s="2">
        <v>39349</v>
      </c>
      <c r="B2728" s="16">
        <v>14.647500000000001</v>
      </c>
      <c r="C2728" s="16">
        <v>151.69</v>
      </c>
      <c r="D2728" s="16">
        <v>85.47</v>
      </c>
      <c r="E2728" s="4">
        <v>61.21</v>
      </c>
      <c r="F2728" s="10">
        <v>81.180000000000007</v>
      </c>
      <c r="G2728">
        <f t="shared" si="1"/>
        <v>13.9851615625</v>
      </c>
    </row>
    <row r="2729" spans="1:7" x14ac:dyDescent="0.25">
      <c r="A2729" s="3">
        <v>39346</v>
      </c>
      <c r="B2729" s="15">
        <v>14.6775</v>
      </c>
      <c r="C2729" s="15">
        <v>151.97</v>
      </c>
      <c r="D2729" s="15">
        <v>85.72</v>
      </c>
      <c r="E2729" s="5">
        <v>61.1</v>
      </c>
      <c r="F2729" s="9">
        <v>81.09</v>
      </c>
      <c r="G2729">
        <f t="shared" si="1"/>
        <v>13.979524062499999</v>
      </c>
    </row>
    <row r="2730" spans="1:7" x14ac:dyDescent="0.25">
      <c r="A2730" s="2">
        <v>39345</v>
      </c>
      <c r="B2730" s="16">
        <v>14.647500000000001</v>
      </c>
      <c r="C2730" s="16">
        <v>152.28</v>
      </c>
      <c r="D2730" s="16">
        <v>85.72</v>
      </c>
      <c r="E2730" s="4">
        <v>60.88</v>
      </c>
      <c r="F2730" s="10">
        <v>80.98</v>
      </c>
      <c r="G2730">
        <f t="shared" si="1"/>
        <v>13.973426437500001</v>
      </c>
    </row>
    <row r="2731" spans="1:7" x14ac:dyDescent="0.25">
      <c r="A2731" s="3">
        <v>39344</v>
      </c>
      <c r="B2731" s="15">
        <v>14.698</v>
      </c>
      <c r="C2731" s="15">
        <v>153.36000000000001</v>
      </c>
      <c r="D2731" s="15">
        <v>86.34</v>
      </c>
      <c r="E2731" s="5">
        <v>61.06</v>
      </c>
      <c r="F2731" s="9">
        <v>81.28</v>
      </c>
      <c r="G2731">
        <f t="shared" si="1"/>
        <v>13.9666764375</v>
      </c>
    </row>
    <row r="2732" spans="1:7" x14ac:dyDescent="0.25">
      <c r="A2732" s="2">
        <v>39343</v>
      </c>
      <c r="B2732" s="16">
        <v>14.6075</v>
      </c>
      <c r="C2732" s="16">
        <v>152.46</v>
      </c>
      <c r="D2732" s="16">
        <v>85.34</v>
      </c>
      <c r="E2732" s="4">
        <v>60.8</v>
      </c>
      <c r="F2732" s="10">
        <v>81.150000000000006</v>
      </c>
      <c r="G2732">
        <f t="shared" si="1"/>
        <v>13.960073937500001</v>
      </c>
    </row>
    <row r="2733" spans="1:7" x14ac:dyDescent="0.25">
      <c r="A2733" s="3">
        <v>39342</v>
      </c>
      <c r="B2733" s="15">
        <v>14.2675</v>
      </c>
      <c r="C2733" s="15">
        <v>148.1</v>
      </c>
      <c r="D2733" s="15">
        <v>82.24</v>
      </c>
      <c r="E2733" s="5">
        <v>59.27</v>
      </c>
      <c r="F2733" s="9">
        <v>81.040000000000006</v>
      </c>
      <c r="G2733">
        <f t="shared" si="1"/>
        <v>13.953786437500003</v>
      </c>
    </row>
    <row r="2734" spans="1:7" x14ac:dyDescent="0.25">
      <c r="A2734" s="2">
        <v>39339</v>
      </c>
      <c r="B2734" s="16">
        <v>14.3475</v>
      </c>
      <c r="C2734" s="16">
        <v>148.9</v>
      </c>
      <c r="D2734" s="16">
        <v>82.8</v>
      </c>
      <c r="E2734" s="4">
        <v>59.66</v>
      </c>
      <c r="F2734" s="10">
        <v>81.05</v>
      </c>
      <c r="G2734">
        <f t="shared" si="1"/>
        <v>13.948611437500004</v>
      </c>
    </row>
    <row r="2735" spans="1:7" x14ac:dyDescent="0.25">
      <c r="A2735" s="3">
        <v>39338</v>
      </c>
      <c r="B2735" s="15">
        <v>14.329974999999999</v>
      </c>
      <c r="C2735" s="15">
        <v>148.91</v>
      </c>
      <c r="D2735" s="15">
        <v>82.57</v>
      </c>
      <c r="E2735" s="5">
        <v>59.57</v>
      </c>
      <c r="F2735" s="9">
        <v>81.06</v>
      </c>
      <c r="G2735">
        <f t="shared" si="1"/>
        <v>13.942736562500002</v>
      </c>
    </row>
    <row r="2736" spans="1:7" x14ac:dyDescent="0.25">
      <c r="A2736" s="2">
        <v>39337</v>
      </c>
      <c r="B2736" s="16">
        <v>14.275</v>
      </c>
      <c r="C2736" s="16">
        <v>147.87</v>
      </c>
      <c r="D2736" s="16">
        <v>82.22</v>
      </c>
      <c r="E2736" s="4">
        <v>59.36</v>
      </c>
      <c r="F2736" s="10">
        <v>81.180000000000007</v>
      </c>
      <c r="G2736">
        <f t="shared" si="1"/>
        <v>13.938099187500002</v>
      </c>
    </row>
    <row r="2737" spans="1:7" x14ac:dyDescent="0.25">
      <c r="A2737" s="3">
        <v>39336</v>
      </c>
      <c r="B2737" s="15">
        <v>14.262499999999999</v>
      </c>
      <c r="C2737" s="15">
        <v>147.49</v>
      </c>
      <c r="D2737" s="15">
        <v>82.76</v>
      </c>
      <c r="E2737" s="5">
        <v>59.23</v>
      </c>
      <c r="F2737" s="9">
        <v>81.11</v>
      </c>
      <c r="G2737">
        <f t="shared" si="1"/>
        <v>13.933799187500004</v>
      </c>
    </row>
    <row r="2738" spans="1:7" x14ac:dyDescent="0.25">
      <c r="A2738" s="2">
        <v>39335</v>
      </c>
      <c r="B2738" s="16">
        <v>14.08</v>
      </c>
      <c r="C2738" s="16">
        <v>145.79</v>
      </c>
      <c r="D2738" s="16">
        <v>81.25</v>
      </c>
      <c r="E2738" s="4">
        <v>58.48</v>
      </c>
      <c r="F2738" s="10">
        <v>81.099999999999994</v>
      </c>
      <c r="G2738">
        <f t="shared" si="1"/>
        <v>13.9293116875</v>
      </c>
    </row>
    <row r="2739" spans="1:7" x14ac:dyDescent="0.25">
      <c r="A2739" s="3">
        <v>39332</v>
      </c>
      <c r="B2739" s="15">
        <v>14.092499999999999</v>
      </c>
      <c r="C2739" s="15">
        <v>146.07</v>
      </c>
      <c r="D2739" s="15">
        <v>82.4</v>
      </c>
      <c r="E2739" s="5">
        <v>59.44</v>
      </c>
      <c r="F2739" s="9">
        <v>81.22</v>
      </c>
      <c r="G2739">
        <f t="shared" si="1"/>
        <v>13.925499187500002</v>
      </c>
    </row>
    <row r="2740" spans="1:7" x14ac:dyDescent="0.25">
      <c r="A2740" s="2">
        <v>39331</v>
      </c>
      <c r="B2740" s="16">
        <v>14.3375</v>
      </c>
      <c r="C2740" s="16">
        <v>148.13</v>
      </c>
      <c r="D2740" s="16">
        <v>83.7</v>
      </c>
      <c r="E2740" s="4">
        <v>59.64</v>
      </c>
      <c r="F2740" s="10">
        <v>80.92</v>
      </c>
      <c r="G2740">
        <f t="shared" si="1"/>
        <v>13.921636687500005</v>
      </c>
    </row>
    <row r="2741" spans="1:7" x14ac:dyDescent="0.25">
      <c r="A2741" s="3">
        <v>39330</v>
      </c>
      <c r="B2741" s="15">
        <v>14.275</v>
      </c>
      <c r="C2741" s="15">
        <v>147.79</v>
      </c>
      <c r="D2741" s="15">
        <v>83.85</v>
      </c>
      <c r="E2741" s="5">
        <v>59.49</v>
      </c>
      <c r="F2741" s="9">
        <v>81.02</v>
      </c>
      <c r="G2741">
        <f t="shared" si="1"/>
        <v>13.916599187500003</v>
      </c>
    </row>
    <row r="2742" spans="1:7" x14ac:dyDescent="0.25">
      <c r="A2742" s="2">
        <v>39329</v>
      </c>
      <c r="B2742" s="16">
        <v>14.404999999999999</v>
      </c>
      <c r="C2742" s="16">
        <v>149.08000000000001</v>
      </c>
      <c r="D2742" s="16">
        <v>84.27</v>
      </c>
      <c r="E2742" s="4">
        <v>59.86</v>
      </c>
      <c r="F2742" s="10">
        <v>80.81</v>
      </c>
      <c r="G2742">
        <f t="shared" si="1"/>
        <v>13.911724187500004</v>
      </c>
    </row>
    <row r="2743" spans="1:7" x14ac:dyDescent="0.25">
      <c r="A2743" s="3">
        <v>39325</v>
      </c>
      <c r="B2743" s="15">
        <v>14.2425</v>
      </c>
      <c r="C2743" s="15">
        <v>147.59</v>
      </c>
      <c r="D2743" s="15">
        <v>83.3</v>
      </c>
      <c r="E2743" s="5">
        <v>59.08</v>
      </c>
      <c r="F2743" s="9">
        <v>81.25</v>
      </c>
      <c r="G2743">
        <f t="shared" si="1"/>
        <v>13.905886687500006</v>
      </c>
    </row>
    <row r="2744" spans="1:7" x14ac:dyDescent="0.25">
      <c r="A2744" s="2">
        <v>39324</v>
      </c>
      <c r="B2744" s="16">
        <v>14.0875</v>
      </c>
      <c r="C2744" s="16">
        <v>146.15</v>
      </c>
      <c r="D2744" s="16">
        <v>82.22</v>
      </c>
      <c r="E2744" s="4">
        <v>58.55</v>
      </c>
      <c r="F2744" s="10">
        <v>81.12</v>
      </c>
      <c r="G2744">
        <f t="shared" si="1"/>
        <v>13.900324187500004</v>
      </c>
    </row>
    <row r="2745" spans="1:7" x14ac:dyDescent="0.25">
      <c r="A2745" s="3">
        <v>39323</v>
      </c>
      <c r="B2745" s="15">
        <v>14.0975</v>
      </c>
      <c r="C2745" s="15">
        <v>146.54</v>
      </c>
      <c r="D2745" s="15">
        <v>82.76</v>
      </c>
      <c r="E2745" s="5">
        <v>58.58</v>
      </c>
      <c r="F2745" s="9">
        <v>81.05</v>
      </c>
      <c r="G2745">
        <f t="shared" si="1"/>
        <v>13.895299187500006</v>
      </c>
    </row>
    <row r="2746" spans="1:7" x14ac:dyDescent="0.25">
      <c r="A2746" s="2">
        <v>39322</v>
      </c>
      <c r="B2746" s="16">
        <v>13.81</v>
      </c>
      <c r="C2746" s="16">
        <v>143.72</v>
      </c>
      <c r="D2746" s="16">
        <v>80.66</v>
      </c>
      <c r="E2746" s="4">
        <v>57.43</v>
      </c>
      <c r="F2746" s="10">
        <v>81.150000000000006</v>
      </c>
      <c r="G2746">
        <f t="shared" si="1"/>
        <v>13.890186687500007</v>
      </c>
    </row>
    <row r="2747" spans="1:7" x14ac:dyDescent="0.25">
      <c r="A2747" s="3">
        <v>39321</v>
      </c>
      <c r="B2747" s="15">
        <v>14.0875</v>
      </c>
      <c r="C2747" s="15">
        <v>146.94999999999999</v>
      </c>
      <c r="D2747" s="15">
        <v>82.83</v>
      </c>
      <c r="E2747" s="5">
        <v>58.46</v>
      </c>
      <c r="F2747" s="9">
        <v>80.94</v>
      </c>
      <c r="G2747">
        <f t="shared" si="1"/>
        <v>13.886886687500008</v>
      </c>
    </row>
    <row r="2748" spans="1:7" x14ac:dyDescent="0.25">
      <c r="A2748" s="2">
        <v>39318</v>
      </c>
      <c r="B2748" s="16">
        <v>14.172499999999999</v>
      </c>
      <c r="C2748" s="16">
        <v>148.33000000000001</v>
      </c>
      <c r="D2748" s="16">
        <v>83.96</v>
      </c>
      <c r="E2748" s="4">
        <v>58.96</v>
      </c>
      <c r="F2748" s="10">
        <v>80.83</v>
      </c>
      <c r="G2748">
        <f t="shared" si="1"/>
        <v>13.881999187500009</v>
      </c>
    </row>
    <row r="2749" spans="1:7" x14ac:dyDescent="0.25">
      <c r="A2749" s="3">
        <v>39317</v>
      </c>
      <c r="B2749" s="15">
        <v>13.994999999999999</v>
      </c>
      <c r="C2749" s="15">
        <v>146.52000000000001</v>
      </c>
      <c r="D2749" s="15">
        <v>82.71</v>
      </c>
      <c r="E2749" s="5">
        <v>58.16</v>
      </c>
      <c r="F2749" s="9">
        <v>80.98</v>
      </c>
      <c r="G2749">
        <f t="shared" si="1"/>
        <v>13.87657418750001</v>
      </c>
    </row>
    <row r="2750" spans="1:7" x14ac:dyDescent="0.25">
      <c r="A2750" s="2">
        <v>39316</v>
      </c>
      <c r="B2750" s="16">
        <v>14.0175</v>
      </c>
      <c r="C2750" s="16">
        <v>146.65</v>
      </c>
      <c r="D2750" s="16">
        <v>83.68</v>
      </c>
      <c r="E2750" s="4">
        <v>58.24</v>
      </c>
      <c r="F2750" s="10">
        <v>81.03</v>
      </c>
      <c r="G2750">
        <f t="shared" si="1"/>
        <v>13.871311687500011</v>
      </c>
    </row>
    <row r="2751" spans="1:7" x14ac:dyDescent="0.25">
      <c r="A2751" s="3">
        <v>39315</v>
      </c>
      <c r="B2751" s="15">
        <v>13.8475</v>
      </c>
      <c r="C2751" s="15">
        <v>144.93</v>
      </c>
      <c r="D2751" s="15">
        <v>82.68</v>
      </c>
      <c r="E2751" s="5">
        <v>57.52</v>
      </c>
      <c r="F2751" s="9">
        <v>81.14</v>
      </c>
      <c r="G2751">
        <f t="shared" si="1"/>
        <v>13.865999187500011</v>
      </c>
    </row>
    <row r="2752" spans="1:7" x14ac:dyDescent="0.25">
      <c r="A2752" s="2">
        <v>39314</v>
      </c>
      <c r="B2752" s="16">
        <v>13.797499999999999</v>
      </c>
      <c r="C2752" s="16">
        <v>144.63999999999999</v>
      </c>
      <c r="D2752" s="16">
        <v>82.54</v>
      </c>
      <c r="E2752" s="4">
        <v>57.26</v>
      </c>
      <c r="F2752" s="10">
        <v>81.03</v>
      </c>
      <c r="G2752">
        <f t="shared" si="1"/>
        <v>13.861411687500011</v>
      </c>
    </row>
    <row r="2753" spans="1:7" x14ac:dyDescent="0.25">
      <c r="A2753" s="3">
        <v>39311</v>
      </c>
      <c r="B2753" s="15">
        <v>13.765000000000001</v>
      </c>
      <c r="C2753" s="15">
        <v>144.71</v>
      </c>
      <c r="D2753" s="15">
        <v>82.42</v>
      </c>
      <c r="E2753" s="5">
        <v>57.32</v>
      </c>
      <c r="F2753" s="9">
        <v>80.930000000000007</v>
      </c>
      <c r="G2753">
        <f t="shared" si="1"/>
        <v>13.857686687500008</v>
      </c>
    </row>
    <row r="2754" spans="1:7" x14ac:dyDescent="0.25">
      <c r="A2754" s="2">
        <v>39310</v>
      </c>
      <c r="B2754" s="16">
        <v>13.5474</v>
      </c>
      <c r="C2754" s="16">
        <v>142.1</v>
      </c>
      <c r="D2754" s="16">
        <v>81.099999999999994</v>
      </c>
      <c r="E2754" s="4">
        <v>56.24</v>
      </c>
      <c r="F2754" s="10">
        <v>80.86</v>
      </c>
      <c r="G2754">
        <f t="shared" si="1"/>
        <v>13.854224187500011</v>
      </c>
    </row>
    <row r="2755" spans="1:7" x14ac:dyDescent="0.25">
      <c r="A2755" s="3">
        <v>39309</v>
      </c>
      <c r="B2755" s="15">
        <v>13.557499999999999</v>
      </c>
      <c r="C2755" s="15">
        <v>141.04</v>
      </c>
      <c r="D2755" s="15">
        <v>79.849999999999994</v>
      </c>
      <c r="E2755" s="5">
        <v>56.46</v>
      </c>
      <c r="F2755" s="9">
        <v>80.7</v>
      </c>
      <c r="G2755">
        <f t="shared" si="1"/>
        <v>13.85182468750001</v>
      </c>
    </row>
    <row r="2756" spans="1:7" x14ac:dyDescent="0.25">
      <c r="A2756" s="2">
        <v>39308</v>
      </c>
      <c r="B2756" s="16">
        <v>13.7875</v>
      </c>
      <c r="C2756" s="16">
        <v>143.01</v>
      </c>
      <c r="D2756" s="16">
        <v>80.75</v>
      </c>
      <c r="E2756" s="4">
        <v>57.39</v>
      </c>
      <c r="F2756" s="10">
        <v>80.59</v>
      </c>
      <c r="G2756">
        <f t="shared" si="1"/>
        <v>13.849924687500009</v>
      </c>
    </row>
    <row r="2757" spans="1:7" x14ac:dyDescent="0.25">
      <c r="A2757" s="3">
        <v>39307</v>
      </c>
      <c r="B2757" s="15">
        <v>14.074999999999999</v>
      </c>
      <c r="C2757" s="15">
        <v>145.22999999999999</v>
      </c>
      <c r="D2757" s="15">
        <v>82.4</v>
      </c>
      <c r="E2757" s="5">
        <v>58.36</v>
      </c>
      <c r="F2757" s="9">
        <v>80.48</v>
      </c>
      <c r="G2757">
        <f t="shared" si="1"/>
        <v>13.846312187500008</v>
      </c>
    </row>
    <row r="2758" spans="1:7" x14ac:dyDescent="0.25">
      <c r="A2758" s="2">
        <v>39304</v>
      </c>
      <c r="B2758" s="16">
        <v>13.984999999999999</v>
      </c>
      <c r="C2758" s="16">
        <v>144.71</v>
      </c>
      <c r="D2758" s="16">
        <v>83.03</v>
      </c>
      <c r="E2758" s="4">
        <v>58.04</v>
      </c>
      <c r="F2758" s="10">
        <v>80.41</v>
      </c>
      <c r="G2758">
        <f t="shared" si="1"/>
        <v>13.841099687500007</v>
      </c>
    </row>
    <row r="2759" spans="1:7" x14ac:dyDescent="0.25">
      <c r="A2759" s="3">
        <v>39303</v>
      </c>
      <c r="B2759" s="15">
        <v>14.1175</v>
      </c>
      <c r="C2759" s="15">
        <v>145.38999999999999</v>
      </c>
      <c r="D2759" s="15">
        <v>82.92</v>
      </c>
      <c r="E2759" s="5">
        <v>58.43</v>
      </c>
      <c r="F2759" s="9">
        <v>80.44</v>
      </c>
      <c r="G2759">
        <f t="shared" si="1"/>
        <v>13.836274687500007</v>
      </c>
    </row>
    <row r="2760" spans="1:7" x14ac:dyDescent="0.25">
      <c r="A2760" s="2">
        <v>39302</v>
      </c>
      <c r="B2760" s="16">
        <v>14.3725</v>
      </c>
      <c r="C2760" s="16">
        <v>149.83000000000001</v>
      </c>
      <c r="D2760" s="16">
        <v>84.77</v>
      </c>
      <c r="E2760" s="4">
        <v>59.91</v>
      </c>
      <c r="F2760" s="10">
        <v>80.209999999999994</v>
      </c>
      <c r="G2760">
        <f t="shared" si="1"/>
        <v>13.830349562500006</v>
      </c>
    </row>
    <row r="2761" spans="1:7" x14ac:dyDescent="0.25">
      <c r="A2761" s="3">
        <v>39301</v>
      </c>
      <c r="B2761" s="15">
        <v>14.19</v>
      </c>
      <c r="C2761" s="15">
        <v>147.77000000000001</v>
      </c>
      <c r="D2761" s="15">
        <v>82.11</v>
      </c>
      <c r="E2761" s="5">
        <v>59.12</v>
      </c>
      <c r="F2761" s="9">
        <v>80.27</v>
      </c>
      <c r="G2761">
        <f t="shared" si="1"/>
        <v>13.823224562500007</v>
      </c>
    </row>
    <row r="2762" spans="1:7" x14ac:dyDescent="0.25">
      <c r="A2762" s="2">
        <v>39300</v>
      </c>
      <c r="B2762" s="16">
        <v>14.135</v>
      </c>
      <c r="C2762" s="16">
        <v>146.21</v>
      </c>
      <c r="D2762" s="16">
        <v>80.510000000000005</v>
      </c>
      <c r="E2762" s="4">
        <v>58.59</v>
      </c>
      <c r="F2762" s="10">
        <v>80.34</v>
      </c>
      <c r="G2762">
        <f t="shared" si="1"/>
        <v>13.816799562500007</v>
      </c>
    </row>
    <row r="2763" spans="1:7" x14ac:dyDescent="0.25">
      <c r="A2763" s="3">
        <v>39297</v>
      </c>
      <c r="B2763" s="15">
        <v>13.914999999999999</v>
      </c>
      <c r="C2763" s="15">
        <v>143.80000000000001</v>
      </c>
      <c r="D2763" s="15">
        <v>79.61</v>
      </c>
      <c r="E2763" s="5">
        <v>57.8</v>
      </c>
      <c r="F2763" s="9">
        <v>80.44</v>
      </c>
      <c r="G2763">
        <f t="shared" si="1"/>
        <v>13.810637062500009</v>
      </c>
    </row>
    <row r="2764" spans="1:7" x14ac:dyDescent="0.25">
      <c r="A2764" s="2">
        <v>39296</v>
      </c>
      <c r="B2764" s="16">
        <v>14.234999999999999</v>
      </c>
      <c r="C2764" s="16">
        <v>147.6</v>
      </c>
      <c r="D2764" s="16">
        <v>82.45</v>
      </c>
      <c r="E2764" s="4">
        <v>59.28</v>
      </c>
      <c r="F2764" s="10">
        <v>80.239999999999995</v>
      </c>
      <c r="G2764">
        <f t="shared" si="1"/>
        <v>13.805961937500008</v>
      </c>
    </row>
    <row r="2765" spans="1:7" x14ac:dyDescent="0.25">
      <c r="A2765" s="3">
        <v>39295</v>
      </c>
      <c r="B2765" s="15">
        <v>14.11</v>
      </c>
      <c r="C2765" s="15">
        <v>146.43</v>
      </c>
      <c r="D2765" s="15">
        <v>81.650000000000006</v>
      </c>
      <c r="E2765" s="5">
        <v>58.66</v>
      </c>
      <c r="F2765" s="9">
        <v>80.2</v>
      </c>
      <c r="G2765">
        <f t="shared" si="1"/>
        <v>13.799349312500009</v>
      </c>
    </row>
    <row r="2766" spans="1:7" x14ac:dyDescent="0.25">
      <c r="A2766" s="2">
        <v>39294</v>
      </c>
      <c r="B2766" s="16">
        <v>14.012499999999999</v>
      </c>
      <c r="C2766" s="16">
        <v>145.72</v>
      </c>
      <c r="D2766" s="16">
        <v>81.97</v>
      </c>
      <c r="E2766" s="4">
        <v>58.37</v>
      </c>
      <c r="F2766" s="10">
        <v>80.58</v>
      </c>
      <c r="G2766">
        <f t="shared" si="1"/>
        <v>13.793286812500007</v>
      </c>
    </row>
    <row r="2767" spans="1:7" x14ac:dyDescent="0.25">
      <c r="A2767" s="3">
        <v>39293</v>
      </c>
      <c r="B2767" s="15">
        <v>14.23</v>
      </c>
      <c r="C2767" s="15">
        <v>147.38</v>
      </c>
      <c r="D2767" s="15">
        <v>82.09</v>
      </c>
      <c r="E2767" s="5">
        <v>59.02</v>
      </c>
      <c r="F2767" s="9">
        <v>80.45</v>
      </c>
      <c r="G2767">
        <f t="shared" si="1"/>
        <v>13.786974312500009</v>
      </c>
    </row>
    <row r="2768" spans="1:7" x14ac:dyDescent="0.25">
      <c r="A2768" s="2">
        <v>39290</v>
      </c>
      <c r="B2768" s="16">
        <v>14.0975</v>
      </c>
      <c r="C2768" s="16">
        <v>145.11000000000001</v>
      </c>
      <c r="D2768" s="16">
        <v>80.510000000000005</v>
      </c>
      <c r="E2768" s="4">
        <v>58.14</v>
      </c>
      <c r="F2768" s="10">
        <v>80.55</v>
      </c>
      <c r="G2768">
        <f t="shared" ref="G2768:G2831" si="2">AVERAGE(B2768:B2967)</f>
        <v>13.779886812500008</v>
      </c>
    </row>
    <row r="2769" spans="1:7" x14ac:dyDescent="0.25">
      <c r="A2769" s="3">
        <v>39289</v>
      </c>
      <c r="B2769" s="15">
        <v>14.262499999999999</v>
      </c>
      <c r="C2769" s="15">
        <v>148.02000000000001</v>
      </c>
      <c r="D2769" s="15">
        <v>82.58</v>
      </c>
      <c r="E2769" s="5">
        <v>59.41</v>
      </c>
      <c r="F2769" s="9">
        <v>80.459999999999994</v>
      </c>
      <c r="G2769">
        <f t="shared" si="2"/>
        <v>13.773436812500009</v>
      </c>
    </row>
    <row r="2770" spans="1:7" x14ac:dyDescent="0.25">
      <c r="A2770" s="2">
        <v>39288</v>
      </c>
      <c r="B2770" s="16">
        <v>14.57</v>
      </c>
      <c r="C2770" s="16">
        <v>151.61000000000001</v>
      </c>
      <c r="D2770" s="16">
        <v>84.72</v>
      </c>
      <c r="E2770" s="4">
        <v>60.52</v>
      </c>
      <c r="F2770" s="10">
        <v>80.27</v>
      </c>
      <c r="G2770">
        <f t="shared" si="2"/>
        <v>13.766049312500009</v>
      </c>
    </row>
    <row r="2771" spans="1:7" x14ac:dyDescent="0.25">
      <c r="A2771" s="3">
        <v>39287</v>
      </c>
      <c r="B2771" s="15">
        <v>14.605</v>
      </c>
      <c r="C2771" s="15">
        <v>151.30000000000001</v>
      </c>
      <c r="D2771" s="15">
        <v>84.99</v>
      </c>
      <c r="E2771" s="5">
        <v>60.62</v>
      </c>
      <c r="F2771" s="9">
        <v>80.209999999999994</v>
      </c>
      <c r="G2771">
        <f t="shared" si="2"/>
        <v>13.757299312500008</v>
      </c>
    </row>
    <row r="2772" spans="1:7" x14ac:dyDescent="0.25">
      <c r="A2772" s="2">
        <v>39286</v>
      </c>
      <c r="B2772" s="16">
        <v>14.8025</v>
      </c>
      <c r="C2772" s="16">
        <v>153.97</v>
      </c>
      <c r="D2772" s="16">
        <v>87.08</v>
      </c>
      <c r="E2772" s="4">
        <v>61.63</v>
      </c>
      <c r="F2772" s="10">
        <v>80.13</v>
      </c>
      <c r="G2772">
        <f t="shared" si="2"/>
        <v>13.74790006250001</v>
      </c>
    </row>
    <row r="2773" spans="1:7" x14ac:dyDescent="0.25">
      <c r="A2773" s="3">
        <v>39283</v>
      </c>
      <c r="B2773" s="15">
        <v>14.79</v>
      </c>
      <c r="C2773" s="15">
        <v>153.5</v>
      </c>
      <c r="D2773" s="15">
        <v>87.18</v>
      </c>
      <c r="E2773" s="5">
        <v>61.23</v>
      </c>
      <c r="F2773" s="9">
        <v>80.19</v>
      </c>
      <c r="G2773">
        <f t="shared" si="2"/>
        <v>13.73671256250001</v>
      </c>
    </row>
    <row r="2774" spans="1:7" x14ac:dyDescent="0.25">
      <c r="A2774" s="2">
        <v>39282</v>
      </c>
      <c r="B2774" s="16">
        <v>14.887499999999999</v>
      </c>
      <c r="C2774" s="16">
        <v>155.07</v>
      </c>
      <c r="D2774" s="16">
        <v>88.71</v>
      </c>
      <c r="E2774" s="4">
        <v>61.7</v>
      </c>
      <c r="F2774" s="10">
        <v>80.06</v>
      </c>
      <c r="G2774">
        <f t="shared" si="2"/>
        <v>13.725525062500008</v>
      </c>
    </row>
    <row r="2775" spans="1:7" x14ac:dyDescent="0.25">
      <c r="A2775" s="3">
        <v>39281</v>
      </c>
      <c r="B2775" s="15">
        <v>14.85</v>
      </c>
      <c r="C2775" s="15">
        <v>154.47</v>
      </c>
      <c r="D2775" s="15">
        <v>88.18</v>
      </c>
      <c r="E2775" s="5">
        <v>61.33</v>
      </c>
      <c r="F2775" s="9">
        <v>80.069999999999993</v>
      </c>
      <c r="G2775">
        <f t="shared" si="2"/>
        <v>13.71426268750001</v>
      </c>
    </row>
    <row r="2776" spans="1:7" x14ac:dyDescent="0.25">
      <c r="A2776" s="2">
        <v>39280</v>
      </c>
      <c r="B2776" s="16">
        <v>14.835000000000001</v>
      </c>
      <c r="C2776" s="16">
        <v>154.75</v>
      </c>
      <c r="D2776" s="16">
        <v>88.32</v>
      </c>
      <c r="E2776" s="4">
        <v>61.54</v>
      </c>
      <c r="F2776" s="10">
        <v>79.95</v>
      </c>
      <c r="G2776">
        <f t="shared" si="2"/>
        <v>13.703300187500009</v>
      </c>
    </row>
    <row r="2777" spans="1:7" x14ac:dyDescent="0.25">
      <c r="A2777" s="3">
        <v>39279</v>
      </c>
      <c r="B2777" s="15">
        <v>14.8125</v>
      </c>
      <c r="C2777" s="15">
        <v>154.83000000000001</v>
      </c>
      <c r="D2777" s="15">
        <v>88.25</v>
      </c>
      <c r="E2777" s="5">
        <v>61.47</v>
      </c>
      <c r="F2777" s="9">
        <v>80</v>
      </c>
      <c r="G2777">
        <f t="shared" si="2"/>
        <v>13.692238437500007</v>
      </c>
    </row>
    <row r="2778" spans="1:7" x14ac:dyDescent="0.25">
      <c r="A2778" s="2">
        <v>39276</v>
      </c>
      <c r="B2778" s="16">
        <v>14.8375</v>
      </c>
      <c r="C2778" s="16">
        <v>154.85</v>
      </c>
      <c r="D2778" s="16">
        <v>88.67</v>
      </c>
      <c r="E2778" s="4">
        <v>61.5</v>
      </c>
      <c r="F2778" s="10">
        <v>79.92</v>
      </c>
      <c r="G2778">
        <f t="shared" si="2"/>
        <v>13.681275937500006</v>
      </c>
    </row>
    <row r="2779" spans="1:7" x14ac:dyDescent="0.25">
      <c r="A2779" s="3">
        <v>39275</v>
      </c>
      <c r="B2779" s="15">
        <v>14.817500000000001</v>
      </c>
      <c r="C2779" s="15">
        <v>154.38999999999999</v>
      </c>
      <c r="D2779" s="15">
        <v>88.49</v>
      </c>
      <c r="E2779" s="5">
        <v>61.37</v>
      </c>
      <c r="F2779" s="9">
        <v>79.88</v>
      </c>
      <c r="G2779">
        <f t="shared" si="2"/>
        <v>13.669680187500004</v>
      </c>
    </row>
    <row r="2780" spans="1:7" x14ac:dyDescent="0.25">
      <c r="A2780" s="2">
        <v>39274</v>
      </c>
      <c r="B2780" s="16">
        <v>14.57</v>
      </c>
      <c r="C2780" s="16">
        <v>151.99</v>
      </c>
      <c r="D2780" s="16">
        <v>87.27</v>
      </c>
      <c r="E2780" s="4">
        <v>60.31</v>
      </c>
      <c r="F2780" s="10">
        <v>79.930000000000007</v>
      </c>
      <c r="G2780">
        <f t="shared" si="2"/>
        <v>13.657555187500003</v>
      </c>
    </row>
    <row r="2781" spans="1:7" x14ac:dyDescent="0.25">
      <c r="A2781" s="3">
        <v>39273</v>
      </c>
      <c r="B2781" s="15">
        <v>14.505000000000001</v>
      </c>
      <c r="C2781" s="15">
        <v>150.91999999999999</v>
      </c>
      <c r="D2781" s="15">
        <v>86.68</v>
      </c>
      <c r="E2781" s="5">
        <v>59.92</v>
      </c>
      <c r="F2781" s="9">
        <v>79.97</v>
      </c>
      <c r="G2781">
        <f t="shared" si="2"/>
        <v>13.647041812500003</v>
      </c>
    </row>
    <row r="2782" spans="1:7" x14ac:dyDescent="0.25">
      <c r="A2782" s="2">
        <v>39272</v>
      </c>
      <c r="B2782" s="16">
        <v>14.6675</v>
      </c>
      <c r="C2782" s="16">
        <v>153</v>
      </c>
      <c r="D2782" s="16">
        <v>88.1</v>
      </c>
      <c r="E2782" s="4">
        <v>60.68</v>
      </c>
      <c r="F2782" s="10">
        <v>79.819999999999993</v>
      </c>
      <c r="G2782">
        <f t="shared" si="2"/>
        <v>13.637304312500005</v>
      </c>
    </row>
    <row r="2783" spans="1:7" x14ac:dyDescent="0.25">
      <c r="A2783" s="3">
        <v>39269</v>
      </c>
      <c r="B2783" s="15">
        <v>14.664999999999999</v>
      </c>
      <c r="C2783" s="15">
        <v>152.97999999999999</v>
      </c>
      <c r="D2783" s="15">
        <v>88.1</v>
      </c>
      <c r="E2783" s="5">
        <v>60.62</v>
      </c>
      <c r="F2783" s="9">
        <v>79.760000000000005</v>
      </c>
      <c r="G2783">
        <f t="shared" si="2"/>
        <v>13.626329312500005</v>
      </c>
    </row>
    <row r="2784" spans="1:7" x14ac:dyDescent="0.25">
      <c r="A2784" s="2">
        <v>39268</v>
      </c>
      <c r="B2784" s="16">
        <v>14.58</v>
      </c>
      <c r="C2784" s="16">
        <v>152.18</v>
      </c>
      <c r="D2784" s="16">
        <v>87.7</v>
      </c>
      <c r="E2784" s="4">
        <v>60.31</v>
      </c>
      <c r="F2784" s="10">
        <v>79.77</v>
      </c>
      <c r="G2784">
        <f t="shared" si="2"/>
        <v>13.615604312500002</v>
      </c>
    </row>
    <row r="2785" spans="1:7" x14ac:dyDescent="0.25">
      <c r="A2785" s="3">
        <v>39266</v>
      </c>
      <c r="B2785" s="15">
        <v>14.5275</v>
      </c>
      <c r="C2785" s="15">
        <v>152.34</v>
      </c>
      <c r="D2785" s="15">
        <v>87.51</v>
      </c>
      <c r="E2785" s="5">
        <v>60.12</v>
      </c>
      <c r="F2785" s="9">
        <v>79.88</v>
      </c>
      <c r="G2785">
        <f t="shared" si="2"/>
        <v>13.605316812500005</v>
      </c>
    </row>
    <row r="2786" spans="1:7" x14ac:dyDescent="0.25">
      <c r="A2786" s="2">
        <v>39265</v>
      </c>
      <c r="B2786" s="16">
        <v>14.48</v>
      </c>
      <c r="C2786" s="16">
        <v>151.79</v>
      </c>
      <c r="D2786" s="16">
        <v>87.09</v>
      </c>
      <c r="E2786" s="4">
        <v>59.89</v>
      </c>
      <c r="F2786" s="10">
        <v>79.91</v>
      </c>
      <c r="G2786">
        <f t="shared" si="2"/>
        <v>13.595004312500004</v>
      </c>
    </row>
    <row r="2787" spans="1:7" x14ac:dyDescent="0.25">
      <c r="A2787" s="3">
        <v>39262</v>
      </c>
      <c r="B2787" s="15">
        <v>14.324999999999999</v>
      </c>
      <c r="C2787" s="15">
        <v>150.43</v>
      </c>
      <c r="D2787" s="15">
        <v>85.85</v>
      </c>
      <c r="E2787" s="5">
        <v>59.21</v>
      </c>
      <c r="F2787" s="9">
        <v>80.16</v>
      </c>
      <c r="G2787">
        <f t="shared" si="2"/>
        <v>13.585116812500003</v>
      </c>
    </row>
    <row r="2788" spans="1:7" x14ac:dyDescent="0.25">
      <c r="A2788" s="2">
        <v>39261</v>
      </c>
      <c r="B2788" s="16">
        <v>14.355</v>
      </c>
      <c r="C2788" s="16">
        <v>150.38</v>
      </c>
      <c r="D2788" s="16">
        <v>86.2</v>
      </c>
      <c r="E2788" s="4">
        <v>59.39</v>
      </c>
      <c r="F2788" s="10">
        <v>80</v>
      </c>
      <c r="G2788">
        <f t="shared" si="2"/>
        <v>13.575804312500004</v>
      </c>
    </row>
    <row r="2789" spans="1:7" x14ac:dyDescent="0.25">
      <c r="A2789" s="3">
        <v>39260</v>
      </c>
      <c r="B2789" s="15">
        <v>14.339975000000001</v>
      </c>
      <c r="C2789" s="15">
        <v>150.4</v>
      </c>
      <c r="D2789" s="15">
        <v>86.32</v>
      </c>
      <c r="E2789" s="5">
        <v>59.54</v>
      </c>
      <c r="F2789" s="9">
        <v>80.02</v>
      </c>
      <c r="G2789">
        <f t="shared" si="2"/>
        <v>13.565454312500004</v>
      </c>
    </row>
    <row r="2790" spans="1:7" x14ac:dyDescent="0.25">
      <c r="A2790" s="2">
        <v>39259</v>
      </c>
      <c r="B2790" s="16">
        <v>14.25</v>
      </c>
      <c r="C2790" s="16">
        <v>148.29</v>
      </c>
      <c r="D2790" s="16">
        <v>84.51</v>
      </c>
      <c r="E2790" s="4">
        <v>58.7</v>
      </c>
      <c r="F2790" s="10">
        <v>80.03</v>
      </c>
      <c r="G2790">
        <f t="shared" si="2"/>
        <v>13.555079437500003</v>
      </c>
    </row>
    <row r="2791" spans="1:7" x14ac:dyDescent="0.25">
      <c r="A2791" s="3">
        <v>39258</v>
      </c>
      <c r="B2791" s="15">
        <v>14.29</v>
      </c>
      <c r="C2791" s="15">
        <v>149.83000000000001</v>
      </c>
      <c r="D2791" s="15">
        <v>85.04</v>
      </c>
      <c r="E2791" s="5">
        <v>59.2</v>
      </c>
      <c r="F2791" s="9">
        <v>80.08</v>
      </c>
      <c r="G2791">
        <f t="shared" si="2"/>
        <v>13.544991937500004</v>
      </c>
    </row>
    <row r="2792" spans="1:7" x14ac:dyDescent="0.25">
      <c r="A2792" s="2">
        <v>39255</v>
      </c>
      <c r="B2792" s="16">
        <v>14.4125</v>
      </c>
      <c r="C2792" s="16">
        <v>150.55000000000001</v>
      </c>
      <c r="D2792" s="16">
        <v>85.58</v>
      </c>
      <c r="E2792" s="4">
        <v>59.43</v>
      </c>
      <c r="F2792" s="10">
        <v>80.010000000000005</v>
      </c>
      <c r="G2792">
        <f t="shared" si="2"/>
        <v>13.535004437500003</v>
      </c>
    </row>
    <row r="2793" spans="1:7" x14ac:dyDescent="0.25">
      <c r="A2793" s="3">
        <v>39254</v>
      </c>
      <c r="B2793" s="15">
        <v>14.515000000000001</v>
      </c>
      <c r="C2793" s="15">
        <v>151.97999999999999</v>
      </c>
      <c r="D2793" s="15">
        <v>86.26</v>
      </c>
      <c r="E2793" s="5">
        <v>60.13</v>
      </c>
      <c r="F2793" s="9">
        <v>79.900000000000006</v>
      </c>
      <c r="G2793">
        <f t="shared" si="2"/>
        <v>13.525129437500002</v>
      </c>
    </row>
    <row r="2794" spans="1:7" x14ac:dyDescent="0.25">
      <c r="A2794" s="2">
        <v>39253</v>
      </c>
      <c r="B2794" s="16">
        <v>14.435</v>
      </c>
      <c r="C2794" s="16">
        <v>151.13999999999999</v>
      </c>
      <c r="D2794" s="16">
        <v>85.44</v>
      </c>
      <c r="E2794" s="4">
        <v>59.81</v>
      </c>
      <c r="F2794" s="10">
        <v>79.87</v>
      </c>
      <c r="G2794">
        <f t="shared" si="2"/>
        <v>13.514654437500001</v>
      </c>
    </row>
    <row r="2795" spans="1:7" x14ac:dyDescent="0.25">
      <c r="A2795" s="3">
        <v>39252</v>
      </c>
      <c r="B2795" s="15">
        <v>14.5875</v>
      </c>
      <c r="C2795" s="15">
        <v>153.27000000000001</v>
      </c>
      <c r="D2795" s="15">
        <v>86.82</v>
      </c>
      <c r="E2795" s="5">
        <v>60.38</v>
      </c>
      <c r="F2795" s="9">
        <v>79.95</v>
      </c>
      <c r="G2795">
        <f t="shared" si="2"/>
        <v>13.504316937500001</v>
      </c>
    </row>
    <row r="2796" spans="1:7" x14ac:dyDescent="0.25">
      <c r="A2796" s="2">
        <v>39251</v>
      </c>
      <c r="B2796" s="16">
        <v>14.577500000000001</v>
      </c>
      <c r="C2796" s="16">
        <v>152.88999999999999</v>
      </c>
      <c r="D2796" s="16">
        <v>86.66</v>
      </c>
      <c r="E2796" s="4">
        <v>60.34</v>
      </c>
      <c r="F2796" s="10">
        <v>79.81</v>
      </c>
      <c r="G2796">
        <f t="shared" si="2"/>
        <v>13.493116937499998</v>
      </c>
    </row>
    <row r="2797" spans="1:7" x14ac:dyDescent="0.25">
      <c r="A2797" s="3">
        <v>39248</v>
      </c>
      <c r="B2797" s="15">
        <v>14.612500000000001</v>
      </c>
      <c r="C2797" s="15">
        <v>153.07</v>
      </c>
      <c r="D2797" s="15">
        <v>87.04</v>
      </c>
      <c r="E2797" s="5">
        <v>60.39</v>
      </c>
      <c r="F2797" s="9">
        <v>79.81</v>
      </c>
      <c r="G2797">
        <f t="shared" si="2"/>
        <v>13.481854437499999</v>
      </c>
    </row>
    <row r="2798" spans="1:7" x14ac:dyDescent="0.25">
      <c r="A2798" s="2">
        <v>39247</v>
      </c>
      <c r="B2798" s="16">
        <v>14.55</v>
      </c>
      <c r="C2798" s="16">
        <v>152.86000000000001</v>
      </c>
      <c r="D2798" s="16">
        <v>85.58</v>
      </c>
      <c r="E2798" s="4">
        <v>59.98</v>
      </c>
      <c r="F2798" s="10">
        <v>79.7</v>
      </c>
      <c r="G2798">
        <f t="shared" si="2"/>
        <v>13.470129312500001</v>
      </c>
    </row>
    <row r="2799" spans="1:7" x14ac:dyDescent="0.25">
      <c r="A2799" s="3">
        <v>39246</v>
      </c>
      <c r="B2799" s="15">
        <v>14.45</v>
      </c>
      <c r="C2799" s="15">
        <v>151.88999999999999</v>
      </c>
      <c r="D2799" s="15">
        <v>85.6</v>
      </c>
      <c r="E2799" s="5">
        <v>59.68</v>
      </c>
      <c r="F2799" s="9">
        <v>79.7</v>
      </c>
      <c r="G2799">
        <f t="shared" si="2"/>
        <v>13.458429312499998</v>
      </c>
    </row>
    <row r="2800" spans="1:7" x14ac:dyDescent="0.25">
      <c r="A2800" s="2">
        <v>39245</v>
      </c>
      <c r="B2800" s="16">
        <v>14.262499999999999</v>
      </c>
      <c r="C2800" s="16">
        <v>149.65</v>
      </c>
      <c r="D2800" s="16">
        <v>83.58</v>
      </c>
      <c r="E2800" s="4">
        <v>58.82</v>
      </c>
      <c r="F2800" s="10">
        <v>79.680000000000007</v>
      </c>
      <c r="G2800">
        <f t="shared" si="2"/>
        <v>13.447091812499997</v>
      </c>
    </row>
    <row r="2801" spans="1:7" x14ac:dyDescent="0.25">
      <c r="A2801" s="3">
        <v>39244</v>
      </c>
      <c r="B2801" s="15">
        <v>14.3925</v>
      </c>
      <c r="C2801" s="15">
        <v>151.30000000000001</v>
      </c>
      <c r="D2801" s="15">
        <v>85.04</v>
      </c>
      <c r="E2801" s="5">
        <v>59.43</v>
      </c>
      <c r="F2801" s="9">
        <v>79.75</v>
      </c>
      <c r="G2801">
        <f t="shared" si="2"/>
        <v>13.436666812499999</v>
      </c>
    </row>
    <row r="2802" spans="1:7" x14ac:dyDescent="0.25">
      <c r="A2802" s="2">
        <v>39241</v>
      </c>
      <c r="B2802" s="16">
        <v>14.4</v>
      </c>
      <c r="C2802" s="16">
        <v>151.04</v>
      </c>
      <c r="D2802" s="16">
        <v>85.16</v>
      </c>
      <c r="E2802" s="4">
        <v>59.32</v>
      </c>
      <c r="F2802" s="10">
        <v>79.739999999999995</v>
      </c>
      <c r="G2802">
        <f t="shared" si="2"/>
        <v>13.425945562499999</v>
      </c>
    </row>
    <row r="2803" spans="1:7" x14ac:dyDescent="0.25">
      <c r="A2803" s="3">
        <v>39240</v>
      </c>
      <c r="B2803" s="15">
        <v>14.225</v>
      </c>
      <c r="C2803" s="15">
        <v>149.1</v>
      </c>
      <c r="D2803" s="15">
        <v>84.15</v>
      </c>
      <c r="E2803" s="5">
        <v>58.5</v>
      </c>
      <c r="F2803" s="9">
        <v>79.709999999999994</v>
      </c>
      <c r="G2803">
        <f t="shared" si="2"/>
        <v>13.415213062499999</v>
      </c>
    </row>
    <row r="2804" spans="1:7" x14ac:dyDescent="0.25">
      <c r="A2804" s="2">
        <v>39239</v>
      </c>
      <c r="B2804" s="16">
        <v>14.487500000000001</v>
      </c>
      <c r="C2804" s="16">
        <v>151.84</v>
      </c>
      <c r="D2804" s="16">
        <v>85.78</v>
      </c>
      <c r="E2804" s="4">
        <v>59.8</v>
      </c>
      <c r="F2804" s="10">
        <v>79.8</v>
      </c>
      <c r="G2804">
        <f t="shared" si="2"/>
        <v>13.405600562499997</v>
      </c>
    </row>
    <row r="2805" spans="1:7" x14ac:dyDescent="0.25">
      <c r="A2805" s="3">
        <v>39238</v>
      </c>
      <c r="B2805" s="15">
        <v>14.6275</v>
      </c>
      <c r="C2805" s="15">
        <v>153.49</v>
      </c>
      <c r="D2805" s="15">
        <v>86.65</v>
      </c>
      <c r="E2805" s="5">
        <v>60.46</v>
      </c>
      <c r="F2805" s="9">
        <v>79.7</v>
      </c>
      <c r="G2805">
        <f t="shared" si="2"/>
        <v>13.394400562499996</v>
      </c>
    </row>
    <row r="2806" spans="1:7" x14ac:dyDescent="0.25">
      <c r="A2806" s="2">
        <v>39237</v>
      </c>
      <c r="B2806" s="16">
        <v>14.67</v>
      </c>
      <c r="C2806" s="16">
        <v>154.1</v>
      </c>
      <c r="D2806" s="16">
        <v>87.16</v>
      </c>
      <c r="E2806" s="4">
        <v>60.65</v>
      </c>
      <c r="F2806" s="10">
        <v>79.77</v>
      </c>
      <c r="G2806">
        <f t="shared" si="2"/>
        <v>13.382425562499998</v>
      </c>
    </row>
    <row r="2807" spans="1:7" x14ac:dyDescent="0.25">
      <c r="A2807" s="3">
        <v>39234</v>
      </c>
      <c r="B2807" s="15">
        <v>14.6172</v>
      </c>
      <c r="C2807" s="15">
        <v>154.08000000000001</v>
      </c>
      <c r="D2807" s="15">
        <v>87.1</v>
      </c>
      <c r="E2807" s="5">
        <v>60.6</v>
      </c>
      <c r="F2807" s="9">
        <v>79.739999999999995</v>
      </c>
      <c r="G2807">
        <f t="shared" si="2"/>
        <v>13.3695880625</v>
      </c>
    </row>
    <row r="2808" spans="1:7" x14ac:dyDescent="0.25">
      <c r="A2808" s="2">
        <v>39233</v>
      </c>
      <c r="B2808" s="16">
        <v>14.555249999999999</v>
      </c>
      <c r="C2808" s="16">
        <v>153.32</v>
      </c>
      <c r="D2808" s="16">
        <v>86.55</v>
      </c>
      <c r="E2808" s="4">
        <v>60.36</v>
      </c>
      <c r="F2808" s="10">
        <v>80.069999999999993</v>
      </c>
      <c r="G2808">
        <f t="shared" si="2"/>
        <v>13.356127062500001</v>
      </c>
    </row>
    <row r="2809" spans="1:7" x14ac:dyDescent="0.25">
      <c r="A2809" s="3">
        <v>39232</v>
      </c>
      <c r="B2809" s="15">
        <v>14.5025</v>
      </c>
      <c r="C2809" s="15">
        <v>153.47999999999999</v>
      </c>
      <c r="D2809" s="15">
        <v>85.76</v>
      </c>
      <c r="E2809" s="5">
        <v>60</v>
      </c>
      <c r="F2809" s="9">
        <v>80.12</v>
      </c>
      <c r="G2809">
        <f t="shared" si="2"/>
        <v>13.3429133125</v>
      </c>
    </row>
    <row r="2810" spans="1:7" x14ac:dyDescent="0.25">
      <c r="A2810" s="2">
        <v>39231</v>
      </c>
      <c r="B2810" s="16">
        <v>14.397500000000001</v>
      </c>
      <c r="C2810" s="16">
        <v>152.24</v>
      </c>
      <c r="D2810" s="16">
        <v>85.42</v>
      </c>
      <c r="E2810" s="4">
        <v>59.64</v>
      </c>
      <c r="F2810" s="10">
        <v>80.06</v>
      </c>
      <c r="G2810">
        <f t="shared" si="2"/>
        <v>13.330175812499999</v>
      </c>
    </row>
    <row r="2811" spans="1:7" x14ac:dyDescent="0.25">
      <c r="A2811" s="3">
        <v>39227</v>
      </c>
      <c r="B2811" s="15">
        <v>14.3475</v>
      </c>
      <c r="C2811" s="15">
        <v>151.69</v>
      </c>
      <c r="D2811" s="15">
        <v>84.8</v>
      </c>
      <c r="E2811" s="5">
        <v>59.4</v>
      </c>
      <c r="F2811" s="9">
        <v>80.14</v>
      </c>
      <c r="G2811">
        <f t="shared" si="2"/>
        <v>13.317638312499996</v>
      </c>
    </row>
    <row r="2812" spans="1:7" x14ac:dyDescent="0.25">
      <c r="A2812" s="2">
        <v>39226</v>
      </c>
      <c r="B2812" s="16">
        <v>14.28</v>
      </c>
      <c r="C2812" s="16">
        <v>151.06</v>
      </c>
      <c r="D2812" s="16">
        <v>84.04</v>
      </c>
      <c r="E2812" s="4">
        <v>59.06</v>
      </c>
      <c r="F2812" s="10">
        <v>80.09</v>
      </c>
      <c r="G2812">
        <f t="shared" si="2"/>
        <v>13.305475812499994</v>
      </c>
    </row>
    <row r="2813" spans="1:7" x14ac:dyDescent="0.25">
      <c r="A2813" s="3">
        <v>39225</v>
      </c>
      <c r="B2813" s="15">
        <v>14.4375</v>
      </c>
      <c r="C2813" s="15">
        <v>152.44</v>
      </c>
      <c r="D2813" s="15">
        <v>85.31</v>
      </c>
      <c r="E2813" s="5">
        <v>59.76</v>
      </c>
      <c r="F2813" s="9">
        <v>80.06</v>
      </c>
      <c r="G2813">
        <f t="shared" si="2"/>
        <v>13.294063312499995</v>
      </c>
    </row>
    <row r="2814" spans="1:7" x14ac:dyDescent="0.25">
      <c r="A2814" s="2">
        <v>39224</v>
      </c>
      <c r="B2814" s="16">
        <v>14.4375</v>
      </c>
      <c r="C2814" s="16">
        <v>152.41999999999999</v>
      </c>
      <c r="D2814" s="16">
        <v>85.58</v>
      </c>
      <c r="E2814" s="4">
        <v>59.68</v>
      </c>
      <c r="F2814" s="10">
        <v>80.08</v>
      </c>
      <c r="G2814">
        <f t="shared" si="2"/>
        <v>13.282000812499994</v>
      </c>
    </row>
    <row r="2815" spans="1:7" x14ac:dyDescent="0.25">
      <c r="A2815" s="3">
        <v>39223</v>
      </c>
      <c r="B2815" s="15">
        <v>14.45</v>
      </c>
      <c r="C2815" s="15">
        <v>152.54</v>
      </c>
      <c r="D2815" s="15">
        <v>84.98</v>
      </c>
      <c r="E2815" s="5">
        <v>59.64</v>
      </c>
      <c r="F2815" s="9">
        <v>80.06</v>
      </c>
      <c r="G2815">
        <f t="shared" si="2"/>
        <v>13.270138312499997</v>
      </c>
    </row>
    <row r="2816" spans="1:7" x14ac:dyDescent="0.25">
      <c r="A2816" s="2">
        <v>39220</v>
      </c>
      <c r="B2816" s="16">
        <v>14.375</v>
      </c>
      <c r="C2816" s="16">
        <v>152.62</v>
      </c>
      <c r="D2816" s="16">
        <v>83.74</v>
      </c>
      <c r="E2816" s="4">
        <v>59.56</v>
      </c>
      <c r="F2816" s="10">
        <v>80.040000000000006</v>
      </c>
      <c r="G2816">
        <f t="shared" si="2"/>
        <v>13.258150937499993</v>
      </c>
    </row>
    <row r="2817" spans="1:7" x14ac:dyDescent="0.25">
      <c r="A2817" s="3">
        <v>39219</v>
      </c>
      <c r="B2817" s="15">
        <v>14.307499999999999</v>
      </c>
      <c r="C2817" s="15">
        <v>151.30000000000001</v>
      </c>
      <c r="D2817" s="15">
        <v>82.53</v>
      </c>
      <c r="E2817" s="5">
        <v>59.13</v>
      </c>
      <c r="F2817" s="9">
        <v>80.12</v>
      </c>
      <c r="G2817">
        <f t="shared" si="2"/>
        <v>13.246075937499995</v>
      </c>
    </row>
    <row r="2818" spans="1:7" x14ac:dyDescent="0.25">
      <c r="A2818" s="2">
        <v>39218</v>
      </c>
      <c r="B2818" s="16">
        <v>14.2925</v>
      </c>
      <c r="C2818" s="16">
        <v>151.6</v>
      </c>
      <c r="D2818" s="16">
        <v>83.09</v>
      </c>
      <c r="E2818" s="4">
        <v>59.12</v>
      </c>
      <c r="F2818" s="10">
        <v>80.17</v>
      </c>
      <c r="G2818">
        <f t="shared" si="2"/>
        <v>13.234738437499994</v>
      </c>
    </row>
    <row r="2819" spans="1:7" x14ac:dyDescent="0.25">
      <c r="A2819" s="3">
        <v>39217</v>
      </c>
      <c r="B2819" s="15">
        <v>14.175000000000001</v>
      </c>
      <c r="C2819" s="15">
        <v>150.57</v>
      </c>
      <c r="D2819" s="15">
        <v>82.68</v>
      </c>
      <c r="E2819" s="5">
        <v>58.78</v>
      </c>
      <c r="F2819" s="9">
        <v>80.09</v>
      </c>
      <c r="G2819">
        <f t="shared" si="2"/>
        <v>13.223463437499994</v>
      </c>
    </row>
    <row r="2820" spans="1:7" x14ac:dyDescent="0.25">
      <c r="A2820" s="2">
        <v>39216</v>
      </c>
      <c r="B2820" s="16">
        <v>14.22</v>
      </c>
      <c r="C2820" s="16">
        <v>150.53</v>
      </c>
      <c r="D2820" s="16">
        <v>83.33</v>
      </c>
      <c r="E2820" s="4">
        <v>58.99</v>
      </c>
      <c r="F2820" s="10">
        <v>80.069999999999993</v>
      </c>
      <c r="G2820">
        <f t="shared" si="2"/>
        <v>13.212163437499994</v>
      </c>
    </row>
    <row r="2821" spans="1:7" x14ac:dyDescent="0.25">
      <c r="A2821" s="3">
        <v>39213</v>
      </c>
      <c r="B2821" s="15">
        <v>14.2675</v>
      </c>
      <c r="C2821" s="15">
        <v>150.86000000000001</v>
      </c>
      <c r="D2821" s="15">
        <v>84.32</v>
      </c>
      <c r="E2821" s="5">
        <v>59.11</v>
      </c>
      <c r="F2821" s="9">
        <v>80.13</v>
      </c>
      <c r="G2821">
        <f t="shared" si="2"/>
        <v>13.201125937499992</v>
      </c>
    </row>
    <row r="2822" spans="1:7" x14ac:dyDescent="0.25">
      <c r="A2822" s="2">
        <v>39212</v>
      </c>
      <c r="B2822" s="16">
        <v>14.172499999999999</v>
      </c>
      <c r="C2822" s="16">
        <v>149.58000000000001</v>
      </c>
      <c r="D2822" s="16">
        <v>83.25</v>
      </c>
      <c r="E2822" s="4">
        <v>58.66</v>
      </c>
      <c r="F2822" s="10">
        <v>80.16</v>
      </c>
      <c r="G2822">
        <f t="shared" si="2"/>
        <v>13.189875937499991</v>
      </c>
    </row>
    <row r="2823" spans="1:7" x14ac:dyDescent="0.25">
      <c r="A2823" s="3">
        <v>39211</v>
      </c>
      <c r="B2823" s="15">
        <v>14.3475</v>
      </c>
      <c r="C2823" s="15">
        <v>151.16</v>
      </c>
      <c r="D2823" s="15">
        <v>84.76</v>
      </c>
      <c r="E2823" s="5">
        <v>59.4</v>
      </c>
      <c r="F2823" s="9">
        <v>80.09</v>
      </c>
      <c r="G2823">
        <f t="shared" si="2"/>
        <v>13.178588437499991</v>
      </c>
    </row>
    <row r="2824" spans="1:7" x14ac:dyDescent="0.25">
      <c r="A2824" s="2">
        <v>39210</v>
      </c>
      <c r="B2824" s="16">
        <v>14.3125</v>
      </c>
      <c r="C2824" s="16">
        <v>150.75</v>
      </c>
      <c r="D2824" s="16">
        <v>84.17</v>
      </c>
      <c r="E2824" s="4">
        <v>59.21</v>
      </c>
      <c r="F2824" s="10">
        <v>80.150000000000006</v>
      </c>
      <c r="G2824">
        <f t="shared" si="2"/>
        <v>13.165488437499993</v>
      </c>
    </row>
    <row r="2825" spans="1:7" x14ac:dyDescent="0.25">
      <c r="A2825" s="3">
        <v>39209</v>
      </c>
      <c r="B2825" s="15">
        <v>14.3125</v>
      </c>
      <c r="C2825" s="15">
        <v>150.94999999999999</v>
      </c>
      <c r="D2825" s="15">
        <v>84.39</v>
      </c>
      <c r="E2825" s="5">
        <v>59.28</v>
      </c>
      <c r="F2825" s="9">
        <v>80.11</v>
      </c>
      <c r="G2825">
        <f t="shared" si="2"/>
        <v>13.153000937499995</v>
      </c>
    </row>
    <row r="2826" spans="1:7" x14ac:dyDescent="0.25">
      <c r="A2826" s="2">
        <v>39206</v>
      </c>
      <c r="B2826" s="16">
        <v>14.317500000000001</v>
      </c>
      <c r="C2826" s="16">
        <v>150.91999999999999</v>
      </c>
      <c r="D2826" s="16">
        <v>84.65</v>
      </c>
      <c r="E2826" s="4">
        <v>59.34</v>
      </c>
      <c r="F2826" s="10">
        <v>80.11</v>
      </c>
      <c r="G2826">
        <f t="shared" si="2"/>
        <v>13.141300937499995</v>
      </c>
    </row>
    <row r="2827" spans="1:7" x14ac:dyDescent="0.25">
      <c r="A2827" s="3">
        <v>39205</v>
      </c>
      <c r="B2827" s="15">
        <v>14.262499999999999</v>
      </c>
      <c r="C2827" s="15">
        <v>150.35</v>
      </c>
      <c r="D2827" s="15">
        <v>84.04</v>
      </c>
      <c r="E2827" s="5">
        <v>59.03</v>
      </c>
      <c r="F2827" s="9">
        <v>80.069999999999993</v>
      </c>
      <c r="G2827">
        <f t="shared" si="2"/>
        <v>13.128513437499997</v>
      </c>
    </row>
    <row r="2828" spans="1:7" x14ac:dyDescent="0.25">
      <c r="A2828" s="2">
        <v>39204</v>
      </c>
      <c r="B2828" s="16">
        <v>14.217499999999999</v>
      </c>
      <c r="C2828" s="16">
        <v>149.54</v>
      </c>
      <c r="D2828" s="16">
        <v>83.83</v>
      </c>
      <c r="E2828" s="4">
        <v>58.85</v>
      </c>
      <c r="F2828" s="10">
        <v>80.13</v>
      </c>
      <c r="G2828">
        <f t="shared" si="2"/>
        <v>13.115950937499996</v>
      </c>
    </row>
    <row r="2829" spans="1:7" x14ac:dyDescent="0.25">
      <c r="A2829" s="3">
        <v>39203</v>
      </c>
      <c r="B2829" s="15">
        <v>14.0875</v>
      </c>
      <c r="C2829" s="15">
        <v>148.66999999999999</v>
      </c>
      <c r="D2829" s="15">
        <v>82.78</v>
      </c>
      <c r="E2829" s="5">
        <v>58.39</v>
      </c>
      <c r="F2829" s="9">
        <v>80.09</v>
      </c>
      <c r="G2829">
        <f t="shared" si="2"/>
        <v>13.103688437499995</v>
      </c>
    </row>
    <row r="2830" spans="1:7" x14ac:dyDescent="0.25">
      <c r="A2830" s="2">
        <v>39202</v>
      </c>
      <c r="B2830" s="16">
        <v>14.0725</v>
      </c>
      <c r="C2830" s="16">
        <v>148.29</v>
      </c>
      <c r="D2830" s="16">
        <v>82.64</v>
      </c>
      <c r="E2830" s="4">
        <v>58.23</v>
      </c>
      <c r="F2830" s="10">
        <v>80.41</v>
      </c>
      <c r="G2830">
        <f t="shared" si="2"/>
        <v>13.092663437499999</v>
      </c>
    </row>
    <row r="2831" spans="1:7" x14ac:dyDescent="0.25">
      <c r="A2831" s="3">
        <v>39199</v>
      </c>
      <c r="B2831" s="15">
        <v>14.190025</v>
      </c>
      <c r="C2831" s="15">
        <v>149.53</v>
      </c>
      <c r="D2831" s="15">
        <v>84.21</v>
      </c>
      <c r="E2831" s="5">
        <v>58.84</v>
      </c>
      <c r="F2831" s="9">
        <v>80.349900000000005</v>
      </c>
      <c r="G2831">
        <f t="shared" si="2"/>
        <v>13.0825259375</v>
      </c>
    </row>
    <row r="2832" spans="1:7" x14ac:dyDescent="0.25">
      <c r="A2832" s="2">
        <v>39198</v>
      </c>
      <c r="B2832" s="16">
        <v>14.195</v>
      </c>
      <c r="C2832" s="16">
        <v>149.65</v>
      </c>
      <c r="D2832" s="16">
        <v>84.53</v>
      </c>
      <c r="E2832" s="4">
        <v>58.75</v>
      </c>
      <c r="F2832" s="10">
        <v>80.319999999999993</v>
      </c>
      <c r="G2832">
        <f t="shared" ref="G2832:G2895" si="3">AVERAGE(B2832:B3031)</f>
        <v>13.072313312499999</v>
      </c>
    </row>
    <row r="2833" spans="1:7" x14ac:dyDescent="0.25">
      <c r="A2833" s="3">
        <v>39197</v>
      </c>
      <c r="B2833" s="15">
        <v>14.215</v>
      </c>
      <c r="C2833" s="15">
        <v>149.47999999999999</v>
      </c>
      <c r="D2833" s="15">
        <v>84.14</v>
      </c>
      <c r="E2833" s="5">
        <v>58.67</v>
      </c>
      <c r="F2833" s="9">
        <v>80.38</v>
      </c>
      <c r="G2833">
        <f t="shared" si="3"/>
        <v>13.061813312499996</v>
      </c>
    </row>
    <row r="2834" spans="1:7" x14ac:dyDescent="0.25">
      <c r="A2834" s="2">
        <v>39196</v>
      </c>
      <c r="B2834" s="16">
        <v>14.11</v>
      </c>
      <c r="C2834" s="16">
        <v>148.12</v>
      </c>
      <c r="D2834" s="16">
        <v>83.72</v>
      </c>
      <c r="E2834" s="4">
        <v>58.26</v>
      </c>
      <c r="F2834" s="10">
        <v>80.41</v>
      </c>
      <c r="G2834">
        <f t="shared" si="3"/>
        <v>13.051225812499995</v>
      </c>
    </row>
    <row r="2835" spans="1:7" x14ac:dyDescent="0.25">
      <c r="A2835" s="3">
        <v>39195</v>
      </c>
      <c r="B2835" s="15">
        <v>14.095000000000001</v>
      </c>
      <c r="C2835" s="15">
        <v>148.06</v>
      </c>
      <c r="D2835" s="15">
        <v>83.87</v>
      </c>
      <c r="E2835" s="5">
        <v>58.18</v>
      </c>
      <c r="F2835" s="9">
        <v>80.34</v>
      </c>
      <c r="G2835">
        <f t="shared" si="3"/>
        <v>13.041800812499996</v>
      </c>
    </row>
    <row r="2836" spans="1:7" x14ac:dyDescent="0.25">
      <c r="A2836" s="2">
        <v>39192</v>
      </c>
      <c r="B2836" s="16">
        <v>14.0975</v>
      </c>
      <c r="C2836" s="16">
        <v>148.62</v>
      </c>
      <c r="D2836" s="16">
        <v>84.17</v>
      </c>
      <c r="E2836" s="4">
        <v>58.23</v>
      </c>
      <c r="F2836" s="10">
        <v>80.28</v>
      </c>
      <c r="G2836">
        <f t="shared" si="3"/>
        <v>13.032450812499997</v>
      </c>
    </row>
    <row r="2837" spans="1:7" x14ac:dyDescent="0.25">
      <c r="A2837" s="3">
        <v>39191</v>
      </c>
      <c r="B2837" s="15">
        <v>13.9825</v>
      </c>
      <c r="C2837" s="15">
        <v>147.22999999999999</v>
      </c>
      <c r="D2837" s="15">
        <v>83</v>
      </c>
      <c r="E2837" s="5">
        <v>57.8</v>
      </c>
      <c r="F2837" s="9">
        <v>80.3</v>
      </c>
      <c r="G2837">
        <f t="shared" si="3"/>
        <v>13.023625812499997</v>
      </c>
    </row>
    <row r="2838" spans="1:7" x14ac:dyDescent="0.25">
      <c r="A2838" s="2">
        <v>39190</v>
      </c>
      <c r="B2838" s="16">
        <v>14.012499999999999</v>
      </c>
      <c r="C2838" s="16">
        <v>147.27000000000001</v>
      </c>
      <c r="D2838" s="16">
        <v>83.44</v>
      </c>
      <c r="E2838" s="4">
        <v>57.77</v>
      </c>
      <c r="F2838" s="10">
        <v>80.3</v>
      </c>
      <c r="G2838">
        <f t="shared" si="3"/>
        <v>13.015138312499996</v>
      </c>
    </row>
    <row r="2839" spans="1:7" x14ac:dyDescent="0.25">
      <c r="A2839" s="3">
        <v>39189</v>
      </c>
      <c r="B2839" s="15">
        <v>14.022500000000001</v>
      </c>
      <c r="C2839" s="15">
        <v>147.09</v>
      </c>
      <c r="D2839" s="15">
        <v>83.83</v>
      </c>
      <c r="E2839" s="5">
        <v>57.86</v>
      </c>
      <c r="F2839" s="9">
        <v>80.19</v>
      </c>
      <c r="G2839">
        <f t="shared" si="3"/>
        <v>13.006388312499993</v>
      </c>
    </row>
    <row r="2840" spans="1:7" x14ac:dyDescent="0.25">
      <c r="A2840" s="2">
        <v>39188</v>
      </c>
      <c r="B2840" s="16">
        <v>13.984999999999999</v>
      </c>
      <c r="C2840" s="16">
        <v>146.69999999999999</v>
      </c>
      <c r="D2840" s="16">
        <v>84.19</v>
      </c>
      <c r="E2840" s="4">
        <v>57.57</v>
      </c>
      <c r="F2840" s="10">
        <v>80.06</v>
      </c>
      <c r="G2840">
        <f t="shared" si="3"/>
        <v>12.996250812499996</v>
      </c>
    </row>
    <row r="2841" spans="1:7" x14ac:dyDescent="0.25">
      <c r="A2841" s="3">
        <v>39185</v>
      </c>
      <c r="B2841" s="15">
        <v>13.88</v>
      </c>
      <c r="C2841" s="15">
        <v>145.32</v>
      </c>
      <c r="D2841" s="15">
        <v>82.97</v>
      </c>
      <c r="E2841" s="5">
        <v>56.99</v>
      </c>
      <c r="F2841" s="9">
        <v>80.069999999999993</v>
      </c>
      <c r="G2841">
        <f t="shared" si="3"/>
        <v>12.986125812499996</v>
      </c>
    </row>
    <row r="2842" spans="1:7" x14ac:dyDescent="0.25">
      <c r="A2842" s="2">
        <v>39184</v>
      </c>
      <c r="B2842" s="16">
        <v>13.825025</v>
      </c>
      <c r="C2842" s="16">
        <v>144.66</v>
      </c>
      <c r="D2842" s="16">
        <v>82.39</v>
      </c>
      <c r="E2842" s="4">
        <v>56.81</v>
      </c>
      <c r="F2842" s="10">
        <v>80.11</v>
      </c>
      <c r="G2842">
        <f t="shared" si="3"/>
        <v>12.977075812499997</v>
      </c>
    </row>
    <row r="2843" spans="1:7" x14ac:dyDescent="0.25">
      <c r="A2843" s="3">
        <v>39183</v>
      </c>
      <c r="B2843" s="15">
        <v>13.725</v>
      </c>
      <c r="C2843" s="15">
        <v>144.02000000000001</v>
      </c>
      <c r="D2843" s="15">
        <v>81.75</v>
      </c>
      <c r="E2843" s="5">
        <v>56.52</v>
      </c>
      <c r="F2843" s="9">
        <v>80.12</v>
      </c>
      <c r="G2843">
        <f t="shared" si="3"/>
        <v>12.968325687499997</v>
      </c>
    </row>
    <row r="2844" spans="1:7" x14ac:dyDescent="0.25">
      <c r="A2844" s="2">
        <v>39182</v>
      </c>
      <c r="B2844" s="16">
        <v>13.795</v>
      </c>
      <c r="C2844" s="16">
        <v>144.61000000000001</v>
      </c>
      <c r="D2844" s="16">
        <v>82.23</v>
      </c>
      <c r="E2844" s="4">
        <v>56.71</v>
      </c>
      <c r="F2844" s="10">
        <v>80.12</v>
      </c>
      <c r="G2844">
        <f t="shared" si="3"/>
        <v>12.959875687499995</v>
      </c>
    </row>
    <row r="2845" spans="1:7" x14ac:dyDescent="0.25">
      <c r="A2845" s="3">
        <v>39181</v>
      </c>
      <c r="B2845" s="15">
        <v>13.7875</v>
      </c>
      <c r="C2845" s="15">
        <v>144.44</v>
      </c>
      <c r="D2845" s="15">
        <v>81.95</v>
      </c>
      <c r="E2845" s="5">
        <v>56.78</v>
      </c>
      <c r="F2845" s="9">
        <v>80.02</v>
      </c>
      <c r="G2845">
        <f t="shared" si="3"/>
        <v>12.951525687499995</v>
      </c>
    </row>
    <row r="2846" spans="1:7" x14ac:dyDescent="0.25">
      <c r="A2846" s="2">
        <v>39177</v>
      </c>
      <c r="B2846" s="16">
        <v>13.7675</v>
      </c>
      <c r="C2846" s="16">
        <v>144.24</v>
      </c>
      <c r="D2846" s="16">
        <v>82.08</v>
      </c>
      <c r="E2846" s="4">
        <v>56.67</v>
      </c>
      <c r="F2846" s="10">
        <v>80.2</v>
      </c>
      <c r="G2846">
        <f t="shared" si="3"/>
        <v>12.942450687499996</v>
      </c>
    </row>
    <row r="2847" spans="1:7" x14ac:dyDescent="0.25">
      <c r="A2847" s="3">
        <v>39176</v>
      </c>
      <c r="B2847" s="15">
        <v>13.71</v>
      </c>
      <c r="C2847" s="15">
        <v>143.85</v>
      </c>
      <c r="D2847" s="15">
        <v>81.78</v>
      </c>
      <c r="E2847" s="5">
        <v>56.53</v>
      </c>
      <c r="F2847" s="9">
        <v>80.23</v>
      </c>
      <c r="G2847">
        <f t="shared" si="3"/>
        <v>12.933600687499997</v>
      </c>
    </row>
    <row r="2848" spans="1:7" x14ac:dyDescent="0.25">
      <c r="A2848" s="2">
        <v>39175</v>
      </c>
      <c r="B2848" s="16">
        <v>13.68</v>
      </c>
      <c r="C2848" s="16">
        <v>143.69</v>
      </c>
      <c r="D2848" s="16">
        <v>81.7</v>
      </c>
      <c r="E2848" s="4">
        <v>56.4</v>
      </c>
      <c r="F2848" s="10">
        <v>80.180000000000007</v>
      </c>
      <c r="G2848">
        <f t="shared" si="3"/>
        <v>12.925500687499998</v>
      </c>
    </row>
    <row r="2849" spans="1:7" x14ac:dyDescent="0.25">
      <c r="A2849" s="3">
        <v>39174</v>
      </c>
      <c r="B2849" s="15">
        <v>13.545</v>
      </c>
      <c r="C2849" s="15">
        <v>142.16</v>
      </c>
      <c r="D2849" s="15">
        <v>80.8</v>
      </c>
      <c r="E2849" s="5">
        <v>55.69</v>
      </c>
      <c r="F2849" s="9">
        <v>80.180000000000007</v>
      </c>
      <c r="G2849">
        <f t="shared" si="3"/>
        <v>12.917913187499998</v>
      </c>
    </row>
    <row r="2850" spans="1:7" x14ac:dyDescent="0.25">
      <c r="A2850" s="2">
        <v>39171</v>
      </c>
      <c r="B2850" s="16">
        <v>13.5025</v>
      </c>
      <c r="C2850" s="16">
        <v>142</v>
      </c>
      <c r="D2850" s="16">
        <v>80.06</v>
      </c>
      <c r="E2850" s="4">
        <v>55.65</v>
      </c>
      <c r="F2850" s="10">
        <v>80.459999999999994</v>
      </c>
      <c r="G2850">
        <f t="shared" si="3"/>
        <v>12.909788187499998</v>
      </c>
    </row>
    <row r="2851" spans="1:7" x14ac:dyDescent="0.25">
      <c r="A2851" s="3">
        <v>39170</v>
      </c>
      <c r="B2851" s="15">
        <v>13.4575</v>
      </c>
      <c r="C2851" s="15">
        <v>141.97</v>
      </c>
      <c r="D2851" s="15">
        <v>80.47</v>
      </c>
      <c r="E2851" s="5">
        <v>55.57</v>
      </c>
      <c r="F2851" s="9">
        <v>80.459999999999994</v>
      </c>
      <c r="G2851">
        <f t="shared" si="3"/>
        <v>12.9014756875</v>
      </c>
    </row>
    <row r="2852" spans="1:7" x14ac:dyDescent="0.25">
      <c r="A2852" s="2">
        <v>39169</v>
      </c>
      <c r="B2852" s="16">
        <v>13.49</v>
      </c>
      <c r="C2852" s="16">
        <v>141.82</v>
      </c>
      <c r="D2852" s="16">
        <v>80.5</v>
      </c>
      <c r="E2852" s="4">
        <v>55.56</v>
      </c>
      <c r="F2852" s="10">
        <v>80.5</v>
      </c>
      <c r="G2852">
        <f t="shared" si="3"/>
        <v>12.893950687499999</v>
      </c>
    </row>
    <row r="2853" spans="1:7" x14ac:dyDescent="0.25">
      <c r="A2853" s="3">
        <v>39168</v>
      </c>
      <c r="B2853" s="15">
        <v>13.584975</v>
      </c>
      <c r="C2853" s="15">
        <v>142.86000000000001</v>
      </c>
      <c r="D2853" s="15">
        <v>80.959999999999994</v>
      </c>
      <c r="E2853" s="5">
        <v>55.89</v>
      </c>
      <c r="F2853" s="9">
        <v>80.459999999999994</v>
      </c>
      <c r="G2853">
        <f t="shared" si="3"/>
        <v>12.887113187499997</v>
      </c>
    </row>
    <row r="2854" spans="1:7" x14ac:dyDescent="0.25">
      <c r="A2854" s="2">
        <v>39167</v>
      </c>
      <c r="B2854" s="16">
        <v>13.6875</v>
      </c>
      <c r="C2854" s="16">
        <v>143.19999999999999</v>
      </c>
      <c r="D2854" s="16">
        <v>81.38</v>
      </c>
      <c r="E2854" s="4">
        <v>56.23</v>
      </c>
      <c r="F2854" s="10">
        <v>80.45</v>
      </c>
      <c r="G2854">
        <f t="shared" si="3"/>
        <v>12.880088312499998</v>
      </c>
    </row>
    <row r="2855" spans="1:7" x14ac:dyDescent="0.25">
      <c r="A2855" s="3">
        <v>39164</v>
      </c>
      <c r="B2855" s="15">
        <v>13.664999999999999</v>
      </c>
      <c r="C2855" s="15">
        <v>143.38999999999999</v>
      </c>
      <c r="D2855" s="15">
        <v>81.38</v>
      </c>
      <c r="E2855" s="5">
        <v>56.29</v>
      </c>
      <c r="F2855" s="9">
        <v>80.37</v>
      </c>
      <c r="G2855">
        <f t="shared" si="3"/>
        <v>12.872563312499997</v>
      </c>
    </row>
    <row r="2856" spans="1:7" x14ac:dyDescent="0.25">
      <c r="A2856" s="2">
        <v>39163</v>
      </c>
      <c r="B2856" s="16">
        <v>13.664999999999999</v>
      </c>
      <c r="C2856" s="16">
        <v>143.18</v>
      </c>
      <c r="D2856" s="16">
        <v>81.349999999999994</v>
      </c>
      <c r="E2856" s="4">
        <v>56.37</v>
      </c>
      <c r="F2856" s="10">
        <v>80.42</v>
      </c>
      <c r="G2856">
        <f t="shared" si="3"/>
        <v>12.865513312499997</v>
      </c>
    </row>
    <row r="2857" spans="1:7" x14ac:dyDescent="0.25">
      <c r="A2857" s="3">
        <v>39162</v>
      </c>
      <c r="B2857" s="15">
        <v>13.65</v>
      </c>
      <c r="C2857" s="15">
        <v>143.29</v>
      </c>
      <c r="D2857" s="15">
        <v>81.17</v>
      </c>
      <c r="E2857" s="5">
        <v>56.42</v>
      </c>
      <c r="F2857" s="9">
        <v>80.5</v>
      </c>
      <c r="G2857">
        <f t="shared" si="3"/>
        <v>12.858438312499997</v>
      </c>
    </row>
    <row r="2858" spans="1:7" x14ac:dyDescent="0.25">
      <c r="A2858" s="2">
        <v>39161</v>
      </c>
      <c r="B2858" s="16">
        <v>13.43</v>
      </c>
      <c r="C2858" s="16">
        <v>140.97</v>
      </c>
      <c r="D2858" s="16">
        <v>79.66</v>
      </c>
      <c r="E2858" s="4">
        <v>55.49</v>
      </c>
      <c r="F2858" s="10">
        <v>80.37</v>
      </c>
      <c r="G2858">
        <f t="shared" si="3"/>
        <v>12.852788312499998</v>
      </c>
    </row>
    <row r="2859" spans="1:7" x14ac:dyDescent="0.25">
      <c r="A2859" s="3">
        <v>39160</v>
      </c>
      <c r="B2859" s="15">
        <v>13.35</v>
      </c>
      <c r="C2859" s="15">
        <v>140.19999999999999</v>
      </c>
      <c r="D2859" s="15">
        <v>79.040000000000006</v>
      </c>
      <c r="E2859" s="5">
        <v>55.27</v>
      </c>
      <c r="F2859" s="9">
        <v>80.3</v>
      </c>
      <c r="G2859">
        <f t="shared" si="3"/>
        <v>12.848100812499997</v>
      </c>
    </row>
    <row r="2860" spans="1:7" x14ac:dyDescent="0.25">
      <c r="A2860" s="2">
        <v>39157</v>
      </c>
      <c r="B2860" s="16">
        <v>13.22</v>
      </c>
      <c r="C2860" s="16">
        <v>138.53</v>
      </c>
      <c r="D2860" s="16">
        <v>78.2</v>
      </c>
      <c r="E2860" s="4">
        <v>54.7</v>
      </c>
      <c r="F2860" s="10">
        <v>80.37</v>
      </c>
      <c r="G2860">
        <f t="shared" si="3"/>
        <v>12.842838312499996</v>
      </c>
    </row>
    <row r="2861" spans="1:7" x14ac:dyDescent="0.25">
      <c r="A2861" s="3">
        <v>39156</v>
      </c>
      <c r="B2861" s="15">
        <v>13.295</v>
      </c>
      <c r="C2861" s="15">
        <v>139.47</v>
      </c>
      <c r="D2861" s="15">
        <v>78.73</v>
      </c>
      <c r="E2861" s="5">
        <v>54.86</v>
      </c>
      <c r="F2861" s="9">
        <v>80.38</v>
      </c>
      <c r="G2861">
        <f t="shared" si="3"/>
        <v>12.837888312499999</v>
      </c>
    </row>
    <row r="2862" spans="1:7" x14ac:dyDescent="0.25">
      <c r="A2862" s="2">
        <v>39155</v>
      </c>
      <c r="B2862" s="16">
        <v>13.244999999999999</v>
      </c>
      <c r="C2862" s="16">
        <v>139.28</v>
      </c>
      <c r="D2862" s="16">
        <v>77.989999999999995</v>
      </c>
      <c r="E2862" s="4">
        <v>54.82</v>
      </c>
      <c r="F2862" s="10">
        <v>80.400000000000006</v>
      </c>
      <c r="G2862">
        <f t="shared" si="3"/>
        <v>12.833513312499999</v>
      </c>
    </row>
    <row r="2863" spans="1:7" x14ac:dyDescent="0.25">
      <c r="A2863" s="3">
        <v>39154</v>
      </c>
      <c r="B2863" s="15">
        <v>13.1875</v>
      </c>
      <c r="C2863" s="15">
        <v>138.25</v>
      </c>
      <c r="D2863" s="15">
        <v>77.400000000000006</v>
      </c>
      <c r="E2863" s="5">
        <v>54.369900000000001</v>
      </c>
      <c r="F2863" s="9">
        <v>80.38</v>
      </c>
      <c r="G2863">
        <f t="shared" si="3"/>
        <v>12.829088312499998</v>
      </c>
    </row>
    <row r="2864" spans="1:7" x14ac:dyDescent="0.25">
      <c r="A2864" s="2">
        <v>39153</v>
      </c>
      <c r="B2864" s="16">
        <v>13.4125</v>
      </c>
      <c r="C2864" s="16">
        <v>140.99</v>
      </c>
      <c r="D2864" s="16">
        <v>79.42</v>
      </c>
      <c r="E2864" s="4">
        <v>55.39</v>
      </c>
      <c r="F2864" s="10">
        <v>80.27</v>
      </c>
      <c r="G2864">
        <f t="shared" si="3"/>
        <v>12.8243018125</v>
      </c>
    </row>
    <row r="2865" spans="1:7" x14ac:dyDescent="0.25">
      <c r="A2865" s="3">
        <v>39150</v>
      </c>
      <c r="B2865" s="15">
        <v>13.387499999999999</v>
      </c>
      <c r="C2865" s="15">
        <v>140.78</v>
      </c>
      <c r="D2865" s="15">
        <v>78.98</v>
      </c>
      <c r="E2865" s="5">
        <v>55.13</v>
      </c>
      <c r="F2865" s="9">
        <v>80.2</v>
      </c>
      <c r="G2865">
        <f t="shared" si="3"/>
        <v>12.818301812500001</v>
      </c>
    </row>
    <row r="2866" spans="1:7" x14ac:dyDescent="0.25">
      <c r="A2866" s="2">
        <v>39149</v>
      </c>
      <c r="B2866" s="16">
        <v>13.3828125</v>
      </c>
      <c r="C2866" s="16">
        <v>140.74</v>
      </c>
      <c r="D2866" s="16">
        <v>78.67</v>
      </c>
      <c r="E2866" s="4">
        <v>55.12</v>
      </c>
      <c r="F2866" s="10">
        <v>80.34</v>
      </c>
      <c r="G2866">
        <f t="shared" si="3"/>
        <v>12.812626812500003</v>
      </c>
    </row>
    <row r="2867" spans="1:7" x14ac:dyDescent="0.25">
      <c r="A2867" s="3">
        <v>39148</v>
      </c>
      <c r="B2867" s="15">
        <v>13.3</v>
      </c>
      <c r="C2867" s="15">
        <v>139.56</v>
      </c>
      <c r="D2867" s="15">
        <v>78.03</v>
      </c>
      <c r="E2867" s="5">
        <v>54.77</v>
      </c>
      <c r="F2867" s="9">
        <v>80.34</v>
      </c>
      <c r="G2867">
        <f t="shared" si="3"/>
        <v>12.807412750000001</v>
      </c>
    </row>
    <row r="2868" spans="1:7" x14ac:dyDescent="0.25">
      <c r="A2868" s="2">
        <v>39147</v>
      </c>
      <c r="B2868" s="16">
        <v>13.29</v>
      </c>
      <c r="C2868" s="16">
        <v>139.69999999999999</v>
      </c>
      <c r="D2868" s="16">
        <v>78.150000000000006</v>
      </c>
      <c r="E2868" s="4">
        <v>54.89</v>
      </c>
      <c r="F2868" s="10">
        <v>80.260000000000005</v>
      </c>
      <c r="G2868">
        <f t="shared" si="3"/>
        <v>12.802450250000001</v>
      </c>
    </row>
    <row r="2869" spans="1:7" x14ac:dyDescent="0.25">
      <c r="A2869" s="3">
        <v>39146</v>
      </c>
      <c r="B2869" s="15">
        <v>13.12</v>
      </c>
      <c r="C2869" s="15">
        <v>137.35</v>
      </c>
      <c r="D2869" s="15">
        <v>76.400000000000006</v>
      </c>
      <c r="E2869" s="5">
        <v>54.08</v>
      </c>
      <c r="F2869" s="9">
        <v>80.33</v>
      </c>
      <c r="G2869">
        <f t="shared" si="3"/>
        <v>12.797950250000001</v>
      </c>
    </row>
    <row r="2870" spans="1:7" x14ac:dyDescent="0.25">
      <c r="A2870" s="2">
        <v>39143</v>
      </c>
      <c r="B2870" s="16">
        <v>13.2525</v>
      </c>
      <c r="C2870" s="16">
        <v>138.66999999999999</v>
      </c>
      <c r="D2870" s="16">
        <v>77.75</v>
      </c>
      <c r="E2870" s="4">
        <v>54.51</v>
      </c>
      <c r="F2870" s="10">
        <v>80.3</v>
      </c>
      <c r="G2870">
        <f t="shared" si="3"/>
        <v>12.795137749999999</v>
      </c>
    </row>
    <row r="2871" spans="1:7" x14ac:dyDescent="0.25">
      <c r="A2871" s="3">
        <v>39142</v>
      </c>
      <c r="B2871" s="15">
        <v>13.404999999999999</v>
      </c>
      <c r="C2871" s="15">
        <v>140.51</v>
      </c>
      <c r="D2871" s="15">
        <v>79.540000000000006</v>
      </c>
      <c r="E2871" s="5">
        <v>55.22</v>
      </c>
      <c r="F2871" s="9">
        <v>80.22</v>
      </c>
      <c r="G2871">
        <f t="shared" si="3"/>
        <v>12.791775249999999</v>
      </c>
    </row>
    <row r="2872" spans="1:7" x14ac:dyDescent="0.25">
      <c r="A2872" s="2">
        <v>39141</v>
      </c>
      <c r="B2872" s="16">
        <v>13.454974999999999</v>
      </c>
      <c r="C2872" s="16">
        <v>140.93</v>
      </c>
      <c r="D2872" s="16">
        <v>79.819999999999993</v>
      </c>
      <c r="E2872" s="4">
        <v>55.42</v>
      </c>
      <c r="F2872" s="10">
        <v>80.37</v>
      </c>
      <c r="G2872">
        <f t="shared" si="3"/>
        <v>12.787650249999997</v>
      </c>
    </row>
    <row r="2873" spans="1:7" x14ac:dyDescent="0.25">
      <c r="A2873" s="3">
        <v>39140</v>
      </c>
      <c r="B2873" s="15">
        <v>13.3775</v>
      </c>
      <c r="C2873" s="15">
        <v>139.5</v>
      </c>
      <c r="D2873" s="15">
        <v>79.400000000000006</v>
      </c>
      <c r="E2873" s="5">
        <v>55.03</v>
      </c>
      <c r="F2873" s="9">
        <v>80.430000000000007</v>
      </c>
      <c r="G2873">
        <f t="shared" si="3"/>
        <v>12.783950249999997</v>
      </c>
    </row>
    <row r="2874" spans="1:7" x14ac:dyDescent="0.25">
      <c r="A2874" s="2">
        <v>39139</v>
      </c>
      <c r="B2874" s="16">
        <v>13.835000000000001</v>
      </c>
      <c r="C2874" s="16">
        <v>145.16999999999999</v>
      </c>
      <c r="D2874" s="16">
        <v>83.17</v>
      </c>
      <c r="E2874" s="4">
        <v>57.14</v>
      </c>
      <c r="F2874" s="10">
        <v>80.239999999999995</v>
      </c>
      <c r="G2874">
        <f t="shared" si="3"/>
        <v>12.781362749999998</v>
      </c>
    </row>
    <row r="2875" spans="1:7" x14ac:dyDescent="0.25">
      <c r="A2875" s="3">
        <v>39136</v>
      </c>
      <c r="B2875" s="15">
        <v>13.8925</v>
      </c>
      <c r="C2875" s="15">
        <v>145.30000000000001</v>
      </c>
      <c r="D2875" s="15">
        <v>83.5</v>
      </c>
      <c r="E2875" s="5">
        <v>57.4</v>
      </c>
      <c r="F2875" s="9">
        <v>80.180000000000007</v>
      </c>
      <c r="G2875">
        <f t="shared" si="3"/>
        <v>12.776562749999998</v>
      </c>
    </row>
    <row r="2876" spans="1:7" x14ac:dyDescent="0.25">
      <c r="A2876" s="2">
        <v>39135</v>
      </c>
      <c r="B2876" s="16">
        <v>13.9125</v>
      </c>
      <c r="C2876" s="16">
        <v>145.87</v>
      </c>
      <c r="D2876" s="16">
        <v>83.71</v>
      </c>
      <c r="E2876" s="4">
        <v>57.48</v>
      </c>
      <c r="F2876" s="10">
        <v>80.09</v>
      </c>
      <c r="G2876">
        <f t="shared" si="3"/>
        <v>12.771600250000001</v>
      </c>
    </row>
    <row r="2877" spans="1:7" x14ac:dyDescent="0.25">
      <c r="A2877" s="3">
        <v>39134</v>
      </c>
      <c r="B2877" s="15">
        <v>13.9175</v>
      </c>
      <c r="C2877" s="15">
        <v>145.97999999999999</v>
      </c>
      <c r="D2877" s="15">
        <v>83.33</v>
      </c>
      <c r="E2877" s="5">
        <v>57.46</v>
      </c>
      <c r="F2877" s="9">
        <v>80.14</v>
      </c>
      <c r="G2877">
        <f t="shared" si="3"/>
        <v>12.766400250000002</v>
      </c>
    </row>
    <row r="2878" spans="1:7" x14ac:dyDescent="0.25">
      <c r="A2878" s="2">
        <v>39133</v>
      </c>
      <c r="B2878" s="16">
        <v>13.907500000000001</v>
      </c>
      <c r="C2878" s="16">
        <v>146.04</v>
      </c>
      <c r="D2878" s="16">
        <v>83.17</v>
      </c>
      <c r="E2878" s="4">
        <v>57.47</v>
      </c>
      <c r="F2878" s="10">
        <v>80.09</v>
      </c>
      <c r="G2878">
        <f t="shared" si="3"/>
        <v>12.760635500000001</v>
      </c>
    </row>
    <row r="2879" spans="1:7" x14ac:dyDescent="0.25">
      <c r="A2879" s="3">
        <v>39129</v>
      </c>
      <c r="B2879" s="15">
        <v>13.852499999999999</v>
      </c>
      <c r="C2879" s="15">
        <v>145.72999999999999</v>
      </c>
      <c r="D2879" s="15">
        <v>82.27</v>
      </c>
      <c r="E2879" s="5">
        <v>56.71</v>
      </c>
      <c r="F2879" s="9">
        <v>80.099999999999994</v>
      </c>
      <c r="G2879">
        <f t="shared" si="3"/>
        <v>12.754747999999999</v>
      </c>
    </row>
    <row r="2880" spans="1:7" x14ac:dyDescent="0.25">
      <c r="A2880" s="2">
        <v>39128</v>
      </c>
      <c r="B2880" s="16">
        <v>13.875</v>
      </c>
      <c r="C2880" s="16">
        <v>145.80000000000001</v>
      </c>
      <c r="D2880" s="16">
        <v>81.95</v>
      </c>
      <c r="E2880" s="4">
        <v>57.29</v>
      </c>
      <c r="F2880" s="10">
        <v>80.08</v>
      </c>
      <c r="G2880">
        <f t="shared" si="3"/>
        <v>12.749423000000002</v>
      </c>
    </row>
    <row r="2881" spans="1:7" x14ac:dyDescent="0.25">
      <c r="A2881" s="3">
        <v>39127</v>
      </c>
      <c r="B2881" s="15">
        <v>13.815</v>
      </c>
      <c r="C2881" s="15">
        <v>145.61000000000001</v>
      </c>
      <c r="D2881" s="15">
        <v>81.790000000000006</v>
      </c>
      <c r="E2881" s="5">
        <v>57.11</v>
      </c>
      <c r="F2881" s="9">
        <v>80.040000000000006</v>
      </c>
      <c r="G2881">
        <f t="shared" si="3"/>
        <v>12.743772999999999</v>
      </c>
    </row>
    <row r="2882" spans="1:7" x14ac:dyDescent="0.25">
      <c r="A2882" s="2">
        <v>39126</v>
      </c>
      <c r="B2882" s="16">
        <v>13.7075</v>
      </c>
      <c r="C2882" s="16">
        <v>144.66</v>
      </c>
      <c r="D2882" s="16">
        <v>81.5</v>
      </c>
      <c r="E2882" s="4">
        <v>56.5</v>
      </c>
      <c r="F2882" s="10">
        <v>79.86</v>
      </c>
      <c r="G2882">
        <f t="shared" si="3"/>
        <v>12.7385105</v>
      </c>
    </row>
    <row r="2883" spans="1:7" x14ac:dyDescent="0.25">
      <c r="A2883" s="3">
        <v>39125</v>
      </c>
      <c r="B2883" s="15">
        <v>13.5975</v>
      </c>
      <c r="C2883" s="15">
        <v>143.44999999999999</v>
      </c>
      <c r="D2883" s="15">
        <v>80.849999999999994</v>
      </c>
      <c r="E2883" s="5">
        <v>56.28</v>
      </c>
      <c r="F2883" s="9">
        <v>79.87</v>
      </c>
      <c r="G2883">
        <f t="shared" si="3"/>
        <v>12.734097999999996</v>
      </c>
    </row>
    <row r="2884" spans="1:7" x14ac:dyDescent="0.25">
      <c r="A2884" s="2">
        <v>39122</v>
      </c>
      <c r="B2884" s="16">
        <v>13.6875</v>
      </c>
      <c r="C2884" s="16">
        <v>143.94</v>
      </c>
      <c r="D2884" s="16">
        <v>80.900000000000006</v>
      </c>
      <c r="E2884" s="4">
        <v>56.5</v>
      </c>
      <c r="F2884" s="10">
        <v>79.87</v>
      </c>
      <c r="G2884">
        <f t="shared" si="3"/>
        <v>12.730110374999999</v>
      </c>
    </row>
    <row r="2885" spans="1:7" x14ac:dyDescent="0.25">
      <c r="A2885" s="3">
        <v>39121</v>
      </c>
      <c r="B2885" s="15">
        <v>13.7925</v>
      </c>
      <c r="C2885" s="15">
        <v>145.02000000000001</v>
      </c>
      <c r="D2885" s="15">
        <v>81.92</v>
      </c>
      <c r="E2885" s="5">
        <v>56.9</v>
      </c>
      <c r="F2885" s="9">
        <v>79.95</v>
      </c>
      <c r="G2885">
        <f t="shared" si="3"/>
        <v>12.725535375</v>
      </c>
    </row>
    <row r="2886" spans="1:7" x14ac:dyDescent="0.25">
      <c r="A2886" s="2">
        <v>39120</v>
      </c>
      <c r="B2886" s="16">
        <v>13.794874999999999</v>
      </c>
      <c r="C2886" s="16">
        <v>145.21</v>
      </c>
      <c r="D2886" s="16">
        <v>81.91</v>
      </c>
      <c r="E2886" s="4">
        <v>56.98</v>
      </c>
      <c r="F2886" s="10">
        <v>79.92</v>
      </c>
      <c r="G2886">
        <f t="shared" si="3"/>
        <v>12.720772875000002</v>
      </c>
    </row>
    <row r="2887" spans="1:7" x14ac:dyDescent="0.25">
      <c r="A2887" s="3">
        <v>39119</v>
      </c>
      <c r="B2887" s="15">
        <v>13.75</v>
      </c>
      <c r="C2887" s="15">
        <v>144.88999999999999</v>
      </c>
      <c r="D2887" s="15">
        <v>81.150000000000006</v>
      </c>
      <c r="E2887" s="5">
        <v>56.81</v>
      </c>
      <c r="F2887" s="9">
        <v>79.88</v>
      </c>
      <c r="G2887">
        <f t="shared" si="3"/>
        <v>12.716098500000003</v>
      </c>
    </row>
    <row r="2888" spans="1:7" x14ac:dyDescent="0.25">
      <c r="A2888" s="2">
        <v>39118</v>
      </c>
      <c r="B2888" s="16">
        <v>13.725</v>
      </c>
      <c r="C2888" s="16">
        <v>144.85</v>
      </c>
      <c r="D2888" s="16">
        <v>81</v>
      </c>
      <c r="E2888" s="4">
        <v>56.750100000000003</v>
      </c>
      <c r="F2888" s="10">
        <v>79.790000000000006</v>
      </c>
      <c r="G2888">
        <f t="shared" si="3"/>
        <v>12.711873500000001</v>
      </c>
    </row>
    <row r="2889" spans="1:7" x14ac:dyDescent="0.25">
      <c r="A2889" s="3">
        <v>39115</v>
      </c>
      <c r="B2889" s="15">
        <v>13.771750000000001</v>
      </c>
      <c r="C2889" s="15">
        <v>144.81</v>
      </c>
      <c r="D2889" s="15">
        <v>81.13</v>
      </c>
      <c r="E2889" s="5">
        <v>56.8</v>
      </c>
      <c r="F2889" s="9">
        <v>79.81</v>
      </c>
      <c r="G2889">
        <f t="shared" si="3"/>
        <v>12.707611</v>
      </c>
    </row>
    <row r="2890" spans="1:7" x14ac:dyDescent="0.25">
      <c r="A2890" s="2">
        <v>39114</v>
      </c>
      <c r="B2890" s="16">
        <v>13.74</v>
      </c>
      <c r="C2890" s="16">
        <v>144.61000000000001</v>
      </c>
      <c r="D2890" s="16">
        <v>81.069999999999993</v>
      </c>
      <c r="E2890" s="4">
        <v>56.79</v>
      </c>
      <c r="F2890" s="10">
        <v>79.78</v>
      </c>
      <c r="G2890">
        <f t="shared" si="3"/>
        <v>12.702927375</v>
      </c>
    </row>
    <row r="2891" spans="1:7" x14ac:dyDescent="0.25">
      <c r="A2891" s="3">
        <v>39113</v>
      </c>
      <c r="B2891" s="15">
        <v>13.7125</v>
      </c>
      <c r="C2891" s="15">
        <v>143.75</v>
      </c>
      <c r="D2891" s="15">
        <v>80.209999999999994</v>
      </c>
      <c r="E2891" s="5">
        <v>56.47</v>
      </c>
      <c r="F2891" s="9">
        <v>80.09</v>
      </c>
      <c r="G2891">
        <f t="shared" si="3"/>
        <v>12.697452375000001</v>
      </c>
    </row>
    <row r="2892" spans="1:7" x14ac:dyDescent="0.25">
      <c r="A2892" s="2">
        <v>39112</v>
      </c>
      <c r="B2892" s="16">
        <v>13.574999999999999</v>
      </c>
      <c r="C2892" s="16">
        <v>142.79</v>
      </c>
      <c r="D2892" s="16">
        <v>80.03</v>
      </c>
      <c r="E2892" s="4">
        <v>56.08</v>
      </c>
      <c r="F2892" s="10">
        <v>80</v>
      </c>
      <c r="G2892">
        <f t="shared" si="3"/>
        <v>12.692427374999999</v>
      </c>
    </row>
    <row r="2893" spans="1:7" x14ac:dyDescent="0.25">
      <c r="A2893" s="3">
        <v>39111</v>
      </c>
      <c r="B2893" s="15">
        <v>13.5175</v>
      </c>
      <c r="C2893" s="15">
        <v>142.05000000000001</v>
      </c>
      <c r="D2893" s="15">
        <v>79.459999999999994</v>
      </c>
      <c r="E2893" s="5">
        <v>55.85</v>
      </c>
      <c r="F2893" s="9">
        <v>79.98</v>
      </c>
      <c r="G2893">
        <f t="shared" si="3"/>
        <v>12.687877375000001</v>
      </c>
    </row>
    <row r="2894" spans="1:7" x14ac:dyDescent="0.25">
      <c r="A2894" s="2">
        <v>39108</v>
      </c>
      <c r="B2894" s="16">
        <v>13.515000000000001</v>
      </c>
      <c r="C2894" s="16">
        <v>142.16</v>
      </c>
      <c r="D2894" s="16">
        <v>78.95</v>
      </c>
      <c r="E2894" s="4">
        <v>55.75</v>
      </c>
      <c r="F2894" s="10">
        <v>79.97</v>
      </c>
      <c r="G2894">
        <f t="shared" si="3"/>
        <v>12.683639875000001</v>
      </c>
    </row>
    <row r="2895" spans="1:7" x14ac:dyDescent="0.25">
      <c r="A2895" s="3">
        <v>39107</v>
      </c>
      <c r="B2895" s="15">
        <v>13.5425</v>
      </c>
      <c r="C2895" s="15">
        <v>142.26</v>
      </c>
      <c r="D2895" s="15">
        <v>78.739999999999995</v>
      </c>
      <c r="E2895" s="5">
        <v>55.92</v>
      </c>
      <c r="F2895" s="9">
        <v>79.959999999999994</v>
      </c>
      <c r="G2895">
        <f t="shared" si="3"/>
        <v>12.679889874999999</v>
      </c>
    </row>
    <row r="2896" spans="1:7" x14ac:dyDescent="0.25">
      <c r="A2896" s="2">
        <v>39106</v>
      </c>
      <c r="B2896" s="16">
        <v>13.702500000000001</v>
      </c>
      <c r="C2896" s="16">
        <v>143.94999999999999</v>
      </c>
      <c r="D2896" s="16">
        <v>79.680000000000007</v>
      </c>
      <c r="E2896" s="4">
        <v>56.53</v>
      </c>
      <c r="F2896" s="10">
        <v>80.02</v>
      </c>
      <c r="G2896">
        <f t="shared" ref="G2896:G2959" si="4">AVERAGE(B2896:B3095)</f>
        <v>12.676002375000001</v>
      </c>
    </row>
    <row r="2897" spans="1:7" x14ac:dyDescent="0.25">
      <c r="A2897" s="3">
        <v>39105</v>
      </c>
      <c r="B2897" s="15">
        <v>13.5625</v>
      </c>
      <c r="C2897" s="15">
        <v>142.80000000000001</v>
      </c>
      <c r="D2897" s="15">
        <v>78.760000000000005</v>
      </c>
      <c r="E2897" s="5">
        <v>56.04</v>
      </c>
      <c r="F2897" s="9">
        <v>79.98</v>
      </c>
      <c r="G2897">
        <f t="shared" si="4"/>
        <v>12.671939875</v>
      </c>
    </row>
    <row r="2898" spans="1:7" x14ac:dyDescent="0.25">
      <c r="A2898" s="2">
        <v>39104</v>
      </c>
      <c r="B2898" s="16">
        <v>13.52</v>
      </c>
      <c r="C2898" s="16">
        <v>142.38</v>
      </c>
      <c r="D2898" s="16">
        <v>77.88</v>
      </c>
      <c r="E2898" s="4">
        <v>55.81</v>
      </c>
      <c r="F2898" s="10">
        <v>80.02</v>
      </c>
      <c r="G2898">
        <f t="shared" si="4"/>
        <v>12.668539875</v>
      </c>
    </row>
    <row r="2899" spans="1:7" x14ac:dyDescent="0.25">
      <c r="A2899" s="3">
        <v>39101</v>
      </c>
      <c r="B2899" s="15">
        <v>13.625</v>
      </c>
      <c r="C2899" s="15">
        <v>142.82</v>
      </c>
      <c r="D2899" s="15">
        <v>78.5</v>
      </c>
      <c r="E2899" s="5">
        <v>56.28</v>
      </c>
      <c r="F2899" s="9">
        <v>79.989999999999995</v>
      </c>
      <c r="G2899">
        <f t="shared" si="4"/>
        <v>12.665127374999999</v>
      </c>
    </row>
    <row r="2900" spans="1:7" x14ac:dyDescent="0.25">
      <c r="A2900" s="2">
        <v>39100</v>
      </c>
      <c r="B2900" s="16">
        <v>13.57</v>
      </c>
      <c r="C2900" s="16">
        <v>142.54</v>
      </c>
      <c r="D2900" s="16">
        <v>77.739999999999995</v>
      </c>
      <c r="E2900" s="4">
        <v>56.14</v>
      </c>
      <c r="F2900" s="10">
        <v>80</v>
      </c>
      <c r="G2900">
        <f t="shared" si="4"/>
        <v>12.660763875000002</v>
      </c>
    </row>
    <row r="2901" spans="1:7" x14ac:dyDescent="0.25">
      <c r="A2901" s="3">
        <v>39099</v>
      </c>
      <c r="B2901" s="15">
        <v>13.6225</v>
      </c>
      <c r="C2901" s="15">
        <v>143.02000000000001</v>
      </c>
      <c r="D2901" s="15">
        <v>79.23</v>
      </c>
      <c r="E2901" s="5">
        <v>56.53</v>
      </c>
      <c r="F2901" s="9">
        <v>79.97</v>
      </c>
      <c r="G2901">
        <f t="shared" si="4"/>
        <v>12.656801375000002</v>
      </c>
    </row>
    <row r="2902" spans="1:7" x14ac:dyDescent="0.25">
      <c r="A2902" s="2">
        <v>39098</v>
      </c>
      <c r="B2902" s="16">
        <v>13.65</v>
      </c>
      <c r="C2902" s="16">
        <v>142.96</v>
      </c>
      <c r="D2902" s="16">
        <v>79.400000000000006</v>
      </c>
      <c r="E2902" s="4">
        <v>56.6</v>
      </c>
      <c r="F2902" s="10">
        <v>80</v>
      </c>
      <c r="G2902">
        <f t="shared" si="4"/>
        <v>12.652713875000002</v>
      </c>
    </row>
    <row r="2903" spans="1:7" x14ac:dyDescent="0.25">
      <c r="A2903" s="3">
        <v>39094</v>
      </c>
      <c r="B2903" s="15">
        <v>13.6425</v>
      </c>
      <c r="C2903" s="15">
        <v>143.24</v>
      </c>
      <c r="D2903" s="15">
        <v>79.97</v>
      </c>
      <c r="E2903" s="5">
        <v>56.69</v>
      </c>
      <c r="F2903" s="9">
        <v>79.92</v>
      </c>
      <c r="G2903">
        <f t="shared" si="4"/>
        <v>12.648638875000001</v>
      </c>
    </row>
    <row r="2904" spans="1:7" x14ac:dyDescent="0.25">
      <c r="A2904" s="2">
        <v>39093</v>
      </c>
      <c r="B2904" s="16">
        <v>13.57</v>
      </c>
      <c r="C2904" s="16">
        <v>142.16</v>
      </c>
      <c r="D2904" s="16">
        <v>78.91</v>
      </c>
      <c r="E2904" s="4">
        <v>56.29</v>
      </c>
      <c r="F2904" s="10">
        <v>79.97</v>
      </c>
      <c r="G2904">
        <f t="shared" si="4"/>
        <v>12.643963875000003</v>
      </c>
    </row>
    <row r="2905" spans="1:7" x14ac:dyDescent="0.25">
      <c r="A2905" s="3">
        <v>39092</v>
      </c>
      <c r="B2905" s="15">
        <v>13.4475</v>
      </c>
      <c r="C2905" s="15">
        <v>141.54</v>
      </c>
      <c r="D2905" s="15">
        <v>78.290000000000006</v>
      </c>
      <c r="E2905" s="5">
        <v>55.81</v>
      </c>
      <c r="F2905" s="9">
        <v>80.03</v>
      </c>
      <c r="G2905">
        <f t="shared" si="4"/>
        <v>12.639888875000002</v>
      </c>
    </row>
    <row r="2906" spans="1:7" x14ac:dyDescent="0.25">
      <c r="A2906" s="2">
        <v>39091</v>
      </c>
      <c r="B2906" s="16">
        <v>13.3675</v>
      </c>
      <c r="C2906" s="16">
        <v>141.07</v>
      </c>
      <c r="D2906" s="16">
        <v>77.91</v>
      </c>
      <c r="E2906" s="4">
        <v>55.43</v>
      </c>
      <c r="F2906" s="10">
        <v>80.05</v>
      </c>
      <c r="G2906">
        <f t="shared" si="4"/>
        <v>12.636451375000002</v>
      </c>
    </row>
    <row r="2907" spans="1:7" x14ac:dyDescent="0.25">
      <c r="A2907" s="3">
        <v>39090</v>
      </c>
      <c r="B2907" s="15">
        <v>13.3825</v>
      </c>
      <c r="C2907" s="15">
        <v>141.19</v>
      </c>
      <c r="D2907" s="15">
        <v>77.48</v>
      </c>
      <c r="E2907" s="5">
        <v>55.36</v>
      </c>
      <c r="F2907" s="9">
        <v>80.02</v>
      </c>
      <c r="G2907">
        <f t="shared" si="4"/>
        <v>12.633351375000004</v>
      </c>
    </row>
    <row r="2908" spans="1:7" x14ac:dyDescent="0.25">
      <c r="A2908" s="2">
        <v>39087</v>
      </c>
      <c r="B2908" s="16">
        <v>13.342499999999999</v>
      </c>
      <c r="C2908" s="16">
        <v>140.54</v>
      </c>
      <c r="D2908" s="16">
        <v>77.239999999999995</v>
      </c>
      <c r="E2908" s="4">
        <v>55.12</v>
      </c>
      <c r="F2908" s="10">
        <v>80.040000000000006</v>
      </c>
      <c r="G2908">
        <f t="shared" si="4"/>
        <v>12.630176375000003</v>
      </c>
    </row>
    <row r="2909" spans="1:7" x14ac:dyDescent="0.25">
      <c r="A2909" s="3">
        <v>39086</v>
      </c>
      <c r="B2909" s="15">
        <v>13.4175</v>
      </c>
      <c r="C2909" s="15">
        <v>141.66999999999999</v>
      </c>
      <c r="D2909" s="15">
        <v>78.88</v>
      </c>
      <c r="E2909" s="5">
        <v>55.49</v>
      </c>
      <c r="F2909" s="9">
        <v>80.12</v>
      </c>
      <c r="G2909">
        <f t="shared" si="4"/>
        <v>12.626926375000004</v>
      </c>
    </row>
    <row r="2910" spans="1:7" x14ac:dyDescent="0.25">
      <c r="A2910" s="2">
        <v>39085</v>
      </c>
      <c r="B2910" s="16">
        <v>13.32</v>
      </c>
      <c r="C2910" s="16">
        <v>141.37</v>
      </c>
      <c r="D2910" s="16">
        <v>78.650000000000006</v>
      </c>
      <c r="E2910" s="4">
        <v>55.18</v>
      </c>
      <c r="F2910" s="10">
        <v>80.040000000000006</v>
      </c>
      <c r="G2910">
        <f t="shared" si="4"/>
        <v>12.623726375000004</v>
      </c>
    </row>
    <row r="2911" spans="1:7" x14ac:dyDescent="0.25">
      <c r="A2911" s="3">
        <v>39080</v>
      </c>
      <c r="B2911" s="15">
        <v>13.365</v>
      </c>
      <c r="C2911" s="15">
        <v>141.62</v>
      </c>
      <c r="D2911" s="15">
        <v>78.58</v>
      </c>
      <c r="E2911" s="5">
        <v>55.03</v>
      </c>
      <c r="F2911" s="9">
        <v>79.959999999999994</v>
      </c>
      <c r="G2911">
        <f t="shared" si="4"/>
        <v>12.621001375000002</v>
      </c>
    </row>
    <row r="2912" spans="1:7" x14ac:dyDescent="0.25">
      <c r="A2912" s="2">
        <v>39079</v>
      </c>
      <c r="B2912" s="16">
        <v>13.42</v>
      </c>
      <c r="C2912" s="16">
        <v>142.21</v>
      </c>
      <c r="D2912" s="16">
        <v>79.459999999999994</v>
      </c>
      <c r="E2912" s="4">
        <v>55.32</v>
      </c>
      <c r="F2912" s="10">
        <v>79.94</v>
      </c>
      <c r="G2912">
        <f t="shared" si="4"/>
        <v>12.618101375000002</v>
      </c>
    </row>
    <row r="2913" spans="1:7" x14ac:dyDescent="0.25">
      <c r="A2913" s="3">
        <v>39078</v>
      </c>
      <c r="B2913" s="15">
        <v>13.4375</v>
      </c>
      <c r="C2913" s="15">
        <v>142.51</v>
      </c>
      <c r="D2913" s="15">
        <v>79.760000000000005</v>
      </c>
      <c r="E2913" s="5">
        <v>55.41</v>
      </c>
      <c r="F2913" s="9">
        <v>79.989999999999995</v>
      </c>
      <c r="G2913">
        <f t="shared" si="4"/>
        <v>12.614863875000001</v>
      </c>
    </row>
    <row r="2914" spans="1:7" x14ac:dyDescent="0.25">
      <c r="A2914" s="2">
        <v>39077</v>
      </c>
      <c r="B2914" s="16">
        <v>13.340025000000001</v>
      </c>
      <c r="C2914" s="16">
        <v>141.58000000000001</v>
      </c>
      <c r="D2914" s="16">
        <v>78.81</v>
      </c>
      <c r="E2914" s="4">
        <v>55.1</v>
      </c>
      <c r="F2914" s="10">
        <v>80.27</v>
      </c>
      <c r="G2914">
        <f t="shared" si="4"/>
        <v>12.611363875000002</v>
      </c>
    </row>
    <row r="2915" spans="1:7" x14ac:dyDescent="0.25">
      <c r="A2915" s="3">
        <v>39073</v>
      </c>
      <c r="B2915" s="15">
        <v>13.327500000000001</v>
      </c>
      <c r="C2915" s="15">
        <v>140.75</v>
      </c>
      <c r="D2915" s="15">
        <v>77.900000000000006</v>
      </c>
      <c r="E2915" s="5">
        <v>54.79</v>
      </c>
      <c r="F2915" s="9">
        <v>80.28</v>
      </c>
      <c r="G2915">
        <f t="shared" si="4"/>
        <v>12.607738750000001</v>
      </c>
    </row>
    <row r="2916" spans="1:7" x14ac:dyDescent="0.25">
      <c r="A2916" s="2">
        <v>39072</v>
      </c>
      <c r="B2916" s="16">
        <v>13.3775</v>
      </c>
      <c r="C2916" s="16">
        <v>141.62</v>
      </c>
      <c r="D2916" s="16">
        <v>78.400000000000006</v>
      </c>
      <c r="E2916" s="4">
        <v>55.2</v>
      </c>
      <c r="F2916" s="10">
        <v>80.290000000000006</v>
      </c>
      <c r="G2916">
        <f t="shared" si="4"/>
        <v>12.603913750000002</v>
      </c>
    </row>
    <row r="2917" spans="1:7" x14ac:dyDescent="0.25">
      <c r="A2917" s="3">
        <v>39071</v>
      </c>
      <c r="B2917" s="15">
        <v>13.4625</v>
      </c>
      <c r="C2917" s="15">
        <v>142.13999999999999</v>
      </c>
      <c r="D2917" s="15">
        <v>78.819999999999993</v>
      </c>
      <c r="E2917" s="5">
        <v>55.38</v>
      </c>
      <c r="F2917" s="9">
        <v>80.23</v>
      </c>
      <c r="G2917">
        <f t="shared" si="4"/>
        <v>12.599526250000002</v>
      </c>
    </row>
    <row r="2918" spans="1:7" x14ac:dyDescent="0.25">
      <c r="A2918" s="2">
        <v>39070</v>
      </c>
      <c r="B2918" s="16">
        <v>13.487500000000001</v>
      </c>
      <c r="C2918" s="16">
        <v>142.22</v>
      </c>
      <c r="D2918" s="16">
        <v>78.5</v>
      </c>
      <c r="E2918" s="4">
        <v>55.58</v>
      </c>
      <c r="F2918" s="10">
        <v>80.180000000000007</v>
      </c>
      <c r="G2918">
        <f t="shared" si="4"/>
        <v>12.595163750000001</v>
      </c>
    </row>
    <row r="2919" spans="1:7" x14ac:dyDescent="0.25">
      <c r="A2919" s="3">
        <v>39069</v>
      </c>
      <c r="B2919" s="15">
        <v>13.4575</v>
      </c>
      <c r="C2919" s="15">
        <v>141.94999999999999</v>
      </c>
      <c r="D2919" s="15">
        <v>78.569999999999993</v>
      </c>
      <c r="E2919" s="5">
        <v>55.58</v>
      </c>
      <c r="F2919" s="9">
        <v>80.17</v>
      </c>
      <c r="G2919">
        <f t="shared" si="4"/>
        <v>12.590388750000002</v>
      </c>
    </row>
    <row r="2920" spans="1:7" x14ac:dyDescent="0.25">
      <c r="A2920" s="2">
        <v>39066</v>
      </c>
      <c r="B2920" s="16">
        <v>13.532500000000001</v>
      </c>
      <c r="C2920" s="16">
        <v>142.34</v>
      </c>
      <c r="D2920" s="16">
        <v>79.540000000000006</v>
      </c>
      <c r="E2920" s="4">
        <v>55.81</v>
      </c>
      <c r="F2920" s="10">
        <v>80.17</v>
      </c>
      <c r="G2920">
        <f t="shared" si="4"/>
        <v>12.586101250000002</v>
      </c>
    </row>
    <row r="2921" spans="1:7" x14ac:dyDescent="0.25">
      <c r="A2921" s="3">
        <v>39065</v>
      </c>
      <c r="B2921" s="15">
        <v>13.58</v>
      </c>
      <c r="C2921" s="15">
        <v>143.12</v>
      </c>
      <c r="D2921" s="15">
        <v>79.38</v>
      </c>
      <c r="E2921" s="5">
        <v>55.84</v>
      </c>
      <c r="F2921" s="9">
        <v>80.14</v>
      </c>
      <c r="G2921">
        <f t="shared" si="4"/>
        <v>12.581988750000001</v>
      </c>
    </row>
    <row r="2922" spans="1:7" x14ac:dyDescent="0.25">
      <c r="A2922" s="2">
        <v>39064</v>
      </c>
      <c r="B2922" s="16">
        <v>13.442525</v>
      </c>
      <c r="C2922" s="16">
        <v>141.87</v>
      </c>
      <c r="D2922" s="16">
        <v>79.37</v>
      </c>
      <c r="E2922" s="4">
        <v>55.38</v>
      </c>
      <c r="F2922" s="10">
        <v>80.180499999999995</v>
      </c>
      <c r="G2922">
        <f t="shared" si="4"/>
        <v>12.57770125</v>
      </c>
    </row>
    <row r="2923" spans="1:7" x14ac:dyDescent="0.25">
      <c r="A2923" s="3">
        <v>39063</v>
      </c>
      <c r="B2923" s="15">
        <v>13.432475</v>
      </c>
      <c r="C2923" s="15">
        <v>141.72</v>
      </c>
      <c r="D2923" s="15">
        <v>79.05</v>
      </c>
      <c r="E2923" s="5">
        <v>55.28</v>
      </c>
      <c r="F2923" s="9">
        <v>80.290000000000006</v>
      </c>
      <c r="G2923">
        <f t="shared" si="4"/>
        <v>12.574138500000002</v>
      </c>
    </row>
    <row r="2924" spans="1:7" x14ac:dyDescent="0.25">
      <c r="A2924" s="2">
        <v>39062</v>
      </c>
      <c r="B2924" s="16">
        <v>13.475025</v>
      </c>
      <c r="C2924" s="16">
        <v>141.83000000000001</v>
      </c>
      <c r="D2924" s="16">
        <v>79.95</v>
      </c>
      <c r="E2924" s="4">
        <v>55.52</v>
      </c>
      <c r="F2924" s="10">
        <v>80.180099999999996</v>
      </c>
      <c r="G2924">
        <f t="shared" si="4"/>
        <v>12.569901124999999</v>
      </c>
    </row>
    <row r="2925" spans="1:7" x14ac:dyDescent="0.25">
      <c r="A2925" s="3">
        <v>39059</v>
      </c>
      <c r="B2925" s="15">
        <v>13.47</v>
      </c>
      <c r="C2925" s="15">
        <v>141.41999999999999</v>
      </c>
      <c r="D2925" s="15">
        <v>79.73</v>
      </c>
      <c r="E2925" s="5">
        <v>55.47</v>
      </c>
      <c r="F2925" s="9">
        <v>80.17</v>
      </c>
      <c r="G2925">
        <f t="shared" si="4"/>
        <v>12.566201000000001</v>
      </c>
    </row>
    <row r="2926" spans="1:7" x14ac:dyDescent="0.25">
      <c r="A2926" s="2">
        <v>39058</v>
      </c>
      <c r="B2926" s="16">
        <v>13.450025</v>
      </c>
      <c r="C2926" s="16">
        <v>141.16</v>
      </c>
      <c r="D2926" s="16">
        <v>79.75</v>
      </c>
      <c r="E2926" s="4">
        <v>55.44</v>
      </c>
      <c r="F2926" s="10">
        <v>80.27</v>
      </c>
      <c r="G2926">
        <f t="shared" si="4"/>
        <v>12.562175999999999</v>
      </c>
    </row>
    <row r="2927" spans="1:7" x14ac:dyDescent="0.25">
      <c r="A2927" s="3">
        <v>39057</v>
      </c>
      <c r="B2927" s="15">
        <v>13.53</v>
      </c>
      <c r="C2927" s="15">
        <v>141.78</v>
      </c>
      <c r="D2927" s="15">
        <v>80.099999999999994</v>
      </c>
      <c r="E2927" s="5">
        <v>55.7</v>
      </c>
      <c r="F2927" s="9">
        <v>80.290000000000006</v>
      </c>
      <c r="G2927">
        <f t="shared" si="4"/>
        <v>12.558313375000001</v>
      </c>
    </row>
    <row r="2928" spans="1:7" x14ac:dyDescent="0.25">
      <c r="A2928" s="2">
        <v>39056</v>
      </c>
      <c r="B2928" s="16">
        <v>13.52</v>
      </c>
      <c r="C2928" s="16">
        <v>141.9</v>
      </c>
      <c r="D2928" s="16">
        <v>80.34</v>
      </c>
      <c r="E2928" s="4">
        <v>55.75</v>
      </c>
      <c r="F2928" s="10">
        <v>80.3</v>
      </c>
      <c r="G2928">
        <f t="shared" si="4"/>
        <v>12.55414</v>
      </c>
    </row>
    <row r="2929" spans="1:7" x14ac:dyDescent="0.25">
      <c r="A2929" s="3">
        <v>39055</v>
      </c>
      <c r="B2929" s="15">
        <v>13.457974999999999</v>
      </c>
      <c r="C2929" s="15">
        <v>141.29</v>
      </c>
      <c r="D2929" s="15">
        <v>80.040000000000006</v>
      </c>
      <c r="E2929" s="5">
        <v>55.53</v>
      </c>
      <c r="F2929" s="9">
        <v>80.3</v>
      </c>
      <c r="G2929">
        <f t="shared" si="4"/>
        <v>12.5496775</v>
      </c>
    </row>
    <row r="2930" spans="1:7" x14ac:dyDescent="0.25">
      <c r="A2930" s="2">
        <v>39052</v>
      </c>
      <c r="B2930" s="16">
        <v>13.297499999999999</v>
      </c>
      <c r="C2930" s="16">
        <v>140.22</v>
      </c>
      <c r="D2930" s="16">
        <v>78.63</v>
      </c>
      <c r="E2930" s="4">
        <v>54.89</v>
      </c>
      <c r="F2930" s="10">
        <v>80.31</v>
      </c>
      <c r="G2930">
        <f t="shared" si="4"/>
        <v>12.545750125000001</v>
      </c>
    </row>
    <row r="2931" spans="1:7" x14ac:dyDescent="0.25">
      <c r="A2931" s="3">
        <v>39051</v>
      </c>
      <c r="B2931" s="15">
        <v>13.3775</v>
      </c>
      <c r="C2931" s="15">
        <v>140.53</v>
      </c>
      <c r="D2931" s="15">
        <v>78.900000000000006</v>
      </c>
      <c r="E2931" s="5">
        <v>55.05</v>
      </c>
      <c r="F2931" s="9">
        <v>80.44</v>
      </c>
      <c r="G2931">
        <f t="shared" si="4"/>
        <v>12.542662625000002</v>
      </c>
    </row>
    <row r="2932" spans="1:7" x14ac:dyDescent="0.25">
      <c r="A2932" s="2">
        <v>39050</v>
      </c>
      <c r="B2932" s="16">
        <v>13.35</v>
      </c>
      <c r="C2932" s="16">
        <v>140.47</v>
      </c>
      <c r="D2932" s="16">
        <v>78.94</v>
      </c>
      <c r="E2932" s="4">
        <v>55.02</v>
      </c>
      <c r="F2932" s="10">
        <v>80.349999999999994</v>
      </c>
      <c r="G2932">
        <f t="shared" si="4"/>
        <v>12.538605750000002</v>
      </c>
    </row>
    <row r="2933" spans="1:7" x14ac:dyDescent="0.25">
      <c r="A2933" s="3">
        <v>39049</v>
      </c>
      <c r="B2933" s="15">
        <v>13.2325</v>
      </c>
      <c r="C2933" s="15">
        <v>139.02000000000001</v>
      </c>
      <c r="D2933" s="15">
        <v>77.73</v>
      </c>
      <c r="E2933" s="5">
        <v>54.59</v>
      </c>
      <c r="F2933" s="9">
        <v>80.349999999999994</v>
      </c>
      <c r="G2933">
        <f t="shared" si="4"/>
        <v>12.534643250000002</v>
      </c>
    </row>
    <row r="2934" spans="1:7" x14ac:dyDescent="0.25">
      <c r="A2934" s="2">
        <v>39048</v>
      </c>
      <c r="B2934" s="16">
        <v>13.172525</v>
      </c>
      <c r="C2934" s="16">
        <v>138.41999999999999</v>
      </c>
      <c r="D2934" s="16">
        <v>77.77</v>
      </c>
      <c r="E2934" s="4">
        <v>54.41</v>
      </c>
      <c r="F2934" s="10">
        <v>80.31</v>
      </c>
      <c r="G2934">
        <f t="shared" si="4"/>
        <v>12.530718250000001</v>
      </c>
    </row>
    <row r="2935" spans="1:7" x14ac:dyDescent="0.25">
      <c r="A2935" s="3">
        <v>39045</v>
      </c>
      <c r="B2935" s="15">
        <v>13.4025</v>
      </c>
      <c r="C2935" s="15">
        <v>140.35</v>
      </c>
      <c r="D2935" s="15">
        <v>79.64</v>
      </c>
      <c r="E2935" s="5">
        <v>55.37</v>
      </c>
      <c r="F2935" s="9">
        <v>80.260000000000005</v>
      </c>
      <c r="G2935">
        <f t="shared" si="4"/>
        <v>12.527380625000001</v>
      </c>
    </row>
    <row r="2936" spans="1:7" x14ac:dyDescent="0.25">
      <c r="A2936" s="2">
        <v>39043</v>
      </c>
      <c r="B2936" s="16">
        <v>13.414999999999999</v>
      </c>
      <c r="C2936" s="16">
        <v>140.91999999999999</v>
      </c>
      <c r="D2936" s="16">
        <v>80.010000000000005</v>
      </c>
      <c r="E2936" s="4">
        <v>55.6</v>
      </c>
      <c r="F2936" s="10">
        <v>80.25</v>
      </c>
      <c r="G2936">
        <f t="shared" si="4"/>
        <v>12.522768125000001</v>
      </c>
    </row>
    <row r="2937" spans="1:7" x14ac:dyDescent="0.25">
      <c r="A2937" s="3">
        <v>39042</v>
      </c>
      <c r="B2937" s="15">
        <v>13.365</v>
      </c>
      <c r="C2937" s="15">
        <v>140.63999999999999</v>
      </c>
      <c r="D2937" s="15">
        <v>79.78</v>
      </c>
      <c r="E2937" s="5">
        <v>55.24</v>
      </c>
      <c r="F2937" s="9">
        <v>80.19</v>
      </c>
      <c r="G2937">
        <f t="shared" si="4"/>
        <v>12.518280624999999</v>
      </c>
    </row>
    <row r="2938" spans="1:7" x14ac:dyDescent="0.25">
      <c r="A2938" s="2">
        <v>39041</v>
      </c>
      <c r="B2938" s="16">
        <v>13.317500000000001</v>
      </c>
      <c r="C2938" s="16">
        <v>140.5</v>
      </c>
      <c r="D2938" s="16">
        <v>79.53</v>
      </c>
      <c r="E2938" s="4">
        <v>55.19</v>
      </c>
      <c r="F2938" s="10">
        <v>80.17</v>
      </c>
      <c r="G2938">
        <f t="shared" si="4"/>
        <v>12.513693125000001</v>
      </c>
    </row>
    <row r="2939" spans="1:7" x14ac:dyDescent="0.25">
      <c r="A2939" s="3">
        <v>39038</v>
      </c>
      <c r="B2939" s="15">
        <v>13.32</v>
      </c>
      <c r="C2939" s="15">
        <v>140.41999999999999</v>
      </c>
      <c r="D2939" s="15">
        <v>79.61</v>
      </c>
      <c r="E2939" s="5">
        <v>55.19</v>
      </c>
      <c r="F2939" s="9">
        <v>80.150000000000006</v>
      </c>
      <c r="G2939">
        <f t="shared" si="4"/>
        <v>12.510004375000001</v>
      </c>
    </row>
    <row r="2940" spans="1:7" x14ac:dyDescent="0.25">
      <c r="A2940" s="2">
        <v>39037</v>
      </c>
      <c r="B2940" s="16">
        <v>13.33</v>
      </c>
      <c r="C2940" s="16">
        <v>140.38</v>
      </c>
      <c r="D2940" s="16">
        <v>79.540000000000006</v>
      </c>
      <c r="E2940" s="4">
        <v>55.22</v>
      </c>
      <c r="F2940" s="10">
        <v>80.05</v>
      </c>
      <c r="G2940">
        <f t="shared" si="4"/>
        <v>12.506254375000003</v>
      </c>
    </row>
    <row r="2941" spans="1:7" x14ac:dyDescent="0.25">
      <c r="A2941" s="3">
        <v>39036</v>
      </c>
      <c r="B2941" s="15">
        <v>13.3</v>
      </c>
      <c r="C2941" s="15">
        <v>140.02000000000001</v>
      </c>
      <c r="D2941" s="15">
        <v>79.62</v>
      </c>
      <c r="E2941" s="5">
        <v>55</v>
      </c>
      <c r="F2941" s="9">
        <v>80.08</v>
      </c>
      <c r="G2941">
        <f t="shared" si="4"/>
        <v>12.502904375000004</v>
      </c>
    </row>
    <row r="2942" spans="1:7" x14ac:dyDescent="0.25">
      <c r="A2942" s="2">
        <v>39035</v>
      </c>
      <c r="B2942" s="16">
        <v>13.237500000000001</v>
      </c>
      <c r="C2942" s="16">
        <v>139.62</v>
      </c>
      <c r="D2942" s="16">
        <v>78.91</v>
      </c>
      <c r="E2942" s="4">
        <v>54.75</v>
      </c>
      <c r="F2942" s="10">
        <v>80.13</v>
      </c>
      <c r="G2942">
        <f t="shared" si="4"/>
        <v>12.500054375000001</v>
      </c>
    </row>
    <row r="2943" spans="1:7" x14ac:dyDescent="0.25">
      <c r="A2943" s="3">
        <v>39034</v>
      </c>
      <c r="B2943" s="15">
        <v>13.13</v>
      </c>
      <c r="C2943" s="15">
        <v>138.58000000000001</v>
      </c>
      <c r="D2943" s="15">
        <v>77.510000000000005</v>
      </c>
      <c r="E2943" s="5">
        <v>54.25</v>
      </c>
      <c r="F2943" s="9">
        <v>80.12</v>
      </c>
      <c r="G2943">
        <f t="shared" si="4"/>
        <v>12.497766875000002</v>
      </c>
    </row>
    <row r="2944" spans="1:7" x14ac:dyDescent="0.25">
      <c r="A2944" s="2">
        <v>39031</v>
      </c>
      <c r="B2944" s="16">
        <v>13.0825</v>
      </c>
      <c r="C2944" s="16">
        <v>138.24</v>
      </c>
      <c r="D2944" s="16">
        <v>77.44</v>
      </c>
      <c r="E2944" s="4">
        <v>54.08</v>
      </c>
      <c r="F2944" s="10">
        <v>80.12</v>
      </c>
      <c r="G2944">
        <f t="shared" si="4"/>
        <v>12.496004375000002</v>
      </c>
    </row>
    <row r="2945" spans="1:7" x14ac:dyDescent="0.25">
      <c r="A2945" s="3">
        <v>39030</v>
      </c>
      <c r="B2945" s="15">
        <v>13.074999999999999</v>
      </c>
      <c r="C2945" s="15">
        <v>138.18</v>
      </c>
      <c r="D2945" s="15">
        <v>76.709999999999994</v>
      </c>
      <c r="E2945" s="5">
        <v>53.92</v>
      </c>
      <c r="F2945" s="9">
        <v>80.06</v>
      </c>
      <c r="G2945">
        <f t="shared" si="4"/>
        <v>12.494379375000003</v>
      </c>
    </row>
    <row r="2946" spans="1:7" x14ac:dyDescent="0.25">
      <c r="A2946" s="2">
        <v>39029</v>
      </c>
      <c r="B2946" s="16">
        <v>13.15</v>
      </c>
      <c r="C2946" s="16">
        <v>138.91</v>
      </c>
      <c r="D2946" s="16">
        <v>77.58</v>
      </c>
      <c r="E2946" s="4">
        <v>54.36</v>
      </c>
      <c r="F2946" s="10">
        <v>80.069999999999993</v>
      </c>
      <c r="G2946">
        <f t="shared" si="4"/>
        <v>12.492142500000002</v>
      </c>
    </row>
    <row r="2947" spans="1:7" x14ac:dyDescent="0.25">
      <c r="A2947" s="3">
        <v>39028</v>
      </c>
      <c r="B2947" s="15">
        <v>13.11</v>
      </c>
      <c r="C2947" s="15">
        <v>138.61000000000001</v>
      </c>
      <c r="D2947" s="15">
        <v>77.239999999999995</v>
      </c>
      <c r="E2947" s="5">
        <v>54.22</v>
      </c>
      <c r="F2947" s="9">
        <v>80.03</v>
      </c>
      <c r="G2947">
        <f t="shared" si="4"/>
        <v>12.489330000000002</v>
      </c>
    </row>
    <row r="2948" spans="1:7" x14ac:dyDescent="0.25">
      <c r="A2948" s="2">
        <v>39027</v>
      </c>
      <c r="B2948" s="16">
        <v>13.0875</v>
      </c>
      <c r="C2948" s="16">
        <v>138.08000000000001</v>
      </c>
      <c r="D2948" s="16">
        <v>76.72</v>
      </c>
      <c r="E2948" s="4">
        <v>53.99</v>
      </c>
      <c r="F2948" s="10">
        <v>79.930000000000007</v>
      </c>
      <c r="G2948">
        <f t="shared" si="4"/>
        <v>12.486967500000002</v>
      </c>
    </row>
    <row r="2949" spans="1:7" x14ac:dyDescent="0.25">
      <c r="A2949" s="3">
        <v>39024</v>
      </c>
      <c r="B2949" s="15">
        <v>12.942500000000001</v>
      </c>
      <c r="C2949" s="15">
        <v>136.54</v>
      </c>
      <c r="D2949" s="15">
        <v>75.75</v>
      </c>
      <c r="E2949" s="5">
        <v>53.29</v>
      </c>
      <c r="F2949" s="9">
        <v>79.94</v>
      </c>
      <c r="G2949">
        <f t="shared" si="4"/>
        <v>12.484505000000002</v>
      </c>
    </row>
    <row r="2950" spans="1:7" x14ac:dyDescent="0.25">
      <c r="A2950" s="2">
        <v>39023</v>
      </c>
      <c r="B2950" s="16">
        <v>12.955</v>
      </c>
      <c r="C2950" s="16">
        <v>136.78</v>
      </c>
      <c r="D2950" s="16">
        <v>75.319999999999993</v>
      </c>
      <c r="E2950" s="4">
        <v>53.47</v>
      </c>
      <c r="F2950" s="10">
        <v>80.09</v>
      </c>
      <c r="G2950">
        <f t="shared" si="4"/>
        <v>12.482555</v>
      </c>
    </row>
    <row r="2951" spans="1:7" x14ac:dyDescent="0.25">
      <c r="A2951" s="3">
        <v>39022</v>
      </c>
      <c r="B2951" s="15">
        <v>12.93</v>
      </c>
      <c r="C2951" s="15">
        <v>136.86000000000001</v>
      </c>
      <c r="D2951" s="15">
        <v>75.459999999999994</v>
      </c>
      <c r="E2951" s="5">
        <v>53.53</v>
      </c>
      <c r="F2951" s="9">
        <v>80.11</v>
      </c>
      <c r="G2951">
        <f t="shared" si="4"/>
        <v>12.481805</v>
      </c>
    </row>
    <row r="2952" spans="1:7" x14ac:dyDescent="0.25">
      <c r="A2952" s="2">
        <v>39021</v>
      </c>
      <c r="B2952" s="16">
        <v>13.0525</v>
      </c>
      <c r="C2952" s="16">
        <v>137.79</v>
      </c>
      <c r="D2952" s="16">
        <v>77.05</v>
      </c>
      <c r="E2952" s="4">
        <v>54.01</v>
      </c>
      <c r="F2952" s="10">
        <v>80.349999999999994</v>
      </c>
      <c r="G2952">
        <f t="shared" si="4"/>
        <v>12.480804875</v>
      </c>
    </row>
    <row r="2953" spans="1:7" x14ac:dyDescent="0.25">
      <c r="A2953" s="3">
        <v>39020</v>
      </c>
      <c r="B2953" s="15">
        <v>13.0725</v>
      </c>
      <c r="C2953" s="15">
        <v>137.81</v>
      </c>
      <c r="D2953" s="15">
        <v>77.5</v>
      </c>
      <c r="E2953" s="5">
        <v>53.99</v>
      </c>
      <c r="F2953" s="9">
        <v>80.239999999999995</v>
      </c>
      <c r="G2953">
        <f t="shared" si="4"/>
        <v>12.479354874999999</v>
      </c>
    </row>
    <row r="2954" spans="1:7" x14ac:dyDescent="0.25">
      <c r="A2954" s="2">
        <v>39017</v>
      </c>
      <c r="B2954" s="16">
        <v>13.067500000000001</v>
      </c>
      <c r="C2954" s="16">
        <v>137.91</v>
      </c>
      <c r="D2954" s="16">
        <v>77.099999999999994</v>
      </c>
      <c r="E2954" s="4">
        <v>53.94</v>
      </c>
      <c r="F2954" s="10">
        <v>80.290000000000006</v>
      </c>
      <c r="G2954">
        <f t="shared" si="4"/>
        <v>12.477842375</v>
      </c>
    </row>
    <row r="2955" spans="1:7" x14ac:dyDescent="0.25">
      <c r="A2955" s="3">
        <v>39016</v>
      </c>
      <c r="B2955" s="15">
        <v>13.1775</v>
      </c>
      <c r="C2955" s="15">
        <v>138.78</v>
      </c>
      <c r="D2955" s="15">
        <v>78.13</v>
      </c>
      <c r="E2955" s="5">
        <v>54.26</v>
      </c>
      <c r="F2955" s="9">
        <v>80.209999999999994</v>
      </c>
      <c r="G2955">
        <f t="shared" si="4"/>
        <v>12.476479875000003</v>
      </c>
    </row>
    <row r="2956" spans="1:7" x14ac:dyDescent="0.25">
      <c r="A2956" s="2">
        <v>39015</v>
      </c>
      <c r="B2956" s="16">
        <v>13.065</v>
      </c>
      <c r="C2956" s="16">
        <v>138.35</v>
      </c>
      <c r="D2956" s="16">
        <v>77.349999999999994</v>
      </c>
      <c r="E2956" s="4">
        <v>54.16</v>
      </c>
      <c r="F2956" s="10">
        <v>80.11</v>
      </c>
      <c r="G2956">
        <f t="shared" si="4"/>
        <v>12.474806125000001</v>
      </c>
    </row>
    <row r="2957" spans="1:7" x14ac:dyDescent="0.25">
      <c r="A2957" s="3">
        <v>39014</v>
      </c>
      <c r="B2957" s="15">
        <v>13.032500000000001</v>
      </c>
      <c r="C2957" s="15">
        <v>137.88</v>
      </c>
      <c r="D2957" s="15">
        <v>76.56</v>
      </c>
      <c r="E2957" s="5">
        <v>53.99</v>
      </c>
      <c r="F2957" s="9">
        <v>80.02</v>
      </c>
      <c r="G2957">
        <f t="shared" si="4"/>
        <v>12.473518624999999</v>
      </c>
    </row>
    <row r="2958" spans="1:7" x14ac:dyDescent="0.25">
      <c r="A2958" s="2">
        <v>39013</v>
      </c>
      <c r="B2958" s="16">
        <v>13.02</v>
      </c>
      <c r="C2958" s="16">
        <v>137.47</v>
      </c>
      <c r="D2958" s="16">
        <v>76.709999999999994</v>
      </c>
      <c r="E2958" s="4">
        <v>53.91</v>
      </c>
      <c r="F2958" s="10">
        <v>80.02</v>
      </c>
      <c r="G2958">
        <f t="shared" si="4"/>
        <v>12.472393625</v>
      </c>
    </row>
    <row r="2959" spans="1:7" x14ac:dyDescent="0.25">
      <c r="A2959" s="3">
        <v>39010</v>
      </c>
      <c r="B2959" s="15">
        <v>12.932475</v>
      </c>
      <c r="C2959" s="15">
        <v>136.84</v>
      </c>
      <c r="D2959" s="15">
        <v>76.41</v>
      </c>
      <c r="E2959" s="5">
        <v>53.56</v>
      </c>
      <c r="F2959" s="9">
        <v>80.06</v>
      </c>
      <c r="G2959">
        <f t="shared" si="4"/>
        <v>12.470919874999998</v>
      </c>
    </row>
    <row r="2960" spans="1:7" x14ac:dyDescent="0.25">
      <c r="A2960" s="2">
        <v>39009</v>
      </c>
      <c r="B2960" s="16">
        <v>12.9475</v>
      </c>
      <c r="C2960" s="16">
        <v>136.81</v>
      </c>
      <c r="D2960" s="16">
        <v>77.239999999999995</v>
      </c>
      <c r="E2960" s="4">
        <v>53.5</v>
      </c>
      <c r="F2960" s="10">
        <v>80.03</v>
      </c>
      <c r="G2960">
        <f t="shared" ref="G2960:G3023" si="5">AVERAGE(B2960:B3159)</f>
        <v>12.46927</v>
      </c>
    </row>
    <row r="2961" spans="1:7" x14ac:dyDescent="0.25">
      <c r="A2961" s="3">
        <v>39008</v>
      </c>
      <c r="B2961" s="15">
        <v>12.904999999999999</v>
      </c>
      <c r="C2961" s="15">
        <v>136.59</v>
      </c>
      <c r="D2961" s="15">
        <v>76.8</v>
      </c>
      <c r="E2961" s="5">
        <v>53.52</v>
      </c>
      <c r="F2961" s="9">
        <v>80.040000000000006</v>
      </c>
      <c r="G2961">
        <f t="shared" si="5"/>
        <v>12.467619999999997</v>
      </c>
    </row>
    <row r="2962" spans="1:7" x14ac:dyDescent="0.25">
      <c r="A2962" s="2">
        <v>39007</v>
      </c>
      <c r="B2962" s="16">
        <v>12.9025</v>
      </c>
      <c r="C2962" s="16">
        <v>136.41</v>
      </c>
      <c r="D2962" s="16">
        <v>76.930000000000007</v>
      </c>
      <c r="E2962" s="4">
        <v>53.47</v>
      </c>
      <c r="F2962" s="10">
        <v>80.03</v>
      </c>
      <c r="G2962">
        <f t="shared" si="5"/>
        <v>12.465757499999995</v>
      </c>
    </row>
    <row r="2963" spans="1:7" x14ac:dyDescent="0.25">
      <c r="A2963" s="3">
        <v>39006</v>
      </c>
      <c r="B2963" s="15">
        <v>12.979975</v>
      </c>
      <c r="C2963" s="15">
        <v>136.84</v>
      </c>
      <c r="D2963" s="15">
        <v>77.400000000000006</v>
      </c>
      <c r="E2963" s="5">
        <v>53.68</v>
      </c>
      <c r="F2963" s="9">
        <v>80.02</v>
      </c>
      <c r="G2963">
        <f t="shared" si="5"/>
        <v>12.463019999999995</v>
      </c>
    </row>
    <row r="2964" spans="1:7" x14ac:dyDescent="0.25">
      <c r="A2964" s="2">
        <v>39003</v>
      </c>
      <c r="B2964" s="16">
        <v>12.912475000000001</v>
      </c>
      <c r="C2964" s="16">
        <v>136.63</v>
      </c>
      <c r="D2964" s="16">
        <v>76.87</v>
      </c>
      <c r="E2964" s="4">
        <v>53.63</v>
      </c>
      <c r="F2964" s="10">
        <v>79.98</v>
      </c>
      <c r="G2964">
        <f t="shared" si="5"/>
        <v>12.460220124999996</v>
      </c>
    </row>
    <row r="2965" spans="1:7" x14ac:dyDescent="0.25">
      <c r="A2965" s="3">
        <v>39002</v>
      </c>
      <c r="B2965" s="15">
        <v>12.897500000000001</v>
      </c>
      <c r="C2965" s="15">
        <v>136.28</v>
      </c>
      <c r="D2965" s="15">
        <v>76.209999999999994</v>
      </c>
      <c r="E2965" s="5">
        <v>53.45</v>
      </c>
      <c r="F2965" s="9">
        <v>80.010000000000005</v>
      </c>
      <c r="G2965">
        <f t="shared" si="5"/>
        <v>12.458082749999996</v>
      </c>
    </row>
    <row r="2966" spans="1:7" x14ac:dyDescent="0.25">
      <c r="A2966" s="2">
        <v>39001</v>
      </c>
      <c r="B2966" s="16">
        <v>12.75</v>
      </c>
      <c r="C2966" s="16">
        <v>135.11000000000001</v>
      </c>
      <c r="D2966" s="16">
        <v>74.5</v>
      </c>
      <c r="E2966" s="4">
        <v>52.92</v>
      </c>
      <c r="F2966" s="10">
        <v>79.989999999999995</v>
      </c>
      <c r="G2966">
        <f t="shared" si="5"/>
        <v>12.455732749999996</v>
      </c>
    </row>
    <row r="2967" spans="1:7" x14ac:dyDescent="0.25">
      <c r="A2967" s="3">
        <v>39000</v>
      </c>
      <c r="B2967" s="15">
        <v>12.8125</v>
      </c>
      <c r="C2967" s="15">
        <v>135.27000000000001</v>
      </c>
      <c r="D2967" s="15">
        <v>74.77</v>
      </c>
      <c r="E2967" s="5">
        <v>53.1</v>
      </c>
      <c r="F2967" s="9">
        <v>79.98</v>
      </c>
      <c r="G2967">
        <f t="shared" si="5"/>
        <v>12.454757749999997</v>
      </c>
    </row>
    <row r="2968" spans="1:7" x14ac:dyDescent="0.25">
      <c r="A2968" s="2">
        <v>38999</v>
      </c>
      <c r="B2968" s="16">
        <v>12.807499999999999</v>
      </c>
      <c r="C2968" s="16">
        <v>135.09</v>
      </c>
      <c r="D2968" s="16">
        <v>74.599999999999994</v>
      </c>
      <c r="E2968" s="4">
        <v>53.04</v>
      </c>
      <c r="F2968" s="10">
        <v>80.09</v>
      </c>
      <c r="G2968">
        <f t="shared" si="5"/>
        <v>12.453420249999997</v>
      </c>
    </row>
    <row r="2969" spans="1:7" x14ac:dyDescent="0.25">
      <c r="A2969" s="3">
        <v>38996</v>
      </c>
      <c r="B2969" s="15">
        <v>12.785</v>
      </c>
      <c r="C2969" s="15">
        <v>135.01</v>
      </c>
      <c r="D2969" s="15">
        <v>73.94</v>
      </c>
      <c r="E2969" s="5">
        <v>52.99</v>
      </c>
      <c r="F2969" s="9">
        <v>80.08</v>
      </c>
      <c r="G2969">
        <f t="shared" si="5"/>
        <v>12.451970249999997</v>
      </c>
    </row>
    <row r="2970" spans="1:7" x14ac:dyDescent="0.25">
      <c r="A2970" s="2">
        <v>38995</v>
      </c>
      <c r="B2970" s="16">
        <v>12.82</v>
      </c>
      <c r="C2970" s="16">
        <v>135.18</v>
      </c>
      <c r="D2970" s="16">
        <v>74.37</v>
      </c>
      <c r="E2970" s="4">
        <v>53.07</v>
      </c>
      <c r="F2970" s="10">
        <v>80.180000000000007</v>
      </c>
      <c r="G2970">
        <f t="shared" si="5"/>
        <v>12.450407749999995</v>
      </c>
    </row>
    <row r="2971" spans="1:7" x14ac:dyDescent="0.25">
      <c r="A2971" s="3">
        <v>38994</v>
      </c>
      <c r="B2971" s="15">
        <v>12.725149999999999</v>
      </c>
      <c r="C2971" s="15">
        <v>134.91999999999999</v>
      </c>
      <c r="D2971" s="15">
        <v>73.400000000000006</v>
      </c>
      <c r="E2971" s="5">
        <v>52.82</v>
      </c>
      <c r="F2971" s="9">
        <v>80.260000000000005</v>
      </c>
      <c r="G2971">
        <f t="shared" si="5"/>
        <v>12.448570249999996</v>
      </c>
    </row>
    <row r="2972" spans="1:7" x14ac:dyDescent="0.25">
      <c r="A2972" s="2">
        <v>38993</v>
      </c>
      <c r="B2972" s="16">
        <v>12.565</v>
      </c>
      <c r="C2972" s="16">
        <v>133.36000000000001</v>
      </c>
      <c r="D2972" s="16">
        <v>71.41</v>
      </c>
      <c r="E2972" s="4">
        <v>52.06</v>
      </c>
      <c r="F2972" s="10">
        <v>80.12</v>
      </c>
      <c r="G2972">
        <f t="shared" si="5"/>
        <v>12.447844499999995</v>
      </c>
    </row>
    <row r="2973" spans="1:7" x14ac:dyDescent="0.25">
      <c r="A2973" s="3">
        <v>38992</v>
      </c>
      <c r="B2973" s="15">
        <v>12.5525</v>
      </c>
      <c r="C2973" s="15">
        <v>133.08000000000001</v>
      </c>
      <c r="D2973" s="15">
        <v>71.73</v>
      </c>
      <c r="E2973" s="5">
        <v>51.96</v>
      </c>
      <c r="F2973" s="9">
        <v>80.11</v>
      </c>
      <c r="G2973">
        <f t="shared" si="5"/>
        <v>12.448194499999994</v>
      </c>
    </row>
    <row r="2974" spans="1:7" x14ac:dyDescent="0.25">
      <c r="A2974" s="2">
        <v>38989</v>
      </c>
      <c r="B2974" s="16">
        <v>12.635025000000001</v>
      </c>
      <c r="C2974" s="16">
        <v>133.58000000000001</v>
      </c>
      <c r="D2974" s="16">
        <v>72.39</v>
      </c>
      <c r="E2974" s="4">
        <v>52.12</v>
      </c>
      <c r="F2974" s="10">
        <v>80.34</v>
      </c>
      <c r="G2974">
        <f t="shared" si="5"/>
        <v>12.448594499999995</v>
      </c>
    </row>
    <row r="2975" spans="1:7" x14ac:dyDescent="0.25">
      <c r="A2975" s="3">
        <v>38988</v>
      </c>
      <c r="B2975" s="15">
        <v>12.657500000000001</v>
      </c>
      <c r="C2975" s="15">
        <v>133.69</v>
      </c>
      <c r="D2975" s="15">
        <v>73.13</v>
      </c>
      <c r="E2975" s="5">
        <v>52.26</v>
      </c>
      <c r="F2975" s="9">
        <v>80.39</v>
      </c>
      <c r="G2975">
        <f t="shared" si="5"/>
        <v>12.448431874999994</v>
      </c>
    </row>
    <row r="2976" spans="1:7" x14ac:dyDescent="0.25">
      <c r="A2976" s="2">
        <v>38987</v>
      </c>
      <c r="B2976" s="16">
        <v>12.62265</v>
      </c>
      <c r="C2976" s="16">
        <v>133.74</v>
      </c>
      <c r="D2976" s="16">
        <v>73.12</v>
      </c>
      <c r="E2976" s="4">
        <v>52.29</v>
      </c>
      <c r="F2976" s="10">
        <v>80.36</v>
      </c>
      <c r="G2976">
        <f t="shared" si="5"/>
        <v>12.447944374999993</v>
      </c>
    </row>
    <row r="2977" spans="1:7" x14ac:dyDescent="0.25">
      <c r="A2977" s="3">
        <v>38986</v>
      </c>
      <c r="B2977" s="15">
        <v>12.62</v>
      </c>
      <c r="C2977" s="15">
        <v>133.58000000000001</v>
      </c>
      <c r="D2977" s="15">
        <v>72.7</v>
      </c>
      <c r="E2977" s="5">
        <v>52.24</v>
      </c>
      <c r="F2977" s="9">
        <v>80.349999999999994</v>
      </c>
      <c r="G2977">
        <f t="shared" si="5"/>
        <v>12.447556124999995</v>
      </c>
    </row>
    <row r="2978" spans="1:7" x14ac:dyDescent="0.25">
      <c r="A2978" s="2">
        <v>38985</v>
      </c>
      <c r="B2978" s="16">
        <v>12.51835</v>
      </c>
      <c r="C2978" s="16">
        <v>132.47999999999999</v>
      </c>
      <c r="D2978" s="16">
        <v>72.400000000000006</v>
      </c>
      <c r="E2978" s="4">
        <v>51.86</v>
      </c>
      <c r="F2978" s="10">
        <v>80.39</v>
      </c>
      <c r="G2978">
        <f t="shared" si="5"/>
        <v>12.447006124999994</v>
      </c>
    </row>
    <row r="2979" spans="1:7" x14ac:dyDescent="0.25">
      <c r="A2979" s="3">
        <v>38982</v>
      </c>
      <c r="B2979" s="15">
        <v>12.3925</v>
      </c>
      <c r="C2979" s="15">
        <v>131.47</v>
      </c>
      <c r="D2979" s="15">
        <v>71.650000000000006</v>
      </c>
      <c r="E2979" s="5">
        <v>51.47</v>
      </c>
      <c r="F2979" s="9">
        <v>80.3</v>
      </c>
      <c r="G2979">
        <f t="shared" si="5"/>
        <v>12.446939249999993</v>
      </c>
    </row>
    <row r="2980" spans="1:7" x14ac:dyDescent="0.25">
      <c r="A2980" s="2">
        <v>38981</v>
      </c>
      <c r="B2980" s="16">
        <v>12.467325000000001</v>
      </c>
      <c r="C2980" s="16">
        <v>131.87</v>
      </c>
      <c r="D2980" s="16">
        <v>72.58</v>
      </c>
      <c r="E2980" s="4">
        <v>51.77</v>
      </c>
      <c r="F2980" s="10">
        <v>80.28</v>
      </c>
      <c r="G2980">
        <f t="shared" si="5"/>
        <v>12.447701749999991</v>
      </c>
    </row>
    <row r="2981" spans="1:7" x14ac:dyDescent="0.25">
      <c r="A2981" s="3">
        <v>38980</v>
      </c>
      <c r="B2981" s="15">
        <v>12.557499999999999</v>
      </c>
      <c r="C2981" s="15">
        <v>132.51</v>
      </c>
      <c r="D2981" s="15">
        <v>73.47</v>
      </c>
      <c r="E2981" s="5">
        <v>52.13</v>
      </c>
      <c r="F2981" s="9">
        <v>80.14</v>
      </c>
      <c r="G2981">
        <f t="shared" si="5"/>
        <v>12.448065124999992</v>
      </c>
    </row>
    <row r="2982" spans="1:7" x14ac:dyDescent="0.25">
      <c r="A2982" s="2">
        <v>38979</v>
      </c>
      <c r="B2982" s="16">
        <v>12.4725</v>
      </c>
      <c r="C2982" s="16">
        <v>131.81</v>
      </c>
      <c r="D2982" s="16">
        <v>72.39</v>
      </c>
      <c r="E2982" s="4">
        <v>51.81</v>
      </c>
      <c r="F2982" s="10">
        <v>80.11</v>
      </c>
      <c r="G2982">
        <f t="shared" si="5"/>
        <v>12.448164999999992</v>
      </c>
    </row>
    <row r="2983" spans="1:7" x14ac:dyDescent="0.25">
      <c r="A2983" s="3">
        <v>38978</v>
      </c>
      <c r="B2983" s="15">
        <v>12.52</v>
      </c>
      <c r="C2983" s="15">
        <v>132.13999999999999</v>
      </c>
      <c r="D2983" s="15">
        <v>72.849999999999994</v>
      </c>
      <c r="E2983" s="5">
        <v>51.91</v>
      </c>
      <c r="F2983" s="9">
        <v>80</v>
      </c>
      <c r="G2983">
        <f t="shared" si="5"/>
        <v>12.448576249999991</v>
      </c>
    </row>
    <row r="2984" spans="1:7" x14ac:dyDescent="0.25">
      <c r="A2984" s="2">
        <v>38975</v>
      </c>
      <c r="B2984" s="16">
        <v>12.522500000000001</v>
      </c>
      <c r="C2984" s="16">
        <v>131.96</v>
      </c>
      <c r="D2984" s="16">
        <v>72.75</v>
      </c>
      <c r="E2984" s="4">
        <v>51.99</v>
      </c>
      <c r="F2984" s="10">
        <v>80.02</v>
      </c>
      <c r="G2984">
        <f t="shared" si="5"/>
        <v>12.447876249999995</v>
      </c>
    </row>
    <row r="2985" spans="1:7" x14ac:dyDescent="0.25">
      <c r="A2985" s="3">
        <v>38974</v>
      </c>
      <c r="B2985" s="15">
        <v>12.465</v>
      </c>
      <c r="C2985" s="15">
        <v>132.22999999999999</v>
      </c>
      <c r="D2985" s="15">
        <v>72.599999999999994</v>
      </c>
      <c r="E2985" s="5">
        <v>51.77</v>
      </c>
      <c r="F2985" s="9">
        <v>79.98</v>
      </c>
      <c r="G2985">
        <f t="shared" si="5"/>
        <v>12.447351249999997</v>
      </c>
    </row>
    <row r="2986" spans="1:7" x14ac:dyDescent="0.25">
      <c r="A2986" s="2">
        <v>38973</v>
      </c>
      <c r="B2986" s="16">
        <v>12.5025</v>
      </c>
      <c r="C2986" s="16">
        <v>132.22</v>
      </c>
      <c r="D2986" s="16">
        <v>72.88</v>
      </c>
      <c r="E2986" s="4">
        <v>51.77</v>
      </c>
      <c r="F2986" s="10">
        <v>80.05</v>
      </c>
      <c r="G2986">
        <f t="shared" si="5"/>
        <v>12.447101249999998</v>
      </c>
    </row>
    <row r="2987" spans="1:7" x14ac:dyDescent="0.25">
      <c r="A2987" s="3">
        <v>38972</v>
      </c>
      <c r="B2987" s="15">
        <v>12.4625</v>
      </c>
      <c r="C2987" s="15">
        <v>131.69</v>
      </c>
      <c r="D2987" s="15">
        <v>72.34</v>
      </c>
      <c r="E2987" s="5">
        <v>51.58</v>
      </c>
      <c r="F2987" s="9">
        <v>80.040000000000006</v>
      </c>
      <c r="G2987">
        <f t="shared" si="5"/>
        <v>12.447413749999999</v>
      </c>
    </row>
    <row r="2988" spans="1:7" x14ac:dyDescent="0.25">
      <c r="A2988" s="2">
        <v>38971</v>
      </c>
      <c r="B2988" s="16">
        <v>12.285</v>
      </c>
      <c r="C2988" s="16">
        <v>130.41</v>
      </c>
      <c r="D2988" s="16">
        <v>70.47</v>
      </c>
      <c r="E2988" s="4">
        <v>50.89</v>
      </c>
      <c r="F2988" s="10">
        <v>80</v>
      </c>
      <c r="G2988">
        <f t="shared" si="5"/>
        <v>12.447813749999998</v>
      </c>
    </row>
    <row r="2989" spans="1:7" x14ac:dyDescent="0.25">
      <c r="A2989" s="3">
        <v>38968</v>
      </c>
      <c r="B2989" s="15">
        <v>12.265000000000001</v>
      </c>
      <c r="C2989" s="15">
        <v>130.28</v>
      </c>
      <c r="D2989" s="15">
        <v>70.59</v>
      </c>
      <c r="E2989" s="5">
        <v>50.71</v>
      </c>
      <c r="F2989" s="9">
        <v>80.010000000000005</v>
      </c>
      <c r="G2989">
        <f t="shared" si="5"/>
        <v>12.448988749999998</v>
      </c>
    </row>
    <row r="2990" spans="1:7" x14ac:dyDescent="0.25">
      <c r="A2990" s="2">
        <v>38967</v>
      </c>
      <c r="B2990" s="16">
        <v>12.2325</v>
      </c>
      <c r="C2990" s="16">
        <v>129.91</v>
      </c>
      <c r="D2990" s="16">
        <v>70.489999999999995</v>
      </c>
      <c r="E2990" s="4">
        <v>50.48</v>
      </c>
      <c r="F2990" s="10">
        <v>79.959999999999994</v>
      </c>
      <c r="G2990">
        <f t="shared" si="5"/>
        <v>12.449926249999999</v>
      </c>
    </row>
    <row r="2991" spans="1:7" x14ac:dyDescent="0.25">
      <c r="A2991" s="3">
        <v>38966</v>
      </c>
      <c r="B2991" s="15">
        <v>12.2925</v>
      </c>
      <c r="C2991" s="15">
        <v>130.51</v>
      </c>
      <c r="D2991" s="15">
        <v>71.2</v>
      </c>
      <c r="E2991" s="5">
        <v>50.77</v>
      </c>
      <c r="F2991" s="9">
        <v>79.959999999999994</v>
      </c>
      <c r="G2991">
        <f t="shared" si="5"/>
        <v>12.450713749999998</v>
      </c>
    </row>
    <row r="2992" spans="1:7" x14ac:dyDescent="0.25">
      <c r="A2992" s="2">
        <v>38965</v>
      </c>
      <c r="B2992" s="16">
        <v>12.4375</v>
      </c>
      <c r="C2992" s="16">
        <v>131.66999999999999</v>
      </c>
      <c r="D2992" s="16">
        <v>72.819999999999993</v>
      </c>
      <c r="E2992" s="4">
        <v>51.33</v>
      </c>
      <c r="F2992" s="10">
        <v>79.97</v>
      </c>
      <c r="G2992">
        <f t="shared" si="5"/>
        <v>12.450976125</v>
      </c>
    </row>
    <row r="2993" spans="1:7" x14ac:dyDescent="0.25">
      <c r="A2993" s="3">
        <v>38961</v>
      </c>
      <c r="B2993" s="15">
        <v>12.42</v>
      </c>
      <c r="C2993" s="15">
        <v>131.41999999999999</v>
      </c>
      <c r="D2993" s="15">
        <v>72.28</v>
      </c>
      <c r="E2993" s="5">
        <v>51.23</v>
      </c>
      <c r="F2993" s="9">
        <v>80.05</v>
      </c>
      <c r="G2993">
        <f t="shared" si="5"/>
        <v>12.449863624999999</v>
      </c>
    </row>
    <row r="2994" spans="1:7" x14ac:dyDescent="0.25">
      <c r="A2994" s="2">
        <v>38960</v>
      </c>
      <c r="B2994" s="16">
        <v>12.3675</v>
      </c>
      <c r="C2994" s="16">
        <v>130.63999999999999</v>
      </c>
      <c r="D2994" s="16">
        <v>72.05</v>
      </c>
      <c r="E2994" s="4">
        <v>50.83</v>
      </c>
      <c r="F2994" s="10">
        <v>80.25</v>
      </c>
      <c r="G2994">
        <f t="shared" si="5"/>
        <v>12.448675999999999</v>
      </c>
    </row>
    <row r="2995" spans="1:7" x14ac:dyDescent="0.25">
      <c r="A2995" s="3">
        <v>38959</v>
      </c>
      <c r="B2995" s="15">
        <v>12.3475</v>
      </c>
      <c r="C2995" s="15">
        <v>130.66</v>
      </c>
      <c r="D2995" s="15">
        <v>72.08</v>
      </c>
      <c r="E2995" s="5">
        <v>50.87</v>
      </c>
      <c r="F2995" s="9">
        <v>80.180000000000007</v>
      </c>
      <c r="G2995">
        <f t="shared" si="5"/>
        <v>12.4477885</v>
      </c>
    </row>
    <row r="2996" spans="1:7" x14ac:dyDescent="0.25">
      <c r="A2996" s="2">
        <v>38958</v>
      </c>
      <c r="B2996" s="16">
        <v>12.324999999999999</v>
      </c>
      <c r="C2996" s="16">
        <v>130.58000000000001</v>
      </c>
      <c r="D2996" s="16">
        <v>71.53</v>
      </c>
      <c r="E2996" s="4">
        <v>50.65</v>
      </c>
      <c r="F2996" s="10">
        <v>80.13</v>
      </c>
      <c r="G2996">
        <f t="shared" si="5"/>
        <v>12.446975999999999</v>
      </c>
    </row>
    <row r="2997" spans="1:7" x14ac:dyDescent="0.25">
      <c r="A2997" s="3">
        <v>38957</v>
      </c>
      <c r="B2997" s="15">
        <v>12.267474999999999</v>
      </c>
      <c r="C2997" s="15">
        <v>130.43</v>
      </c>
      <c r="D2997" s="15">
        <v>70.75</v>
      </c>
      <c r="E2997" s="5">
        <v>50.47</v>
      </c>
      <c r="F2997" s="9">
        <v>80.099999999999994</v>
      </c>
      <c r="G2997">
        <f t="shared" si="5"/>
        <v>12.446176000000001</v>
      </c>
    </row>
    <row r="2998" spans="1:7" x14ac:dyDescent="0.25">
      <c r="A2998" s="2">
        <v>38954</v>
      </c>
      <c r="B2998" s="16">
        <v>12.21</v>
      </c>
      <c r="C2998" s="16">
        <v>129.81</v>
      </c>
      <c r="D2998" s="16">
        <v>69.819999999999993</v>
      </c>
      <c r="E2998" s="4">
        <v>50.15</v>
      </c>
      <c r="F2998" s="10">
        <v>80.08</v>
      </c>
      <c r="G2998">
        <f t="shared" si="5"/>
        <v>12.445138625</v>
      </c>
    </row>
    <row r="2999" spans="1:7" x14ac:dyDescent="0.25">
      <c r="A2999" s="3">
        <v>38953</v>
      </c>
      <c r="B2999" s="15">
        <v>12.182499999999999</v>
      </c>
      <c r="C2999" s="15">
        <v>129.65</v>
      </c>
      <c r="D2999" s="15">
        <v>69.63</v>
      </c>
      <c r="E2999" s="5">
        <v>50.21</v>
      </c>
      <c r="F2999" s="9">
        <v>80.06</v>
      </c>
      <c r="G2999">
        <f t="shared" si="5"/>
        <v>12.444426125</v>
      </c>
    </row>
    <row r="3000" spans="1:7" x14ac:dyDescent="0.25">
      <c r="A3000" s="2">
        <v>38952</v>
      </c>
      <c r="B3000" s="16">
        <v>12.1775</v>
      </c>
      <c r="C3000" s="16">
        <v>129.76</v>
      </c>
      <c r="D3000" s="16">
        <v>69.680000000000007</v>
      </c>
      <c r="E3000" s="4">
        <v>50.28</v>
      </c>
      <c r="F3000" s="10">
        <v>80.03</v>
      </c>
      <c r="G3000">
        <f t="shared" si="5"/>
        <v>12.443926125000001</v>
      </c>
    </row>
    <row r="3001" spans="1:7" x14ac:dyDescent="0.25">
      <c r="A3001" s="3">
        <v>38951</v>
      </c>
      <c r="B3001" s="15">
        <v>12.248250000000001</v>
      </c>
      <c r="C3001" s="15">
        <v>130.12</v>
      </c>
      <c r="D3001" s="15">
        <v>70.63</v>
      </c>
      <c r="E3001" s="5">
        <v>50.44</v>
      </c>
      <c r="F3001" s="9">
        <v>80.03</v>
      </c>
      <c r="G3001">
        <f t="shared" si="5"/>
        <v>12.443301125</v>
      </c>
    </row>
    <row r="3002" spans="1:7" x14ac:dyDescent="0.25">
      <c r="A3002" s="2">
        <v>38950</v>
      </c>
      <c r="B3002" s="16">
        <v>12.253500000000001</v>
      </c>
      <c r="C3002" s="16">
        <v>130.13</v>
      </c>
      <c r="D3002" s="16">
        <v>70.48</v>
      </c>
      <c r="E3002" s="4">
        <v>50.53</v>
      </c>
      <c r="F3002" s="10">
        <v>80.040000000000006</v>
      </c>
      <c r="G3002">
        <f t="shared" si="5"/>
        <v>12.442409875000003</v>
      </c>
    </row>
    <row r="3003" spans="1:7" x14ac:dyDescent="0.25">
      <c r="A3003" s="3">
        <v>38947</v>
      </c>
      <c r="B3003" s="15">
        <v>12.3025</v>
      </c>
      <c r="C3003" s="15">
        <v>130.69</v>
      </c>
      <c r="D3003" s="15">
        <v>71.260000000000005</v>
      </c>
      <c r="E3003" s="5">
        <v>50.71</v>
      </c>
      <c r="F3003" s="9">
        <v>79.989999999999995</v>
      </c>
      <c r="G3003">
        <f t="shared" si="5"/>
        <v>12.441178625000003</v>
      </c>
    </row>
    <row r="3004" spans="1:7" x14ac:dyDescent="0.25">
      <c r="A3004" s="2">
        <v>38946</v>
      </c>
      <c r="B3004" s="16">
        <v>12.2475</v>
      </c>
      <c r="C3004" s="16">
        <v>130.03</v>
      </c>
      <c r="D3004" s="16">
        <v>71.03</v>
      </c>
      <c r="E3004" s="4">
        <v>50.58</v>
      </c>
      <c r="F3004" s="10">
        <v>79.959999999999994</v>
      </c>
      <c r="G3004">
        <f t="shared" si="5"/>
        <v>12.438903625000005</v>
      </c>
    </row>
    <row r="3005" spans="1:7" x14ac:dyDescent="0.25">
      <c r="A3005" s="3">
        <v>38945</v>
      </c>
      <c r="B3005" s="15">
        <v>12.2325</v>
      </c>
      <c r="C3005" s="15">
        <v>129.79</v>
      </c>
      <c r="D3005" s="15">
        <v>70.67</v>
      </c>
      <c r="E3005" s="5">
        <v>50.51</v>
      </c>
      <c r="F3005" s="9">
        <v>79.97</v>
      </c>
      <c r="G3005">
        <f t="shared" si="5"/>
        <v>12.437553625000005</v>
      </c>
    </row>
    <row r="3006" spans="1:7" x14ac:dyDescent="0.25">
      <c r="A3006" s="2">
        <v>38944</v>
      </c>
      <c r="B3006" s="16">
        <v>12.102499999999999</v>
      </c>
      <c r="C3006" s="16">
        <v>128.63</v>
      </c>
      <c r="D3006" s="16">
        <v>69.459999999999994</v>
      </c>
      <c r="E3006" s="4">
        <v>49.78</v>
      </c>
      <c r="F3006" s="10">
        <v>79.84</v>
      </c>
      <c r="G3006">
        <f t="shared" si="5"/>
        <v>12.435266125000005</v>
      </c>
    </row>
    <row r="3007" spans="1:7" x14ac:dyDescent="0.25">
      <c r="A3007" s="3">
        <v>38943</v>
      </c>
      <c r="B3007" s="15">
        <v>11.925000000000001</v>
      </c>
      <c r="C3007" s="15">
        <v>127.11</v>
      </c>
      <c r="D3007" s="15">
        <v>67.760000000000005</v>
      </c>
      <c r="E3007" s="5">
        <v>49.06</v>
      </c>
      <c r="F3007" s="9">
        <v>79.73</v>
      </c>
      <c r="G3007">
        <f t="shared" si="5"/>
        <v>12.432941125000005</v>
      </c>
    </row>
    <row r="3008" spans="1:7" x14ac:dyDescent="0.25">
      <c r="A3008" s="2">
        <v>38940</v>
      </c>
      <c r="B3008" s="16">
        <v>11.9125</v>
      </c>
      <c r="C3008" s="16">
        <v>127.01</v>
      </c>
      <c r="D3008" s="16">
        <v>67.44</v>
      </c>
      <c r="E3008" s="4">
        <v>48.93</v>
      </c>
      <c r="F3008" s="10">
        <v>79.77</v>
      </c>
      <c r="G3008">
        <f t="shared" si="5"/>
        <v>12.432141125000003</v>
      </c>
    </row>
    <row r="3009" spans="1:7" x14ac:dyDescent="0.25">
      <c r="A3009" s="3">
        <v>38939</v>
      </c>
      <c r="B3009" s="15">
        <v>11.955</v>
      </c>
      <c r="C3009" s="15">
        <v>127.37</v>
      </c>
      <c r="D3009" s="15">
        <v>68.19</v>
      </c>
      <c r="E3009" s="5">
        <v>49.17</v>
      </c>
      <c r="F3009" s="9">
        <v>79.84</v>
      </c>
      <c r="G3009">
        <f t="shared" si="5"/>
        <v>12.431716125000003</v>
      </c>
    </row>
    <row r="3010" spans="1:7" x14ac:dyDescent="0.25">
      <c r="A3010" s="2">
        <v>38938</v>
      </c>
      <c r="B3010" s="16">
        <v>11.89</v>
      </c>
      <c r="C3010" s="16">
        <v>126.98</v>
      </c>
      <c r="D3010" s="16">
        <v>67.540000000000006</v>
      </c>
      <c r="E3010" s="4">
        <v>48.85</v>
      </c>
      <c r="F3010" s="10">
        <v>79.86</v>
      </c>
      <c r="G3010">
        <f t="shared" si="5"/>
        <v>12.431203625</v>
      </c>
    </row>
    <row r="3011" spans="1:7" x14ac:dyDescent="0.25">
      <c r="A3011" s="3">
        <v>38937</v>
      </c>
      <c r="B3011" s="15">
        <v>11.914999999999999</v>
      </c>
      <c r="C3011" s="15">
        <v>127.41</v>
      </c>
      <c r="D3011" s="15">
        <v>68.41</v>
      </c>
      <c r="E3011" s="5">
        <v>49.02</v>
      </c>
      <c r="F3011" s="9">
        <v>79.83</v>
      </c>
      <c r="G3011">
        <f t="shared" si="5"/>
        <v>12.430378625000001</v>
      </c>
    </row>
    <row r="3012" spans="1:7" x14ac:dyDescent="0.25">
      <c r="A3012" s="2">
        <v>38936</v>
      </c>
      <c r="B3012" s="16">
        <v>11.9975</v>
      </c>
      <c r="C3012" s="16">
        <v>127.95</v>
      </c>
      <c r="D3012" s="16">
        <v>69.41</v>
      </c>
      <c r="E3012" s="4">
        <v>49.28</v>
      </c>
      <c r="F3012" s="10">
        <v>79.790000000000006</v>
      </c>
      <c r="G3012">
        <f t="shared" si="5"/>
        <v>12.429228624999999</v>
      </c>
    </row>
    <row r="3013" spans="1:7" x14ac:dyDescent="0.25">
      <c r="A3013" s="3">
        <v>38933</v>
      </c>
      <c r="B3013" s="15">
        <v>12.025</v>
      </c>
      <c r="C3013" s="15">
        <v>128.19999999999999</v>
      </c>
      <c r="D3013" s="15">
        <v>69.86</v>
      </c>
      <c r="E3013" s="5">
        <v>49.48</v>
      </c>
      <c r="F3013" s="9">
        <v>79.760000000000005</v>
      </c>
      <c r="G3013">
        <f t="shared" si="5"/>
        <v>12.428128624999999</v>
      </c>
    </row>
    <row r="3014" spans="1:7" x14ac:dyDescent="0.25">
      <c r="A3014" s="2">
        <v>38932</v>
      </c>
      <c r="B3014" s="16">
        <v>12.065</v>
      </c>
      <c r="C3014" s="16">
        <v>128.41999999999999</v>
      </c>
      <c r="D3014" s="16">
        <v>70.53</v>
      </c>
      <c r="E3014" s="4">
        <v>49.57</v>
      </c>
      <c r="F3014" s="10">
        <v>79.69</v>
      </c>
      <c r="G3014">
        <f t="shared" si="5"/>
        <v>12.426116124999998</v>
      </c>
    </row>
    <row r="3015" spans="1:7" x14ac:dyDescent="0.25">
      <c r="A3015" s="3">
        <v>38931</v>
      </c>
      <c r="B3015" s="15">
        <v>12.052524999999999</v>
      </c>
      <c r="C3015" s="15">
        <v>128.08000000000001</v>
      </c>
      <c r="D3015" s="15">
        <v>69.89</v>
      </c>
      <c r="E3015" s="5">
        <v>49.35</v>
      </c>
      <c r="F3015" s="9">
        <v>79.7</v>
      </c>
      <c r="G3015">
        <f t="shared" si="5"/>
        <v>12.424103624999997</v>
      </c>
    </row>
    <row r="3016" spans="1:7" x14ac:dyDescent="0.25">
      <c r="A3016" s="2">
        <v>38930</v>
      </c>
      <c r="B3016" s="16">
        <v>11.96</v>
      </c>
      <c r="C3016" s="16">
        <v>127.22</v>
      </c>
      <c r="D3016" s="16">
        <v>68.900000000000006</v>
      </c>
      <c r="E3016" s="4">
        <v>49.01</v>
      </c>
      <c r="F3016" s="10">
        <v>79.7</v>
      </c>
      <c r="G3016">
        <f t="shared" si="5"/>
        <v>12.422090999999998</v>
      </c>
    </row>
    <row r="3017" spans="1:7" x14ac:dyDescent="0.25">
      <c r="A3017" s="3">
        <v>38929</v>
      </c>
      <c r="B3017" s="15">
        <v>12.04</v>
      </c>
      <c r="C3017" s="15">
        <v>127.85</v>
      </c>
      <c r="D3017" s="15">
        <v>70.19</v>
      </c>
      <c r="E3017" s="5">
        <v>49.42</v>
      </c>
      <c r="F3017" s="9">
        <v>79.94</v>
      </c>
      <c r="G3017">
        <f t="shared" si="5"/>
        <v>12.420015999999999</v>
      </c>
    </row>
    <row r="3018" spans="1:7" x14ac:dyDescent="0.25">
      <c r="A3018" s="2">
        <v>38926</v>
      </c>
      <c r="B3018" s="16">
        <v>12.0375</v>
      </c>
      <c r="C3018" s="16">
        <v>127.98</v>
      </c>
      <c r="D3018" s="16">
        <v>70.06</v>
      </c>
      <c r="E3018" s="4">
        <v>49.44</v>
      </c>
      <c r="F3018" s="10">
        <v>79.930000000000007</v>
      </c>
      <c r="G3018">
        <f t="shared" si="5"/>
        <v>12.417465999999999</v>
      </c>
    </row>
    <row r="3019" spans="1:7" x14ac:dyDescent="0.25">
      <c r="A3019" s="3">
        <v>38925</v>
      </c>
      <c r="B3019" s="15">
        <v>11.914999999999999</v>
      </c>
      <c r="C3019" s="15">
        <v>126.71</v>
      </c>
      <c r="D3019" s="15">
        <v>68.56</v>
      </c>
      <c r="E3019" s="5">
        <v>48.89</v>
      </c>
      <c r="F3019" s="9">
        <v>79.83</v>
      </c>
      <c r="G3019">
        <f t="shared" si="5"/>
        <v>12.415128500000002</v>
      </c>
    </row>
    <row r="3020" spans="1:7" x14ac:dyDescent="0.25">
      <c r="A3020" s="2">
        <v>38924</v>
      </c>
      <c r="B3020" s="16">
        <v>12.012499999999999</v>
      </c>
      <c r="C3020" s="16">
        <v>126.83</v>
      </c>
      <c r="D3020" s="16">
        <v>69.349999999999994</v>
      </c>
      <c r="E3020" s="4">
        <v>49.07</v>
      </c>
      <c r="F3020" s="10">
        <v>79.790000000000006</v>
      </c>
      <c r="G3020">
        <f t="shared" si="5"/>
        <v>12.413603500000001</v>
      </c>
    </row>
    <row r="3021" spans="1:7" x14ac:dyDescent="0.25">
      <c r="A3021" s="3">
        <v>38923</v>
      </c>
      <c r="B3021" s="15">
        <v>12.0175</v>
      </c>
      <c r="C3021" s="15">
        <v>126.66</v>
      </c>
      <c r="D3021" s="15">
        <v>69.63</v>
      </c>
      <c r="E3021" s="5">
        <v>49.07</v>
      </c>
      <c r="F3021" s="9">
        <v>79.69</v>
      </c>
      <c r="G3021">
        <f t="shared" si="5"/>
        <v>12.411703500000003</v>
      </c>
    </row>
    <row r="3022" spans="1:7" x14ac:dyDescent="0.25">
      <c r="A3022" s="2">
        <v>38922</v>
      </c>
      <c r="B3022" s="16">
        <v>11.914999999999999</v>
      </c>
      <c r="C3022" s="16">
        <v>126.21</v>
      </c>
      <c r="D3022" s="16">
        <v>69.430000000000007</v>
      </c>
      <c r="E3022" s="4">
        <v>48.86</v>
      </c>
      <c r="F3022" s="10">
        <v>79.709999999999994</v>
      </c>
      <c r="G3022">
        <f t="shared" si="5"/>
        <v>12.409803500000002</v>
      </c>
    </row>
    <row r="3023" spans="1:7" x14ac:dyDescent="0.25">
      <c r="A3023" s="3">
        <v>38919</v>
      </c>
      <c r="B3023" s="15">
        <v>11.727499999999999</v>
      </c>
      <c r="C3023" s="15">
        <v>123.95</v>
      </c>
      <c r="D3023" s="15">
        <v>67.09</v>
      </c>
      <c r="E3023" s="5">
        <v>47.92</v>
      </c>
      <c r="F3023" s="9">
        <v>79.709999999999994</v>
      </c>
      <c r="G3023">
        <f t="shared" si="5"/>
        <v>12.4086535</v>
      </c>
    </row>
    <row r="3024" spans="1:7" x14ac:dyDescent="0.25">
      <c r="A3024" s="2">
        <v>38918</v>
      </c>
      <c r="B3024" s="16">
        <v>11.815</v>
      </c>
      <c r="C3024" s="16">
        <v>124.83</v>
      </c>
      <c r="D3024" s="16">
        <v>68.2</v>
      </c>
      <c r="E3024" s="4">
        <v>48.51</v>
      </c>
      <c r="F3024" s="10">
        <v>79.73</v>
      </c>
      <c r="G3024">
        <f t="shared" ref="G3024:G3087" si="6">AVERAGE(B3024:B3223)</f>
        <v>12.409266000000001</v>
      </c>
    </row>
    <row r="3025" spans="1:7" x14ac:dyDescent="0.25">
      <c r="A3025" s="3">
        <v>38917</v>
      </c>
      <c r="B3025" s="15">
        <v>11.9725</v>
      </c>
      <c r="C3025" s="15">
        <v>125.69</v>
      </c>
      <c r="D3025" s="15">
        <v>70.290000000000006</v>
      </c>
      <c r="E3025" s="5">
        <v>49</v>
      </c>
      <c r="F3025" s="9">
        <v>79.63</v>
      </c>
      <c r="G3025">
        <f t="shared" si="6"/>
        <v>12.409791000000002</v>
      </c>
    </row>
    <row r="3026" spans="1:7" x14ac:dyDescent="0.25">
      <c r="A3026" s="2">
        <v>38916</v>
      </c>
      <c r="B3026" s="16">
        <v>11.76</v>
      </c>
      <c r="C3026" s="16">
        <v>123.97</v>
      </c>
      <c r="D3026" s="16">
        <v>68.39</v>
      </c>
      <c r="E3026" s="4">
        <v>48.25</v>
      </c>
      <c r="F3026" s="10">
        <v>79.52</v>
      </c>
      <c r="G3026">
        <f t="shared" si="6"/>
        <v>12.409666000000001</v>
      </c>
    </row>
    <row r="3027" spans="1:7" x14ac:dyDescent="0.25">
      <c r="A3027" s="3">
        <v>38915</v>
      </c>
      <c r="B3027" s="15">
        <v>11.75</v>
      </c>
      <c r="C3027" s="15">
        <v>123.34</v>
      </c>
      <c r="D3027" s="15">
        <v>68.2</v>
      </c>
      <c r="E3027" s="5">
        <v>48.23</v>
      </c>
      <c r="F3027" s="9">
        <v>79.58</v>
      </c>
      <c r="G3027">
        <f t="shared" si="6"/>
        <v>12.410316000000002</v>
      </c>
    </row>
    <row r="3028" spans="1:7" x14ac:dyDescent="0.25">
      <c r="A3028" s="2">
        <v>38912</v>
      </c>
      <c r="B3028" s="16">
        <v>11.765000000000001</v>
      </c>
      <c r="C3028" s="16">
        <v>123.52</v>
      </c>
      <c r="D3028" s="16">
        <v>68.34</v>
      </c>
      <c r="E3028" s="4">
        <v>48.09</v>
      </c>
      <c r="F3028" s="10">
        <v>79.59</v>
      </c>
      <c r="G3028">
        <f t="shared" si="6"/>
        <v>12.410566000000006</v>
      </c>
    </row>
    <row r="3029" spans="1:7" x14ac:dyDescent="0.25">
      <c r="A3029" s="3">
        <v>38911</v>
      </c>
      <c r="B3029" s="15">
        <v>11.8825</v>
      </c>
      <c r="C3029" s="15">
        <v>124</v>
      </c>
      <c r="D3029" s="15">
        <v>68.98</v>
      </c>
      <c r="E3029" s="5">
        <v>48.46</v>
      </c>
      <c r="F3029" s="9">
        <v>79.58</v>
      </c>
      <c r="G3029">
        <f t="shared" si="6"/>
        <v>12.410678500000001</v>
      </c>
    </row>
    <row r="3030" spans="1:7" x14ac:dyDescent="0.25">
      <c r="A3030" s="2">
        <v>38910</v>
      </c>
      <c r="B3030" s="16">
        <v>12.045</v>
      </c>
      <c r="C3030" s="16">
        <v>126.05</v>
      </c>
      <c r="D3030" s="16">
        <v>70.83</v>
      </c>
      <c r="E3030" s="4">
        <v>49.26</v>
      </c>
      <c r="F3030" s="10">
        <v>79.48</v>
      </c>
      <c r="G3030">
        <f t="shared" si="6"/>
        <v>12.410166000000002</v>
      </c>
    </row>
    <row r="3031" spans="1:7" x14ac:dyDescent="0.25">
      <c r="A3031" s="3">
        <v>38909</v>
      </c>
      <c r="B3031" s="15">
        <v>12.147500000000001</v>
      </c>
      <c r="C3031" s="15">
        <v>127.41</v>
      </c>
      <c r="D3031" s="15">
        <v>72.28</v>
      </c>
      <c r="E3031" s="5">
        <v>49.89</v>
      </c>
      <c r="F3031" s="9">
        <v>79.45</v>
      </c>
      <c r="G3031">
        <f t="shared" si="6"/>
        <v>12.409016000000001</v>
      </c>
    </row>
    <row r="3032" spans="1:7" x14ac:dyDescent="0.25">
      <c r="A3032" s="2">
        <v>38908</v>
      </c>
      <c r="B3032" s="16">
        <v>12.095000000000001</v>
      </c>
      <c r="C3032" s="16">
        <v>126.85</v>
      </c>
      <c r="D3032" s="16">
        <v>71.63</v>
      </c>
      <c r="E3032" s="4">
        <v>49.68</v>
      </c>
      <c r="F3032" s="10">
        <v>79.45</v>
      </c>
      <c r="G3032">
        <f t="shared" si="6"/>
        <v>12.407243345000005</v>
      </c>
    </row>
    <row r="3033" spans="1:7" x14ac:dyDescent="0.25">
      <c r="A3033" s="3">
        <v>38905</v>
      </c>
      <c r="B3033" s="15">
        <v>12.0975</v>
      </c>
      <c r="C3033" s="15">
        <v>126.61</v>
      </c>
      <c r="D3033" s="15">
        <v>72.010000000000005</v>
      </c>
      <c r="E3033" s="5">
        <v>49.73</v>
      </c>
      <c r="F3033" s="9">
        <v>79.45</v>
      </c>
      <c r="G3033">
        <f t="shared" si="6"/>
        <v>12.405518345000003</v>
      </c>
    </row>
    <row r="3034" spans="1:7" x14ac:dyDescent="0.25">
      <c r="A3034" s="2">
        <v>38904</v>
      </c>
      <c r="B3034" s="16">
        <v>12.225</v>
      </c>
      <c r="C3034" s="16">
        <v>127.44</v>
      </c>
      <c r="D3034" s="16">
        <v>73.3</v>
      </c>
      <c r="E3034" s="4">
        <v>50.22</v>
      </c>
      <c r="F3034" s="10">
        <v>79.39</v>
      </c>
      <c r="G3034">
        <f t="shared" si="6"/>
        <v>12.404293345000003</v>
      </c>
    </row>
    <row r="3035" spans="1:7" x14ac:dyDescent="0.25">
      <c r="A3035" s="3">
        <v>38903</v>
      </c>
      <c r="B3035" s="15">
        <v>12.225</v>
      </c>
      <c r="C3035" s="15">
        <v>127.07</v>
      </c>
      <c r="D3035" s="15">
        <v>73.400000000000006</v>
      </c>
      <c r="E3035" s="5">
        <v>50.21</v>
      </c>
      <c r="F3035" s="9">
        <v>79.33</v>
      </c>
      <c r="G3035">
        <f t="shared" si="6"/>
        <v>12.402768345000004</v>
      </c>
    </row>
    <row r="3036" spans="1:7" x14ac:dyDescent="0.25">
      <c r="A3036" s="2">
        <v>38901</v>
      </c>
      <c r="B3036" s="16">
        <v>12.3325</v>
      </c>
      <c r="C3036" s="16">
        <v>127.8</v>
      </c>
      <c r="D3036" s="16">
        <v>74.63</v>
      </c>
      <c r="E3036" s="4">
        <v>50.71</v>
      </c>
      <c r="F3036" s="10">
        <v>79.400000000000006</v>
      </c>
      <c r="G3036">
        <f t="shared" si="6"/>
        <v>12.401518345000005</v>
      </c>
    </row>
    <row r="3037" spans="1:7" x14ac:dyDescent="0.25">
      <c r="A3037" s="3">
        <v>38898</v>
      </c>
      <c r="B3037" s="15">
        <v>12.285</v>
      </c>
      <c r="C3037" s="15">
        <v>127.23</v>
      </c>
      <c r="D3037" s="15">
        <v>73.510000000000005</v>
      </c>
      <c r="E3037" s="5">
        <v>50.58</v>
      </c>
      <c r="F3037" s="9">
        <v>79.69</v>
      </c>
      <c r="G3037">
        <f t="shared" si="6"/>
        <v>12.399618345000004</v>
      </c>
    </row>
    <row r="3038" spans="1:7" x14ac:dyDescent="0.25">
      <c r="A3038" s="2">
        <v>38897</v>
      </c>
      <c r="B3038" s="16">
        <v>12.262499999999999</v>
      </c>
      <c r="C3038" s="16">
        <v>127.27</v>
      </c>
      <c r="D3038" s="16">
        <v>72.97</v>
      </c>
      <c r="E3038" s="4">
        <v>50.45</v>
      </c>
      <c r="F3038" s="10">
        <v>79.62</v>
      </c>
      <c r="G3038">
        <f t="shared" si="6"/>
        <v>12.397980845000005</v>
      </c>
    </row>
    <row r="3039" spans="1:7" x14ac:dyDescent="0.25">
      <c r="A3039" s="3">
        <v>38896</v>
      </c>
      <c r="B3039" s="15">
        <v>11.994999999999999</v>
      </c>
      <c r="C3039" s="15">
        <v>124.75</v>
      </c>
      <c r="D3039" s="15">
        <v>70.27</v>
      </c>
      <c r="E3039" s="5">
        <v>49.37</v>
      </c>
      <c r="F3039" s="9">
        <v>79.48</v>
      </c>
      <c r="G3039">
        <f t="shared" si="6"/>
        <v>12.396830845000002</v>
      </c>
    </row>
    <row r="3040" spans="1:7" x14ac:dyDescent="0.25">
      <c r="A3040" s="2">
        <v>38895</v>
      </c>
      <c r="B3040" s="16">
        <v>11.96</v>
      </c>
      <c r="C3040" s="16">
        <v>123.91</v>
      </c>
      <c r="D3040" s="16">
        <v>69.94</v>
      </c>
      <c r="E3040" s="4">
        <v>49.13</v>
      </c>
      <c r="F3040" s="10">
        <v>79.52</v>
      </c>
      <c r="G3040">
        <f t="shared" si="6"/>
        <v>12.397555845000001</v>
      </c>
    </row>
    <row r="3041" spans="1:7" x14ac:dyDescent="0.25">
      <c r="A3041" s="3">
        <v>38894</v>
      </c>
      <c r="B3041" s="15">
        <v>12.07</v>
      </c>
      <c r="C3041" s="15">
        <v>124.99</v>
      </c>
      <c r="D3041" s="15">
        <v>71.31</v>
      </c>
      <c r="E3041" s="5">
        <v>49.7</v>
      </c>
      <c r="F3041" s="9">
        <v>79.47</v>
      </c>
      <c r="G3041">
        <f t="shared" si="6"/>
        <v>12.398468345000003</v>
      </c>
    </row>
    <row r="3042" spans="1:7" x14ac:dyDescent="0.25">
      <c r="A3042" s="2">
        <v>38891</v>
      </c>
      <c r="B3042" s="16">
        <v>12.074999999999999</v>
      </c>
      <c r="C3042" s="16">
        <v>124.44</v>
      </c>
      <c r="D3042" s="16">
        <v>70.540000000000006</v>
      </c>
      <c r="E3042" s="4">
        <v>49.68</v>
      </c>
      <c r="F3042" s="10">
        <v>79.459999999999994</v>
      </c>
      <c r="G3042">
        <f t="shared" si="6"/>
        <v>12.398430845</v>
      </c>
    </row>
    <row r="3043" spans="1:7" x14ac:dyDescent="0.25">
      <c r="A3043" s="3">
        <v>38890</v>
      </c>
      <c r="B3043" s="15">
        <v>12.035</v>
      </c>
      <c r="C3043" s="15">
        <v>124.46</v>
      </c>
      <c r="D3043" s="15">
        <v>69.959999999999994</v>
      </c>
      <c r="E3043" s="5">
        <v>49.62</v>
      </c>
      <c r="F3043" s="9">
        <v>79.48</v>
      </c>
      <c r="G3043">
        <f t="shared" si="6"/>
        <v>12.398460845000002</v>
      </c>
    </row>
    <row r="3044" spans="1:7" x14ac:dyDescent="0.25">
      <c r="A3044" s="2">
        <v>38889</v>
      </c>
      <c r="B3044" s="16">
        <v>12.125</v>
      </c>
      <c r="C3044" s="16">
        <v>125.01</v>
      </c>
      <c r="D3044" s="16">
        <v>70.27</v>
      </c>
      <c r="E3044" s="4">
        <v>50.14</v>
      </c>
      <c r="F3044" s="10">
        <v>79.52</v>
      </c>
      <c r="G3044">
        <f t="shared" si="6"/>
        <v>12.398623345000006</v>
      </c>
    </row>
    <row r="3045" spans="1:7" x14ac:dyDescent="0.25">
      <c r="A3045" s="3">
        <v>38888</v>
      </c>
      <c r="B3045" s="15">
        <v>11.9725</v>
      </c>
      <c r="C3045" s="15">
        <v>124.09</v>
      </c>
      <c r="D3045" s="15">
        <v>68.88</v>
      </c>
      <c r="E3045" s="5">
        <v>49.58</v>
      </c>
      <c r="F3045" s="9">
        <v>79.5</v>
      </c>
      <c r="G3045">
        <f t="shared" si="6"/>
        <v>12.397623345000007</v>
      </c>
    </row>
    <row r="3046" spans="1:7" x14ac:dyDescent="0.25">
      <c r="A3046" s="2">
        <v>38887</v>
      </c>
      <c r="B3046" s="16">
        <v>11.9975</v>
      </c>
      <c r="C3046" s="16">
        <v>123.67</v>
      </c>
      <c r="D3046" s="16">
        <v>69.099999999999994</v>
      </c>
      <c r="E3046" s="4">
        <v>49.56</v>
      </c>
      <c r="F3046" s="10">
        <v>79.510000000000005</v>
      </c>
      <c r="G3046">
        <f t="shared" si="6"/>
        <v>12.397423345000007</v>
      </c>
    </row>
    <row r="3047" spans="1:7" x14ac:dyDescent="0.25">
      <c r="A3047" s="3">
        <v>38884</v>
      </c>
      <c r="B3047" s="15">
        <v>12.09</v>
      </c>
      <c r="C3047" s="15">
        <v>124.65</v>
      </c>
      <c r="D3047" s="15">
        <v>70.56</v>
      </c>
      <c r="E3047" s="5">
        <v>49.98</v>
      </c>
      <c r="F3047" s="9">
        <v>79.540000000000006</v>
      </c>
      <c r="G3047">
        <f t="shared" si="6"/>
        <v>12.397098345000007</v>
      </c>
    </row>
    <row r="3048" spans="1:7" x14ac:dyDescent="0.25">
      <c r="A3048" s="2">
        <v>38883</v>
      </c>
      <c r="B3048" s="16">
        <v>12.1625</v>
      </c>
      <c r="C3048" s="16">
        <v>126.12</v>
      </c>
      <c r="D3048" s="16">
        <v>71.52</v>
      </c>
      <c r="E3048" s="4">
        <v>50.140099999999997</v>
      </c>
      <c r="F3048" s="10">
        <v>79.58</v>
      </c>
      <c r="G3048">
        <f t="shared" si="6"/>
        <v>12.395923345000007</v>
      </c>
    </row>
    <row r="3049" spans="1:7" x14ac:dyDescent="0.25">
      <c r="A3049" s="3">
        <v>38882</v>
      </c>
      <c r="B3049" s="15">
        <v>11.92</v>
      </c>
      <c r="C3049" s="15">
        <v>123.5</v>
      </c>
      <c r="D3049" s="15">
        <v>68.92</v>
      </c>
      <c r="E3049" s="5">
        <v>49.14</v>
      </c>
      <c r="F3049" s="9">
        <v>79.599999999999994</v>
      </c>
      <c r="G3049">
        <f t="shared" si="6"/>
        <v>12.394898345000007</v>
      </c>
    </row>
    <row r="3050" spans="1:7" x14ac:dyDescent="0.25">
      <c r="A3050" s="2">
        <v>38881</v>
      </c>
      <c r="B3050" s="16">
        <v>11.84</v>
      </c>
      <c r="C3050" s="16">
        <v>122.55</v>
      </c>
      <c r="D3050" s="16">
        <v>68</v>
      </c>
      <c r="E3050" s="4">
        <v>48.72</v>
      </c>
      <c r="F3050" s="10">
        <v>79.680000000000007</v>
      </c>
      <c r="G3050">
        <f t="shared" si="6"/>
        <v>12.394673345000006</v>
      </c>
    </row>
    <row r="3051" spans="1:7" x14ac:dyDescent="0.25">
      <c r="A3051" s="3">
        <v>38880</v>
      </c>
      <c r="B3051" s="15">
        <v>11.952500000000001</v>
      </c>
      <c r="C3051" s="15">
        <v>123.99</v>
      </c>
      <c r="D3051" s="15">
        <v>69.39</v>
      </c>
      <c r="E3051" s="5">
        <v>49.04</v>
      </c>
      <c r="F3051" s="9">
        <v>79.7</v>
      </c>
      <c r="G3051">
        <f t="shared" si="6"/>
        <v>12.394960845000007</v>
      </c>
    </row>
    <row r="3052" spans="1:7" x14ac:dyDescent="0.25">
      <c r="A3052" s="2">
        <v>38877</v>
      </c>
      <c r="B3052" s="16">
        <v>12.1225</v>
      </c>
      <c r="C3052" s="16">
        <v>125.35</v>
      </c>
      <c r="D3052" s="16">
        <v>71.27</v>
      </c>
      <c r="E3052" s="4">
        <v>49.81</v>
      </c>
      <c r="F3052" s="10">
        <v>79.69</v>
      </c>
      <c r="G3052">
        <f t="shared" si="6"/>
        <v>12.394673345000006</v>
      </c>
    </row>
    <row r="3053" spans="1:7" x14ac:dyDescent="0.25">
      <c r="A3053" s="3">
        <v>38876</v>
      </c>
      <c r="B3053" s="15">
        <v>12.18</v>
      </c>
      <c r="C3053" s="15">
        <v>125.75</v>
      </c>
      <c r="D3053" s="15">
        <v>71.900000000000006</v>
      </c>
      <c r="E3053" s="5">
        <v>49.81</v>
      </c>
      <c r="F3053" s="9">
        <v>79.69</v>
      </c>
      <c r="G3053">
        <f t="shared" si="6"/>
        <v>12.393873345000006</v>
      </c>
    </row>
    <row r="3054" spans="1:7" x14ac:dyDescent="0.25">
      <c r="A3054" s="2">
        <v>38875</v>
      </c>
      <c r="B3054" s="16">
        <v>12.182499999999999</v>
      </c>
      <c r="C3054" s="16">
        <v>125.86</v>
      </c>
      <c r="D3054" s="16">
        <v>72.2</v>
      </c>
      <c r="E3054" s="4">
        <v>49.95</v>
      </c>
      <c r="F3054" s="10">
        <v>79.599999999999994</v>
      </c>
      <c r="G3054">
        <f t="shared" si="6"/>
        <v>12.392885845000007</v>
      </c>
    </row>
    <row r="3055" spans="1:7" x14ac:dyDescent="0.25">
      <c r="A3055" s="3">
        <v>38874</v>
      </c>
      <c r="B3055" s="15">
        <v>12.255000000000001</v>
      </c>
      <c r="C3055" s="15">
        <v>126.81</v>
      </c>
      <c r="D3055" s="15">
        <v>72.95</v>
      </c>
      <c r="E3055" s="5">
        <v>50.270099999999999</v>
      </c>
      <c r="F3055" s="9">
        <v>79.650000000000006</v>
      </c>
      <c r="G3055">
        <f t="shared" si="6"/>
        <v>12.391973345000006</v>
      </c>
    </row>
    <row r="3056" spans="1:7" x14ac:dyDescent="0.25">
      <c r="A3056" s="2">
        <v>38873</v>
      </c>
      <c r="B3056" s="16">
        <v>12.25</v>
      </c>
      <c r="C3056" s="16">
        <v>127.12</v>
      </c>
      <c r="D3056" s="16">
        <v>73.33</v>
      </c>
      <c r="E3056" s="4">
        <v>50.43</v>
      </c>
      <c r="F3056" s="10">
        <v>79.650000000000006</v>
      </c>
      <c r="G3056">
        <f t="shared" si="6"/>
        <v>12.390748345000006</v>
      </c>
    </row>
    <row r="3057" spans="1:7" x14ac:dyDescent="0.25">
      <c r="A3057" s="3">
        <v>38870</v>
      </c>
      <c r="B3057" s="15">
        <v>12.52</v>
      </c>
      <c r="C3057" s="15">
        <v>129</v>
      </c>
      <c r="D3057" s="15">
        <v>75.69</v>
      </c>
      <c r="E3057" s="5">
        <v>51.32</v>
      </c>
      <c r="F3057" s="9">
        <v>79.72</v>
      </c>
      <c r="G3057">
        <f t="shared" si="6"/>
        <v>12.389510845000007</v>
      </c>
    </row>
    <row r="3058" spans="1:7" x14ac:dyDescent="0.25">
      <c r="A3058" s="2">
        <v>38869</v>
      </c>
      <c r="B3058" s="16">
        <v>12.4925</v>
      </c>
      <c r="C3058" s="16">
        <v>128.72999999999999</v>
      </c>
      <c r="D3058" s="16">
        <v>75.510000000000005</v>
      </c>
      <c r="E3058" s="4">
        <v>51.29</v>
      </c>
      <c r="F3058" s="10">
        <v>79.599999999999994</v>
      </c>
      <c r="G3058">
        <f t="shared" si="6"/>
        <v>12.386873345000005</v>
      </c>
    </row>
    <row r="3059" spans="1:7" x14ac:dyDescent="0.25">
      <c r="A3059" s="3">
        <v>38868</v>
      </c>
      <c r="B3059" s="15">
        <v>12.297499999999999</v>
      </c>
      <c r="C3059" s="15">
        <v>127.51</v>
      </c>
      <c r="D3059" s="15">
        <v>74.11</v>
      </c>
      <c r="E3059" s="5">
        <v>50.66</v>
      </c>
      <c r="F3059" s="9">
        <v>79.77</v>
      </c>
      <c r="G3059">
        <f t="shared" si="6"/>
        <v>12.385060845000005</v>
      </c>
    </row>
    <row r="3060" spans="1:7" x14ac:dyDescent="0.25">
      <c r="A3060" s="2">
        <v>38867</v>
      </c>
      <c r="B3060" s="16">
        <v>12.23</v>
      </c>
      <c r="C3060" s="16">
        <v>126.1</v>
      </c>
      <c r="D3060" s="16">
        <v>72.89</v>
      </c>
      <c r="E3060" s="4">
        <v>50.24</v>
      </c>
      <c r="F3060" s="10">
        <v>79.83</v>
      </c>
      <c r="G3060">
        <f t="shared" si="6"/>
        <v>12.384035845000005</v>
      </c>
    </row>
    <row r="3061" spans="1:7" x14ac:dyDescent="0.25">
      <c r="A3061" s="3">
        <v>38863</v>
      </c>
      <c r="B3061" s="15">
        <v>12.42</v>
      </c>
      <c r="C3061" s="15">
        <v>128.38</v>
      </c>
      <c r="D3061" s="15">
        <v>75.010000000000005</v>
      </c>
      <c r="E3061" s="5">
        <v>51.13</v>
      </c>
      <c r="F3061" s="9">
        <v>79.89</v>
      </c>
      <c r="G3061">
        <f t="shared" si="6"/>
        <v>12.383385845000005</v>
      </c>
    </row>
    <row r="3062" spans="1:7" x14ac:dyDescent="0.25">
      <c r="A3062" s="2">
        <v>38862</v>
      </c>
      <c r="B3062" s="16">
        <v>12.36</v>
      </c>
      <c r="C3062" s="16">
        <v>127.73</v>
      </c>
      <c r="D3062" s="16">
        <v>74.44</v>
      </c>
      <c r="E3062" s="4">
        <v>50.85</v>
      </c>
      <c r="F3062" s="10">
        <v>79.86</v>
      </c>
      <c r="G3062">
        <f t="shared" si="6"/>
        <v>12.381698345000004</v>
      </c>
    </row>
    <row r="3063" spans="1:7" x14ac:dyDescent="0.25">
      <c r="A3063" s="3">
        <v>38861</v>
      </c>
      <c r="B3063" s="15">
        <v>12.2302</v>
      </c>
      <c r="C3063" s="15">
        <v>126.17</v>
      </c>
      <c r="D3063" s="15">
        <v>72.900000000000006</v>
      </c>
      <c r="E3063" s="5">
        <v>50.33</v>
      </c>
      <c r="F3063" s="9">
        <v>79.86</v>
      </c>
      <c r="G3063">
        <f t="shared" si="6"/>
        <v>12.380485845000003</v>
      </c>
    </row>
    <row r="3064" spans="1:7" x14ac:dyDescent="0.25">
      <c r="A3064" s="2">
        <v>38860</v>
      </c>
      <c r="B3064" s="16">
        <v>12.2125</v>
      </c>
      <c r="C3064" s="16">
        <v>125.17</v>
      </c>
      <c r="D3064" s="16">
        <v>72.48</v>
      </c>
      <c r="E3064" s="4">
        <v>49.9</v>
      </c>
      <c r="F3064" s="10">
        <v>79.81</v>
      </c>
      <c r="G3064">
        <f t="shared" si="6"/>
        <v>12.379697345000006</v>
      </c>
    </row>
    <row r="3065" spans="1:7" x14ac:dyDescent="0.25">
      <c r="A3065" s="3">
        <v>38859</v>
      </c>
      <c r="B3065" s="15">
        <v>12.2525</v>
      </c>
      <c r="C3065" s="15">
        <v>126.13</v>
      </c>
      <c r="D3065" s="15">
        <v>73.239999999999995</v>
      </c>
      <c r="E3065" s="5">
        <v>50.29</v>
      </c>
      <c r="F3065" s="9">
        <v>79.760000000000005</v>
      </c>
      <c r="G3065">
        <f t="shared" si="6"/>
        <v>12.379272345000004</v>
      </c>
    </row>
    <row r="3066" spans="1:7" x14ac:dyDescent="0.25">
      <c r="A3066" s="2">
        <v>38856</v>
      </c>
      <c r="B3066" s="16">
        <v>12.34</v>
      </c>
      <c r="C3066" s="16">
        <v>127.1</v>
      </c>
      <c r="D3066" s="16">
        <v>74.3</v>
      </c>
      <c r="E3066" s="4">
        <v>50.64</v>
      </c>
      <c r="F3066" s="10">
        <v>79.760000000000005</v>
      </c>
      <c r="G3066">
        <f t="shared" si="6"/>
        <v>12.378859845000001</v>
      </c>
    </row>
    <row r="3067" spans="1:7" x14ac:dyDescent="0.25">
      <c r="A3067" s="3">
        <v>38855</v>
      </c>
      <c r="B3067" s="15">
        <v>12.307499999999999</v>
      </c>
      <c r="C3067" s="15">
        <v>126.21</v>
      </c>
      <c r="D3067" s="15">
        <v>73.73</v>
      </c>
      <c r="E3067" s="5">
        <v>50.44</v>
      </c>
      <c r="F3067" s="9">
        <v>79.78</v>
      </c>
      <c r="G3067">
        <f t="shared" si="6"/>
        <v>12.378447345000005</v>
      </c>
    </row>
    <row r="3068" spans="1:7" x14ac:dyDescent="0.25">
      <c r="A3068" s="2">
        <v>38854</v>
      </c>
      <c r="B3068" s="16">
        <v>12.39</v>
      </c>
      <c r="C3068" s="16">
        <v>126.85</v>
      </c>
      <c r="D3068" s="16">
        <v>74.69</v>
      </c>
      <c r="E3068" s="4">
        <v>50.75</v>
      </c>
      <c r="F3068" s="10">
        <v>79.7</v>
      </c>
      <c r="G3068">
        <f t="shared" si="6"/>
        <v>12.378209845000006</v>
      </c>
    </row>
    <row r="3069" spans="1:7" x14ac:dyDescent="0.25">
      <c r="A3069" s="3">
        <v>38853</v>
      </c>
      <c r="B3069" s="15">
        <v>12.557499999999999</v>
      </c>
      <c r="C3069" s="15">
        <v>129.31</v>
      </c>
      <c r="D3069" s="15">
        <v>76.150000000000006</v>
      </c>
      <c r="E3069" s="5">
        <v>51.53</v>
      </c>
      <c r="F3069" s="9">
        <v>79.739999999999995</v>
      </c>
      <c r="G3069">
        <f t="shared" si="6"/>
        <v>12.377122345000007</v>
      </c>
    </row>
    <row r="3070" spans="1:7" x14ac:dyDescent="0.25">
      <c r="A3070" s="2">
        <v>38852</v>
      </c>
      <c r="B3070" s="16">
        <v>12.58</v>
      </c>
      <c r="C3070" s="16">
        <v>129.5</v>
      </c>
      <c r="D3070" s="16">
        <v>76.13</v>
      </c>
      <c r="E3070" s="4">
        <v>51.75</v>
      </c>
      <c r="F3070" s="10">
        <v>79.67</v>
      </c>
      <c r="G3070">
        <f t="shared" si="6"/>
        <v>12.375109845000006</v>
      </c>
    </row>
    <row r="3071" spans="1:7" x14ac:dyDescent="0.25">
      <c r="A3071" s="3">
        <v>38849</v>
      </c>
      <c r="B3071" s="15">
        <v>12.58</v>
      </c>
      <c r="C3071" s="15">
        <v>129.24</v>
      </c>
      <c r="D3071" s="15">
        <v>76.569999999999993</v>
      </c>
      <c r="E3071" s="5">
        <v>51.55</v>
      </c>
      <c r="F3071" s="9">
        <v>79.63</v>
      </c>
      <c r="G3071">
        <f t="shared" si="6"/>
        <v>12.373422345000009</v>
      </c>
    </row>
    <row r="3072" spans="1:7" x14ac:dyDescent="0.25">
      <c r="A3072" s="2">
        <v>38848</v>
      </c>
      <c r="B3072" s="16">
        <v>12.714975000000001</v>
      </c>
      <c r="C3072" s="16">
        <v>130.94999999999999</v>
      </c>
      <c r="D3072" s="16">
        <v>78.52</v>
      </c>
      <c r="E3072" s="4">
        <v>52.16</v>
      </c>
      <c r="F3072" s="10">
        <v>79.66</v>
      </c>
      <c r="G3072">
        <f t="shared" si="6"/>
        <v>12.371297345000007</v>
      </c>
    </row>
    <row r="3073" spans="1:7" x14ac:dyDescent="0.25">
      <c r="A3073" s="3">
        <v>38847</v>
      </c>
      <c r="B3073" s="15">
        <v>12.86</v>
      </c>
      <c r="C3073" s="15">
        <v>132.55000000000001</v>
      </c>
      <c r="D3073" s="15">
        <v>80.459999999999994</v>
      </c>
      <c r="E3073" s="5">
        <v>52.81</v>
      </c>
      <c r="F3073" s="9">
        <v>79.63</v>
      </c>
      <c r="G3073">
        <f t="shared" si="6"/>
        <v>12.368309970000009</v>
      </c>
    </row>
    <row r="3074" spans="1:7" x14ac:dyDescent="0.25">
      <c r="A3074" s="2">
        <v>38846</v>
      </c>
      <c r="B3074" s="16">
        <v>12.875</v>
      </c>
      <c r="C3074" s="16">
        <v>132.62</v>
      </c>
      <c r="D3074" s="16">
        <v>81.02</v>
      </c>
      <c r="E3074" s="4">
        <v>53</v>
      </c>
      <c r="F3074" s="10">
        <v>79.63</v>
      </c>
      <c r="G3074">
        <f t="shared" si="6"/>
        <v>12.364334970000009</v>
      </c>
    </row>
    <row r="3075" spans="1:7" x14ac:dyDescent="0.25">
      <c r="A3075" s="3">
        <v>38845</v>
      </c>
      <c r="B3075" s="15">
        <v>12.9</v>
      </c>
      <c r="C3075" s="15">
        <v>132.36000000000001</v>
      </c>
      <c r="D3075" s="15">
        <v>81.099999999999994</v>
      </c>
      <c r="E3075" s="5">
        <v>53</v>
      </c>
      <c r="F3075" s="9">
        <v>79.62</v>
      </c>
      <c r="G3075">
        <f t="shared" si="6"/>
        <v>12.36062247000001</v>
      </c>
    </row>
    <row r="3076" spans="1:7" x14ac:dyDescent="0.25">
      <c r="A3076" s="2">
        <v>38842</v>
      </c>
      <c r="B3076" s="16">
        <v>12.8725</v>
      </c>
      <c r="C3076" s="16">
        <v>132.52000000000001</v>
      </c>
      <c r="D3076" s="16">
        <v>81.150000000000006</v>
      </c>
      <c r="E3076" s="4">
        <v>52.85</v>
      </c>
      <c r="F3076" s="10">
        <v>79.63</v>
      </c>
      <c r="G3076">
        <f t="shared" si="6"/>
        <v>12.356684970000012</v>
      </c>
    </row>
    <row r="3077" spans="1:7" x14ac:dyDescent="0.25">
      <c r="A3077" s="3">
        <v>38841</v>
      </c>
      <c r="B3077" s="15">
        <v>12.76455</v>
      </c>
      <c r="C3077" s="15">
        <v>131.36000000000001</v>
      </c>
      <c r="D3077" s="15">
        <v>80.63</v>
      </c>
      <c r="E3077" s="5">
        <v>52.5</v>
      </c>
      <c r="F3077" s="9">
        <v>79.61</v>
      </c>
      <c r="G3077">
        <f t="shared" si="6"/>
        <v>12.353034970000012</v>
      </c>
    </row>
    <row r="3078" spans="1:7" x14ac:dyDescent="0.25">
      <c r="A3078" s="2">
        <v>38840</v>
      </c>
      <c r="B3078" s="16">
        <v>12.73</v>
      </c>
      <c r="C3078" s="16">
        <v>130.88999999999999</v>
      </c>
      <c r="D3078" s="16">
        <v>79.63</v>
      </c>
      <c r="E3078" s="4">
        <v>52.25</v>
      </c>
      <c r="F3078" s="10">
        <v>79.599999999999994</v>
      </c>
      <c r="G3078">
        <f t="shared" si="6"/>
        <v>12.349774720000012</v>
      </c>
    </row>
    <row r="3079" spans="1:7" x14ac:dyDescent="0.25">
      <c r="A3079" s="3">
        <v>38839</v>
      </c>
      <c r="B3079" s="15">
        <v>12.7875</v>
      </c>
      <c r="C3079" s="15">
        <v>131.38</v>
      </c>
      <c r="D3079" s="15">
        <v>79.84</v>
      </c>
      <c r="E3079" s="5">
        <v>52.35</v>
      </c>
      <c r="F3079" s="9">
        <v>79.599999999999994</v>
      </c>
      <c r="G3079">
        <f t="shared" si="6"/>
        <v>12.34597472000001</v>
      </c>
    </row>
    <row r="3080" spans="1:7" x14ac:dyDescent="0.25">
      <c r="A3080" s="2">
        <v>38838</v>
      </c>
      <c r="B3080" s="16">
        <v>12.744999999999999</v>
      </c>
      <c r="C3080" s="16">
        <v>130.4</v>
      </c>
      <c r="D3080" s="16">
        <v>78.89</v>
      </c>
      <c r="E3080" s="4">
        <v>52.24</v>
      </c>
      <c r="F3080" s="10">
        <v>79.59</v>
      </c>
      <c r="G3080">
        <f t="shared" si="6"/>
        <v>12.342187220000012</v>
      </c>
    </row>
    <row r="3081" spans="1:7" x14ac:dyDescent="0.25">
      <c r="A3081" s="3">
        <v>38835</v>
      </c>
      <c r="B3081" s="15">
        <v>12.762499999999999</v>
      </c>
      <c r="C3081" s="15">
        <v>131.47</v>
      </c>
      <c r="D3081" s="15">
        <v>79.7</v>
      </c>
      <c r="E3081" s="5">
        <v>52.6</v>
      </c>
      <c r="F3081" s="9">
        <v>79.900000000000006</v>
      </c>
      <c r="G3081">
        <f t="shared" si="6"/>
        <v>12.338524720000009</v>
      </c>
    </row>
    <row r="3082" spans="1:7" x14ac:dyDescent="0.25">
      <c r="A3082" s="2">
        <v>38834</v>
      </c>
      <c r="B3082" s="16">
        <v>12.824999999999999</v>
      </c>
      <c r="C3082" s="16">
        <v>131.03</v>
      </c>
      <c r="D3082" s="16">
        <v>79.069999999999993</v>
      </c>
      <c r="E3082" s="4">
        <v>52.73</v>
      </c>
      <c r="F3082" s="10">
        <v>79.88</v>
      </c>
      <c r="G3082">
        <f t="shared" si="6"/>
        <v>12.334524720000008</v>
      </c>
    </row>
    <row r="3083" spans="1:7" x14ac:dyDescent="0.25">
      <c r="A3083" s="3">
        <v>38833</v>
      </c>
      <c r="B3083" s="15">
        <v>12.799975</v>
      </c>
      <c r="C3083" s="15">
        <v>130.4</v>
      </c>
      <c r="D3083" s="15">
        <v>79.739999999999995</v>
      </c>
      <c r="E3083" s="5">
        <v>52.58</v>
      </c>
      <c r="F3083" s="9">
        <v>79.75</v>
      </c>
      <c r="G3083">
        <f t="shared" si="6"/>
        <v>12.330060970000009</v>
      </c>
    </row>
    <row r="3084" spans="1:7" x14ac:dyDescent="0.25">
      <c r="A3084" s="2">
        <v>38832</v>
      </c>
      <c r="B3084" s="16">
        <v>12.772500000000001</v>
      </c>
      <c r="C3084" s="16">
        <v>130.37</v>
      </c>
      <c r="D3084" s="16">
        <v>79.86</v>
      </c>
      <c r="E3084" s="4">
        <v>52.48</v>
      </c>
      <c r="F3084" s="10">
        <v>79.81</v>
      </c>
      <c r="G3084">
        <f t="shared" si="6"/>
        <v>12.32544859500001</v>
      </c>
    </row>
    <row r="3085" spans="1:7" x14ac:dyDescent="0.25">
      <c r="A3085" s="3">
        <v>38831</v>
      </c>
      <c r="B3085" s="15">
        <v>12.84</v>
      </c>
      <c r="C3085" s="15">
        <v>130.91</v>
      </c>
      <c r="D3085" s="15">
        <v>79.83</v>
      </c>
      <c r="E3085" s="5">
        <v>52.72</v>
      </c>
      <c r="F3085" s="9">
        <v>79.87</v>
      </c>
      <c r="G3085">
        <f t="shared" si="6"/>
        <v>12.32048609500001</v>
      </c>
    </row>
    <row r="3086" spans="1:7" x14ac:dyDescent="0.25">
      <c r="A3086" s="2">
        <v>38828</v>
      </c>
      <c r="B3086" s="16">
        <v>12.86</v>
      </c>
      <c r="C3086" s="16">
        <v>131.15</v>
      </c>
      <c r="D3086" s="16">
        <v>80.760000000000005</v>
      </c>
      <c r="E3086" s="4">
        <v>52.86</v>
      </c>
      <c r="F3086" s="10">
        <v>79.83</v>
      </c>
      <c r="G3086">
        <f t="shared" si="6"/>
        <v>12.314361095000011</v>
      </c>
    </row>
    <row r="3087" spans="1:7" x14ac:dyDescent="0.25">
      <c r="A3087" s="3">
        <v>38827</v>
      </c>
      <c r="B3087" s="15">
        <v>12.904999999999999</v>
      </c>
      <c r="C3087" s="15">
        <v>131.13</v>
      </c>
      <c r="D3087" s="15">
        <v>80.84</v>
      </c>
      <c r="E3087" s="5">
        <v>52.98</v>
      </c>
      <c r="F3087" s="9">
        <v>79.83</v>
      </c>
      <c r="G3087">
        <f t="shared" si="6"/>
        <v>12.308054845000008</v>
      </c>
    </row>
    <row r="3088" spans="1:7" x14ac:dyDescent="0.25">
      <c r="A3088" s="2">
        <v>38826</v>
      </c>
      <c r="B3088" s="16">
        <v>12.8725</v>
      </c>
      <c r="C3088" s="16">
        <v>130.94999999999999</v>
      </c>
      <c r="D3088" s="16">
        <v>81.290000000000006</v>
      </c>
      <c r="E3088" s="4">
        <v>52.86</v>
      </c>
      <c r="F3088" s="10">
        <v>79.86</v>
      </c>
      <c r="G3088">
        <f t="shared" ref="G3088:G3151" si="7">AVERAGE(B3088:B3287)</f>
        <v>12.30201734500001</v>
      </c>
    </row>
    <row r="3089" spans="1:7" x14ac:dyDescent="0.25">
      <c r="A3089" s="3">
        <v>38825</v>
      </c>
      <c r="B3089" s="15">
        <v>12.835025</v>
      </c>
      <c r="C3089" s="15">
        <v>130.69999999999999</v>
      </c>
      <c r="D3089" s="15">
        <v>80.48</v>
      </c>
      <c r="E3089" s="5">
        <v>52.66</v>
      </c>
      <c r="F3089" s="9">
        <v>79.88</v>
      </c>
      <c r="G3089">
        <f t="shared" si="7"/>
        <v>12.295567345000011</v>
      </c>
    </row>
    <row r="3090" spans="1:7" x14ac:dyDescent="0.25">
      <c r="A3090" s="2">
        <v>38824</v>
      </c>
      <c r="B3090" s="16">
        <v>12.645</v>
      </c>
      <c r="C3090" s="16">
        <v>128.66</v>
      </c>
      <c r="D3090" s="16">
        <v>78.47</v>
      </c>
      <c r="E3090" s="4">
        <v>51.98</v>
      </c>
      <c r="F3090" s="10">
        <v>79.77</v>
      </c>
      <c r="G3090">
        <f t="shared" si="7"/>
        <v>12.289292220000009</v>
      </c>
    </row>
    <row r="3091" spans="1:7" x14ac:dyDescent="0.25">
      <c r="A3091" s="3">
        <v>38820</v>
      </c>
      <c r="B3091" s="15">
        <v>12.7075</v>
      </c>
      <c r="C3091" s="15">
        <v>128.71</v>
      </c>
      <c r="D3091" s="15">
        <v>78.63</v>
      </c>
      <c r="E3091" s="5">
        <v>52.06</v>
      </c>
      <c r="F3091" s="9">
        <v>79.72</v>
      </c>
      <c r="G3091">
        <f t="shared" si="7"/>
        <v>12.284392220000008</v>
      </c>
    </row>
    <row r="3092" spans="1:7" x14ac:dyDescent="0.25">
      <c r="A3092" s="2">
        <v>38819</v>
      </c>
      <c r="B3092" s="16">
        <v>12.664999999999999</v>
      </c>
      <c r="C3092" s="16">
        <v>128.88</v>
      </c>
      <c r="D3092" s="16">
        <v>77.97</v>
      </c>
      <c r="E3092" s="4">
        <v>52.17</v>
      </c>
      <c r="F3092" s="10">
        <v>79.73</v>
      </c>
      <c r="G3092">
        <f t="shared" si="7"/>
        <v>12.27931722000001</v>
      </c>
    </row>
    <row r="3093" spans="1:7" x14ac:dyDescent="0.25">
      <c r="A3093" s="3">
        <v>38818</v>
      </c>
      <c r="B3093" s="15">
        <v>12.67</v>
      </c>
      <c r="C3093" s="15">
        <v>128.63999999999999</v>
      </c>
      <c r="D3093" s="15">
        <v>77.31</v>
      </c>
      <c r="E3093" s="5">
        <v>52</v>
      </c>
      <c r="F3093" s="9">
        <v>79.78</v>
      </c>
      <c r="G3093">
        <f t="shared" si="7"/>
        <v>12.273729720000011</v>
      </c>
    </row>
    <row r="3094" spans="1:7" x14ac:dyDescent="0.25">
      <c r="A3094" s="2">
        <v>38817</v>
      </c>
      <c r="B3094" s="16">
        <v>12.765000000000001</v>
      </c>
      <c r="C3094" s="16">
        <v>129.74</v>
      </c>
      <c r="D3094" s="16">
        <v>78.650000000000006</v>
      </c>
      <c r="E3094" s="4">
        <v>52.39</v>
      </c>
      <c r="F3094" s="10">
        <v>79.709999999999994</v>
      </c>
      <c r="G3094">
        <f t="shared" si="7"/>
        <v>12.268527845000012</v>
      </c>
    </row>
    <row r="3095" spans="1:7" x14ac:dyDescent="0.25">
      <c r="A3095" s="3">
        <v>38814</v>
      </c>
      <c r="B3095" s="15">
        <v>12.765000000000001</v>
      </c>
      <c r="C3095" s="15">
        <v>129.54</v>
      </c>
      <c r="D3095" s="15">
        <v>78.819999999999993</v>
      </c>
      <c r="E3095" s="5">
        <v>52.51</v>
      </c>
      <c r="F3095" s="9">
        <v>79.69</v>
      </c>
      <c r="G3095">
        <f t="shared" si="7"/>
        <v>12.263202845000009</v>
      </c>
    </row>
    <row r="3096" spans="1:7" x14ac:dyDescent="0.25">
      <c r="A3096" s="2">
        <v>38813</v>
      </c>
      <c r="B3096" s="16">
        <v>12.89</v>
      </c>
      <c r="C3096" s="16">
        <v>130.87</v>
      </c>
      <c r="D3096" s="16">
        <v>80.17</v>
      </c>
      <c r="E3096" s="4">
        <v>52.92</v>
      </c>
      <c r="F3096" s="10">
        <v>79.739999999999995</v>
      </c>
      <c r="G3096">
        <f t="shared" si="7"/>
        <v>12.25850284500001</v>
      </c>
    </row>
    <row r="3097" spans="1:7" x14ac:dyDescent="0.25">
      <c r="A3097" s="3">
        <v>38812</v>
      </c>
      <c r="B3097" s="15">
        <v>12.8825</v>
      </c>
      <c r="C3097" s="15">
        <v>131.01</v>
      </c>
      <c r="D3097" s="15">
        <v>79.88</v>
      </c>
      <c r="E3097" s="5">
        <v>52.95</v>
      </c>
      <c r="F3097" s="9">
        <v>79.75</v>
      </c>
      <c r="G3097">
        <f t="shared" si="7"/>
        <v>12.253177845000009</v>
      </c>
    </row>
    <row r="3098" spans="1:7" x14ac:dyDescent="0.25">
      <c r="A3098" s="2">
        <v>38811</v>
      </c>
      <c r="B3098" s="16">
        <v>12.8375</v>
      </c>
      <c r="C3098" s="16">
        <v>130.56</v>
      </c>
      <c r="D3098" s="16">
        <v>79.569999999999993</v>
      </c>
      <c r="E3098" s="4">
        <v>52.74</v>
      </c>
      <c r="F3098" s="10">
        <v>79.739999999999995</v>
      </c>
      <c r="G3098">
        <f t="shared" si="7"/>
        <v>12.248015345000006</v>
      </c>
    </row>
    <row r="3099" spans="1:7" x14ac:dyDescent="0.25">
      <c r="A3099" s="3">
        <v>38810</v>
      </c>
      <c r="B3099" s="15">
        <v>12.7523</v>
      </c>
      <c r="C3099" s="15">
        <v>129.72999999999999</v>
      </c>
      <c r="D3099" s="15">
        <v>78.94</v>
      </c>
      <c r="E3099" s="5">
        <v>52.6</v>
      </c>
      <c r="F3099" s="9">
        <v>79.680000000000007</v>
      </c>
      <c r="G3099">
        <f t="shared" si="7"/>
        <v>12.243015345000005</v>
      </c>
    </row>
    <row r="3100" spans="1:7" x14ac:dyDescent="0.25">
      <c r="A3100" s="2">
        <v>38807</v>
      </c>
      <c r="B3100" s="16">
        <v>12.7775</v>
      </c>
      <c r="C3100" s="16">
        <v>129.83000000000001</v>
      </c>
      <c r="D3100" s="16">
        <v>79.7</v>
      </c>
      <c r="E3100" s="4">
        <v>52.74</v>
      </c>
      <c r="F3100" s="10">
        <v>79.989999999999995</v>
      </c>
      <c r="G3100">
        <f t="shared" si="7"/>
        <v>12.238466345000006</v>
      </c>
    </row>
    <row r="3101" spans="1:7" x14ac:dyDescent="0.25">
      <c r="A3101" s="3">
        <v>38806</v>
      </c>
      <c r="B3101" s="15">
        <v>12.805</v>
      </c>
      <c r="C3101" s="15">
        <v>129.80000000000001</v>
      </c>
      <c r="D3101" s="15">
        <v>79.48</v>
      </c>
      <c r="E3101" s="5">
        <v>52.72</v>
      </c>
      <c r="F3101" s="9">
        <v>79.959999999999994</v>
      </c>
      <c r="G3101">
        <f t="shared" si="7"/>
        <v>12.233078845000005</v>
      </c>
    </row>
    <row r="3102" spans="1:7" x14ac:dyDescent="0.25">
      <c r="A3102" s="2">
        <v>38805</v>
      </c>
      <c r="B3102" s="16">
        <v>12.835000000000001</v>
      </c>
      <c r="C3102" s="16">
        <v>130.03</v>
      </c>
      <c r="D3102" s="16">
        <v>79.650000000000006</v>
      </c>
      <c r="E3102" s="4">
        <v>52.76</v>
      </c>
      <c r="F3102" s="10">
        <v>80</v>
      </c>
      <c r="G3102">
        <f t="shared" si="7"/>
        <v>12.227978845000003</v>
      </c>
    </row>
    <row r="3103" spans="1:7" x14ac:dyDescent="0.25">
      <c r="A3103" s="3">
        <v>38804</v>
      </c>
      <c r="B3103" s="15">
        <v>12.7075</v>
      </c>
      <c r="C3103" s="15">
        <v>129.22</v>
      </c>
      <c r="D3103" s="15">
        <v>78.239999999999995</v>
      </c>
      <c r="E3103" s="5">
        <v>52.31</v>
      </c>
      <c r="F3103" s="9">
        <v>80</v>
      </c>
      <c r="G3103">
        <f t="shared" si="7"/>
        <v>12.222516344999999</v>
      </c>
    </row>
    <row r="3104" spans="1:7" x14ac:dyDescent="0.25">
      <c r="A3104" s="2">
        <v>38803</v>
      </c>
      <c r="B3104" s="16">
        <v>12.755000000000001</v>
      </c>
      <c r="C3104" s="16">
        <v>130.02000000000001</v>
      </c>
      <c r="D3104" s="16">
        <v>78.599999999999994</v>
      </c>
      <c r="E3104" s="4">
        <v>52.58</v>
      </c>
      <c r="F3104" s="10">
        <v>80.069999999999993</v>
      </c>
      <c r="G3104">
        <f t="shared" si="7"/>
        <v>12.217616345</v>
      </c>
    </row>
    <row r="3105" spans="1:7" x14ac:dyDescent="0.25">
      <c r="A3105" s="3">
        <v>38800</v>
      </c>
      <c r="B3105" s="15">
        <v>12.76</v>
      </c>
      <c r="C3105" s="15">
        <v>130.21</v>
      </c>
      <c r="D3105" s="15">
        <v>78.650000000000006</v>
      </c>
      <c r="E3105" s="5">
        <v>52.63</v>
      </c>
      <c r="F3105" s="9">
        <v>80.09</v>
      </c>
      <c r="G3105">
        <f t="shared" si="7"/>
        <v>12.212853844999998</v>
      </c>
    </row>
    <row r="3106" spans="1:7" x14ac:dyDescent="0.25">
      <c r="A3106" s="2">
        <v>38799</v>
      </c>
      <c r="B3106" s="16">
        <v>12.7475</v>
      </c>
      <c r="C3106" s="16">
        <v>130.11000000000001</v>
      </c>
      <c r="D3106" s="16">
        <v>77.97</v>
      </c>
      <c r="E3106" s="4">
        <v>52.77</v>
      </c>
      <c r="F3106" s="10">
        <v>79.98</v>
      </c>
      <c r="G3106">
        <f t="shared" si="7"/>
        <v>12.207741344999999</v>
      </c>
    </row>
    <row r="3107" spans="1:7" x14ac:dyDescent="0.25">
      <c r="A3107" s="3">
        <v>38798</v>
      </c>
      <c r="B3107" s="15">
        <v>12.7475</v>
      </c>
      <c r="C3107" s="15">
        <v>130.38</v>
      </c>
      <c r="D3107" s="15">
        <v>77.599999999999994</v>
      </c>
      <c r="E3107" s="5">
        <v>52.89</v>
      </c>
      <c r="F3107" s="9">
        <v>80</v>
      </c>
      <c r="G3107">
        <f t="shared" si="7"/>
        <v>12.202853845</v>
      </c>
    </row>
    <row r="3108" spans="1:7" x14ac:dyDescent="0.25">
      <c r="A3108" s="2">
        <v>38797</v>
      </c>
      <c r="B3108" s="16">
        <v>12.692500000000001</v>
      </c>
      <c r="C3108" s="16">
        <v>129.59</v>
      </c>
      <c r="D3108" s="16">
        <v>76.62</v>
      </c>
      <c r="E3108" s="4">
        <v>52.58</v>
      </c>
      <c r="F3108" s="10">
        <v>79.98</v>
      </c>
      <c r="G3108">
        <f t="shared" si="7"/>
        <v>12.198078844999998</v>
      </c>
    </row>
    <row r="3109" spans="1:7" x14ac:dyDescent="0.25">
      <c r="A3109" s="3">
        <v>38796</v>
      </c>
      <c r="B3109" s="15">
        <v>12.7775</v>
      </c>
      <c r="C3109" s="15">
        <v>130.41</v>
      </c>
      <c r="D3109" s="15">
        <v>77.510000000000005</v>
      </c>
      <c r="E3109" s="5">
        <v>52.95</v>
      </c>
      <c r="F3109" s="9">
        <v>80.12</v>
      </c>
      <c r="G3109">
        <f t="shared" si="7"/>
        <v>12.193516344999999</v>
      </c>
    </row>
    <row r="3110" spans="1:7" x14ac:dyDescent="0.25">
      <c r="A3110" s="2">
        <v>38793</v>
      </c>
      <c r="B3110" s="16">
        <v>12.775</v>
      </c>
      <c r="C3110" s="16">
        <v>130.62</v>
      </c>
      <c r="D3110" s="16">
        <v>77.349999999999994</v>
      </c>
      <c r="E3110" s="4">
        <v>52.91</v>
      </c>
      <c r="F3110" s="10">
        <v>80.08</v>
      </c>
      <c r="G3110">
        <f t="shared" si="7"/>
        <v>12.188966344999997</v>
      </c>
    </row>
    <row r="3111" spans="1:7" x14ac:dyDescent="0.25">
      <c r="A3111" s="3">
        <v>38792</v>
      </c>
      <c r="B3111" s="15">
        <v>12.785</v>
      </c>
      <c r="C3111" s="15">
        <v>131.03</v>
      </c>
      <c r="D3111" s="15">
        <v>77.2</v>
      </c>
      <c r="E3111" s="5">
        <v>52.81</v>
      </c>
      <c r="F3111" s="9">
        <v>80.11</v>
      </c>
      <c r="G3111">
        <f t="shared" si="7"/>
        <v>12.184216344999996</v>
      </c>
    </row>
    <row r="3112" spans="1:7" x14ac:dyDescent="0.25">
      <c r="A3112" s="2">
        <v>38791</v>
      </c>
      <c r="B3112" s="16">
        <v>12.772500000000001</v>
      </c>
      <c r="C3112" s="16">
        <v>130.76</v>
      </c>
      <c r="D3112" s="16">
        <v>77.3</v>
      </c>
      <c r="E3112" s="4">
        <v>52.75</v>
      </c>
      <c r="F3112" s="10">
        <v>79.97</v>
      </c>
      <c r="G3112">
        <f t="shared" si="7"/>
        <v>12.179178844999997</v>
      </c>
    </row>
    <row r="3113" spans="1:7" x14ac:dyDescent="0.25">
      <c r="A3113" s="3">
        <v>38790</v>
      </c>
      <c r="B3113" s="15">
        <v>12.737500000000001</v>
      </c>
      <c r="C3113" s="15">
        <v>130.18</v>
      </c>
      <c r="D3113" s="15">
        <v>76.650000000000006</v>
      </c>
      <c r="E3113" s="5">
        <v>52.43</v>
      </c>
      <c r="F3113" s="9">
        <v>79.95</v>
      </c>
      <c r="G3113">
        <f t="shared" si="7"/>
        <v>12.174478844999994</v>
      </c>
    </row>
    <row r="3114" spans="1:7" x14ac:dyDescent="0.25">
      <c r="A3114" s="2">
        <v>38789</v>
      </c>
      <c r="B3114" s="16">
        <v>12.615</v>
      </c>
      <c r="C3114" s="16">
        <v>128.83000000000001</v>
      </c>
      <c r="D3114" s="16">
        <v>75.87</v>
      </c>
      <c r="E3114" s="4">
        <v>51.93</v>
      </c>
      <c r="F3114" s="10">
        <v>79.790000000000006</v>
      </c>
      <c r="G3114">
        <f t="shared" si="7"/>
        <v>12.169803844999995</v>
      </c>
    </row>
    <row r="3115" spans="1:7" x14ac:dyDescent="0.25">
      <c r="A3115" s="3">
        <v>38786</v>
      </c>
      <c r="B3115" s="15">
        <v>12.5625</v>
      </c>
      <c r="C3115" s="15">
        <v>128.59</v>
      </c>
      <c r="D3115" s="15">
        <v>75.55</v>
      </c>
      <c r="E3115" s="5">
        <v>52.01</v>
      </c>
      <c r="F3115" s="9">
        <v>79.790000000000006</v>
      </c>
      <c r="G3115">
        <f t="shared" si="7"/>
        <v>12.165328844999994</v>
      </c>
    </row>
    <row r="3116" spans="1:7" x14ac:dyDescent="0.25">
      <c r="A3116" s="2">
        <v>38785</v>
      </c>
      <c r="B3116" s="16">
        <v>12.5</v>
      </c>
      <c r="C3116" s="16">
        <v>127.38</v>
      </c>
      <c r="D3116" s="16">
        <v>74.56</v>
      </c>
      <c r="E3116" s="4">
        <v>51.57</v>
      </c>
      <c r="F3116" s="10">
        <v>79.87</v>
      </c>
      <c r="G3116">
        <f t="shared" si="7"/>
        <v>12.161253844999994</v>
      </c>
    </row>
    <row r="3117" spans="1:7" x14ac:dyDescent="0.25">
      <c r="A3117" s="3">
        <v>38784</v>
      </c>
      <c r="B3117" s="15">
        <v>12.59</v>
      </c>
      <c r="C3117" s="15">
        <v>128.24</v>
      </c>
      <c r="D3117" s="15">
        <v>75.239999999999995</v>
      </c>
      <c r="E3117" s="5">
        <v>51.83</v>
      </c>
      <c r="F3117" s="9">
        <v>79.84</v>
      </c>
      <c r="G3117">
        <f t="shared" si="7"/>
        <v>12.157703844999993</v>
      </c>
    </row>
    <row r="3118" spans="1:7" x14ac:dyDescent="0.25">
      <c r="A3118" s="2">
        <v>38783</v>
      </c>
      <c r="B3118" s="16">
        <v>12.532500000000001</v>
      </c>
      <c r="C3118" s="16">
        <v>127.97</v>
      </c>
      <c r="D3118" s="16">
        <v>75.010000000000005</v>
      </c>
      <c r="E3118" s="4">
        <v>51.68</v>
      </c>
      <c r="F3118" s="10">
        <v>79.790000000000006</v>
      </c>
      <c r="G3118">
        <f t="shared" si="7"/>
        <v>12.153291344999992</v>
      </c>
    </row>
    <row r="3119" spans="1:7" x14ac:dyDescent="0.25">
      <c r="A3119" s="3">
        <v>38782</v>
      </c>
      <c r="B3119" s="15">
        <v>12.6</v>
      </c>
      <c r="C3119" s="15">
        <v>128.16999999999999</v>
      </c>
      <c r="D3119" s="15">
        <v>76.22</v>
      </c>
      <c r="E3119" s="5">
        <v>51.87</v>
      </c>
      <c r="F3119" s="9">
        <v>79.790000000000006</v>
      </c>
      <c r="G3119">
        <f t="shared" si="7"/>
        <v>12.149091344999995</v>
      </c>
    </row>
    <row r="3120" spans="1:7" x14ac:dyDescent="0.25">
      <c r="A3120" s="2">
        <v>38779</v>
      </c>
      <c r="B3120" s="16">
        <v>12.71</v>
      </c>
      <c r="C3120" s="16">
        <v>128.76</v>
      </c>
      <c r="D3120" s="16">
        <v>76.95</v>
      </c>
      <c r="E3120" s="4">
        <v>52.2</v>
      </c>
      <c r="F3120" s="10">
        <v>79.760000000000005</v>
      </c>
      <c r="G3120">
        <f t="shared" si="7"/>
        <v>12.144303844999994</v>
      </c>
    </row>
    <row r="3121" spans="1:7" x14ac:dyDescent="0.25">
      <c r="A3121" s="3">
        <v>38778</v>
      </c>
      <c r="B3121" s="15">
        <v>12.7225</v>
      </c>
      <c r="C3121" s="15">
        <v>129.36000000000001</v>
      </c>
      <c r="D3121" s="15">
        <v>77.28</v>
      </c>
      <c r="E3121" s="5">
        <v>52.3</v>
      </c>
      <c r="F3121" s="9">
        <v>79.84</v>
      </c>
      <c r="G3121">
        <f t="shared" si="7"/>
        <v>12.138416344999994</v>
      </c>
    </row>
    <row r="3122" spans="1:7" x14ac:dyDescent="0.25">
      <c r="A3122" s="2">
        <v>38777</v>
      </c>
      <c r="B3122" s="16">
        <v>12.729975</v>
      </c>
      <c r="C3122" s="16">
        <v>129.37</v>
      </c>
      <c r="D3122" s="16">
        <v>77.55</v>
      </c>
      <c r="E3122" s="4">
        <v>52.37</v>
      </c>
      <c r="F3122" s="10">
        <v>79.81</v>
      </c>
      <c r="G3122">
        <f t="shared" si="7"/>
        <v>12.132126344999993</v>
      </c>
    </row>
    <row r="3123" spans="1:7" x14ac:dyDescent="0.25">
      <c r="A3123" s="3">
        <v>38776</v>
      </c>
      <c r="B3123" s="15">
        <v>12.585000000000001</v>
      </c>
      <c r="C3123" s="15">
        <v>128.22999999999999</v>
      </c>
      <c r="D3123" s="15">
        <v>76.05</v>
      </c>
      <c r="E3123" s="5">
        <v>51.83</v>
      </c>
      <c r="F3123" s="9">
        <v>80.13</v>
      </c>
      <c r="G3123">
        <f t="shared" si="7"/>
        <v>12.125288969999994</v>
      </c>
    </row>
    <row r="3124" spans="1:7" x14ac:dyDescent="0.25">
      <c r="A3124" s="2">
        <v>38775</v>
      </c>
      <c r="B3124" s="16">
        <v>12.734999999999999</v>
      </c>
      <c r="C3124" s="16">
        <v>129.46</v>
      </c>
      <c r="D3124" s="16">
        <v>77.09</v>
      </c>
      <c r="E3124" s="4">
        <v>52.44</v>
      </c>
      <c r="F3124" s="10">
        <v>80.02</v>
      </c>
      <c r="G3124">
        <f t="shared" si="7"/>
        <v>12.119101469999991</v>
      </c>
    </row>
    <row r="3125" spans="1:7" x14ac:dyDescent="0.25">
      <c r="A3125" s="3">
        <v>38772</v>
      </c>
      <c r="B3125" s="15">
        <v>12.664999999999999</v>
      </c>
      <c r="C3125" s="15">
        <v>129.41</v>
      </c>
      <c r="D3125" s="15">
        <v>76.78</v>
      </c>
      <c r="E3125" s="5">
        <v>52.25</v>
      </c>
      <c r="F3125" s="9">
        <v>80.06</v>
      </c>
      <c r="G3125">
        <f t="shared" si="7"/>
        <v>12.11257646999999</v>
      </c>
    </row>
    <row r="3126" spans="1:7" x14ac:dyDescent="0.25">
      <c r="A3126" s="2">
        <v>38771</v>
      </c>
      <c r="B3126" s="16">
        <v>12.6775</v>
      </c>
      <c r="C3126" s="16">
        <v>129.08000000000001</v>
      </c>
      <c r="D3126" s="16">
        <v>76.14</v>
      </c>
      <c r="E3126" s="4">
        <v>52.06</v>
      </c>
      <c r="F3126" s="10">
        <v>80.03</v>
      </c>
      <c r="G3126">
        <f t="shared" si="7"/>
        <v>12.10593896999999</v>
      </c>
    </row>
    <row r="3127" spans="1:7" x14ac:dyDescent="0.25">
      <c r="A3127" s="3">
        <v>38770</v>
      </c>
      <c r="B3127" s="15">
        <v>12.695325</v>
      </c>
      <c r="C3127" s="15">
        <v>129.27000000000001</v>
      </c>
      <c r="D3127" s="15">
        <v>76.319999999999993</v>
      </c>
      <c r="E3127" s="5">
        <v>52.31</v>
      </c>
      <c r="F3127" s="9">
        <v>80.099999999999994</v>
      </c>
      <c r="G3127">
        <f t="shared" si="7"/>
        <v>12.09990146999999</v>
      </c>
    </row>
    <row r="3128" spans="1:7" x14ac:dyDescent="0.25">
      <c r="A3128" s="2">
        <v>38769</v>
      </c>
      <c r="B3128" s="16">
        <v>12.6275</v>
      </c>
      <c r="C3128" s="16">
        <v>128.49</v>
      </c>
      <c r="D3128" s="16">
        <v>75.8</v>
      </c>
      <c r="E3128" s="4">
        <v>51.89</v>
      </c>
      <c r="F3128" s="10">
        <v>80.040000000000006</v>
      </c>
      <c r="G3128">
        <f t="shared" si="7"/>
        <v>12.093537344999993</v>
      </c>
    </row>
    <row r="3129" spans="1:7" x14ac:dyDescent="0.25">
      <c r="A3129" s="3">
        <v>38765</v>
      </c>
      <c r="B3129" s="15">
        <v>12.672499999999999</v>
      </c>
      <c r="C3129" s="15">
        <v>128.81</v>
      </c>
      <c r="D3129" s="15">
        <v>76.010000000000005</v>
      </c>
      <c r="E3129" s="5">
        <v>52.21</v>
      </c>
      <c r="F3129" s="9">
        <v>80.099999999999994</v>
      </c>
      <c r="G3129">
        <f t="shared" si="7"/>
        <v>12.087549844999995</v>
      </c>
    </row>
    <row r="3130" spans="1:7" x14ac:dyDescent="0.25">
      <c r="A3130" s="2">
        <v>38764</v>
      </c>
      <c r="B3130" s="16">
        <v>12.68</v>
      </c>
      <c r="C3130" s="16">
        <v>129.16</v>
      </c>
      <c r="D3130" s="16">
        <v>76.3</v>
      </c>
      <c r="E3130" s="4">
        <v>52.29</v>
      </c>
      <c r="F3130" s="10">
        <v>80.040000000000006</v>
      </c>
      <c r="G3130">
        <f t="shared" si="7"/>
        <v>12.081327344999993</v>
      </c>
    </row>
    <row r="3131" spans="1:7" x14ac:dyDescent="0.25">
      <c r="A3131" s="3">
        <v>38763</v>
      </c>
      <c r="B3131" s="15">
        <v>12.566125</v>
      </c>
      <c r="C3131" s="15">
        <v>128.19999999999999</v>
      </c>
      <c r="D3131" s="15">
        <v>75.599999999999994</v>
      </c>
      <c r="E3131" s="5">
        <v>51.94</v>
      </c>
      <c r="F3131" s="9">
        <v>79.98</v>
      </c>
      <c r="G3131">
        <f t="shared" si="7"/>
        <v>12.074364844999993</v>
      </c>
    </row>
    <row r="3132" spans="1:7" x14ac:dyDescent="0.25">
      <c r="A3132" s="2">
        <v>38762</v>
      </c>
      <c r="B3132" s="16">
        <v>12.557499999999999</v>
      </c>
      <c r="C3132" s="16">
        <v>127.75</v>
      </c>
      <c r="D3132" s="16">
        <v>74.87</v>
      </c>
      <c r="E3132" s="4">
        <v>51.81</v>
      </c>
      <c r="F3132" s="10">
        <v>79.989999999999995</v>
      </c>
      <c r="G3132">
        <f t="shared" si="7"/>
        <v>12.067846719999991</v>
      </c>
    </row>
    <row r="3133" spans="1:7" x14ac:dyDescent="0.25">
      <c r="A3133" s="3">
        <v>38761</v>
      </c>
      <c r="B3133" s="15">
        <v>12.4475</v>
      </c>
      <c r="C3133" s="15">
        <v>126.41</v>
      </c>
      <c r="D3133" s="15">
        <v>74.099999999999994</v>
      </c>
      <c r="E3133" s="5">
        <v>51.27</v>
      </c>
      <c r="F3133" s="9">
        <v>79.989999999999995</v>
      </c>
      <c r="G3133">
        <f t="shared" si="7"/>
        <v>12.060621719999993</v>
      </c>
    </row>
    <row r="3134" spans="1:7" x14ac:dyDescent="0.25">
      <c r="A3134" s="2">
        <v>38758</v>
      </c>
      <c r="B3134" s="16">
        <v>12.505000000000001</v>
      </c>
      <c r="C3134" s="16">
        <v>126.64</v>
      </c>
      <c r="D3134" s="16">
        <v>74.7</v>
      </c>
      <c r="E3134" s="4">
        <v>51.5</v>
      </c>
      <c r="F3134" s="10">
        <v>79.930000000000007</v>
      </c>
      <c r="G3134">
        <f t="shared" si="7"/>
        <v>12.053971719999993</v>
      </c>
    </row>
    <row r="3135" spans="1:7" x14ac:dyDescent="0.25">
      <c r="A3135" s="3">
        <v>38757</v>
      </c>
      <c r="B3135" s="15">
        <v>12.48</v>
      </c>
      <c r="C3135" s="15">
        <v>126.41</v>
      </c>
      <c r="D3135" s="15">
        <v>74.83</v>
      </c>
      <c r="E3135" s="5">
        <v>51.36</v>
      </c>
      <c r="F3135" s="9">
        <v>79.989999999999995</v>
      </c>
      <c r="G3135">
        <f t="shared" si="7"/>
        <v>12.047409219999995</v>
      </c>
    </row>
    <row r="3136" spans="1:7" x14ac:dyDescent="0.25">
      <c r="A3136" s="2">
        <v>38756</v>
      </c>
      <c r="B3136" s="16">
        <v>12.5175</v>
      </c>
      <c r="C3136" s="16">
        <v>126.62</v>
      </c>
      <c r="D3136" s="16">
        <v>75.319999999999993</v>
      </c>
      <c r="E3136" s="4">
        <v>51.37</v>
      </c>
      <c r="F3136" s="10">
        <v>80.010000000000005</v>
      </c>
      <c r="G3136">
        <f t="shared" si="7"/>
        <v>12.040821719999995</v>
      </c>
    </row>
    <row r="3137" spans="1:7" x14ac:dyDescent="0.25">
      <c r="A3137" s="3">
        <v>38755</v>
      </c>
      <c r="B3137" s="15">
        <v>12.4475</v>
      </c>
      <c r="C3137" s="15">
        <v>125.48</v>
      </c>
      <c r="D3137" s="15">
        <v>74.83</v>
      </c>
      <c r="E3137" s="5">
        <v>50.88</v>
      </c>
      <c r="F3137" s="9">
        <v>80.040000000000006</v>
      </c>
      <c r="G3137">
        <f t="shared" si="7"/>
        <v>12.034296719999995</v>
      </c>
    </row>
    <row r="3138" spans="1:7" x14ac:dyDescent="0.25">
      <c r="A3138" s="2">
        <v>38754</v>
      </c>
      <c r="B3138" s="16">
        <v>12.579750000000001</v>
      </c>
      <c r="C3138" s="16">
        <v>126.6</v>
      </c>
      <c r="D3138" s="16">
        <v>76.069999999999993</v>
      </c>
      <c r="E3138" s="4">
        <v>51.36</v>
      </c>
      <c r="F3138" s="10">
        <v>80.03</v>
      </c>
      <c r="G3138">
        <f t="shared" si="7"/>
        <v>12.027546719999997</v>
      </c>
    </row>
    <row r="3139" spans="1:7" x14ac:dyDescent="0.25">
      <c r="A3139" s="3">
        <v>38751</v>
      </c>
      <c r="B3139" s="15">
        <v>12.57</v>
      </c>
      <c r="C3139" s="15">
        <v>126.27</v>
      </c>
      <c r="D3139" s="15">
        <v>75.45</v>
      </c>
      <c r="E3139" s="5">
        <v>51.35</v>
      </c>
      <c r="F3139" s="9">
        <v>80.069999999999993</v>
      </c>
      <c r="G3139">
        <f t="shared" si="7"/>
        <v>12.020935469999994</v>
      </c>
    </row>
    <row r="3140" spans="1:7" x14ac:dyDescent="0.25">
      <c r="A3140" s="2">
        <v>38750</v>
      </c>
      <c r="B3140" s="16">
        <v>12.66</v>
      </c>
      <c r="C3140" s="16">
        <v>126.9</v>
      </c>
      <c r="D3140" s="16">
        <v>75.790000000000006</v>
      </c>
      <c r="E3140" s="4">
        <v>51.67</v>
      </c>
      <c r="F3140" s="10">
        <v>80.03</v>
      </c>
      <c r="G3140">
        <f t="shared" si="7"/>
        <v>12.013210469999997</v>
      </c>
    </row>
    <row r="3141" spans="1:7" x14ac:dyDescent="0.25">
      <c r="A3141" s="3">
        <v>38749</v>
      </c>
      <c r="B3141" s="15">
        <v>12.73</v>
      </c>
      <c r="C3141" s="15">
        <v>128.38999999999999</v>
      </c>
      <c r="D3141" s="15">
        <v>76.849999999999994</v>
      </c>
      <c r="E3141" s="5">
        <v>52.24</v>
      </c>
      <c r="F3141" s="9">
        <v>80.03</v>
      </c>
      <c r="G3141">
        <f t="shared" si="7"/>
        <v>12.005522969999998</v>
      </c>
    </row>
    <row r="3142" spans="1:7" x14ac:dyDescent="0.25">
      <c r="A3142" s="2">
        <v>38748</v>
      </c>
      <c r="B3142" s="16">
        <v>12.78</v>
      </c>
      <c r="C3142" s="16">
        <v>127.5</v>
      </c>
      <c r="D3142" s="16">
        <v>75.900000000000006</v>
      </c>
      <c r="E3142" s="4">
        <v>51.7</v>
      </c>
      <c r="F3142" s="10">
        <v>80.349999999999994</v>
      </c>
      <c r="G3142">
        <f t="shared" si="7"/>
        <v>11.997347969999996</v>
      </c>
    </row>
    <row r="3143" spans="1:7" x14ac:dyDescent="0.25">
      <c r="A3143" s="3">
        <v>38747</v>
      </c>
      <c r="B3143" s="15">
        <v>12.7775</v>
      </c>
      <c r="C3143" s="15">
        <v>128.44</v>
      </c>
      <c r="D3143" s="15">
        <v>76.37</v>
      </c>
      <c r="E3143" s="5">
        <v>52.22</v>
      </c>
      <c r="F3143" s="9">
        <v>80.349999999999994</v>
      </c>
      <c r="G3143">
        <f t="shared" si="7"/>
        <v>11.989185469999995</v>
      </c>
    </row>
    <row r="3144" spans="1:7" x14ac:dyDescent="0.25">
      <c r="A3144" s="2">
        <v>38744</v>
      </c>
      <c r="B3144" s="16">
        <v>12.7575</v>
      </c>
      <c r="C3144" s="16">
        <v>128.54</v>
      </c>
      <c r="D3144" s="16">
        <v>76.459999999999994</v>
      </c>
      <c r="E3144" s="4">
        <v>52.14</v>
      </c>
      <c r="F3144" s="10">
        <v>80.31</v>
      </c>
      <c r="G3144">
        <f t="shared" si="7"/>
        <v>11.981635469999993</v>
      </c>
    </row>
    <row r="3145" spans="1:7" x14ac:dyDescent="0.25">
      <c r="A3145" s="3">
        <v>38743</v>
      </c>
      <c r="B3145" s="15">
        <v>12.627625</v>
      </c>
      <c r="C3145" s="15">
        <v>127.36</v>
      </c>
      <c r="D3145" s="15">
        <v>76.05</v>
      </c>
      <c r="E3145" s="5">
        <v>51.69</v>
      </c>
      <c r="F3145" s="9">
        <v>80.37</v>
      </c>
      <c r="G3145">
        <f t="shared" si="7"/>
        <v>11.974785469999995</v>
      </c>
    </row>
    <row r="3146" spans="1:7" x14ac:dyDescent="0.25">
      <c r="A3146" s="2">
        <v>38742</v>
      </c>
      <c r="B3146" s="16">
        <v>12.5875</v>
      </c>
      <c r="C3146" s="16">
        <v>126.66</v>
      </c>
      <c r="D3146" s="16">
        <v>74.680000000000007</v>
      </c>
      <c r="E3146" s="4">
        <v>51.44</v>
      </c>
      <c r="F3146" s="10">
        <v>80.36</v>
      </c>
      <c r="G3146">
        <f t="shared" si="7"/>
        <v>11.969134844999996</v>
      </c>
    </row>
    <row r="3147" spans="1:7" x14ac:dyDescent="0.25">
      <c r="A3147" s="3">
        <v>38741</v>
      </c>
      <c r="B3147" s="15">
        <v>12.637499999999999</v>
      </c>
      <c r="C3147" s="15">
        <v>126.55</v>
      </c>
      <c r="D3147" s="15">
        <v>74.52</v>
      </c>
      <c r="E3147" s="5">
        <v>51.63</v>
      </c>
      <c r="F3147" s="9">
        <v>80.47</v>
      </c>
      <c r="G3147">
        <f t="shared" si="7"/>
        <v>11.963497344999997</v>
      </c>
    </row>
    <row r="3148" spans="1:7" x14ac:dyDescent="0.25">
      <c r="A3148" s="2">
        <v>38740</v>
      </c>
      <c r="B3148" s="16">
        <v>12.595000000000001</v>
      </c>
      <c r="C3148" s="16">
        <v>126.42</v>
      </c>
      <c r="D3148" s="16">
        <v>73.66</v>
      </c>
      <c r="E3148" s="4">
        <v>51.42</v>
      </c>
      <c r="F3148" s="10">
        <v>80.489999999999995</v>
      </c>
      <c r="G3148">
        <f t="shared" si="7"/>
        <v>11.957584844999996</v>
      </c>
    </row>
    <row r="3149" spans="1:7" x14ac:dyDescent="0.25">
      <c r="A3149" s="3">
        <v>38737</v>
      </c>
      <c r="B3149" s="15">
        <v>12.5525</v>
      </c>
      <c r="C3149" s="15">
        <v>125.97</v>
      </c>
      <c r="D3149" s="15">
        <v>73.69</v>
      </c>
      <c r="E3149" s="5">
        <v>51.4</v>
      </c>
      <c r="F3149" s="9">
        <v>80.48</v>
      </c>
      <c r="G3149">
        <f t="shared" si="7"/>
        <v>11.952347344999996</v>
      </c>
    </row>
    <row r="3150" spans="1:7" x14ac:dyDescent="0.25">
      <c r="A3150" s="2">
        <v>38736</v>
      </c>
      <c r="B3150" s="16">
        <v>12.805</v>
      </c>
      <c r="C3150" s="16">
        <v>128.31</v>
      </c>
      <c r="D3150" s="16">
        <v>74.58</v>
      </c>
      <c r="E3150" s="4">
        <v>52.45</v>
      </c>
      <c r="F3150" s="10">
        <v>80.45</v>
      </c>
      <c r="G3150">
        <f t="shared" si="7"/>
        <v>11.947047344999996</v>
      </c>
    </row>
    <row r="3151" spans="1:7" x14ac:dyDescent="0.25">
      <c r="A3151" s="3">
        <v>38735</v>
      </c>
      <c r="B3151" s="15">
        <v>12.729975</v>
      </c>
      <c r="C3151" s="15">
        <v>127.82</v>
      </c>
      <c r="D3151" s="15">
        <v>73.23</v>
      </c>
      <c r="E3151" s="5">
        <v>52.26</v>
      </c>
      <c r="F3151" s="9">
        <v>80.44</v>
      </c>
      <c r="G3151">
        <f t="shared" si="7"/>
        <v>11.940384844999993</v>
      </c>
    </row>
    <row r="3152" spans="1:7" x14ac:dyDescent="0.25">
      <c r="A3152" s="2">
        <v>38734</v>
      </c>
      <c r="B3152" s="16">
        <v>12.762499999999999</v>
      </c>
      <c r="C3152" s="16">
        <v>128.33000000000001</v>
      </c>
      <c r="D3152" s="16">
        <v>73.44</v>
      </c>
      <c r="E3152" s="4">
        <v>52.48</v>
      </c>
      <c r="F3152" s="10">
        <v>80.45</v>
      </c>
      <c r="G3152">
        <f t="shared" ref="G3152:G3215" si="8">AVERAGE(B3152:B3351)</f>
        <v>11.934034969999995</v>
      </c>
    </row>
    <row r="3153" spans="1:7" x14ac:dyDescent="0.25">
      <c r="A3153" s="3">
        <v>38730</v>
      </c>
      <c r="B3153" s="15">
        <v>12.77</v>
      </c>
      <c r="C3153" s="15">
        <v>128.68</v>
      </c>
      <c r="D3153" s="15">
        <v>73.78</v>
      </c>
      <c r="E3153" s="5">
        <v>52.7</v>
      </c>
      <c r="F3153" s="9">
        <v>80.48</v>
      </c>
      <c r="G3153">
        <f t="shared" si="8"/>
        <v>11.926672469999994</v>
      </c>
    </row>
    <row r="3154" spans="1:7" x14ac:dyDescent="0.25">
      <c r="A3154" s="2">
        <v>38729</v>
      </c>
      <c r="B3154" s="16">
        <v>12.795</v>
      </c>
      <c r="C3154" s="16">
        <v>128.80000000000001</v>
      </c>
      <c r="D3154" s="16">
        <v>73.930000000000007</v>
      </c>
      <c r="E3154" s="4">
        <v>52.78</v>
      </c>
      <c r="F3154" s="10">
        <v>80.319999999999993</v>
      </c>
      <c r="G3154">
        <f t="shared" si="8"/>
        <v>11.920097469999995</v>
      </c>
    </row>
    <row r="3155" spans="1:7" x14ac:dyDescent="0.25">
      <c r="A3155" s="3">
        <v>38728</v>
      </c>
      <c r="B3155" s="15">
        <v>12.842750000000001</v>
      </c>
      <c r="C3155" s="15">
        <v>129.31</v>
      </c>
      <c r="D3155" s="15">
        <v>74.150000000000006</v>
      </c>
      <c r="E3155" s="5">
        <v>53.05</v>
      </c>
      <c r="F3155" s="9">
        <v>80.28</v>
      </c>
      <c r="G3155">
        <f t="shared" si="8"/>
        <v>11.913847469999997</v>
      </c>
    </row>
    <row r="3156" spans="1:7" x14ac:dyDescent="0.25">
      <c r="A3156" s="2">
        <v>38727</v>
      </c>
      <c r="B3156" s="16">
        <v>12.807499999999999</v>
      </c>
      <c r="C3156" s="16">
        <v>128.9</v>
      </c>
      <c r="D3156" s="16">
        <v>74.11</v>
      </c>
      <c r="E3156" s="4">
        <v>52.94</v>
      </c>
      <c r="F3156" s="10">
        <v>80.28</v>
      </c>
      <c r="G3156">
        <f t="shared" si="8"/>
        <v>11.906646219999997</v>
      </c>
    </row>
    <row r="3157" spans="1:7" x14ac:dyDescent="0.25">
      <c r="A3157" s="3">
        <v>38726</v>
      </c>
      <c r="B3157" s="15">
        <v>12.807499999999999</v>
      </c>
      <c r="C3157" s="15">
        <v>128.77000000000001</v>
      </c>
      <c r="D3157" s="15">
        <v>73.56</v>
      </c>
      <c r="E3157" s="5">
        <v>52.94</v>
      </c>
      <c r="F3157" s="9">
        <v>80.36</v>
      </c>
      <c r="G3157">
        <f t="shared" si="8"/>
        <v>11.900071219999997</v>
      </c>
    </row>
    <row r="3158" spans="1:7" x14ac:dyDescent="0.25">
      <c r="A3158" s="2">
        <v>38723</v>
      </c>
      <c r="B3158" s="16">
        <v>12.725250000000001</v>
      </c>
      <c r="C3158" s="16">
        <v>128.44</v>
      </c>
      <c r="D3158" s="16">
        <v>72.89</v>
      </c>
      <c r="E3158" s="4">
        <v>52.69</v>
      </c>
      <c r="F3158" s="10">
        <v>80.349999999999994</v>
      </c>
      <c r="G3158">
        <f t="shared" si="8"/>
        <v>11.893246219999998</v>
      </c>
    </row>
    <row r="3159" spans="1:7" x14ac:dyDescent="0.25">
      <c r="A3159" s="3">
        <v>38722</v>
      </c>
      <c r="B3159" s="15">
        <v>12.602499999999999</v>
      </c>
      <c r="C3159" s="15">
        <v>127.38</v>
      </c>
      <c r="D3159" s="15">
        <v>71.98</v>
      </c>
      <c r="E3159" s="5">
        <v>52.16</v>
      </c>
      <c r="F3159" s="9">
        <v>80.33</v>
      </c>
      <c r="G3159">
        <f t="shared" si="8"/>
        <v>11.886807469999999</v>
      </c>
    </row>
    <row r="3160" spans="1:7" x14ac:dyDescent="0.25">
      <c r="A3160" s="2">
        <v>38721</v>
      </c>
      <c r="B3160" s="16">
        <v>12.6175</v>
      </c>
      <c r="C3160" s="16">
        <v>127.3</v>
      </c>
      <c r="D3160" s="16">
        <v>71.62</v>
      </c>
      <c r="E3160" s="4">
        <v>52.19</v>
      </c>
      <c r="F3160" s="10">
        <v>80.400000000000006</v>
      </c>
      <c r="G3160">
        <f t="shared" si="8"/>
        <v>11.880844969999998</v>
      </c>
    </row>
    <row r="3161" spans="1:7" x14ac:dyDescent="0.25">
      <c r="A3161" s="3">
        <v>38720</v>
      </c>
      <c r="B3161" s="15">
        <v>12.532500000000001</v>
      </c>
      <c r="C3161" s="15">
        <v>126.7</v>
      </c>
      <c r="D3161" s="15">
        <v>71.099999999999994</v>
      </c>
      <c r="E3161" s="5">
        <v>51.9</v>
      </c>
      <c r="F3161" s="9">
        <v>80.319999999999993</v>
      </c>
      <c r="G3161">
        <f t="shared" si="8"/>
        <v>11.875207469999998</v>
      </c>
    </row>
    <row r="3162" spans="1:7" x14ac:dyDescent="0.25">
      <c r="A3162" s="2">
        <v>38716</v>
      </c>
      <c r="B3162" s="16">
        <v>12.355</v>
      </c>
      <c r="C3162" s="16">
        <v>124.51</v>
      </c>
      <c r="D3162" s="16">
        <v>69.66</v>
      </c>
      <c r="E3162" s="4">
        <v>51.01</v>
      </c>
      <c r="F3162" s="10">
        <v>80.209999999999994</v>
      </c>
      <c r="G3162">
        <f t="shared" si="8"/>
        <v>11.869771844999997</v>
      </c>
    </row>
    <row r="3163" spans="1:7" x14ac:dyDescent="0.25">
      <c r="A3163" s="3">
        <v>38715</v>
      </c>
      <c r="B3163" s="15">
        <v>12.42</v>
      </c>
      <c r="C3163" s="15">
        <v>125.19</v>
      </c>
      <c r="D3163" s="15">
        <v>70.2</v>
      </c>
      <c r="E3163" s="5">
        <v>51.44</v>
      </c>
      <c r="F3163" s="9">
        <v>80.239999999999995</v>
      </c>
      <c r="G3163">
        <f t="shared" si="8"/>
        <v>11.866009344999998</v>
      </c>
    </row>
    <row r="3164" spans="1:7" x14ac:dyDescent="0.25">
      <c r="A3164" s="2">
        <v>38714</v>
      </c>
      <c r="B3164" s="16">
        <v>12.484999999999999</v>
      </c>
      <c r="C3164" s="16">
        <v>125.75</v>
      </c>
      <c r="D3164" s="16">
        <v>70.45</v>
      </c>
      <c r="E3164" s="4">
        <v>51.66</v>
      </c>
      <c r="F3164" s="10">
        <v>80.3</v>
      </c>
      <c r="G3164">
        <f t="shared" si="8"/>
        <v>11.861884344999998</v>
      </c>
    </row>
    <row r="3165" spans="1:7" x14ac:dyDescent="0.25">
      <c r="A3165" s="3">
        <v>38713</v>
      </c>
      <c r="B3165" s="15">
        <v>12.4275</v>
      </c>
      <c r="C3165" s="15">
        <v>125.47</v>
      </c>
      <c r="D3165" s="15">
        <v>70.25</v>
      </c>
      <c r="E3165" s="5">
        <v>51.49</v>
      </c>
      <c r="F3165" s="9">
        <v>80.45</v>
      </c>
      <c r="G3165">
        <f t="shared" si="8"/>
        <v>11.857884344999995</v>
      </c>
    </row>
    <row r="3166" spans="1:7" x14ac:dyDescent="0.25">
      <c r="A3166" s="2">
        <v>38709</v>
      </c>
      <c r="B3166" s="16">
        <v>12.555</v>
      </c>
      <c r="C3166" s="16">
        <v>126.76</v>
      </c>
      <c r="D3166" s="16">
        <v>71.31</v>
      </c>
      <c r="E3166" s="4">
        <v>52.1</v>
      </c>
      <c r="F3166" s="10">
        <v>80.44</v>
      </c>
      <c r="G3166">
        <f t="shared" si="8"/>
        <v>11.854409344999997</v>
      </c>
    </row>
    <row r="3167" spans="1:7" x14ac:dyDescent="0.25">
      <c r="A3167" s="3">
        <v>38708</v>
      </c>
      <c r="B3167" s="15">
        <v>12.545</v>
      </c>
      <c r="C3167" s="15">
        <v>126.69</v>
      </c>
      <c r="D3167" s="15">
        <v>71.08</v>
      </c>
      <c r="E3167" s="5">
        <v>51.99</v>
      </c>
      <c r="F3167" s="9">
        <v>80.400000000000006</v>
      </c>
      <c r="G3167">
        <f t="shared" si="8"/>
        <v>11.850234344999997</v>
      </c>
    </row>
    <row r="3168" spans="1:7" x14ac:dyDescent="0.25">
      <c r="A3168" s="2">
        <v>38707</v>
      </c>
      <c r="B3168" s="16">
        <v>12.5175</v>
      </c>
      <c r="C3168" s="16">
        <v>126.03</v>
      </c>
      <c r="D3168" s="16">
        <v>70.7</v>
      </c>
      <c r="E3168" s="4">
        <v>51.77</v>
      </c>
      <c r="F3168" s="10">
        <v>80.33</v>
      </c>
      <c r="G3168">
        <f t="shared" si="8"/>
        <v>11.846559344999996</v>
      </c>
    </row>
    <row r="3169" spans="1:7" x14ac:dyDescent="0.25">
      <c r="A3169" s="3">
        <v>38706</v>
      </c>
      <c r="B3169" s="15">
        <v>12.4725</v>
      </c>
      <c r="C3169" s="15">
        <v>125.83</v>
      </c>
      <c r="D3169" s="15">
        <v>69.650000000000006</v>
      </c>
      <c r="E3169" s="5">
        <v>51.68</v>
      </c>
      <c r="F3169" s="9">
        <v>80.33</v>
      </c>
      <c r="G3169">
        <f t="shared" si="8"/>
        <v>11.843021844999996</v>
      </c>
    </row>
    <row r="3170" spans="1:7" x14ac:dyDescent="0.25">
      <c r="A3170" s="2">
        <v>38705</v>
      </c>
      <c r="B3170" s="16">
        <v>12.452500000000001</v>
      </c>
      <c r="C3170" s="16">
        <v>125.71</v>
      </c>
      <c r="D3170" s="16">
        <v>69.650000000000006</v>
      </c>
      <c r="E3170" s="4">
        <v>51.63</v>
      </c>
      <c r="F3170" s="10">
        <v>80.34</v>
      </c>
      <c r="G3170">
        <f t="shared" si="8"/>
        <v>11.840021844999997</v>
      </c>
    </row>
    <row r="3171" spans="1:7" x14ac:dyDescent="0.25">
      <c r="A3171" s="3">
        <v>38702</v>
      </c>
      <c r="B3171" s="15">
        <v>12.58</v>
      </c>
      <c r="C3171" s="15">
        <v>126.36</v>
      </c>
      <c r="D3171" s="15">
        <v>70.650000000000006</v>
      </c>
      <c r="E3171" s="5">
        <v>52.21</v>
      </c>
      <c r="F3171" s="9">
        <v>80.39</v>
      </c>
      <c r="G3171">
        <f t="shared" si="8"/>
        <v>11.837334344999997</v>
      </c>
    </row>
    <row r="3172" spans="1:7" x14ac:dyDescent="0.25">
      <c r="A3172" s="2">
        <v>38701</v>
      </c>
      <c r="B3172" s="16">
        <v>12.635</v>
      </c>
      <c r="C3172" s="16">
        <v>127.44</v>
      </c>
      <c r="D3172" s="16">
        <v>71</v>
      </c>
      <c r="E3172" s="4">
        <v>52.25</v>
      </c>
      <c r="F3172" s="10">
        <v>80.34</v>
      </c>
      <c r="G3172">
        <f t="shared" si="8"/>
        <v>11.833809344999995</v>
      </c>
    </row>
    <row r="3173" spans="1:7" x14ac:dyDescent="0.25">
      <c r="A3173" s="3">
        <v>38700</v>
      </c>
      <c r="B3173" s="15">
        <v>12.6325</v>
      </c>
      <c r="C3173" s="15">
        <v>127.81</v>
      </c>
      <c r="D3173" s="15">
        <v>71.45</v>
      </c>
      <c r="E3173" s="5">
        <v>52.37</v>
      </c>
      <c r="F3173" s="9">
        <v>80.34</v>
      </c>
      <c r="G3173">
        <f t="shared" si="8"/>
        <v>11.829684344999997</v>
      </c>
    </row>
    <row r="3174" spans="1:7" x14ac:dyDescent="0.25">
      <c r="A3174" s="2">
        <v>38699</v>
      </c>
      <c r="B3174" s="16">
        <v>12.602499999999999</v>
      </c>
      <c r="C3174" s="16">
        <v>127.31</v>
      </c>
      <c r="D3174" s="16">
        <v>71.56</v>
      </c>
      <c r="E3174" s="4">
        <v>52.18</v>
      </c>
      <c r="F3174" s="10">
        <v>80.25</v>
      </c>
      <c r="G3174">
        <f t="shared" si="8"/>
        <v>11.825671844999995</v>
      </c>
    </row>
    <row r="3175" spans="1:7" x14ac:dyDescent="0.25">
      <c r="A3175" s="3">
        <v>38698</v>
      </c>
      <c r="B3175" s="15">
        <v>12.56</v>
      </c>
      <c r="C3175" s="15">
        <v>126.45</v>
      </c>
      <c r="D3175" s="15">
        <v>71.62</v>
      </c>
      <c r="E3175" s="5">
        <v>52.03</v>
      </c>
      <c r="F3175" s="9">
        <v>80.209999999999994</v>
      </c>
      <c r="G3175">
        <f t="shared" si="8"/>
        <v>11.821784344999996</v>
      </c>
    </row>
    <row r="3176" spans="1:7" x14ac:dyDescent="0.25">
      <c r="A3176" s="2">
        <v>38695</v>
      </c>
      <c r="B3176" s="16">
        <v>12.545</v>
      </c>
      <c r="C3176" s="16">
        <v>126.33</v>
      </c>
      <c r="D3176" s="16">
        <v>71.42</v>
      </c>
      <c r="E3176" s="4">
        <v>51.97</v>
      </c>
      <c r="F3176" s="10">
        <v>80.22</v>
      </c>
      <c r="G3176">
        <f t="shared" si="8"/>
        <v>11.817684344999993</v>
      </c>
    </row>
    <row r="3177" spans="1:7" x14ac:dyDescent="0.25">
      <c r="A3177" s="3">
        <v>38694</v>
      </c>
      <c r="B3177" s="15">
        <v>12.51</v>
      </c>
      <c r="C3177" s="15">
        <v>126</v>
      </c>
      <c r="D3177" s="15">
        <v>71.08</v>
      </c>
      <c r="E3177" s="5">
        <v>51.75</v>
      </c>
      <c r="F3177" s="9">
        <v>80.3</v>
      </c>
      <c r="G3177">
        <f t="shared" si="8"/>
        <v>11.814084344999992</v>
      </c>
    </row>
    <row r="3178" spans="1:7" x14ac:dyDescent="0.25">
      <c r="A3178" s="2">
        <v>38693</v>
      </c>
      <c r="B3178" s="16">
        <v>12.504975</v>
      </c>
      <c r="C3178" s="16">
        <v>126.08</v>
      </c>
      <c r="D3178" s="16">
        <v>71.010000000000005</v>
      </c>
      <c r="E3178" s="4">
        <v>51.85</v>
      </c>
      <c r="F3178" s="10">
        <v>80.2</v>
      </c>
      <c r="G3178">
        <f t="shared" si="8"/>
        <v>11.810246844999993</v>
      </c>
    </row>
    <row r="3179" spans="1:7" x14ac:dyDescent="0.25">
      <c r="A3179" s="3">
        <v>38692</v>
      </c>
      <c r="B3179" s="15">
        <v>12.545</v>
      </c>
      <c r="C3179" s="15">
        <v>126.82</v>
      </c>
      <c r="D3179" s="15">
        <v>71.400000000000006</v>
      </c>
      <c r="E3179" s="5">
        <v>52.06</v>
      </c>
      <c r="F3179" s="9">
        <v>80.19</v>
      </c>
      <c r="G3179">
        <f t="shared" si="8"/>
        <v>11.806221969999992</v>
      </c>
    </row>
    <row r="3180" spans="1:7" x14ac:dyDescent="0.25">
      <c r="A3180" s="2">
        <v>38691</v>
      </c>
      <c r="B3180" s="16">
        <v>12.54</v>
      </c>
      <c r="C3180" s="16">
        <v>126.58</v>
      </c>
      <c r="D3180" s="16">
        <v>71.290000000000006</v>
      </c>
      <c r="E3180" s="4">
        <v>51.98</v>
      </c>
      <c r="F3180" s="10">
        <v>80.08</v>
      </c>
      <c r="G3180">
        <f t="shared" si="8"/>
        <v>11.801796969999991</v>
      </c>
    </row>
    <row r="3181" spans="1:7" x14ac:dyDescent="0.25">
      <c r="A3181" s="3">
        <v>38688</v>
      </c>
      <c r="B3181" s="15">
        <v>12.577475</v>
      </c>
      <c r="C3181" s="15">
        <v>126.85</v>
      </c>
      <c r="D3181" s="15">
        <v>71.510000000000005</v>
      </c>
      <c r="E3181" s="5">
        <v>52.16</v>
      </c>
      <c r="F3181" s="9">
        <v>80.17</v>
      </c>
      <c r="G3181">
        <f t="shared" si="8"/>
        <v>11.79818446999999</v>
      </c>
    </row>
    <row r="3182" spans="1:7" x14ac:dyDescent="0.25">
      <c r="A3182" s="2">
        <v>38687</v>
      </c>
      <c r="B3182" s="16">
        <v>12.55475</v>
      </c>
      <c r="C3182" s="16">
        <v>126.69</v>
      </c>
      <c r="D3182" s="16">
        <v>71.3</v>
      </c>
      <c r="E3182" s="4">
        <v>52.09</v>
      </c>
      <c r="F3182" s="10">
        <v>80.099999999999994</v>
      </c>
      <c r="G3182">
        <f t="shared" si="8"/>
        <v>11.794509594999992</v>
      </c>
    </row>
    <row r="3183" spans="1:7" x14ac:dyDescent="0.25">
      <c r="A3183" s="3">
        <v>38686</v>
      </c>
      <c r="B3183" s="15">
        <v>12.38</v>
      </c>
      <c r="C3183" s="15">
        <v>125.41</v>
      </c>
      <c r="D3183" s="15">
        <v>69.959999999999994</v>
      </c>
      <c r="E3183" s="5">
        <v>51.43</v>
      </c>
      <c r="F3183" s="9">
        <v>80.41</v>
      </c>
      <c r="G3183">
        <f t="shared" si="8"/>
        <v>11.791410844999991</v>
      </c>
    </row>
    <row r="3184" spans="1:7" x14ac:dyDescent="0.25">
      <c r="A3184" s="2">
        <v>38685</v>
      </c>
      <c r="B3184" s="16">
        <v>12.4175</v>
      </c>
      <c r="C3184" s="16">
        <v>126.09</v>
      </c>
      <c r="D3184" s="16">
        <v>69.709999999999994</v>
      </c>
      <c r="E3184" s="4">
        <v>51.69</v>
      </c>
      <c r="F3184" s="10">
        <v>80.400000000000006</v>
      </c>
      <c r="G3184">
        <f t="shared" si="8"/>
        <v>11.789260844999992</v>
      </c>
    </row>
    <row r="3185" spans="1:7" x14ac:dyDescent="0.25">
      <c r="A3185" s="3">
        <v>38684</v>
      </c>
      <c r="B3185" s="15">
        <v>12.414999999999999</v>
      </c>
      <c r="C3185" s="15">
        <v>126.23</v>
      </c>
      <c r="D3185" s="15">
        <v>69.44</v>
      </c>
      <c r="E3185" s="5">
        <v>51.74</v>
      </c>
      <c r="F3185" s="9">
        <v>80.459999999999994</v>
      </c>
      <c r="G3185">
        <f t="shared" si="8"/>
        <v>11.786685844999992</v>
      </c>
    </row>
    <row r="3186" spans="1:7" x14ac:dyDescent="0.25">
      <c r="A3186" s="2">
        <v>38681</v>
      </c>
      <c r="B3186" s="16">
        <v>12.565</v>
      </c>
      <c r="C3186" s="16">
        <v>127.13</v>
      </c>
      <c r="D3186" s="16">
        <v>70.78</v>
      </c>
      <c r="E3186" s="4">
        <v>52.16</v>
      </c>
      <c r="F3186" s="10">
        <v>80.44</v>
      </c>
      <c r="G3186">
        <f t="shared" si="8"/>
        <v>11.784323344999994</v>
      </c>
    </row>
    <row r="3187" spans="1:7" x14ac:dyDescent="0.25">
      <c r="A3187" s="3">
        <v>38679</v>
      </c>
      <c r="B3187" s="15">
        <v>12.5425</v>
      </c>
      <c r="C3187" s="15">
        <v>127.03</v>
      </c>
      <c r="D3187" s="15">
        <v>70.69</v>
      </c>
      <c r="E3187" s="5">
        <v>52.06</v>
      </c>
      <c r="F3187" s="9">
        <v>80.37</v>
      </c>
      <c r="G3187">
        <f t="shared" si="8"/>
        <v>11.780673344999995</v>
      </c>
    </row>
    <row r="3188" spans="1:7" x14ac:dyDescent="0.25">
      <c r="A3188" s="2">
        <v>38678</v>
      </c>
      <c r="B3188" s="16">
        <v>12.52</v>
      </c>
      <c r="C3188" s="16">
        <v>126.3</v>
      </c>
      <c r="D3188" s="16">
        <v>70.63</v>
      </c>
      <c r="E3188" s="4">
        <v>51.88</v>
      </c>
      <c r="F3188" s="10">
        <v>80.47</v>
      </c>
      <c r="G3188">
        <f t="shared" si="8"/>
        <v>11.776810844999995</v>
      </c>
    </row>
    <row r="3189" spans="1:7" x14ac:dyDescent="0.25">
      <c r="A3189" s="3">
        <v>38677</v>
      </c>
      <c r="B3189" s="15">
        <v>12.452500000000001</v>
      </c>
      <c r="C3189" s="15">
        <v>125.76</v>
      </c>
      <c r="D3189" s="15">
        <v>70.3</v>
      </c>
      <c r="E3189" s="5">
        <v>51.59</v>
      </c>
      <c r="F3189" s="9">
        <v>80.36</v>
      </c>
      <c r="G3189">
        <f t="shared" si="8"/>
        <v>11.773598344999996</v>
      </c>
    </row>
    <row r="3190" spans="1:7" x14ac:dyDescent="0.25">
      <c r="A3190" s="2">
        <v>38674</v>
      </c>
      <c r="B3190" s="16">
        <v>12.39</v>
      </c>
      <c r="C3190" s="16">
        <v>125.13</v>
      </c>
      <c r="D3190" s="16">
        <v>69.48</v>
      </c>
      <c r="E3190" s="4">
        <v>51.33</v>
      </c>
      <c r="F3190" s="10">
        <v>80.31</v>
      </c>
      <c r="G3190">
        <f t="shared" si="8"/>
        <v>11.770785844999999</v>
      </c>
    </row>
    <row r="3191" spans="1:7" x14ac:dyDescent="0.25">
      <c r="A3191" s="3">
        <v>38673</v>
      </c>
      <c r="B3191" s="15">
        <v>12.344975</v>
      </c>
      <c r="C3191" s="15">
        <v>124.64</v>
      </c>
      <c r="D3191" s="15">
        <v>68.94</v>
      </c>
      <c r="E3191" s="5">
        <v>51.11</v>
      </c>
      <c r="F3191" s="9">
        <v>80.31</v>
      </c>
      <c r="G3191">
        <f t="shared" si="8"/>
        <v>11.768285844999996</v>
      </c>
    </row>
    <row r="3192" spans="1:7" x14ac:dyDescent="0.25">
      <c r="A3192" s="2">
        <v>38672</v>
      </c>
      <c r="B3192" s="16">
        <v>12.215</v>
      </c>
      <c r="C3192" s="16">
        <v>123.49</v>
      </c>
      <c r="D3192" s="16">
        <v>67.64</v>
      </c>
      <c r="E3192" s="4">
        <v>50.7</v>
      </c>
      <c r="F3192" s="10">
        <v>80.239999999999995</v>
      </c>
      <c r="G3192">
        <f t="shared" si="8"/>
        <v>11.765523469999998</v>
      </c>
    </row>
    <row r="3193" spans="1:7" x14ac:dyDescent="0.25">
      <c r="A3193" s="3">
        <v>38671</v>
      </c>
      <c r="B3193" s="15">
        <v>12.182475</v>
      </c>
      <c r="C3193" s="15">
        <v>123.24</v>
      </c>
      <c r="D3193" s="15">
        <v>67.56</v>
      </c>
      <c r="E3193" s="5">
        <v>50.59</v>
      </c>
      <c r="F3193" s="9">
        <v>80.14</v>
      </c>
      <c r="G3193">
        <f t="shared" si="8"/>
        <v>11.763685969999999</v>
      </c>
    </row>
    <row r="3194" spans="1:7" x14ac:dyDescent="0.25">
      <c r="A3194" s="2">
        <v>38670</v>
      </c>
      <c r="B3194" s="16">
        <v>12.19</v>
      </c>
      <c r="C3194" s="16">
        <v>123.69</v>
      </c>
      <c r="D3194" s="16">
        <v>68.48</v>
      </c>
      <c r="E3194" s="4">
        <v>50.61</v>
      </c>
      <c r="F3194" s="10">
        <v>80.08</v>
      </c>
      <c r="G3194">
        <f t="shared" si="8"/>
        <v>11.761786094999998</v>
      </c>
    </row>
    <row r="3195" spans="1:7" x14ac:dyDescent="0.25">
      <c r="A3195" s="3">
        <v>38667</v>
      </c>
      <c r="B3195" s="15">
        <v>12.185</v>
      </c>
      <c r="C3195" s="15">
        <v>123.76</v>
      </c>
      <c r="D3195" s="15">
        <v>68.63</v>
      </c>
      <c r="E3195" s="5">
        <v>50.71</v>
      </c>
      <c r="F3195" s="9">
        <v>80.2</v>
      </c>
      <c r="G3195">
        <f t="shared" si="8"/>
        <v>11.759548594999996</v>
      </c>
    </row>
    <row r="3196" spans="1:7" x14ac:dyDescent="0.25">
      <c r="A3196" s="2">
        <v>38666</v>
      </c>
      <c r="B3196" s="16">
        <v>12.164999999999999</v>
      </c>
      <c r="C3196" s="16">
        <v>123.34</v>
      </c>
      <c r="D3196" s="16">
        <v>68.260000000000005</v>
      </c>
      <c r="E3196" s="4">
        <v>50.6</v>
      </c>
      <c r="F3196" s="10">
        <v>80.17</v>
      </c>
      <c r="G3196">
        <f t="shared" si="8"/>
        <v>11.756961094999998</v>
      </c>
    </row>
    <row r="3197" spans="1:7" x14ac:dyDescent="0.25">
      <c r="A3197" s="3">
        <v>38665</v>
      </c>
      <c r="B3197" s="15">
        <v>12.06</v>
      </c>
      <c r="C3197" s="15">
        <v>122.39</v>
      </c>
      <c r="D3197" s="15">
        <v>68.010000000000005</v>
      </c>
      <c r="E3197" s="5">
        <v>50.02</v>
      </c>
      <c r="F3197" s="9">
        <v>80.06</v>
      </c>
      <c r="G3197">
        <f t="shared" si="8"/>
        <v>11.754686094999995</v>
      </c>
    </row>
    <row r="3198" spans="1:7" x14ac:dyDescent="0.25">
      <c r="A3198" s="2">
        <v>38664</v>
      </c>
      <c r="B3198" s="16">
        <v>12.067500000000001</v>
      </c>
      <c r="C3198" s="16">
        <v>122.23</v>
      </c>
      <c r="D3198" s="16">
        <v>67.900000000000006</v>
      </c>
      <c r="E3198" s="4">
        <v>50.04</v>
      </c>
      <c r="F3198" s="10">
        <v>80.16</v>
      </c>
      <c r="G3198">
        <f t="shared" si="8"/>
        <v>11.753048594999996</v>
      </c>
    </row>
    <row r="3199" spans="1:7" x14ac:dyDescent="0.25">
      <c r="A3199" s="3">
        <v>38663</v>
      </c>
      <c r="B3199" s="15">
        <v>12.0825</v>
      </c>
      <c r="C3199" s="15">
        <v>122.23</v>
      </c>
      <c r="D3199" s="15">
        <v>67.98</v>
      </c>
      <c r="E3199" s="5">
        <v>50.15</v>
      </c>
      <c r="F3199" s="9">
        <v>80.06</v>
      </c>
      <c r="G3199">
        <f t="shared" si="8"/>
        <v>11.750961094999996</v>
      </c>
    </row>
    <row r="3200" spans="1:7" x14ac:dyDescent="0.25">
      <c r="A3200" s="2">
        <v>38660</v>
      </c>
      <c r="B3200" s="16">
        <v>12.0525</v>
      </c>
      <c r="C3200" s="16">
        <v>122.11</v>
      </c>
      <c r="D3200" s="16">
        <v>67.8</v>
      </c>
      <c r="E3200" s="4">
        <v>50.08</v>
      </c>
      <c r="F3200" s="10">
        <v>80.069999999999993</v>
      </c>
      <c r="G3200">
        <f t="shared" si="8"/>
        <v>11.748623594999994</v>
      </c>
    </row>
    <row r="3201" spans="1:7" x14ac:dyDescent="0.25">
      <c r="A3201" s="3">
        <v>38659</v>
      </c>
      <c r="B3201" s="15">
        <v>12.07</v>
      </c>
      <c r="C3201" s="15">
        <v>122.27</v>
      </c>
      <c r="D3201" s="15">
        <v>67.849999999999994</v>
      </c>
      <c r="E3201" s="5">
        <v>49.98</v>
      </c>
      <c r="F3201" s="9">
        <v>80.069999999999993</v>
      </c>
      <c r="G3201">
        <f t="shared" si="8"/>
        <v>11.746523594999996</v>
      </c>
    </row>
    <row r="3202" spans="1:7" x14ac:dyDescent="0.25">
      <c r="A3202" s="2">
        <v>38658</v>
      </c>
      <c r="B3202" s="16">
        <v>12.007250000000001</v>
      </c>
      <c r="C3202" s="16">
        <v>121.75</v>
      </c>
      <c r="D3202" s="16">
        <v>67.45</v>
      </c>
      <c r="E3202" s="4">
        <v>49.58</v>
      </c>
      <c r="F3202" s="10">
        <v>80.11</v>
      </c>
      <c r="G3202">
        <f t="shared" si="8"/>
        <v>11.744861094999999</v>
      </c>
    </row>
    <row r="3203" spans="1:7" x14ac:dyDescent="0.25">
      <c r="A3203" s="3">
        <v>38657</v>
      </c>
      <c r="B3203" s="15">
        <v>11.8475</v>
      </c>
      <c r="C3203" s="15">
        <v>120.49</v>
      </c>
      <c r="D3203" s="15">
        <v>66.17</v>
      </c>
      <c r="E3203" s="5">
        <v>49.16</v>
      </c>
      <c r="F3203" s="9">
        <v>80.12</v>
      </c>
      <c r="G3203">
        <f t="shared" si="8"/>
        <v>11.744124845000002</v>
      </c>
    </row>
    <row r="3204" spans="1:7" x14ac:dyDescent="0.25">
      <c r="A3204" s="2">
        <v>38656</v>
      </c>
      <c r="B3204" s="16">
        <v>11.977499999999999</v>
      </c>
      <c r="C3204" s="16">
        <v>120.13</v>
      </c>
      <c r="D3204" s="16">
        <v>65.7</v>
      </c>
      <c r="E3204" s="4">
        <v>49.14</v>
      </c>
      <c r="F3204" s="10">
        <v>80.33</v>
      </c>
      <c r="G3204">
        <f t="shared" si="8"/>
        <v>11.744574845000002</v>
      </c>
    </row>
    <row r="3205" spans="1:7" x14ac:dyDescent="0.25">
      <c r="A3205" s="3">
        <v>38653</v>
      </c>
      <c r="B3205" s="15">
        <v>11.775</v>
      </c>
      <c r="C3205" s="15">
        <v>119.8</v>
      </c>
      <c r="D3205" s="15">
        <v>64.98</v>
      </c>
      <c r="E3205" s="5">
        <v>48.75</v>
      </c>
      <c r="F3205" s="9">
        <v>80.36</v>
      </c>
      <c r="G3205">
        <f t="shared" si="8"/>
        <v>11.744012345000003</v>
      </c>
    </row>
    <row r="3206" spans="1:7" x14ac:dyDescent="0.25">
      <c r="A3206" s="2">
        <v>38652</v>
      </c>
      <c r="B3206" s="16">
        <v>11.637499999999999</v>
      </c>
      <c r="C3206" s="16">
        <v>118.1</v>
      </c>
      <c r="D3206" s="16">
        <v>64.2</v>
      </c>
      <c r="E3206" s="4">
        <v>48.21</v>
      </c>
      <c r="F3206" s="10">
        <v>80.36</v>
      </c>
      <c r="G3206">
        <f t="shared" si="8"/>
        <v>11.744162345000001</v>
      </c>
    </row>
    <row r="3207" spans="1:7" x14ac:dyDescent="0.25">
      <c r="A3207" s="3">
        <v>38651</v>
      </c>
      <c r="B3207" s="15">
        <v>11.765000000000001</v>
      </c>
      <c r="C3207" s="15">
        <v>119.37</v>
      </c>
      <c r="D3207" s="15">
        <v>65.75</v>
      </c>
      <c r="E3207" s="5">
        <v>48.81</v>
      </c>
      <c r="F3207" s="9">
        <v>80.3</v>
      </c>
      <c r="G3207">
        <f t="shared" si="8"/>
        <v>11.745712345000001</v>
      </c>
    </row>
    <row r="3208" spans="1:7" x14ac:dyDescent="0.25">
      <c r="A3208" s="2">
        <v>38650</v>
      </c>
      <c r="B3208" s="16">
        <v>11.827500000000001</v>
      </c>
      <c r="C3208" s="16">
        <v>119.72</v>
      </c>
      <c r="D3208" s="16">
        <v>66.099999999999994</v>
      </c>
      <c r="E3208" s="4">
        <v>49</v>
      </c>
      <c r="F3208" s="10">
        <v>80.33</v>
      </c>
      <c r="G3208">
        <f t="shared" si="8"/>
        <v>11.746449845000003</v>
      </c>
    </row>
    <row r="3209" spans="1:7" x14ac:dyDescent="0.25">
      <c r="A3209" s="3">
        <v>38649</v>
      </c>
      <c r="B3209" s="15">
        <v>11.852499999999999</v>
      </c>
      <c r="C3209" s="15">
        <v>119.96</v>
      </c>
      <c r="D3209" s="15">
        <v>66.349999999999994</v>
      </c>
      <c r="E3209" s="5">
        <v>49.22</v>
      </c>
      <c r="F3209" s="9">
        <v>80.47</v>
      </c>
      <c r="G3209">
        <f t="shared" si="8"/>
        <v>11.747049845000003</v>
      </c>
    </row>
    <row r="3210" spans="1:7" x14ac:dyDescent="0.25">
      <c r="A3210" s="2">
        <v>38646</v>
      </c>
      <c r="B3210" s="16">
        <v>11.725</v>
      </c>
      <c r="C3210" s="16">
        <v>118.13</v>
      </c>
      <c r="D3210" s="16">
        <v>65.03</v>
      </c>
      <c r="E3210" s="4">
        <v>48.61</v>
      </c>
      <c r="F3210" s="10">
        <v>80.5</v>
      </c>
      <c r="G3210">
        <f t="shared" si="8"/>
        <v>11.747162345000003</v>
      </c>
    </row>
    <row r="3211" spans="1:7" x14ac:dyDescent="0.25">
      <c r="A3211" s="3">
        <v>38645</v>
      </c>
      <c r="B3211" s="15">
        <v>11.685</v>
      </c>
      <c r="C3211" s="15">
        <v>117.67</v>
      </c>
      <c r="D3211" s="15">
        <v>64.55</v>
      </c>
      <c r="E3211" s="5">
        <v>48.32</v>
      </c>
      <c r="F3211" s="9">
        <v>80.45</v>
      </c>
      <c r="G3211">
        <f t="shared" si="8"/>
        <v>11.747924845000002</v>
      </c>
    </row>
    <row r="3212" spans="1:7" x14ac:dyDescent="0.25">
      <c r="A3212" s="2">
        <v>38644</v>
      </c>
      <c r="B3212" s="16">
        <v>11.7775</v>
      </c>
      <c r="C3212" s="16">
        <v>119.78</v>
      </c>
      <c r="D3212" s="16">
        <v>65.62</v>
      </c>
      <c r="E3212" s="4">
        <v>48.97</v>
      </c>
      <c r="F3212" s="10">
        <v>80.45</v>
      </c>
      <c r="G3212">
        <f t="shared" si="8"/>
        <v>11.748849845000002</v>
      </c>
    </row>
    <row r="3213" spans="1:7" x14ac:dyDescent="0.25">
      <c r="A3213" s="3">
        <v>38643</v>
      </c>
      <c r="B3213" s="15">
        <v>11.6225</v>
      </c>
      <c r="C3213" s="15">
        <v>117.82</v>
      </c>
      <c r="D3213" s="15">
        <v>64.349999999999994</v>
      </c>
      <c r="E3213" s="5">
        <v>48.2</v>
      </c>
      <c r="F3213" s="9">
        <v>80.41</v>
      </c>
      <c r="G3213">
        <f t="shared" si="8"/>
        <v>11.749374845000004</v>
      </c>
    </row>
    <row r="3214" spans="1:7" x14ac:dyDescent="0.25">
      <c r="A3214" s="2">
        <v>38642</v>
      </c>
      <c r="B3214" s="16">
        <v>11.6625</v>
      </c>
      <c r="C3214" s="16">
        <v>119.11</v>
      </c>
      <c r="D3214" s="16">
        <v>65.209999999999994</v>
      </c>
      <c r="E3214" s="4">
        <v>48.54</v>
      </c>
      <c r="F3214" s="10">
        <v>80.34</v>
      </c>
      <c r="G3214">
        <f t="shared" si="8"/>
        <v>11.751324845000001</v>
      </c>
    </row>
    <row r="3215" spans="1:7" x14ac:dyDescent="0.25">
      <c r="A3215" s="3">
        <v>38639</v>
      </c>
      <c r="B3215" s="15">
        <v>11.65</v>
      </c>
      <c r="C3215" s="15">
        <v>118.67</v>
      </c>
      <c r="D3215" s="15">
        <v>65.040000000000006</v>
      </c>
      <c r="E3215" s="5">
        <v>48.32</v>
      </c>
      <c r="F3215" s="9">
        <v>80.38</v>
      </c>
      <c r="G3215">
        <f t="shared" si="8"/>
        <v>11.753574845000003</v>
      </c>
    </row>
    <row r="3216" spans="1:7" x14ac:dyDescent="0.25">
      <c r="A3216" s="2">
        <v>38638</v>
      </c>
      <c r="B3216" s="16">
        <v>11.545</v>
      </c>
      <c r="C3216" s="16">
        <v>117.43</v>
      </c>
      <c r="D3216" s="16">
        <v>63.78</v>
      </c>
      <c r="E3216" s="4">
        <v>47.93</v>
      </c>
      <c r="F3216" s="10">
        <v>80.36</v>
      </c>
      <c r="G3216">
        <f t="shared" ref="G3216:G3279" si="9">AVERAGE(B3216:B3415)</f>
        <v>11.755999845000005</v>
      </c>
    </row>
    <row r="3217" spans="1:7" x14ac:dyDescent="0.25">
      <c r="A3217" s="3">
        <v>38637</v>
      </c>
      <c r="B3217" s="15">
        <v>11.53</v>
      </c>
      <c r="C3217" s="15">
        <v>117.5</v>
      </c>
      <c r="D3217" s="15">
        <v>63.55</v>
      </c>
      <c r="E3217" s="5">
        <v>47.82</v>
      </c>
      <c r="F3217" s="9">
        <v>80.36</v>
      </c>
      <c r="G3217">
        <f t="shared" si="9"/>
        <v>11.758799845000006</v>
      </c>
    </row>
    <row r="3218" spans="1:7" x14ac:dyDescent="0.25">
      <c r="A3218" s="2">
        <v>38636</v>
      </c>
      <c r="B3218" s="16">
        <v>11.57</v>
      </c>
      <c r="C3218" s="16">
        <v>118.43</v>
      </c>
      <c r="D3218" s="16">
        <v>64.709999999999994</v>
      </c>
      <c r="E3218" s="4">
        <v>48.21</v>
      </c>
      <c r="F3218" s="10">
        <v>80.42</v>
      </c>
      <c r="G3218">
        <f t="shared" si="9"/>
        <v>11.761649845000006</v>
      </c>
    </row>
    <row r="3219" spans="1:7" x14ac:dyDescent="0.25">
      <c r="A3219" s="3">
        <v>38635</v>
      </c>
      <c r="B3219" s="15">
        <v>11.61</v>
      </c>
      <c r="C3219" s="15">
        <v>118.6</v>
      </c>
      <c r="D3219" s="15">
        <v>65.599999999999994</v>
      </c>
      <c r="E3219" s="5">
        <v>48.33</v>
      </c>
      <c r="F3219" s="9">
        <v>80.44</v>
      </c>
      <c r="G3219">
        <f t="shared" si="9"/>
        <v>11.764174845000007</v>
      </c>
    </row>
    <row r="3220" spans="1:7" x14ac:dyDescent="0.25">
      <c r="A3220" s="2">
        <v>38632</v>
      </c>
      <c r="B3220" s="16">
        <v>11.6325</v>
      </c>
      <c r="C3220" s="16">
        <v>119.61</v>
      </c>
      <c r="D3220" s="16">
        <v>66.34</v>
      </c>
      <c r="E3220" s="4">
        <v>48.62</v>
      </c>
      <c r="F3220" s="10">
        <v>80.45</v>
      </c>
      <c r="G3220">
        <f t="shared" si="9"/>
        <v>11.766437345000009</v>
      </c>
    </row>
    <row r="3221" spans="1:7" x14ac:dyDescent="0.25">
      <c r="A3221" s="3">
        <v>38631</v>
      </c>
      <c r="B3221" s="15">
        <v>11.637499999999999</v>
      </c>
      <c r="C3221" s="15">
        <v>119.2</v>
      </c>
      <c r="D3221" s="15">
        <v>65.91</v>
      </c>
      <c r="E3221" s="5">
        <v>48.55</v>
      </c>
      <c r="F3221" s="9">
        <v>80.39</v>
      </c>
      <c r="G3221">
        <f t="shared" si="9"/>
        <v>11.768624845000009</v>
      </c>
    </row>
    <row r="3222" spans="1:7" x14ac:dyDescent="0.25">
      <c r="A3222" s="2">
        <v>38630</v>
      </c>
      <c r="B3222" s="16">
        <v>11.685</v>
      </c>
      <c r="C3222" s="16">
        <v>119.63</v>
      </c>
      <c r="D3222" s="16">
        <v>66.58</v>
      </c>
      <c r="E3222" s="4">
        <v>48.75</v>
      </c>
      <c r="F3222" s="10">
        <v>80.39</v>
      </c>
      <c r="G3222">
        <f t="shared" si="9"/>
        <v>11.770512345000007</v>
      </c>
    </row>
    <row r="3223" spans="1:7" x14ac:dyDescent="0.25">
      <c r="A3223" s="3">
        <v>38629</v>
      </c>
      <c r="B3223" s="15">
        <v>11.85</v>
      </c>
      <c r="C3223" s="15">
        <v>121.22</v>
      </c>
      <c r="D3223" s="15">
        <v>68.3</v>
      </c>
      <c r="E3223" s="5">
        <v>49.4</v>
      </c>
      <c r="F3223" s="9">
        <v>80.349999999999994</v>
      </c>
      <c r="G3223">
        <f t="shared" si="9"/>
        <v>11.771724845000005</v>
      </c>
    </row>
    <row r="3224" spans="1:7" x14ac:dyDescent="0.25">
      <c r="A3224" s="2">
        <v>38628</v>
      </c>
      <c r="B3224" s="16">
        <v>11.92</v>
      </c>
      <c r="C3224" s="16">
        <v>122.6</v>
      </c>
      <c r="D3224" s="16">
        <v>69.3</v>
      </c>
      <c r="E3224" s="4">
        <v>49.8</v>
      </c>
      <c r="F3224" s="10">
        <v>80.36</v>
      </c>
      <c r="G3224">
        <f t="shared" si="9"/>
        <v>11.772362345000007</v>
      </c>
    </row>
    <row r="3225" spans="1:7" x14ac:dyDescent="0.25">
      <c r="A3225" s="3">
        <v>38625</v>
      </c>
      <c r="B3225" s="15">
        <v>11.9475</v>
      </c>
      <c r="C3225" s="15">
        <v>123.04</v>
      </c>
      <c r="D3225" s="15">
        <v>68.8</v>
      </c>
      <c r="E3225" s="5">
        <v>49.83</v>
      </c>
      <c r="F3225" s="9">
        <v>80.63</v>
      </c>
      <c r="G3225">
        <f t="shared" si="9"/>
        <v>11.773299845000006</v>
      </c>
    </row>
    <row r="3226" spans="1:7" x14ac:dyDescent="0.25">
      <c r="A3226" s="2">
        <v>38624</v>
      </c>
      <c r="B3226" s="16">
        <v>11.89</v>
      </c>
      <c r="C3226" s="16">
        <v>122.66</v>
      </c>
      <c r="D3226" s="16">
        <v>68.38</v>
      </c>
      <c r="E3226" s="4">
        <v>49.58</v>
      </c>
      <c r="F3226" s="10">
        <v>80.7</v>
      </c>
      <c r="G3226">
        <f t="shared" si="9"/>
        <v>11.774212345000008</v>
      </c>
    </row>
    <row r="3227" spans="1:7" x14ac:dyDescent="0.25">
      <c r="A3227" s="3">
        <v>38623</v>
      </c>
      <c r="B3227" s="15">
        <v>11.8</v>
      </c>
      <c r="C3227" s="15">
        <v>121.67</v>
      </c>
      <c r="D3227" s="15">
        <v>67.709999999999994</v>
      </c>
      <c r="E3227" s="5">
        <v>49.16</v>
      </c>
      <c r="F3227" s="9">
        <v>80.73</v>
      </c>
      <c r="G3227">
        <f t="shared" si="9"/>
        <v>11.775474845000009</v>
      </c>
    </row>
    <row r="3228" spans="1:7" x14ac:dyDescent="0.25">
      <c r="A3228" s="2">
        <v>38622</v>
      </c>
      <c r="B3228" s="16">
        <v>11.7875</v>
      </c>
      <c r="C3228" s="16">
        <v>121.55</v>
      </c>
      <c r="D3228" s="16">
        <v>67.709999999999994</v>
      </c>
      <c r="E3228" s="4">
        <v>49.15</v>
      </c>
      <c r="F3228" s="10">
        <v>80.7</v>
      </c>
      <c r="G3228">
        <f t="shared" si="9"/>
        <v>11.776799845000005</v>
      </c>
    </row>
    <row r="3229" spans="1:7" x14ac:dyDescent="0.25">
      <c r="A3229" s="3">
        <v>38621</v>
      </c>
      <c r="B3229" s="15">
        <v>11.78</v>
      </c>
      <c r="C3229" s="15">
        <v>121.58</v>
      </c>
      <c r="D3229" s="15">
        <v>67.849999999999994</v>
      </c>
      <c r="E3229" s="5">
        <v>49.16</v>
      </c>
      <c r="F3229" s="9">
        <v>80.73</v>
      </c>
      <c r="G3229">
        <f t="shared" si="9"/>
        <v>11.778112345000006</v>
      </c>
    </row>
    <row r="3230" spans="1:7" x14ac:dyDescent="0.25">
      <c r="A3230" s="2">
        <v>38618</v>
      </c>
      <c r="B3230" s="16">
        <v>11.815</v>
      </c>
      <c r="C3230" s="16">
        <v>121.44</v>
      </c>
      <c r="D3230" s="16">
        <v>67.41</v>
      </c>
      <c r="E3230" s="4">
        <v>49.08</v>
      </c>
      <c r="F3230" s="10">
        <v>80.790000000000006</v>
      </c>
      <c r="G3230">
        <f t="shared" si="9"/>
        <v>11.779562345000009</v>
      </c>
    </row>
    <row r="3231" spans="1:7" x14ac:dyDescent="0.25">
      <c r="A3231" s="3">
        <v>38617</v>
      </c>
      <c r="B3231" s="15">
        <v>11.792968999999999</v>
      </c>
      <c r="C3231" s="15">
        <v>121.34</v>
      </c>
      <c r="D3231" s="15">
        <v>66.89</v>
      </c>
      <c r="E3231" s="5">
        <v>49.14</v>
      </c>
      <c r="F3231" s="9">
        <v>80.86</v>
      </c>
      <c r="G3231">
        <f t="shared" si="9"/>
        <v>11.78039984500001</v>
      </c>
    </row>
    <row r="3232" spans="1:7" x14ac:dyDescent="0.25">
      <c r="A3232" s="2">
        <v>38616</v>
      </c>
      <c r="B3232" s="16">
        <v>11.75</v>
      </c>
      <c r="C3232" s="16">
        <v>120.91</v>
      </c>
      <c r="D3232" s="16">
        <v>66.75</v>
      </c>
      <c r="E3232" s="4">
        <v>48.81</v>
      </c>
      <c r="F3232" s="10">
        <v>80.83</v>
      </c>
      <c r="G3232">
        <f t="shared" si="9"/>
        <v>11.78104750000001</v>
      </c>
    </row>
    <row r="3233" spans="1:7" x14ac:dyDescent="0.25">
      <c r="A3233" s="3">
        <v>38615</v>
      </c>
      <c r="B3233" s="15">
        <v>11.852499999999999</v>
      </c>
      <c r="C3233" s="15">
        <v>122.05</v>
      </c>
      <c r="D3233" s="15">
        <v>67.849999999999994</v>
      </c>
      <c r="E3233" s="5">
        <v>49.3</v>
      </c>
      <c r="F3233" s="9">
        <v>80.75</v>
      </c>
      <c r="G3233">
        <f t="shared" si="9"/>
        <v>11.782497500000009</v>
      </c>
    </row>
    <row r="3234" spans="1:7" x14ac:dyDescent="0.25">
      <c r="A3234" s="2">
        <v>38614</v>
      </c>
      <c r="B3234" s="16">
        <v>11.92</v>
      </c>
      <c r="C3234" s="16">
        <v>123.09</v>
      </c>
      <c r="D3234" s="16">
        <v>68.7</v>
      </c>
      <c r="E3234" s="4">
        <v>49.74</v>
      </c>
      <c r="F3234" s="10">
        <v>80.81</v>
      </c>
      <c r="G3234">
        <f t="shared" si="9"/>
        <v>11.783610000000008</v>
      </c>
    </row>
    <row r="3235" spans="1:7" x14ac:dyDescent="0.25">
      <c r="A3235" s="3">
        <v>38611</v>
      </c>
      <c r="B3235" s="15">
        <v>11.975</v>
      </c>
      <c r="C3235" s="15">
        <v>123.5</v>
      </c>
      <c r="D3235" s="15">
        <v>69.03</v>
      </c>
      <c r="E3235" s="5">
        <v>50.04</v>
      </c>
      <c r="F3235" s="9">
        <v>80.790000000000006</v>
      </c>
      <c r="G3235">
        <f t="shared" si="9"/>
        <v>11.784122500000008</v>
      </c>
    </row>
    <row r="3236" spans="1:7" x14ac:dyDescent="0.25">
      <c r="A3236" s="2">
        <v>38610</v>
      </c>
      <c r="B3236" s="16">
        <v>11.952500000000001</v>
      </c>
      <c r="C3236" s="16">
        <v>123.15</v>
      </c>
      <c r="D3236" s="16">
        <v>68.27</v>
      </c>
      <c r="E3236" s="4">
        <v>49.81</v>
      </c>
      <c r="F3236" s="10">
        <v>80.849999999999994</v>
      </c>
      <c r="G3236">
        <f t="shared" si="9"/>
        <v>11.784010000000007</v>
      </c>
    </row>
    <row r="3237" spans="1:7" x14ac:dyDescent="0.25">
      <c r="A3237" s="3">
        <v>38609</v>
      </c>
      <c r="B3237" s="15">
        <v>11.9575</v>
      </c>
      <c r="C3237" s="15">
        <v>123.21</v>
      </c>
      <c r="D3237" s="15">
        <v>68.59</v>
      </c>
      <c r="E3237" s="5">
        <v>49.89</v>
      </c>
      <c r="F3237" s="9">
        <v>80.87</v>
      </c>
      <c r="G3237">
        <f t="shared" si="9"/>
        <v>11.783085000000007</v>
      </c>
    </row>
    <row r="3238" spans="1:7" x14ac:dyDescent="0.25">
      <c r="A3238" s="2">
        <v>38608</v>
      </c>
      <c r="B3238" s="16">
        <v>12.032500000000001</v>
      </c>
      <c r="C3238" s="16">
        <v>123.66</v>
      </c>
      <c r="D3238" s="16">
        <v>69.42</v>
      </c>
      <c r="E3238" s="4">
        <v>50.22</v>
      </c>
      <c r="F3238" s="10">
        <v>80.88</v>
      </c>
      <c r="G3238">
        <f t="shared" si="9"/>
        <v>11.782572500000006</v>
      </c>
    </row>
    <row r="3239" spans="1:7" x14ac:dyDescent="0.25">
      <c r="A3239" s="3">
        <v>38607</v>
      </c>
      <c r="B3239" s="15">
        <v>12.14</v>
      </c>
      <c r="C3239" s="15">
        <v>124.35</v>
      </c>
      <c r="D3239" s="15">
        <v>69.959999999999994</v>
      </c>
      <c r="E3239" s="5">
        <v>50.49</v>
      </c>
      <c r="F3239" s="9">
        <v>80.83</v>
      </c>
      <c r="G3239">
        <f t="shared" si="9"/>
        <v>11.781922500000006</v>
      </c>
    </row>
    <row r="3240" spans="1:7" x14ac:dyDescent="0.25">
      <c r="A3240" s="2">
        <v>38604</v>
      </c>
      <c r="B3240" s="16">
        <v>12.1425</v>
      </c>
      <c r="C3240" s="16">
        <v>124.6</v>
      </c>
      <c r="D3240" s="16">
        <v>69.680000000000007</v>
      </c>
      <c r="E3240" s="4">
        <v>50.44</v>
      </c>
      <c r="F3240" s="10">
        <v>80.86</v>
      </c>
      <c r="G3240">
        <f t="shared" si="9"/>
        <v>11.780772500000005</v>
      </c>
    </row>
    <row r="3241" spans="1:7" x14ac:dyDescent="0.25">
      <c r="A3241" s="3">
        <v>38603</v>
      </c>
      <c r="B3241" s="15">
        <v>12.0625</v>
      </c>
      <c r="C3241" s="15">
        <v>123.5</v>
      </c>
      <c r="D3241" s="15">
        <v>69.28</v>
      </c>
      <c r="E3241" s="5">
        <v>50.19</v>
      </c>
      <c r="F3241" s="9">
        <v>80.84</v>
      </c>
      <c r="G3241">
        <f t="shared" si="9"/>
        <v>11.779347500000004</v>
      </c>
    </row>
    <row r="3242" spans="1:7" x14ac:dyDescent="0.25">
      <c r="A3242" s="2">
        <v>38602</v>
      </c>
      <c r="B3242" s="16">
        <v>12.081</v>
      </c>
      <c r="C3242" s="16">
        <v>123.91</v>
      </c>
      <c r="D3242" s="16">
        <v>69.599999999999994</v>
      </c>
      <c r="E3242" s="4">
        <v>50.33</v>
      </c>
      <c r="F3242" s="10">
        <v>80.88</v>
      </c>
      <c r="G3242">
        <f t="shared" si="9"/>
        <v>11.778347500000004</v>
      </c>
    </row>
    <row r="3243" spans="1:7" x14ac:dyDescent="0.25">
      <c r="A3243" s="3">
        <v>38601</v>
      </c>
      <c r="B3243" s="15">
        <v>12.067500000000001</v>
      </c>
      <c r="C3243" s="15">
        <v>123.7</v>
      </c>
      <c r="D3243" s="15">
        <v>69.13</v>
      </c>
      <c r="E3243" s="5">
        <v>50.1</v>
      </c>
      <c r="F3243" s="9">
        <v>80.94</v>
      </c>
      <c r="G3243">
        <f t="shared" si="9"/>
        <v>11.776905000000005</v>
      </c>
    </row>
    <row r="3244" spans="1:7" x14ac:dyDescent="0.25">
      <c r="A3244" s="2">
        <v>38597</v>
      </c>
      <c r="B3244" s="16">
        <v>11.925000000000001</v>
      </c>
      <c r="C3244" s="16">
        <v>122.27</v>
      </c>
      <c r="D3244" s="16">
        <v>68.150000000000006</v>
      </c>
      <c r="E3244" s="4">
        <v>49.54</v>
      </c>
      <c r="F3244" s="10">
        <v>81.069999999999993</v>
      </c>
      <c r="G3244">
        <f t="shared" si="9"/>
        <v>11.776305000000004</v>
      </c>
    </row>
    <row r="3245" spans="1:7" x14ac:dyDescent="0.25">
      <c r="A3245" s="3">
        <v>38596</v>
      </c>
      <c r="B3245" s="15">
        <v>11.932499999999999</v>
      </c>
      <c r="C3245" s="15">
        <v>122.49</v>
      </c>
      <c r="D3245" s="15">
        <v>68.5</v>
      </c>
      <c r="E3245" s="5">
        <v>49.47</v>
      </c>
      <c r="F3245" s="9">
        <v>80.97</v>
      </c>
      <c r="G3245">
        <f t="shared" si="9"/>
        <v>11.776330000000005</v>
      </c>
    </row>
    <row r="3246" spans="1:7" x14ac:dyDescent="0.25">
      <c r="A3246" s="2">
        <v>38595</v>
      </c>
      <c r="B3246" s="16">
        <v>11.932499999999999</v>
      </c>
      <c r="C3246" s="16">
        <v>122.58</v>
      </c>
      <c r="D3246" s="16">
        <v>68.53</v>
      </c>
      <c r="E3246" s="4">
        <v>49.7</v>
      </c>
      <c r="F3246" s="10">
        <v>81.099999999999994</v>
      </c>
      <c r="G3246">
        <f t="shared" si="9"/>
        <v>11.776342500000005</v>
      </c>
    </row>
    <row r="3247" spans="1:7" x14ac:dyDescent="0.25">
      <c r="A3247" s="3">
        <v>38594</v>
      </c>
      <c r="B3247" s="15">
        <v>11.855</v>
      </c>
      <c r="C3247" s="15">
        <v>121.05</v>
      </c>
      <c r="D3247" s="15">
        <v>66.94</v>
      </c>
      <c r="E3247" s="5">
        <v>49.25</v>
      </c>
      <c r="F3247" s="9">
        <v>80.89</v>
      </c>
      <c r="G3247">
        <f t="shared" si="9"/>
        <v>11.776642500000003</v>
      </c>
    </row>
    <row r="3248" spans="1:7" x14ac:dyDescent="0.25">
      <c r="A3248" s="2">
        <v>38593</v>
      </c>
      <c r="B3248" s="16">
        <v>11.9575</v>
      </c>
      <c r="C3248" s="16">
        <v>121.69</v>
      </c>
      <c r="D3248" s="16">
        <v>67.3</v>
      </c>
      <c r="E3248" s="4">
        <v>49.36</v>
      </c>
      <c r="F3248" s="10">
        <v>80.77</v>
      </c>
      <c r="G3248">
        <f t="shared" si="9"/>
        <v>11.776992500000004</v>
      </c>
    </row>
    <row r="3249" spans="1:7" x14ac:dyDescent="0.25">
      <c r="A3249" s="3">
        <v>38590</v>
      </c>
      <c r="B3249" s="15">
        <v>11.875</v>
      </c>
      <c r="C3249" s="15">
        <v>120.76</v>
      </c>
      <c r="D3249" s="15">
        <v>66.37</v>
      </c>
      <c r="E3249" s="5">
        <v>49</v>
      </c>
      <c r="F3249" s="9">
        <v>80.75</v>
      </c>
      <c r="G3249">
        <f t="shared" si="9"/>
        <v>11.776430000000005</v>
      </c>
    </row>
    <row r="3250" spans="1:7" x14ac:dyDescent="0.25">
      <c r="A3250" s="2">
        <v>38589</v>
      </c>
      <c r="B3250" s="16">
        <v>11.897500000000001</v>
      </c>
      <c r="C3250" s="16">
        <v>121.59</v>
      </c>
      <c r="D3250" s="16">
        <v>67.36</v>
      </c>
      <c r="E3250" s="4">
        <v>49.4</v>
      </c>
      <c r="F3250" s="10">
        <v>80.81</v>
      </c>
      <c r="G3250">
        <f t="shared" si="9"/>
        <v>11.775755000000004</v>
      </c>
    </row>
    <row r="3251" spans="1:7" x14ac:dyDescent="0.25">
      <c r="A3251" s="3">
        <v>38588</v>
      </c>
      <c r="B3251" s="15">
        <v>11.895</v>
      </c>
      <c r="C3251" s="15">
        <v>121.15</v>
      </c>
      <c r="D3251" s="15">
        <v>67.099999999999994</v>
      </c>
      <c r="E3251" s="5">
        <v>49.25</v>
      </c>
      <c r="F3251" s="9">
        <v>80.819999999999993</v>
      </c>
      <c r="G3251">
        <f t="shared" si="9"/>
        <v>11.775342500000001</v>
      </c>
    </row>
    <row r="3252" spans="1:7" x14ac:dyDescent="0.25">
      <c r="A3252" s="2">
        <v>38587</v>
      </c>
      <c r="B3252" s="16">
        <v>11.9625</v>
      </c>
      <c r="C3252" s="16">
        <v>122.24</v>
      </c>
      <c r="D3252" s="16">
        <v>67.25</v>
      </c>
      <c r="E3252" s="4">
        <v>49.53</v>
      </c>
      <c r="F3252" s="10">
        <v>80.81</v>
      </c>
      <c r="G3252">
        <f t="shared" si="9"/>
        <v>11.774742500000004</v>
      </c>
    </row>
    <row r="3253" spans="1:7" x14ac:dyDescent="0.25">
      <c r="A3253" s="3">
        <v>38586</v>
      </c>
      <c r="B3253" s="15">
        <v>11.9825</v>
      </c>
      <c r="C3253" s="15">
        <v>122.47</v>
      </c>
      <c r="D3253" s="15">
        <v>67.42</v>
      </c>
      <c r="E3253" s="5">
        <v>49.7</v>
      </c>
      <c r="F3253" s="9">
        <v>80.73</v>
      </c>
      <c r="G3253">
        <f t="shared" si="9"/>
        <v>11.773830000000002</v>
      </c>
    </row>
    <row r="3254" spans="1:7" x14ac:dyDescent="0.25">
      <c r="A3254" s="2">
        <v>38583</v>
      </c>
      <c r="B3254" s="16">
        <v>12</v>
      </c>
      <c r="C3254" s="16">
        <v>122.47</v>
      </c>
      <c r="D3254" s="16">
        <v>66.95</v>
      </c>
      <c r="E3254" s="4">
        <v>49.6</v>
      </c>
      <c r="F3254" s="10">
        <v>80.72</v>
      </c>
      <c r="G3254">
        <f t="shared" si="9"/>
        <v>11.772380000000004</v>
      </c>
    </row>
    <row r="3255" spans="1:7" x14ac:dyDescent="0.25">
      <c r="A3255" s="3">
        <v>38582</v>
      </c>
      <c r="B3255" s="15">
        <v>12.01</v>
      </c>
      <c r="C3255" s="15">
        <v>122.19</v>
      </c>
      <c r="D3255" s="15">
        <v>66.650000000000006</v>
      </c>
      <c r="E3255" s="5">
        <v>49.67</v>
      </c>
      <c r="F3255" s="9">
        <v>80.75</v>
      </c>
      <c r="G3255">
        <f t="shared" si="9"/>
        <v>11.770054999999999</v>
      </c>
    </row>
    <row r="3256" spans="1:7" x14ac:dyDescent="0.25">
      <c r="A3256" s="2">
        <v>38581</v>
      </c>
      <c r="B3256" s="16">
        <v>12.0025</v>
      </c>
      <c r="C3256" s="16">
        <v>122.2</v>
      </c>
      <c r="D3256" s="16">
        <v>66.86</v>
      </c>
      <c r="E3256" s="4">
        <v>49.58</v>
      </c>
      <c r="F3256" s="10">
        <v>80.680000000000007</v>
      </c>
      <c r="G3256">
        <f t="shared" si="9"/>
        <v>11.767017500000001</v>
      </c>
    </row>
    <row r="3257" spans="1:7" x14ac:dyDescent="0.25">
      <c r="A3257" s="3">
        <v>38580</v>
      </c>
      <c r="B3257" s="15">
        <v>11.9925</v>
      </c>
      <c r="C3257" s="15">
        <v>122.21</v>
      </c>
      <c r="D3257" s="15">
        <v>66.98</v>
      </c>
      <c r="E3257" s="5">
        <v>49.61</v>
      </c>
      <c r="F3257" s="9">
        <v>80.66</v>
      </c>
      <c r="G3257">
        <f t="shared" si="9"/>
        <v>11.763930000000002</v>
      </c>
    </row>
    <row r="3258" spans="1:7" x14ac:dyDescent="0.25">
      <c r="A3258" s="2">
        <v>38579</v>
      </c>
      <c r="B3258" s="16">
        <v>12.13</v>
      </c>
      <c r="C3258" s="16">
        <v>123.82</v>
      </c>
      <c r="D3258" s="16">
        <v>68.209999999999994</v>
      </c>
      <c r="E3258" s="4">
        <v>50.18</v>
      </c>
      <c r="F3258" s="10">
        <v>80.62</v>
      </c>
      <c r="G3258">
        <f t="shared" si="9"/>
        <v>11.760855000000003</v>
      </c>
    </row>
    <row r="3259" spans="1:7" x14ac:dyDescent="0.25">
      <c r="A3259" s="3">
        <v>38576</v>
      </c>
      <c r="B3259" s="15">
        <v>12.092499999999999</v>
      </c>
      <c r="C3259" s="15">
        <v>123.06</v>
      </c>
      <c r="D3259" s="15">
        <v>67.38</v>
      </c>
      <c r="E3259" s="5">
        <v>50.02</v>
      </c>
      <c r="F3259" s="9">
        <v>80.66</v>
      </c>
      <c r="G3259">
        <f t="shared" si="9"/>
        <v>11.756955000000003</v>
      </c>
    </row>
    <row r="3260" spans="1:7" x14ac:dyDescent="0.25">
      <c r="A3260" s="2">
        <v>38575</v>
      </c>
      <c r="B3260" s="16">
        <v>12.1</v>
      </c>
      <c r="C3260" s="16">
        <v>123.82</v>
      </c>
      <c r="D3260" s="16">
        <v>68.25</v>
      </c>
      <c r="E3260" s="4">
        <v>50.32</v>
      </c>
      <c r="F3260" s="10">
        <v>80.56</v>
      </c>
      <c r="G3260">
        <f t="shared" si="9"/>
        <v>11.753192500000004</v>
      </c>
    </row>
    <row r="3261" spans="1:7" x14ac:dyDescent="0.25">
      <c r="A3261" s="3">
        <v>38574</v>
      </c>
      <c r="B3261" s="15">
        <v>12.0825</v>
      </c>
      <c r="C3261" s="15">
        <v>123.33</v>
      </c>
      <c r="D3261" s="15">
        <v>67.650000000000006</v>
      </c>
      <c r="E3261" s="5">
        <v>50</v>
      </c>
      <c r="F3261" s="9">
        <v>80.5</v>
      </c>
      <c r="G3261">
        <f t="shared" si="9"/>
        <v>11.748430000000006</v>
      </c>
    </row>
    <row r="3262" spans="1:7" x14ac:dyDescent="0.25">
      <c r="A3262" s="2">
        <v>38573</v>
      </c>
      <c r="B3262" s="16">
        <v>12.1175</v>
      </c>
      <c r="C3262" s="16">
        <v>123.39</v>
      </c>
      <c r="D3262" s="16">
        <v>67.680000000000007</v>
      </c>
      <c r="E3262" s="4">
        <v>50.23</v>
      </c>
      <c r="F3262" s="10">
        <v>80.5</v>
      </c>
      <c r="G3262">
        <f t="shared" si="9"/>
        <v>11.743080000000006</v>
      </c>
    </row>
    <row r="3263" spans="1:7" x14ac:dyDescent="0.25">
      <c r="A3263" s="3">
        <v>38572</v>
      </c>
      <c r="B3263" s="15">
        <v>12.0725</v>
      </c>
      <c r="C3263" s="15">
        <v>122.65</v>
      </c>
      <c r="D3263" s="15">
        <v>67.680000000000007</v>
      </c>
      <c r="E3263" s="5">
        <v>49.82</v>
      </c>
      <c r="F3263" s="9">
        <v>80.41</v>
      </c>
      <c r="G3263">
        <f t="shared" si="9"/>
        <v>11.737767500000004</v>
      </c>
    </row>
    <row r="3264" spans="1:7" x14ac:dyDescent="0.25">
      <c r="A3264" s="2">
        <v>38569</v>
      </c>
      <c r="B3264" s="16">
        <v>12.1275</v>
      </c>
      <c r="C3264" s="16">
        <v>122.88</v>
      </c>
      <c r="D3264" s="16">
        <v>67.819999999999993</v>
      </c>
      <c r="E3264" s="4">
        <v>50.08</v>
      </c>
      <c r="F3264" s="10">
        <v>80.489999999999995</v>
      </c>
      <c r="G3264">
        <f t="shared" si="9"/>
        <v>11.733530000000004</v>
      </c>
    </row>
    <row r="3265" spans="1:7" x14ac:dyDescent="0.25">
      <c r="A3265" s="3">
        <v>38568</v>
      </c>
      <c r="B3265" s="15">
        <v>12.17</v>
      </c>
      <c r="C3265" s="15">
        <v>123.72</v>
      </c>
      <c r="D3265" s="15">
        <v>68.7</v>
      </c>
      <c r="E3265" s="5">
        <v>50.41</v>
      </c>
      <c r="F3265" s="9">
        <v>80.56</v>
      </c>
      <c r="G3265">
        <f t="shared" si="9"/>
        <v>11.728730000000006</v>
      </c>
    </row>
    <row r="3266" spans="1:7" x14ac:dyDescent="0.25">
      <c r="A3266" s="2">
        <v>38567</v>
      </c>
      <c r="B3266" s="16">
        <v>12.2575</v>
      </c>
      <c r="C3266" s="16">
        <v>124.72</v>
      </c>
      <c r="D3266" s="16">
        <v>69.88</v>
      </c>
      <c r="E3266" s="4">
        <v>50.8</v>
      </c>
      <c r="F3266" s="10">
        <v>80.56</v>
      </c>
      <c r="G3266">
        <f t="shared" si="9"/>
        <v>11.723505000000005</v>
      </c>
    </row>
    <row r="3267" spans="1:7" x14ac:dyDescent="0.25">
      <c r="A3267" s="3">
        <v>38566</v>
      </c>
      <c r="B3267" s="15">
        <v>12.26</v>
      </c>
      <c r="C3267" s="15">
        <v>124.39</v>
      </c>
      <c r="D3267" s="15">
        <v>70.16</v>
      </c>
      <c r="E3267" s="5">
        <v>50.75</v>
      </c>
      <c r="F3267" s="9">
        <v>80.53</v>
      </c>
      <c r="G3267">
        <f t="shared" si="9"/>
        <v>11.718255000000005</v>
      </c>
    </row>
    <row r="3268" spans="1:7" x14ac:dyDescent="0.25">
      <c r="A3268" s="2">
        <v>38565</v>
      </c>
      <c r="B3268" s="16">
        <v>12.172499999999999</v>
      </c>
      <c r="C3268" s="16">
        <v>123.65</v>
      </c>
      <c r="D3268" s="16">
        <v>69.73</v>
      </c>
      <c r="E3268" s="4">
        <v>50.44</v>
      </c>
      <c r="F3268" s="10">
        <v>80.52</v>
      </c>
      <c r="G3268">
        <f t="shared" si="9"/>
        <v>11.712642500000001</v>
      </c>
    </row>
    <row r="3269" spans="1:7" x14ac:dyDescent="0.25">
      <c r="A3269" s="3">
        <v>38562</v>
      </c>
      <c r="B3269" s="15">
        <v>12.154999999999999</v>
      </c>
      <c r="C3269" s="15">
        <v>123.74</v>
      </c>
      <c r="D3269" s="15">
        <v>69.599999999999994</v>
      </c>
      <c r="E3269" s="5">
        <v>50.44</v>
      </c>
      <c r="F3269" s="9">
        <v>80.75</v>
      </c>
      <c r="G3269">
        <f t="shared" si="9"/>
        <v>11.707242500000001</v>
      </c>
    </row>
    <row r="3270" spans="1:7" x14ac:dyDescent="0.25">
      <c r="A3270" s="2">
        <v>38561</v>
      </c>
      <c r="B3270" s="16">
        <v>12.2425</v>
      </c>
      <c r="C3270" s="16">
        <v>124.57</v>
      </c>
      <c r="D3270" s="16">
        <v>69.599999999999994</v>
      </c>
      <c r="E3270" s="4">
        <v>50.67</v>
      </c>
      <c r="F3270" s="10">
        <v>80.8</v>
      </c>
      <c r="G3270">
        <f t="shared" si="9"/>
        <v>11.702455000000002</v>
      </c>
    </row>
    <row r="3271" spans="1:7" x14ac:dyDescent="0.25">
      <c r="A3271" s="3">
        <v>38560</v>
      </c>
      <c r="B3271" s="15">
        <v>12.154999999999999</v>
      </c>
      <c r="C3271" s="15">
        <v>123.79</v>
      </c>
      <c r="D3271" s="15">
        <v>68.78</v>
      </c>
      <c r="E3271" s="5">
        <v>50.39</v>
      </c>
      <c r="F3271" s="9">
        <v>80.790000000000006</v>
      </c>
      <c r="G3271">
        <f t="shared" si="9"/>
        <v>11.697705000000003</v>
      </c>
    </row>
    <row r="3272" spans="1:7" x14ac:dyDescent="0.25">
      <c r="A3272" s="2">
        <v>38559</v>
      </c>
      <c r="B3272" s="16">
        <v>12.1175</v>
      </c>
      <c r="C3272" s="16">
        <v>123.34</v>
      </c>
      <c r="D3272" s="16">
        <v>68.599999999999994</v>
      </c>
      <c r="E3272" s="4">
        <v>50.13</v>
      </c>
      <c r="F3272" s="10">
        <v>80.790000000000006</v>
      </c>
      <c r="G3272">
        <f t="shared" si="9"/>
        <v>11.693405000000002</v>
      </c>
    </row>
    <row r="3273" spans="1:7" x14ac:dyDescent="0.25">
      <c r="A3273" s="3">
        <v>38558</v>
      </c>
      <c r="B3273" s="15">
        <v>12.065</v>
      </c>
      <c r="C3273" s="15">
        <v>123.19</v>
      </c>
      <c r="D3273" s="15">
        <v>68.42</v>
      </c>
      <c r="E3273" s="5">
        <v>49.98</v>
      </c>
      <c r="F3273" s="9">
        <v>80.81</v>
      </c>
      <c r="G3273">
        <f t="shared" si="9"/>
        <v>11.689030000000002</v>
      </c>
    </row>
    <row r="3274" spans="1:7" x14ac:dyDescent="0.25">
      <c r="A3274" s="2">
        <v>38555</v>
      </c>
      <c r="B3274" s="16">
        <v>12.1325</v>
      </c>
      <c r="C3274" s="16">
        <v>123.54</v>
      </c>
      <c r="D3274" s="16">
        <v>68.849999999999994</v>
      </c>
      <c r="E3274" s="4">
        <v>50.16</v>
      </c>
      <c r="F3274" s="10">
        <v>80.84</v>
      </c>
      <c r="G3274">
        <f t="shared" si="9"/>
        <v>11.685642500000004</v>
      </c>
    </row>
    <row r="3275" spans="1:7" x14ac:dyDescent="0.25">
      <c r="A3275" s="3">
        <v>38554</v>
      </c>
      <c r="B3275" s="15">
        <v>12.112500000000001</v>
      </c>
      <c r="C3275" s="15">
        <v>122.72</v>
      </c>
      <c r="D3275" s="15">
        <v>68.010000000000005</v>
      </c>
      <c r="E3275" s="5">
        <v>50.1</v>
      </c>
      <c r="F3275" s="9">
        <v>80.760000000000005</v>
      </c>
      <c r="G3275">
        <f t="shared" si="9"/>
        <v>11.682330000000002</v>
      </c>
    </row>
    <row r="3276" spans="1:7" x14ac:dyDescent="0.25">
      <c r="A3276" s="2">
        <v>38553</v>
      </c>
      <c r="B3276" s="16">
        <v>12.1425</v>
      </c>
      <c r="C3276" s="16">
        <v>123.44</v>
      </c>
      <c r="D3276" s="16">
        <v>68.95</v>
      </c>
      <c r="E3276" s="4">
        <v>50.27</v>
      </c>
      <c r="F3276" s="10">
        <v>80.84</v>
      </c>
      <c r="G3276">
        <f t="shared" si="9"/>
        <v>11.678905000000002</v>
      </c>
    </row>
    <row r="3277" spans="1:7" x14ac:dyDescent="0.25">
      <c r="A3277" s="3">
        <v>38552</v>
      </c>
      <c r="B3277" s="15">
        <v>12.112500000000001</v>
      </c>
      <c r="C3277" s="15">
        <v>123.02</v>
      </c>
      <c r="D3277" s="15">
        <v>68.12</v>
      </c>
      <c r="E3277" s="5">
        <v>50.1</v>
      </c>
      <c r="F3277" s="9">
        <v>80.849999999999994</v>
      </c>
      <c r="G3277">
        <f t="shared" si="9"/>
        <v>11.675492500000001</v>
      </c>
    </row>
    <row r="3278" spans="1:7" x14ac:dyDescent="0.25">
      <c r="A3278" s="2">
        <v>38551</v>
      </c>
      <c r="B3278" s="16">
        <v>11.97</v>
      </c>
      <c r="C3278" s="16">
        <v>122.35</v>
      </c>
      <c r="D3278" s="16">
        <v>67.28</v>
      </c>
      <c r="E3278" s="4">
        <v>49.7</v>
      </c>
      <c r="F3278" s="10">
        <v>80.819999999999993</v>
      </c>
      <c r="G3278">
        <f t="shared" si="9"/>
        <v>11.671967500000001</v>
      </c>
    </row>
    <row r="3279" spans="1:7" x14ac:dyDescent="0.25">
      <c r="A3279" s="3">
        <v>38548</v>
      </c>
      <c r="B3279" s="15">
        <v>12.03</v>
      </c>
      <c r="C3279" s="15">
        <v>122.84</v>
      </c>
      <c r="D3279" s="15">
        <v>67.569999999999993</v>
      </c>
      <c r="E3279" s="5">
        <v>49.85</v>
      </c>
      <c r="F3279" s="9">
        <v>80.84</v>
      </c>
      <c r="G3279">
        <f t="shared" si="9"/>
        <v>11.668205</v>
      </c>
    </row>
    <row r="3280" spans="1:7" x14ac:dyDescent="0.25">
      <c r="A3280" s="2">
        <v>38547</v>
      </c>
      <c r="B3280" s="16">
        <v>12.012499999999999</v>
      </c>
      <c r="C3280" s="16">
        <v>122.91</v>
      </c>
      <c r="D3280" s="16">
        <v>67.56</v>
      </c>
      <c r="E3280" s="4">
        <v>49.65</v>
      </c>
      <c r="F3280" s="10">
        <v>80.83</v>
      </c>
      <c r="G3280">
        <f t="shared" ref="G3280:G3343" si="10">AVERAGE(B3280:B3479)</f>
        <v>11.664130000000002</v>
      </c>
    </row>
    <row r="3281" spans="1:7" x14ac:dyDescent="0.25">
      <c r="A3281" s="3">
        <v>38546</v>
      </c>
      <c r="B3281" s="15">
        <v>11.9625</v>
      </c>
      <c r="C3281" s="15">
        <v>122.43</v>
      </c>
      <c r="D3281" s="15">
        <v>67.97</v>
      </c>
      <c r="E3281" s="5">
        <v>49.55</v>
      </c>
      <c r="F3281" s="9">
        <v>80.83</v>
      </c>
      <c r="G3281">
        <f t="shared" si="10"/>
        <v>11.659930000000005</v>
      </c>
    </row>
    <row r="3282" spans="1:7" x14ac:dyDescent="0.25">
      <c r="A3282" s="2">
        <v>38545</v>
      </c>
      <c r="B3282" s="16">
        <v>11.93225</v>
      </c>
      <c r="C3282" s="16">
        <v>122.26</v>
      </c>
      <c r="D3282" s="16">
        <v>68.11</v>
      </c>
      <c r="E3282" s="4">
        <v>49.55</v>
      </c>
      <c r="F3282" s="10">
        <v>80.819999999999993</v>
      </c>
      <c r="G3282">
        <f t="shared" si="10"/>
        <v>11.655580000000002</v>
      </c>
    </row>
    <row r="3283" spans="1:7" x14ac:dyDescent="0.25">
      <c r="A3283" s="3">
        <v>38544</v>
      </c>
      <c r="B3283" s="15">
        <v>11.8775</v>
      </c>
      <c r="C3283" s="15">
        <v>121.94</v>
      </c>
      <c r="D3283" s="15">
        <v>68.319999999999993</v>
      </c>
      <c r="E3283" s="5">
        <v>49.32</v>
      </c>
      <c r="F3283" s="9">
        <v>80.819999999999993</v>
      </c>
      <c r="G3283">
        <f t="shared" si="10"/>
        <v>11.651856250000002</v>
      </c>
    </row>
    <row r="3284" spans="1:7" x14ac:dyDescent="0.25">
      <c r="A3284" s="2">
        <v>38541</v>
      </c>
      <c r="B3284" s="16">
        <v>11.78</v>
      </c>
      <c r="C3284" s="16">
        <v>121.32</v>
      </c>
      <c r="D3284" s="16">
        <v>67.41</v>
      </c>
      <c r="E3284" s="4">
        <v>49.01</v>
      </c>
      <c r="F3284" s="10">
        <v>80.88</v>
      </c>
      <c r="G3284">
        <f t="shared" si="10"/>
        <v>11.648531250000003</v>
      </c>
    </row>
    <row r="3285" spans="1:7" x14ac:dyDescent="0.25">
      <c r="A3285" s="3">
        <v>38540</v>
      </c>
      <c r="B3285" s="15">
        <v>11.615</v>
      </c>
      <c r="C3285" s="15">
        <v>119.95</v>
      </c>
      <c r="D3285" s="15">
        <v>65.92</v>
      </c>
      <c r="E3285" s="5">
        <v>48.35</v>
      </c>
      <c r="F3285" s="9">
        <v>80.97</v>
      </c>
      <c r="G3285">
        <f t="shared" si="10"/>
        <v>11.645806250000003</v>
      </c>
    </row>
    <row r="3286" spans="1:7" x14ac:dyDescent="0.25">
      <c r="A3286" s="2">
        <v>38539</v>
      </c>
      <c r="B3286" s="16">
        <v>11.598750000000001</v>
      </c>
      <c r="C3286" s="16">
        <v>119.48</v>
      </c>
      <c r="D3286" s="16">
        <v>65.75</v>
      </c>
      <c r="E3286" s="4">
        <v>48.25</v>
      </c>
      <c r="F3286" s="10">
        <v>80.900000000000006</v>
      </c>
      <c r="G3286">
        <f t="shared" si="10"/>
        <v>11.644543750000002</v>
      </c>
    </row>
    <row r="3287" spans="1:7" x14ac:dyDescent="0.25">
      <c r="A3287" s="3">
        <v>38538</v>
      </c>
      <c r="B3287" s="15">
        <v>11.6975</v>
      </c>
      <c r="C3287" s="15">
        <v>120.49</v>
      </c>
      <c r="D3287" s="15">
        <v>66.27</v>
      </c>
      <c r="E3287" s="5">
        <v>48.5</v>
      </c>
      <c r="F3287" s="9">
        <v>80.849999999999994</v>
      </c>
      <c r="G3287">
        <f t="shared" si="10"/>
        <v>11.643162500000006</v>
      </c>
    </row>
    <row r="3288" spans="1:7" x14ac:dyDescent="0.25">
      <c r="A3288" s="2">
        <v>38534</v>
      </c>
      <c r="B3288" s="16">
        <v>11.5825</v>
      </c>
      <c r="C3288" s="16">
        <v>119.53</v>
      </c>
      <c r="D3288" s="16">
        <v>65.2</v>
      </c>
      <c r="E3288" s="4">
        <v>48.18</v>
      </c>
      <c r="F3288" s="10">
        <v>80.83</v>
      </c>
      <c r="G3288">
        <f t="shared" si="10"/>
        <v>11.641412500000007</v>
      </c>
    </row>
    <row r="3289" spans="1:7" x14ac:dyDescent="0.25">
      <c r="A3289" s="3">
        <v>38533</v>
      </c>
      <c r="B3289" s="15">
        <v>11.58</v>
      </c>
      <c r="C3289" s="15">
        <v>119.18</v>
      </c>
      <c r="D3289" s="15">
        <v>64.83</v>
      </c>
      <c r="E3289" s="5">
        <v>48</v>
      </c>
      <c r="F3289" s="9">
        <v>81.239999999999995</v>
      </c>
      <c r="G3289">
        <f t="shared" si="10"/>
        <v>11.640387500000006</v>
      </c>
    </row>
    <row r="3290" spans="1:7" x14ac:dyDescent="0.25">
      <c r="A3290" s="2">
        <v>38532</v>
      </c>
      <c r="B3290" s="16">
        <v>11.664999999999999</v>
      </c>
      <c r="C3290" s="16">
        <v>119.83</v>
      </c>
      <c r="D3290" s="16">
        <v>65.099999999999994</v>
      </c>
      <c r="E3290" s="4">
        <v>48.32</v>
      </c>
      <c r="F3290" s="10">
        <v>81.19</v>
      </c>
      <c r="G3290">
        <f t="shared" si="10"/>
        <v>11.639175000000007</v>
      </c>
    </row>
    <row r="3291" spans="1:7" x14ac:dyDescent="0.25">
      <c r="A3291" s="3">
        <v>38531</v>
      </c>
      <c r="B3291" s="15">
        <v>11.692500000000001</v>
      </c>
      <c r="C3291" s="15">
        <v>120.15</v>
      </c>
      <c r="D3291" s="15">
        <v>65.099999999999994</v>
      </c>
      <c r="E3291" s="5">
        <v>48.43</v>
      </c>
      <c r="F3291" s="9">
        <v>81.17</v>
      </c>
      <c r="G3291">
        <f t="shared" si="10"/>
        <v>11.638137500000006</v>
      </c>
    </row>
    <row r="3292" spans="1:7" x14ac:dyDescent="0.25">
      <c r="A3292" s="2">
        <v>38530</v>
      </c>
      <c r="B3292" s="16">
        <v>11.547499999999999</v>
      </c>
      <c r="C3292" s="16">
        <v>119.15</v>
      </c>
      <c r="D3292" s="16">
        <v>63.7</v>
      </c>
      <c r="E3292" s="4">
        <v>47.87</v>
      </c>
      <c r="F3292" s="10">
        <v>81.260000000000005</v>
      </c>
      <c r="G3292">
        <f t="shared" si="10"/>
        <v>11.636650000000007</v>
      </c>
    </row>
    <row r="3293" spans="1:7" x14ac:dyDescent="0.25">
      <c r="A3293" s="3">
        <v>38527</v>
      </c>
      <c r="B3293" s="15">
        <v>11.629625000000001</v>
      </c>
      <c r="C3293" s="15">
        <v>118.98</v>
      </c>
      <c r="D3293" s="15">
        <v>63.5</v>
      </c>
      <c r="E3293" s="5">
        <v>47.82</v>
      </c>
      <c r="F3293" s="9">
        <v>81.23</v>
      </c>
      <c r="G3293">
        <f t="shared" si="10"/>
        <v>11.635775000000008</v>
      </c>
    </row>
    <row r="3294" spans="1:7" x14ac:dyDescent="0.25">
      <c r="A3294" s="2">
        <v>38526</v>
      </c>
      <c r="B3294" s="16">
        <v>11.7</v>
      </c>
      <c r="C3294" s="16">
        <v>119.86</v>
      </c>
      <c r="D3294" s="16">
        <v>64.23</v>
      </c>
      <c r="E3294" s="4">
        <v>48.35</v>
      </c>
      <c r="F3294" s="10">
        <v>81.19</v>
      </c>
      <c r="G3294">
        <f t="shared" si="10"/>
        <v>11.634376875000005</v>
      </c>
    </row>
    <row r="3295" spans="1:7" x14ac:dyDescent="0.25">
      <c r="A3295" s="3">
        <v>38525</v>
      </c>
      <c r="B3295" s="15">
        <v>11.824999999999999</v>
      </c>
      <c r="C3295" s="15">
        <v>121.57</v>
      </c>
      <c r="D3295" s="15">
        <v>65.349999999999994</v>
      </c>
      <c r="E3295" s="5">
        <v>48.95</v>
      </c>
      <c r="F3295" s="9">
        <v>81.22</v>
      </c>
      <c r="G3295">
        <f t="shared" si="10"/>
        <v>11.632526875000003</v>
      </c>
    </row>
    <row r="3296" spans="1:7" x14ac:dyDescent="0.25">
      <c r="A3296" s="2">
        <v>38524</v>
      </c>
      <c r="B3296" s="16">
        <v>11.824999999999999</v>
      </c>
      <c r="C3296" s="16">
        <v>121.47</v>
      </c>
      <c r="D3296" s="16">
        <v>65.17</v>
      </c>
      <c r="E3296" s="4">
        <v>48.84</v>
      </c>
      <c r="F3296" s="10">
        <v>81.040000000000006</v>
      </c>
      <c r="G3296">
        <f t="shared" si="10"/>
        <v>11.629989375000005</v>
      </c>
    </row>
    <row r="3297" spans="1:7" x14ac:dyDescent="0.25">
      <c r="A3297" s="3">
        <v>38523</v>
      </c>
      <c r="B3297" s="15">
        <v>11.85</v>
      </c>
      <c r="C3297" s="15">
        <v>121.4</v>
      </c>
      <c r="D3297" s="15">
        <v>64.959999999999994</v>
      </c>
      <c r="E3297" s="5">
        <v>48.89</v>
      </c>
      <c r="F3297" s="9">
        <v>81.03</v>
      </c>
      <c r="G3297">
        <f t="shared" si="10"/>
        <v>11.627339375000005</v>
      </c>
    </row>
    <row r="3298" spans="1:7" x14ac:dyDescent="0.25">
      <c r="A3298" s="2">
        <v>38520</v>
      </c>
      <c r="B3298" s="16">
        <v>11.8375</v>
      </c>
      <c r="C3298" s="16">
        <v>121.36</v>
      </c>
      <c r="D3298" s="16">
        <v>65.28</v>
      </c>
      <c r="E3298" s="4">
        <v>48.9</v>
      </c>
      <c r="F3298" s="10">
        <v>81.05</v>
      </c>
      <c r="G3298">
        <f t="shared" si="10"/>
        <v>11.624426875000006</v>
      </c>
    </row>
    <row r="3299" spans="1:7" x14ac:dyDescent="0.25">
      <c r="A3299" s="3">
        <v>38519</v>
      </c>
      <c r="B3299" s="15">
        <v>11.842499999999999</v>
      </c>
      <c r="C3299" s="15">
        <v>121.4</v>
      </c>
      <c r="D3299" s="15">
        <v>65.3</v>
      </c>
      <c r="E3299" s="5">
        <v>48.79</v>
      </c>
      <c r="F3299" s="9">
        <v>81.06</v>
      </c>
      <c r="G3299">
        <f t="shared" si="10"/>
        <v>11.621326875000008</v>
      </c>
    </row>
    <row r="3300" spans="1:7" x14ac:dyDescent="0.25">
      <c r="A3300" s="2">
        <v>38518</v>
      </c>
      <c r="B3300" s="16">
        <v>11.7</v>
      </c>
      <c r="C3300" s="16">
        <v>121.09</v>
      </c>
      <c r="D3300" s="16">
        <v>64.53</v>
      </c>
      <c r="E3300" s="4">
        <v>48.69</v>
      </c>
      <c r="F3300" s="10">
        <v>80.989999999999995</v>
      </c>
      <c r="G3300">
        <f t="shared" si="10"/>
        <v>11.617814375000007</v>
      </c>
    </row>
    <row r="3301" spans="1:7" x14ac:dyDescent="0.25">
      <c r="A3301" s="3">
        <v>38517</v>
      </c>
      <c r="B3301" s="15">
        <v>11.785</v>
      </c>
      <c r="C3301" s="15">
        <v>120.86</v>
      </c>
      <c r="D3301" s="15">
        <v>64.31</v>
      </c>
      <c r="E3301" s="5">
        <v>48.64</v>
      </c>
      <c r="F3301" s="9">
        <v>81.010000000000005</v>
      </c>
      <c r="G3301">
        <f t="shared" si="10"/>
        <v>11.615476875000008</v>
      </c>
    </row>
    <row r="3302" spans="1:7" x14ac:dyDescent="0.25">
      <c r="A3302" s="2">
        <v>38516</v>
      </c>
      <c r="B3302" s="16">
        <v>11.7425</v>
      </c>
      <c r="C3302" s="16">
        <v>120.58</v>
      </c>
      <c r="D3302" s="16">
        <v>63.83</v>
      </c>
      <c r="E3302" s="4">
        <v>48.56</v>
      </c>
      <c r="F3302" s="10">
        <v>80.989999999999995</v>
      </c>
      <c r="G3302">
        <f t="shared" si="10"/>
        <v>11.61312687500001</v>
      </c>
    </row>
    <row r="3303" spans="1:7" x14ac:dyDescent="0.25">
      <c r="A3303" s="3">
        <v>38513</v>
      </c>
      <c r="B3303" s="15">
        <v>11.727499999999999</v>
      </c>
      <c r="C3303" s="15">
        <v>120.2</v>
      </c>
      <c r="D3303" s="15">
        <v>63.7</v>
      </c>
      <c r="E3303" s="5">
        <v>48.31</v>
      </c>
      <c r="F3303" s="9">
        <v>80.989999999999995</v>
      </c>
      <c r="G3303">
        <f t="shared" si="10"/>
        <v>11.610714375000009</v>
      </c>
    </row>
    <row r="3304" spans="1:7" x14ac:dyDescent="0.25">
      <c r="A3304" s="2">
        <v>38512</v>
      </c>
      <c r="B3304" s="16">
        <v>11.8025</v>
      </c>
      <c r="C3304" s="16">
        <v>120.48</v>
      </c>
      <c r="D3304" s="16">
        <v>63.67</v>
      </c>
      <c r="E3304" s="4">
        <v>48.58</v>
      </c>
      <c r="F3304" s="10">
        <v>81.06</v>
      </c>
      <c r="G3304">
        <f t="shared" si="10"/>
        <v>11.608464375000008</v>
      </c>
    </row>
    <row r="3305" spans="1:7" x14ac:dyDescent="0.25">
      <c r="A3305" s="3">
        <v>38511</v>
      </c>
      <c r="B3305" s="15">
        <v>11.737500000000001</v>
      </c>
      <c r="C3305" s="15">
        <v>119.91</v>
      </c>
      <c r="D3305" s="15">
        <v>62.9</v>
      </c>
      <c r="E3305" s="5">
        <v>48.37</v>
      </c>
      <c r="F3305" s="9">
        <v>81.11</v>
      </c>
      <c r="G3305">
        <f t="shared" si="10"/>
        <v>11.605189375000007</v>
      </c>
    </row>
    <row r="3306" spans="1:7" x14ac:dyDescent="0.25">
      <c r="A3306" s="2">
        <v>38510</v>
      </c>
      <c r="B3306" s="16">
        <v>11.77</v>
      </c>
      <c r="C3306" s="16">
        <v>120.13</v>
      </c>
      <c r="D3306" s="16">
        <v>63.48</v>
      </c>
      <c r="E3306" s="4">
        <v>48.54</v>
      </c>
      <c r="F3306" s="10">
        <v>81.13</v>
      </c>
      <c r="G3306">
        <f t="shared" si="10"/>
        <v>11.602414375000006</v>
      </c>
    </row>
    <row r="3307" spans="1:7" x14ac:dyDescent="0.25">
      <c r="A3307" s="3">
        <v>38509</v>
      </c>
      <c r="B3307" s="15">
        <v>11.7925</v>
      </c>
      <c r="C3307" s="15">
        <v>120.04</v>
      </c>
      <c r="D3307" s="15">
        <v>63.3</v>
      </c>
      <c r="E3307" s="5">
        <v>48.53</v>
      </c>
      <c r="F3307" s="9">
        <v>81.11</v>
      </c>
      <c r="G3307">
        <f t="shared" si="10"/>
        <v>11.599451875000002</v>
      </c>
    </row>
    <row r="3308" spans="1:7" x14ac:dyDescent="0.25">
      <c r="A3308" s="2">
        <v>38506</v>
      </c>
      <c r="B3308" s="16">
        <v>11.78</v>
      </c>
      <c r="C3308" s="16">
        <v>120.15</v>
      </c>
      <c r="D3308" s="16">
        <v>63.17</v>
      </c>
      <c r="E3308" s="4">
        <v>48.44</v>
      </c>
      <c r="F3308" s="10">
        <v>81.069999999999993</v>
      </c>
      <c r="G3308">
        <f t="shared" si="10"/>
        <v>11.595976875000002</v>
      </c>
    </row>
    <row r="3309" spans="1:7" x14ac:dyDescent="0.25">
      <c r="A3309" s="3">
        <v>38505</v>
      </c>
      <c r="B3309" s="15">
        <v>11.8675</v>
      </c>
      <c r="C3309" s="15">
        <v>120.76</v>
      </c>
      <c r="D3309" s="15">
        <v>63.68</v>
      </c>
      <c r="E3309" s="5">
        <v>48.89</v>
      </c>
      <c r="F3309" s="9">
        <v>81.17</v>
      </c>
      <c r="G3309">
        <f t="shared" si="10"/>
        <v>11.592701874999999</v>
      </c>
    </row>
    <row r="3310" spans="1:7" x14ac:dyDescent="0.25">
      <c r="A3310" s="2">
        <v>38504</v>
      </c>
      <c r="B3310" s="16">
        <v>11.824999999999999</v>
      </c>
      <c r="C3310" s="16">
        <v>120.5</v>
      </c>
      <c r="D3310" s="16">
        <v>63.41</v>
      </c>
      <c r="E3310" s="4">
        <v>48.66</v>
      </c>
      <c r="F3310" s="10">
        <v>81.2</v>
      </c>
      <c r="G3310">
        <f t="shared" si="10"/>
        <v>11.588464374999999</v>
      </c>
    </row>
    <row r="3311" spans="1:7" x14ac:dyDescent="0.25">
      <c r="A3311" s="3">
        <v>38503</v>
      </c>
      <c r="B3311" s="15">
        <v>11.7775</v>
      </c>
      <c r="C3311" s="15">
        <v>119.48</v>
      </c>
      <c r="D3311" s="15">
        <v>62.9</v>
      </c>
      <c r="E3311" s="5">
        <v>48.31</v>
      </c>
      <c r="F3311" s="9">
        <v>81.23</v>
      </c>
      <c r="G3311">
        <f t="shared" si="10"/>
        <v>11.584214374999997</v>
      </c>
    </row>
    <row r="3312" spans="1:7" x14ac:dyDescent="0.25">
      <c r="A3312" s="2">
        <v>38499</v>
      </c>
      <c r="B3312" s="16">
        <v>11.8325</v>
      </c>
      <c r="C3312" s="16">
        <v>120.25</v>
      </c>
      <c r="D3312" s="16">
        <v>63.1</v>
      </c>
      <c r="E3312" s="4">
        <v>48.56</v>
      </c>
      <c r="F3312" s="10">
        <v>81.17</v>
      </c>
      <c r="G3312">
        <f t="shared" si="10"/>
        <v>11.579264374999998</v>
      </c>
    </row>
    <row r="3313" spans="1:7" x14ac:dyDescent="0.25">
      <c r="A3313" s="3">
        <v>38498</v>
      </c>
      <c r="B3313" s="15">
        <v>11.8025</v>
      </c>
      <c r="C3313" s="15">
        <v>120.05</v>
      </c>
      <c r="D3313" s="15">
        <v>62.62</v>
      </c>
      <c r="E3313" s="5">
        <v>48.52</v>
      </c>
      <c r="F3313" s="9">
        <v>81.14</v>
      </c>
      <c r="G3313">
        <f t="shared" si="10"/>
        <v>11.574401875</v>
      </c>
    </row>
    <row r="3314" spans="1:7" x14ac:dyDescent="0.25">
      <c r="A3314" s="2">
        <v>38497</v>
      </c>
      <c r="B3314" s="16">
        <v>11.72</v>
      </c>
      <c r="C3314" s="16">
        <v>119.41</v>
      </c>
      <c r="D3314" s="16">
        <v>61.71</v>
      </c>
      <c r="E3314" s="4">
        <v>48.12</v>
      </c>
      <c r="F3314" s="10">
        <v>81.17</v>
      </c>
      <c r="G3314">
        <f t="shared" si="10"/>
        <v>11.569901875000001</v>
      </c>
    </row>
    <row r="3315" spans="1:7" x14ac:dyDescent="0.25">
      <c r="A3315" s="3">
        <v>38496</v>
      </c>
      <c r="B3315" s="15">
        <v>11.7475</v>
      </c>
      <c r="C3315" s="15">
        <v>119.5</v>
      </c>
      <c r="D3315" s="15">
        <v>62.3</v>
      </c>
      <c r="E3315" s="5">
        <v>48.3</v>
      </c>
      <c r="F3315" s="9">
        <v>81.14</v>
      </c>
      <c r="G3315">
        <f t="shared" si="10"/>
        <v>11.565976875</v>
      </c>
    </row>
    <row r="3316" spans="1:7" x14ac:dyDescent="0.25">
      <c r="A3316" s="2">
        <v>38495</v>
      </c>
      <c r="B3316" s="16">
        <v>11.79</v>
      </c>
      <c r="C3316" s="16">
        <v>119.78</v>
      </c>
      <c r="D3316" s="16">
        <v>62.5</v>
      </c>
      <c r="E3316" s="4">
        <v>48.41</v>
      </c>
      <c r="F3316" s="10">
        <v>81.09</v>
      </c>
      <c r="G3316">
        <f t="shared" si="10"/>
        <v>11.561614375000001</v>
      </c>
    </row>
    <row r="3317" spans="1:7" x14ac:dyDescent="0.25">
      <c r="A3317" s="3">
        <v>38492</v>
      </c>
      <c r="B3317" s="15">
        <v>11.7075</v>
      </c>
      <c r="C3317" s="15">
        <v>119.12</v>
      </c>
      <c r="D3317" s="15">
        <v>61.85</v>
      </c>
      <c r="E3317" s="5">
        <v>48.11</v>
      </c>
      <c r="F3317" s="9">
        <v>81.040000000000006</v>
      </c>
      <c r="G3317">
        <f t="shared" si="10"/>
        <v>11.557101875000001</v>
      </c>
    </row>
    <row r="3318" spans="1:7" x14ac:dyDescent="0.25">
      <c r="A3318" s="2">
        <v>38491</v>
      </c>
      <c r="B3318" s="16">
        <v>11.692500000000001</v>
      </c>
      <c r="C3318" s="16">
        <v>119.29</v>
      </c>
      <c r="D3318" s="16">
        <v>62.16</v>
      </c>
      <c r="E3318" s="4">
        <v>48.24</v>
      </c>
      <c r="F3318" s="10">
        <v>81.040000000000006</v>
      </c>
      <c r="G3318">
        <f t="shared" si="10"/>
        <v>11.553814375000002</v>
      </c>
    </row>
    <row r="3319" spans="1:7" x14ac:dyDescent="0.25">
      <c r="A3319" s="3">
        <v>38490</v>
      </c>
      <c r="B3319" s="15">
        <v>11.6425</v>
      </c>
      <c r="C3319" s="15">
        <v>118.79</v>
      </c>
      <c r="D3319" s="15">
        <v>62.05</v>
      </c>
      <c r="E3319" s="5">
        <v>47.93</v>
      </c>
      <c r="F3319" s="9">
        <v>81.16</v>
      </c>
      <c r="G3319">
        <f t="shared" si="10"/>
        <v>11.551589375000001</v>
      </c>
    </row>
    <row r="3320" spans="1:7" x14ac:dyDescent="0.25">
      <c r="A3320" s="2">
        <v>38489</v>
      </c>
      <c r="B3320" s="16">
        <v>11.532500000000001</v>
      </c>
      <c r="C3320" s="16">
        <v>117.58</v>
      </c>
      <c r="D3320" s="16">
        <v>60.6</v>
      </c>
      <c r="E3320" s="4">
        <v>47.5</v>
      </c>
      <c r="F3320" s="10">
        <v>81.08</v>
      </c>
      <c r="G3320">
        <f t="shared" si="10"/>
        <v>11.549776875000003</v>
      </c>
    </row>
    <row r="3321" spans="1:7" x14ac:dyDescent="0.25">
      <c r="A3321" s="3">
        <v>38488</v>
      </c>
      <c r="B3321" s="15">
        <v>11.464499999999999</v>
      </c>
      <c r="C3321" s="15">
        <v>116.8</v>
      </c>
      <c r="D3321" s="15">
        <v>60.2</v>
      </c>
      <c r="E3321" s="5">
        <v>47.24</v>
      </c>
      <c r="F3321" s="9">
        <v>81.08</v>
      </c>
      <c r="G3321">
        <f t="shared" si="10"/>
        <v>11.548776875000003</v>
      </c>
    </row>
    <row r="3322" spans="1:7" x14ac:dyDescent="0.25">
      <c r="A3322" s="2">
        <v>38485</v>
      </c>
      <c r="B3322" s="16">
        <v>11.362500000000001</v>
      </c>
      <c r="C3322" s="16">
        <v>115.72</v>
      </c>
      <c r="D3322" s="16">
        <v>59.39</v>
      </c>
      <c r="E3322" s="4">
        <v>46.8</v>
      </c>
      <c r="F3322" s="10">
        <v>81.099999999999994</v>
      </c>
      <c r="G3322">
        <f t="shared" si="10"/>
        <v>11.547854375000002</v>
      </c>
    </row>
    <row r="3323" spans="1:7" x14ac:dyDescent="0.25">
      <c r="A3323" s="3">
        <v>38484</v>
      </c>
      <c r="B3323" s="15">
        <v>11.3475</v>
      </c>
      <c r="C3323" s="15">
        <v>115.95</v>
      </c>
      <c r="D3323" s="15">
        <v>59.62</v>
      </c>
      <c r="E3323" s="5">
        <v>46.73</v>
      </c>
      <c r="F3323" s="9">
        <v>81.010000000000005</v>
      </c>
      <c r="G3323">
        <f t="shared" si="10"/>
        <v>11.547254375000001</v>
      </c>
    </row>
    <row r="3324" spans="1:7" x14ac:dyDescent="0.25">
      <c r="A3324" s="2">
        <v>38483</v>
      </c>
      <c r="B3324" s="16">
        <v>11.43</v>
      </c>
      <c r="C3324" s="16">
        <v>117.24</v>
      </c>
      <c r="D3324" s="16">
        <v>60.45</v>
      </c>
      <c r="E3324" s="4">
        <v>46.891500000000001</v>
      </c>
      <c r="F3324" s="10">
        <v>80.97</v>
      </c>
      <c r="G3324">
        <f t="shared" si="10"/>
        <v>11.546604375000005</v>
      </c>
    </row>
    <row r="3325" spans="1:7" x14ac:dyDescent="0.25">
      <c r="A3325" s="3">
        <v>38482</v>
      </c>
      <c r="B3325" s="15">
        <v>11.3375</v>
      </c>
      <c r="C3325" s="15">
        <v>116.6</v>
      </c>
      <c r="D3325" s="15">
        <v>60.42</v>
      </c>
      <c r="E3325" s="5">
        <v>46.68</v>
      </c>
      <c r="F3325" s="9">
        <v>80.92</v>
      </c>
      <c r="G3325">
        <f t="shared" si="10"/>
        <v>11.545529375000006</v>
      </c>
    </row>
    <row r="3326" spans="1:7" x14ac:dyDescent="0.25">
      <c r="A3326" s="2">
        <v>38481</v>
      </c>
      <c r="B3326" s="16">
        <v>11.47</v>
      </c>
      <c r="C3326" s="16">
        <v>117.82</v>
      </c>
      <c r="D3326" s="16">
        <v>61.3</v>
      </c>
      <c r="E3326" s="4">
        <v>46.98</v>
      </c>
      <c r="F3326" s="10">
        <v>80.86</v>
      </c>
      <c r="G3326">
        <f t="shared" si="10"/>
        <v>11.544316875000007</v>
      </c>
    </row>
    <row r="3327" spans="1:7" x14ac:dyDescent="0.25">
      <c r="A3327" s="3">
        <v>38478</v>
      </c>
      <c r="B3327" s="15">
        <v>11.422499999999999</v>
      </c>
      <c r="C3327" s="15">
        <v>117.09</v>
      </c>
      <c r="D3327" s="15">
        <v>60.68</v>
      </c>
      <c r="E3327" s="5">
        <v>46.73</v>
      </c>
      <c r="F3327" s="9">
        <v>80.900000000000006</v>
      </c>
      <c r="G3327">
        <f t="shared" si="10"/>
        <v>11.542716875000005</v>
      </c>
    </row>
    <row r="3328" spans="1:7" x14ac:dyDescent="0.25">
      <c r="A3328" s="2">
        <v>38477</v>
      </c>
      <c r="B3328" s="16">
        <v>11.43</v>
      </c>
      <c r="C3328" s="16">
        <v>117.46</v>
      </c>
      <c r="D3328" s="16">
        <v>60.52</v>
      </c>
      <c r="E3328" s="4">
        <v>46.76</v>
      </c>
      <c r="F3328" s="10">
        <v>81.08</v>
      </c>
      <c r="G3328">
        <f t="shared" si="10"/>
        <v>11.542191875000004</v>
      </c>
    </row>
    <row r="3329" spans="1:14" x14ac:dyDescent="0.25">
      <c r="A3329" s="3">
        <v>38476</v>
      </c>
      <c r="B3329" s="15">
        <v>11.428000000000001</v>
      </c>
      <c r="C3329" s="15">
        <v>117.5</v>
      </c>
      <c r="D3329" s="15">
        <v>60.28</v>
      </c>
      <c r="E3329" s="5">
        <v>46.79</v>
      </c>
      <c r="F3329" s="9">
        <v>81</v>
      </c>
      <c r="G3329">
        <f t="shared" si="10"/>
        <v>11.541541875000007</v>
      </c>
    </row>
    <row r="3330" spans="1:14" x14ac:dyDescent="0.25">
      <c r="A3330" s="2">
        <v>38475</v>
      </c>
      <c r="B3330" s="16">
        <v>11.2875</v>
      </c>
      <c r="C3330" s="16">
        <v>116.6</v>
      </c>
      <c r="D3330" s="16">
        <v>59.75</v>
      </c>
      <c r="E3330" s="4">
        <v>46.39</v>
      </c>
      <c r="F3330" s="10">
        <v>80.97</v>
      </c>
      <c r="G3330">
        <f t="shared" si="10"/>
        <v>11.541326875000006</v>
      </c>
    </row>
    <row r="3331" spans="1:14" x14ac:dyDescent="0.25">
      <c r="A3331" s="3">
        <v>38474</v>
      </c>
      <c r="B3331" s="15">
        <v>11.262499999999999</v>
      </c>
      <c r="C3331" s="15">
        <v>116.4</v>
      </c>
      <c r="D3331" s="15">
        <v>59.34</v>
      </c>
      <c r="E3331" s="5">
        <v>46.28</v>
      </c>
      <c r="F3331" s="9">
        <v>80.92</v>
      </c>
      <c r="G3331">
        <f t="shared" si="10"/>
        <v>11.54150187500001</v>
      </c>
    </row>
    <row r="3332" spans="1:14" x14ac:dyDescent="0.25">
      <c r="A3332" s="2">
        <v>38471</v>
      </c>
      <c r="B3332" s="16">
        <v>11.112500000000001</v>
      </c>
      <c r="C3332" s="16">
        <v>115.75</v>
      </c>
      <c r="D3332" s="16">
        <v>58.8</v>
      </c>
      <c r="E3332" s="4">
        <v>46.01</v>
      </c>
      <c r="F3332" s="10">
        <v>81.099999999999994</v>
      </c>
      <c r="G3332">
        <f t="shared" si="10"/>
        <v>11.542114375000013</v>
      </c>
      <c r="H3332">
        <f t="shared" ref="H3332" si="11">AVERAGE(C3332:C3531)</f>
        <v>115.78684999999997</v>
      </c>
      <c r="I3332">
        <f t="shared" ref="I3332" si="12">AVERAGE(D3332:D3531)</f>
        <v>61.356000000000002</v>
      </c>
      <c r="J3332">
        <f t="shared" ref="J3332" si="13">AVERAGE(E3332:E3531)</f>
        <v>46.674549999999989</v>
      </c>
      <c r="K3332">
        <f>IF(B3332-G3332&gt;0,1,-1)</f>
        <v>-1</v>
      </c>
      <c r="L3332">
        <f t="shared" ref="L3332" si="14">IF(C3332-H3332&gt;0,1,-1)</f>
        <v>-1</v>
      </c>
      <c r="M3332">
        <f t="shared" ref="M3332" si="15">IF(D3332-I3332&gt;0,1,-1)</f>
        <v>-1</v>
      </c>
      <c r="N3332">
        <f t="shared" ref="N3332" si="16">IF(E3332-J3332&gt;0,1,-1)</f>
        <v>-1</v>
      </c>
    </row>
    <row r="3333" spans="1:14" x14ac:dyDescent="0.25">
      <c r="A3333" s="3">
        <v>38470</v>
      </c>
      <c r="B3333" s="15">
        <v>11.1175</v>
      </c>
      <c r="C3333" s="15">
        <v>114.2</v>
      </c>
      <c r="D3333" s="15">
        <v>58.22</v>
      </c>
      <c r="E3333" s="5">
        <v>45.6</v>
      </c>
      <c r="F3333" s="9">
        <v>81.180000000000007</v>
      </c>
      <c r="G3333">
        <f t="shared" si="10"/>
        <v>11.543764375000013</v>
      </c>
    </row>
    <row r="3334" spans="1:14" x14ac:dyDescent="0.25">
      <c r="A3334" s="2">
        <v>38469</v>
      </c>
      <c r="B3334" s="16">
        <v>11.192500000000001</v>
      </c>
      <c r="C3334" s="16">
        <v>115.65</v>
      </c>
      <c r="D3334" s="16">
        <v>59.65</v>
      </c>
      <c r="E3334" s="4">
        <v>46.03</v>
      </c>
      <c r="F3334" s="10">
        <v>81.11</v>
      </c>
      <c r="G3334">
        <f t="shared" si="10"/>
        <v>11.545751875000013</v>
      </c>
    </row>
    <row r="3335" spans="1:14" x14ac:dyDescent="0.25">
      <c r="A3335" s="3">
        <v>38468</v>
      </c>
      <c r="B3335" s="15">
        <v>11.1625</v>
      </c>
      <c r="C3335" s="15">
        <v>115.2</v>
      </c>
      <c r="D3335" s="15">
        <v>59.72</v>
      </c>
      <c r="E3335" s="5">
        <v>45.91</v>
      </c>
      <c r="F3335" s="9">
        <v>81.05</v>
      </c>
      <c r="G3335">
        <f t="shared" si="10"/>
        <v>11.547601875000012</v>
      </c>
    </row>
    <row r="3336" spans="1:14" x14ac:dyDescent="0.25">
      <c r="A3336" s="2">
        <v>38467</v>
      </c>
      <c r="B3336" s="16">
        <v>11.2125</v>
      </c>
      <c r="C3336" s="16">
        <v>116.33</v>
      </c>
      <c r="D3336" s="16">
        <v>60.71</v>
      </c>
      <c r="E3336" s="4">
        <v>46.3</v>
      </c>
      <c r="F3336" s="10">
        <v>81.069999999999993</v>
      </c>
      <c r="G3336">
        <f t="shared" si="10"/>
        <v>11.549539375000013</v>
      </c>
    </row>
    <row r="3337" spans="1:14" x14ac:dyDescent="0.25">
      <c r="A3337" s="3">
        <v>38464</v>
      </c>
      <c r="B3337" s="15">
        <v>11.0975</v>
      </c>
      <c r="C3337" s="15">
        <v>115.57</v>
      </c>
      <c r="D3337" s="15">
        <v>60.1</v>
      </c>
      <c r="E3337" s="5">
        <v>45.9</v>
      </c>
      <c r="F3337" s="9">
        <v>81.05</v>
      </c>
      <c r="G3337">
        <f t="shared" si="10"/>
        <v>11.551201875000011</v>
      </c>
    </row>
    <row r="3338" spans="1:14" x14ac:dyDescent="0.25">
      <c r="A3338" s="2">
        <v>38463</v>
      </c>
      <c r="B3338" s="16">
        <v>11.2575</v>
      </c>
      <c r="C3338" s="16">
        <v>116.01</v>
      </c>
      <c r="D3338" s="16">
        <v>61.1</v>
      </c>
      <c r="E3338" s="4">
        <v>46.33</v>
      </c>
      <c r="F3338" s="10">
        <v>81.03</v>
      </c>
      <c r="G3338">
        <f t="shared" si="10"/>
        <v>11.553351875000009</v>
      </c>
    </row>
    <row r="3339" spans="1:14" x14ac:dyDescent="0.25">
      <c r="A3339" s="3">
        <v>38462</v>
      </c>
      <c r="B3339" s="15">
        <v>11.025</v>
      </c>
      <c r="C3339" s="15">
        <v>113.8</v>
      </c>
      <c r="D3339" s="15">
        <v>59.56</v>
      </c>
      <c r="E3339" s="5">
        <v>45.33</v>
      </c>
      <c r="F3339" s="9">
        <v>81.17</v>
      </c>
      <c r="G3339">
        <f t="shared" si="10"/>
        <v>11.555026875000012</v>
      </c>
    </row>
    <row r="3340" spans="1:14" x14ac:dyDescent="0.25">
      <c r="A3340" s="2">
        <v>38461</v>
      </c>
      <c r="B3340" s="16">
        <v>11.1225</v>
      </c>
      <c r="C3340" s="16">
        <v>115.41</v>
      </c>
      <c r="D3340" s="16">
        <v>60.4</v>
      </c>
      <c r="E3340" s="4">
        <v>45.97</v>
      </c>
      <c r="F3340" s="10">
        <v>81.2</v>
      </c>
      <c r="G3340">
        <f t="shared" si="10"/>
        <v>11.558026875000012</v>
      </c>
    </row>
    <row r="3341" spans="1:14" x14ac:dyDescent="0.25">
      <c r="A3341" s="3">
        <v>38460</v>
      </c>
      <c r="B3341" s="15">
        <v>11.095000000000001</v>
      </c>
      <c r="C3341" s="15">
        <v>114.5</v>
      </c>
      <c r="D3341" s="15">
        <v>59.41</v>
      </c>
      <c r="E3341" s="5">
        <v>45.71</v>
      </c>
      <c r="F3341" s="9">
        <v>81.099999999999994</v>
      </c>
      <c r="G3341">
        <f t="shared" si="10"/>
        <v>11.560851875000012</v>
      </c>
    </row>
    <row r="3342" spans="1:14" x14ac:dyDescent="0.25">
      <c r="A3342" s="2">
        <v>38457</v>
      </c>
      <c r="B3342" s="16">
        <v>11.147500000000001</v>
      </c>
      <c r="C3342" s="16">
        <v>114.15</v>
      </c>
      <c r="D3342" s="16">
        <v>58.95</v>
      </c>
      <c r="E3342" s="4">
        <v>45.66</v>
      </c>
      <c r="F3342" s="10">
        <v>81.14</v>
      </c>
      <c r="G3342">
        <f t="shared" si="10"/>
        <v>11.56412687500001</v>
      </c>
    </row>
    <row r="3343" spans="1:14" x14ac:dyDescent="0.25">
      <c r="A3343" s="3">
        <v>38456</v>
      </c>
      <c r="B3343" s="15">
        <v>11.2675</v>
      </c>
      <c r="C3343" s="15">
        <v>115.77</v>
      </c>
      <c r="D3343" s="15">
        <v>60.05</v>
      </c>
      <c r="E3343" s="5">
        <v>46.03</v>
      </c>
      <c r="F3343" s="9">
        <v>81.010000000000005</v>
      </c>
      <c r="G3343">
        <f t="shared" si="10"/>
        <v>11.568014375000011</v>
      </c>
    </row>
    <row r="3344" spans="1:14" x14ac:dyDescent="0.25">
      <c r="A3344" s="2">
        <v>38455</v>
      </c>
      <c r="B3344" s="16">
        <v>11.387499999999999</v>
      </c>
      <c r="C3344" s="16">
        <v>117.3</v>
      </c>
      <c r="D3344" s="16">
        <v>61.17</v>
      </c>
      <c r="E3344" s="4">
        <v>46.77</v>
      </c>
      <c r="F3344" s="10">
        <v>80.94</v>
      </c>
      <c r="G3344">
        <f t="shared" ref="G3344:J3407" si="17">AVERAGE(B3344:B3543)</f>
        <v>11.570964375000012</v>
      </c>
    </row>
    <row r="3345" spans="1:14" x14ac:dyDescent="0.25">
      <c r="A3345" s="3">
        <v>38454</v>
      </c>
      <c r="B3345" s="15">
        <v>11.4975</v>
      </c>
      <c r="C3345" s="15">
        <v>118.7</v>
      </c>
      <c r="D3345" s="15">
        <v>62.3</v>
      </c>
      <c r="E3345" s="5">
        <v>47.25</v>
      </c>
      <c r="F3345" s="9">
        <v>80.819999999999993</v>
      </c>
      <c r="G3345">
        <f t="shared" si="17"/>
        <v>11.573076875000009</v>
      </c>
    </row>
    <row r="3346" spans="1:14" x14ac:dyDescent="0.25">
      <c r="A3346" s="2">
        <v>38453</v>
      </c>
      <c r="B3346" s="16">
        <v>11.46</v>
      </c>
      <c r="C3346" s="16">
        <v>118.09</v>
      </c>
      <c r="D3346" s="16">
        <v>61.85</v>
      </c>
      <c r="E3346" s="4">
        <v>47</v>
      </c>
      <c r="F3346" s="10">
        <v>80.77</v>
      </c>
      <c r="G3346">
        <f t="shared" si="17"/>
        <v>11.574876875000012</v>
      </c>
    </row>
    <row r="3347" spans="1:14" x14ac:dyDescent="0.25">
      <c r="A3347" s="3">
        <v>38450</v>
      </c>
      <c r="B3347" s="15">
        <v>11.455</v>
      </c>
      <c r="C3347" s="15">
        <v>118</v>
      </c>
      <c r="D3347" s="15">
        <v>62.19</v>
      </c>
      <c r="E3347" s="5">
        <v>47.01</v>
      </c>
      <c r="F3347" s="9">
        <v>80.77</v>
      </c>
      <c r="G3347">
        <f t="shared" si="17"/>
        <v>11.57707687500001</v>
      </c>
    </row>
    <row r="3348" spans="1:14" x14ac:dyDescent="0.25">
      <c r="A3348" s="2">
        <v>38449</v>
      </c>
      <c r="B3348" s="16">
        <v>11.547499999999999</v>
      </c>
      <c r="C3348" s="16">
        <v>119.24</v>
      </c>
      <c r="D3348" s="16">
        <v>63.21</v>
      </c>
      <c r="E3348" s="4">
        <v>47.41</v>
      </c>
      <c r="F3348" s="10">
        <v>80.78</v>
      </c>
      <c r="G3348">
        <f t="shared" si="17"/>
        <v>11.57957687500001</v>
      </c>
    </row>
    <row r="3349" spans="1:14" x14ac:dyDescent="0.25">
      <c r="A3349" s="3">
        <v>38448</v>
      </c>
      <c r="B3349" s="15">
        <v>11.4925</v>
      </c>
      <c r="C3349" s="15">
        <v>118.6</v>
      </c>
      <c r="D3349" s="15">
        <v>62.87</v>
      </c>
      <c r="E3349" s="5">
        <v>47.05</v>
      </c>
      <c r="F3349" s="9">
        <v>80.81</v>
      </c>
      <c r="G3349">
        <f t="shared" si="17"/>
        <v>11.581076875000008</v>
      </c>
    </row>
    <row r="3350" spans="1:14" x14ac:dyDescent="0.25">
      <c r="A3350" s="2">
        <v>38447</v>
      </c>
      <c r="B3350" s="16">
        <v>11.4725</v>
      </c>
      <c r="C3350" s="16">
        <v>118.19</v>
      </c>
      <c r="D3350" s="16">
        <v>62.75</v>
      </c>
      <c r="E3350" s="4">
        <v>47.06</v>
      </c>
      <c r="F3350" s="10">
        <v>80.75</v>
      </c>
      <c r="G3350">
        <f t="shared" si="17"/>
        <v>11.582639375000008</v>
      </c>
    </row>
    <row r="3351" spans="1:14" x14ac:dyDescent="0.25">
      <c r="A3351" s="3">
        <v>38446</v>
      </c>
      <c r="B3351" s="15">
        <v>11.46</v>
      </c>
      <c r="C3351" s="15">
        <v>117.63</v>
      </c>
      <c r="D3351" s="15">
        <v>62.54</v>
      </c>
      <c r="E3351" s="5">
        <v>46.64</v>
      </c>
      <c r="F3351" s="9">
        <v>80.73</v>
      </c>
      <c r="G3351">
        <f t="shared" si="17"/>
        <v>11.584676875000007</v>
      </c>
    </row>
    <row r="3352" spans="1:14" x14ac:dyDescent="0.25">
      <c r="A3352" s="2">
        <v>38443</v>
      </c>
      <c r="B3352" s="16">
        <v>11.29</v>
      </c>
      <c r="C3352" s="16">
        <v>117.43</v>
      </c>
      <c r="D3352" s="16">
        <v>62.27</v>
      </c>
      <c r="E3352" s="4">
        <v>46.52</v>
      </c>
      <c r="F3352" s="10">
        <v>80.73</v>
      </c>
      <c r="G3352">
        <f t="shared" si="17"/>
        <v>11.586601875000008</v>
      </c>
    </row>
    <row r="3353" spans="1:14" x14ac:dyDescent="0.25">
      <c r="A3353" s="3">
        <v>38442</v>
      </c>
      <c r="B3353" s="15">
        <v>11.455</v>
      </c>
      <c r="C3353" s="15">
        <v>117.96</v>
      </c>
      <c r="D3353" s="15">
        <v>62.58</v>
      </c>
      <c r="E3353" s="5">
        <v>46.87</v>
      </c>
      <c r="F3353" s="9">
        <v>80.87</v>
      </c>
      <c r="G3353">
        <f t="shared" ref="G3353" si="18">AVERAGE(B3353:B3552)</f>
        <v>11.589764375000007</v>
      </c>
      <c r="H3353">
        <f t="shared" ref="H3353" si="19">AVERAGE(C3353:C3552)</f>
        <v>115.42099999999995</v>
      </c>
      <c r="I3353">
        <f t="shared" ref="I3353" si="20">AVERAGE(D3353:D3552)</f>
        <v>61.287399999999998</v>
      </c>
      <c r="J3353">
        <f t="shared" ref="J3353" si="21">AVERAGE(E3353:E3552)</f>
        <v>46.755850000000017</v>
      </c>
      <c r="K3353">
        <f>IF(B3353-G3353&gt;0,1,-1)</f>
        <v>-1</v>
      </c>
      <c r="L3353">
        <f t="shared" ref="L3353" si="22">IF(C3353-H3353&gt;0,1,-1)</f>
        <v>1</v>
      </c>
      <c r="M3353">
        <f t="shared" ref="M3353" si="23">IF(D3353-I3353&gt;0,1,-1)</f>
        <v>1</v>
      </c>
      <c r="N3353">
        <f t="shared" ref="N3353" si="24">IF(E3353-J3353&gt;0,1,-1)</f>
        <v>1</v>
      </c>
    </row>
    <row r="3354" spans="1:14" x14ac:dyDescent="0.25">
      <c r="A3354" s="2">
        <v>38441</v>
      </c>
      <c r="B3354" s="16">
        <v>11.545</v>
      </c>
      <c r="C3354" s="16">
        <v>118.18</v>
      </c>
      <c r="D3354" s="16">
        <v>62.68</v>
      </c>
      <c r="E3354" s="4">
        <v>47.17</v>
      </c>
      <c r="F3354" s="10">
        <v>80.760000000000005</v>
      </c>
      <c r="G3354">
        <f t="shared" si="17"/>
        <v>11.592064375000005</v>
      </c>
    </row>
    <row r="3355" spans="1:14" x14ac:dyDescent="0.25">
      <c r="A3355" s="3">
        <v>38440</v>
      </c>
      <c r="B3355" s="15">
        <v>11.4025</v>
      </c>
      <c r="C3355" s="15">
        <v>116.53</v>
      </c>
      <c r="D3355" s="15">
        <v>61.75</v>
      </c>
      <c r="E3355" s="5">
        <v>46.44</v>
      </c>
      <c r="F3355" s="9">
        <v>80.75</v>
      </c>
      <c r="G3355">
        <f t="shared" si="17"/>
        <v>11.593451875000005</v>
      </c>
    </row>
    <row r="3356" spans="1:14" x14ac:dyDescent="0.25">
      <c r="A3356" s="2">
        <v>38439</v>
      </c>
      <c r="B3356" s="16">
        <v>11.4925</v>
      </c>
      <c r="C3356" s="16">
        <v>117.31</v>
      </c>
      <c r="D3356" s="16">
        <v>62.75</v>
      </c>
      <c r="E3356" s="4">
        <v>46.87</v>
      </c>
      <c r="F3356" s="10">
        <v>80.69</v>
      </c>
      <c r="G3356">
        <f t="shared" si="17"/>
        <v>11.596089375000004</v>
      </c>
    </row>
    <row r="3357" spans="1:14" x14ac:dyDescent="0.25">
      <c r="A3357" s="3">
        <v>38435</v>
      </c>
      <c r="B3357" s="15">
        <v>11.442500000000001</v>
      </c>
      <c r="C3357" s="15">
        <v>117.14</v>
      </c>
      <c r="D3357" s="15">
        <v>62.75</v>
      </c>
      <c r="E3357" s="5">
        <v>46.83</v>
      </c>
      <c r="F3357" s="9">
        <v>80.73</v>
      </c>
      <c r="G3357">
        <f t="shared" si="17"/>
        <v>11.598301875000004</v>
      </c>
    </row>
    <row r="3358" spans="1:14" x14ac:dyDescent="0.25">
      <c r="A3358" s="2">
        <v>38434</v>
      </c>
      <c r="B3358" s="16">
        <v>11.4375</v>
      </c>
      <c r="C3358" s="16">
        <v>117</v>
      </c>
      <c r="D3358" s="16">
        <v>62.55</v>
      </c>
      <c r="E3358" s="4">
        <v>46.8</v>
      </c>
      <c r="F3358" s="10">
        <v>80.709999999999994</v>
      </c>
      <c r="G3358">
        <f t="shared" si="17"/>
        <v>11.601064375000004</v>
      </c>
    </row>
    <row r="3359" spans="1:14" x14ac:dyDescent="0.25">
      <c r="A3359" s="3">
        <v>38433</v>
      </c>
      <c r="B3359" s="15">
        <v>11.41</v>
      </c>
      <c r="C3359" s="15">
        <v>116.9</v>
      </c>
      <c r="D3359" s="15">
        <v>63</v>
      </c>
      <c r="E3359" s="5">
        <v>46.73</v>
      </c>
      <c r="F3359" s="9">
        <v>80.72</v>
      </c>
      <c r="G3359">
        <f t="shared" si="17"/>
        <v>11.603689375000004</v>
      </c>
    </row>
    <row r="3360" spans="1:14" x14ac:dyDescent="0.25">
      <c r="A3360" s="2">
        <v>38432</v>
      </c>
      <c r="B3360" s="16">
        <v>11.49</v>
      </c>
      <c r="C3360" s="16">
        <v>118.1</v>
      </c>
      <c r="D3360" s="16">
        <v>63.3</v>
      </c>
      <c r="E3360" s="4">
        <v>47.06</v>
      </c>
      <c r="F3360" s="10">
        <v>80.86</v>
      </c>
      <c r="G3360">
        <f t="shared" si="17"/>
        <v>11.605789375000002</v>
      </c>
    </row>
    <row r="3361" spans="1:7" x14ac:dyDescent="0.25">
      <c r="A3361" s="3">
        <v>38429</v>
      </c>
      <c r="B3361" s="15">
        <v>11.445375</v>
      </c>
      <c r="C3361" s="15">
        <v>118.54</v>
      </c>
      <c r="D3361" s="15">
        <v>63.25</v>
      </c>
      <c r="E3361" s="5">
        <v>47.17</v>
      </c>
      <c r="F3361" s="9">
        <v>80.81</v>
      </c>
      <c r="G3361">
        <f t="shared" si="17"/>
        <v>11.607451875000002</v>
      </c>
    </row>
    <row r="3362" spans="1:7" x14ac:dyDescent="0.25">
      <c r="A3362" s="2">
        <v>38428</v>
      </c>
      <c r="B3362" s="16">
        <v>11.602499999999999</v>
      </c>
      <c r="C3362" s="16">
        <v>119.36</v>
      </c>
      <c r="D3362" s="16">
        <v>63.68</v>
      </c>
      <c r="E3362" s="4">
        <v>47.36</v>
      </c>
      <c r="F3362" s="10">
        <v>80.849999999999994</v>
      </c>
      <c r="G3362">
        <f t="shared" si="17"/>
        <v>11.6096</v>
      </c>
    </row>
    <row r="3363" spans="1:7" x14ac:dyDescent="0.25">
      <c r="A3363" s="3">
        <v>38427</v>
      </c>
      <c r="B3363" s="15">
        <v>11.595000000000001</v>
      </c>
      <c r="C3363" s="15">
        <v>119.12</v>
      </c>
      <c r="D3363" s="15">
        <v>63.72</v>
      </c>
      <c r="E3363" s="5">
        <v>47.37</v>
      </c>
      <c r="F3363" s="9">
        <v>80.819999999999993</v>
      </c>
      <c r="G3363">
        <f t="shared" si="17"/>
        <v>11.6106125</v>
      </c>
    </row>
    <row r="3364" spans="1:7" x14ac:dyDescent="0.25">
      <c r="A3364" s="2">
        <v>38426</v>
      </c>
      <c r="B3364" s="16">
        <v>11.685</v>
      </c>
      <c r="C3364" s="16">
        <v>120.14</v>
      </c>
      <c r="D3364" s="16">
        <v>64.150000000000006</v>
      </c>
      <c r="E3364" s="4">
        <v>47.75</v>
      </c>
      <c r="F3364" s="10">
        <v>80.72</v>
      </c>
      <c r="G3364">
        <f t="shared" si="17"/>
        <v>11.611637499999999</v>
      </c>
    </row>
    <row r="3365" spans="1:7" x14ac:dyDescent="0.25">
      <c r="A3365" s="3">
        <v>38425</v>
      </c>
      <c r="B3365" s="15">
        <v>11.7325</v>
      </c>
      <c r="C3365" s="15">
        <v>121.14</v>
      </c>
      <c r="D3365" s="15">
        <v>64.5</v>
      </c>
      <c r="E3365" s="5">
        <v>48.08</v>
      </c>
      <c r="F3365" s="9">
        <v>80.75</v>
      </c>
      <c r="G3365">
        <f t="shared" si="17"/>
        <v>11.612175000000002</v>
      </c>
    </row>
    <row r="3366" spans="1:7" x14ac:dyDescent="0.25">
      <c r="A3366" s="2">
        <v>38422</v>
      </c>
      <c r="B3366" s="16">
        <v>11.72</v>
      </c>
      <c r="C3366" s="16">
        <v>120.39</v>
      </c>
      <c r="D3366" s="16">
        <v>64.17</v>
      </c>
      <c r="E3366" s="4">
        <v>47.88</v>
      </c>
      <c r="F3366" s="10">
        <v>80.78</v>
      </c>
      <c r="G3366">
        <f t="shared" si="17"/>
        <v>11.612100000000003</v>
      </c>
    </row>
    <row r="3367" spans="1:7" x14ac:dyDescent="0.25">
      <c r="A3367" s="3">
        <v>38421</v>
      </c>
      <c r="B3367" s="15">
        <v>11.81</v>
      </c>
      <c r="C3367" s="15">
        <v>121.24</v>
      </c>
      <c r="D3367" s="15">
        <v>64.3</v>
      </c>
      <c r="E3367" s="5">
        <v>48.22</v>
      </c>
      <c r="F3367" s="9">
        <v>80.8</v>
      </c>
      <c r="G3367">
        <f t="shared" si="17"/>
        <v>11.611699999999999</v>
      </c>
    </row>
    <row r="3368" spans="1:7" x14ac:dyDescent="0.25">
      <c r="A3368" s="2">
        <v>38420</v>
      </c>
      <c r="B3368" s="16">
        <v>11.81</v>
      </c>
      <c r="C3368" s="16">
        <v>120.97</v>
      </c>
      <c r="D3368" s="16">
        <v>64.75</v>
      </c>
      <c r="E3368" s="4">
        <v>48.25</v>
      </c>
      <c r="F3368" s="10">
        <v>80.86</v>
      </c>
      <c r="G3368">
        <f t="shared" si="17"/>
        <v>11.610237499999998</v>
      </c>
    </row>
    <row r="3369" spans="1:7" x14ac:dyDescent="0.25">
      <c r="A3369" s="3">
        <v>38419</v>
      </c>
      <c r="B3369" s="15">
        <v>11.8725</v>
      </c>
      <c r="C3369" s="15">
        <v>122.33</v>
      </c>
      <c r="D3369" s="15">
        <v>65.38</v>
      </c>
      <c r="E3369" s="5">
        <v>48.53</v>
      </c>
      <c r="F3369" s="9">
        <v>80.89</v>
      </c>
      <c r="G3369">
        <f t="shared" si="17"/>
        <v>11.608625</v>
      </c>
    </row>
    <row r="3370" spans="1:7" x14ac:dyDescent="0.25">
      <c r="A3370" s="2">
        <v>38418</v>
      </c>
      <c r="B3370" s="16">
        <v>11.914999999999999</v>
      </c>
      <c r="C3370" s="16">
        <v>122.79</v>
      </c>
      <c r="D3370" s="16">
        <v>66</v>
      </c>
      <c r="E3370" s="4">
        <v>48.82</v>
      </c>
      <c r="F3370" s="10">
        <v>80.89</v>
      </c>
      <c r="G3370">
        <f t="shared" si="17"/>
        <v>11.606675000000001</v>
      </c>
    </row>
    <row r="3371" spans="1:7" x14ac:dyDescent="0.25">
      <c r="A3371" s="3">
        <v>38415</v>
      </c>
      <c r="B3371" s="15">
        <v>11.875</v>
      </c>
      <c r="C3371" s="15">
        <v>122.73</v>
      </c>
      <c r="D3371" s="15">
        <v>66.13</v>
      </c>
      <c r="E3371" s="5">
        <v>48.63</v>
      </c>
      <c r="F3371" s="9">
        <v>80.92</v>
      </c>
      <c r="G3371">
        <f t="shared" si="17"/>
        <v>11.604850000000001</v>
      </c>
    </row>
    <row r="3372" spans="1:7" x14ac:dyDescent="0.25">
      <c r="A3372" s="2">
        <v>38414</v>
      </c>
      <c r="B3372" s="16">
        <v>11.81</v>
      </c>
      <c r="C3372" s="16">
        <v>121.22</v>
      </c>
      <c r="D3372" s="16">
        <v>65.58</v>
      </c>
      <c r="E3372" s="4">
        <v>48.27</v>
      </c>
      <c r="F3372" s="10">
        <v>80.92</v>
      </c>
      <c r="G3372">
        <f t="shared" si="17"/>
        <v>11.60295</v>
      </c>
    </row>
    <row r="3373" spans="1:7" x14ac:dyDescent="0.25">
      <c r="A3373" s="3">
        <v>38413</v>
      </c>
      <c r="B3373" s="15">
        <v>11.83</v>
      </c>
      <c r="C3373" s="15">
        <v>121.17</v>
      </c>
      <c r="D3373" s="15">
        <v>65.62</v>
      </c>
      <c r="E3373" s="5">
        <v>48.34</v>
      </c>
      <c r="F3373" s="9">
        <v>80.89</v>
      </c>
      <c r="G3373">
        <f t="shared" si="17"/>
        <v>11.601000000000004</v>
      </c>
    </row>
    <row r="3374" spans="1:7" x14ac:dyDescent="0.25">
      <c r="A3374" s="2">
        <v>38412</v>
      </c>
      <c r="B3374" s="16">
        <v>11.824999999999999</v>
      </c>
      <c r="C3374" s="16">
        <v>121.23</v>
      </c>
      <c r="D3374" s="16">
        <v>65.66</v>
      </c>
      <c r="E3374" s="4">
        <v>48.37</v>
      </c>
      <c r="F3374" s="10">
        <v>80.84</v>
      </c>
      <c r="G3374">
        <f t="shared" si="17"/>
        <v>11.599612500000003</v>
      </c>
    </row>
    <row r="3375" spans="1:7" x14ac:dyDescent="0.25">
      <c r="A3375" s="3">
        <v>38411</v>
      </c>
      <c r="B3375" s="15">
        <v>11.74</v>
      </c>
      <c r="C3375" s="15">
        <v>120.63</v>
      </c>
      <c r="D3375" s="15">
        <v>65.290000000000006</v>
      </c>
      <c r="E3375" s="5">
        <v>48.05</v>
      </c>
      <c r="F3375" s="9">
        <v>81.02</v>
      </c>
      <c r="G3375">
        <f t="shared" si="17"/>
        <v>11.598237500000005</v>
      </c>
    </row>
    <row r="3376" spans="1:7" x14ac:dyDescent="0.25">
      <c r="A3376" s="2">
        <v>38408</v>
      </c>
      <c r="B3376" s="16">
        <v>11.824999999999999</v>
      </c>
      <c r="C3376" s="16">
        <v>121.43</v>
      </c>
      <c r="D3376" s="16">
        <v>65.72</v>
      </c>
      <c r="E3376" s="4">
        <v>48.24</v>
      </c>
      <c r="F3376" s="10">
        <v>81.069999999999993</v>
      </c>
      <c r="G3376">
        <f t="shared" si="17"/>
        <v>11.597412500000003</v>
      </c>
    </row>
    <row r="3377" spans="1:7" x14ac:dyDescent="0.25">
      <c r="A3377" s="3">
        <v>38407</v>
      </c>
      <c r="B3377" s="15">
        <v>11.7425</v>
      </c>
      <c r="C3377" s="15">
        <v>120.24</v>
      </c>
      <c r="D3377" s="15">
        <v>64.7</v>
      </c>
      <c r="E3377" s="5">
        <v>47.92</v>
      </c>
      <c r="F3377" s="9">
        <v>81.11</v>
      </c>
      <c r="G3377">
        <f t="shared" si="17"/>
        <v>11.596250000000005</v>
      </c>
    </row>
    <row r="3378" spans="1:7" x14ac:dyDescent="0.25">
      <c r="A3378" s="2">
        <v>38406</v>
      </c>
      <c r="B3378" s="16">
        <v>11.7</v>
      </c>
      <c r="C3378" s="16">
        <v>119.45</v>
      </c>
      <c r="D3378" s="16">
        <v>64.010000000000005</v>
      </c>
      <c r="E3378" s="4">
        <v>47.5</v>
      </c>
      <c r="F3378" s="10">
        <v>81.13</v>
      </c>
      <c r="G3378">
        <f t="shared" si="17"/>
        <v>11.594887500000002</v>
      </c>
    </row>
    <row r="3379" spans="1:7" x14ac:dyDescent="0.25">
      <c r="A3379" s="3">
        <v>38405</v>
      </c>
      <c r="B3379" s="15">
        <v>11.66</v>
      </c>
      <c r="C3379" s="15">
        <v>118.6</v>
      </c>
      <c r="D3379" s="15">
        <v>63.7</v>
      </c>
      <c r="E3379" s="5">
        <v>47.31</v>
      </c>
      <c r="F3379" s="9">
        <v>81.14</v>
      </c>
      <c r="G3379">
        <f t="shared" si="17"/>
        <v>11.594450000000002</v>
      </c>
    </row>
    <row r="3380" spans="1:7" x14ac:dyDescent="0.25">
      <c r="A3380" s="2">
        <v>38401</v>
      </c>
      <c r="B3380" s="16">
        <v>11.817500000000001</v>
      </c>
      <c r="C3380" s="16">
        <v>120.39</v>
      </c>
      <c r="D3380" s="16">
        <v>64.900000000000006</v>
      </c>
      <c r="E3380" s="4">
        <v>48.08</v>
      </c>
      <c r="F3380" s="10">
        <v>81.11</v>
      </c>
      <c r="G3380">
        <f t="shared" si="17"/>
        <v>11.594450000000004</v>
      </c>
    </row>
    <row r="3381" spans="1:7" x14ac:dyDescent="0.25">
      <c r="A3381" s="3">
        <v>38400</v>
      </c>
      <c r="B3381" s="15">
        <v>11.842499999999999</v>
      </c>
      <c r="C3381" s="15">
        <v>120.23</v>
      </c>
      <c r="D3381" s="15">
        <v>65.03</v>
      </c>
      <c r="E3381" s="5">
        <v>48.01</v>
      </c>
      <c r="F3381" s="9">
        <v>81.22</v>
      </c>
      <c r="G3381">
        <f t="shared" si="17"/>
        <v>11.593987500000003</v>
      </c>
    </row>
    <row r="3382" spans="1:7" x14ac:dyDescent="0.25">
      <c r="A3382" s="2">
        <v>38399</v>
      </c>
      <c r="B3382" s="16">
        <v>11.935</v>
      </c>
      <c r="C3382" s="16">
        <v>121.21</v>
      </c>
      <c r="D3382" s="16">
        <v>65.88</v>
      </c>
      <c r="E3382" s="4">
        <v>48.34</v>
      </c>
      <c r="F3382" s="10">
        <v>81.180000000000007</v>
      </c>
      <c r="G3382">
        <f t="shared" si="17"/>
        <v>11.593087500000001</v>
      </c>
    </row>
    <row r="3383" spans="1:7" x14ac:dyDescent="0.25">
      <c r="A3383" s="3">
        <v>38398</v>
      </c>
      <c r="B3383" s="15">
        <v>11.95</v>
      </c>
      <c r="C3383" s="15">
        <v>121.13</v>
      </c>
      <c r="D3383" s="15">
        <v>65.53</v>
      </c>
      <c r="E3383" s="5">
        <v>48.46</v>
      </c>
      <c r="F3383" s="9">
        <v>81.22</v>
      </c>
      <c r="G3383">
        <f t="shared" si="17"/>
        <v>11.591875000000005</v>
      </c>
    </row>
    <row r="3384" spans="1:7" x14ac:dyDescent="0.25">
      <c r="A3384" s="2">
        <v>38397</v>
      </c>
      <c r="B3384" s="16">
        <v>11.9025</v>
      </c>
      <c r="C3384" s="16">
        <v>120.68</v>
      </c>
      <c r="D3384" s="16">
        <v>65.540000000000006</v>
      </c>
      <c r="E3384" s="4">
        <v>48.25</v>
      </c>
      <c r="F3384" s="10">
        <v>81.209999999999994</v>
      </c>
      <c r="G3384">
        <f t="shared" si="17"/>
        <v>11.590562500000001</v>
      </c>
    </row>
    <row r="3385" spans="1:7" x14ac:dyDescent="0.25">
      <c r="A3385" s="3">
        <v>38394</v>
      </c>
      <c r="B3385" s="15">
        <v>11.942500000000001</v>
      </c>
      <c r="C3385" s="15">
        <v>120.77</v>
      </c>
      <c r="D3385" s="15">
        <v>65.58</v>
      </c>
      <c r="E3385" s="5">
        <v>48.17</v>
      </c>
      <c r="F3385" s="9">
        <v>81.25</v>
      </c>
      <c r="G3385">
        <f t="shared" si="17"/>
        <v>11.589662499999999</v>
      </c>
    </row>
    <row r="3386" spans="1:7" x14ac:dyDescent="0.25">
      <c r="A3386" s="2">
        <v>38393</v>
      </c>
      <c r="B3386" s="16">
        <v>11.835000000000001</v>
      </c>
      <c r="C3386" s="16">
        <v>119.74</v>
      </c>
      <c r="D3386" s="16">
        <v>64.5</v>
      </c>
      <c r="E3386" s="4">
        <v>47.82</v>
      </c>
      <c r="F3386" s="10">
        <v>81.290000000000006</v>
      </c>
      <c r="G3386">
        <f t="shared" si="17"/>
        <v>11.588962499999997</v>
      </c>
    </row>
    <row r="3387" spans="1:7" x14ac:dyDescent="0.25">
      <c r="A3387" s="3">
        <v>38392</v>
      </c>
      <c r="B3387" s="15">
        <v>11.77</v>
      </c>
      <c r="C3387" s="15">
        <v>119.31</v>
      </c>
      <c r="D3387" s="15">
        <v>64.36</v>
      </c>
      <c r="E3387" s="5">
        <v>47.62</v>
      </c>
      <c r="F3387" s="9">
        <v>81.349999999999994</v>
      </c>
      <c r="G3387">
        <f t="shared" si="17"/>
        <v>11.589524999999998</v>
      </c>
    </row>
    <row r="3388" spans="1:7" x14ac:dyDescent="0.25">
      <c r="A3388" s="2">
        <v>38391</v>
      </c>
      <c r="B3388" s="16">
        <v>11.8775</v>
      </c>
      <c r="C3388" s="16">
        <v>120.21</v>
      </c>
      <c r="D3388" s="16">
        <v>65.930000000000007</v>
      </c>
      <c r="E3388" s="4">
        <v>48.24</v>
      </c>
      <c r="F3388" s="10">
        <v>81.2</v>
      </c>
      <c r="G3388">
        <f t="shared" si="17"/>
        <v>11.590299999999999</v>
      </c>
    </row>
    <row r="3389" spans="1:7" x14ac:dyDescent="0.25">
      <c r="A3389" s="3">
        <v>38390</v>
      </c>
      <c r="B3389" s="15">
        <v>11.89</v>
      </c>
      <c r="C3389" s="15">
        <v>120.07</v>
      </c>
      <c r="D3389" s="15">
        <v>65.95</v>
      </c>
      <c r="E3389" s="5">
        <v>48.1</v>
      </c>
      <c r="F3389" s="9">
        <v>81.23</v>
      </c>
      <c r="G3389">
        <f t="shared" si="17"/>
        <v>11.59085</v>
      </c>
    </row>
    <row r="3390" spans="1:7" x14ac:dyDescent="0.25">
      <c r="A3390" s="2">
        <v>38387</v>
      </c>
      <c r="B3390" s="16">
        <v>11.89</v>
      </c>
      <c r="C3390" s="16">
        <v>120.23</v>
      </c>
      <c r="D3390" s="16">
        <v>65.819999999999993</v>
      </c>
      <c r="E3390" s="4">
        <v>48.17</v>
      </c>
      <c r="F3390" s="10">
        <v>81.25</v>
      </c>
      <c r="G3390">
        <f t="shared" si="17"/>
        <v>11.591225000000001</v>
      </c>
    </row>
    <row r="3391" spans="1:7" x14ac:dyDescent="0.25">
      <c r="A3391" s="3">
        <v>38386</v>
      </c>
      <c r="B3391" s="15">
        <v>11.7925</v>
      </c>
      <c r="C3391" s="15">
        <v>119.11</v>
      </c>
      <c r="D3391" s="15">
        <v>64.900000000000006</v>
      </c>
      <c r="E3391" s="5">
        <v>47.7</v>
      </c>
      <c r="F3391" s="9">
        <v>81.180000000000007</v>
      </c>
      <c r="G3391">
        <f t="shared" si="17"/>
        <v>11.590775000000002</v>
      </c>
    </row>
    <row r="3392" spans="1:7" x14ac:dyDescent="0.25">
      <c r="A3392" s="2">
        <v>38385</v>
      </c>
      <c r="B3392" s="16">
        <v>11.8475</v>
      </c>
      <c r="C3392" s="16">
        <v>119.27</v>
      </c>
      <c r="D3392" s="16">
        <v>65.28</v>
      </c>
      <c r="E3392" s="4">
        <v>47.87</v>
      </c>
      <c r="F3392" s="10">
        <v>81.22</v>
      </c>
      <c r="G3392">
        <f t="shared" si="17"/>
        <v>11.590550000000002</v>
      </c>
    </row>
    <row r="3393" spans="1:14" x14ac:dyDescent="0.25">
      <c r="A3393" s="3">
        <v>38384</v>
      </c>
      <c r="B3393" s="15">
        <v>11.8025</v>
      </c>
      <c r="C3393" s="15">
        <v>118.91</v>
      </c>
      <c r="D3393" s="15">
        <v>64.849999999999994</v>
      </c>
      <c r="E3393" s="5">
        <v>47.68</v>
      </c>
      <c r="F3393" s="9">
        <v>81.25</v>
      </c>
      <c r="G3393">
        <f t="shared" si="17"/>
        <v>11.591025000000002</v>
      </c>
    </row>
    <row r="3394" spans="1:14" x14ac:dyDescent="0.25">
      <c r="A3394" s="2">
        <v>38383</v>
      </c>
      <c r="B3394" s="16">
        <v>11.7425</v>
      </c>
      <c r="C3394" s="16">
        <v>118.16</v>
      </c>
      <c r="D3394" s="16">
        <v>64.400000000000006</v>
      </c>
      <c r="E3394" s="4">
        <v>47.48</v>
      </c>
      <c r="F3394" s="10">
        <v>81.400000000000006</v>
      </c>
      <c r="G3394">
        <f t="shared" si="17"/>
        <v>11.591337500000002</v>
      </c>
      <c r="H3394">
        <f t="shared" si="17"/>
        <v>113.83640000000005</v>
      </c>
      <c r="I3394">
        <f t="shared" si="17"/>
        <v>60.37994999999998</v>
      </c>
      <c r="J3394">
        <f t="shared" si="17"/>
        <v>46.619000000000014</v>
      </c>
      <c r="K3394">
        <f>IF(B3394-G3394&gt;0,1,-1)</f>
        <v>1</v>
      </c>
      <c r="L3394">
        <f t="shared" ref="L3394" si="25">IF(C3394-H3394&gt;0,1,-1)</f>
        <v>1</v>
      </c>
      <c r="M3394">
        <f t="shared" ref="M3394" si="26">IF(D3394-I3394&gt;0,1,-1)</f>
        <v>1</v>
      </c>
      <c r="N3394">
        <f t="shared" ref="N3394" si="27">IF(E3394-J3394&gt;0,1,-1)</f>
        <v>1</v>
      </c>
    </row>
    <row r="3395" spans="1:14" x14ac:dyDescent="0.25">
      <c r="A3395" s="3">
        <v>38380</v>
      </c>
      <c r="B3395" s="15">
        <v>11.6675</v>
      </c>
      <c r="C3395" s="15">
        <v>117.43</v>
      </c>
      <c r="D3395" s="15">
        <v>63.53</v>
      </c>
      <c r="E3395" s="5">
        <v>47.11</v>
      </c>
      <c r="F3395" s="9">
        <v>81.41</v>
      </c>
      <c r="G3395">
        <f t="shared" si="17"/>
        <v>11.592112500000001</v>
      </c>
    </row>
    <row r="3396" spans="1:14" x14ac:dyDescent="0.25">
      <c r="A3396" s="2">
        <v>38379</v>
      </c>
      <c r="B3396" s="16">
        <v>11.71</v>
      </c>
      <c r="C3396" s="16">
        <v>117.43</v>
      </c>
      <c r="D3396" s="16">
        <v>63.8</v>
      </c>
      <c r="E3396" s="4">
        <v>47.26</v>
      </c>
      <c r="F3396" s="10">
        <v>81.37</v>
      </c>
      <c r="G3396">
        <f t="shared" si="17"/>
        <v>11.593074999999999</v>
      </c>
    </row>
    <row r="3397" spans="1:14" x14ac:dyDescent="0.25">
      <c r="A3397" s="3">
        <v>38378</v>
      </c>
      <c r="B3397" s="15">
        <v>11.7325</v>
      </c>
      <c r="C3397" s="15">
        <v>117.23</v>
      </c>
      <c r="D3397" s="15">
        <v>63.54</v>
      </c>
      <c r="E3397" s="5">
        <v>47.18</v>
      </c>
      <c r="F3397" s="9">
        <v>81.39</v>
      </c>
      <c r="G3397">
        <f t="shared" si="17"/>
        <v>11.593900000000001</v>
      </c>
    </row>
    <row r="3398" spans="1:14" x14ac:dyDescent="0.25">
      <c r="A3398" s="2">
        <v>38377</v>
      </c>
      <c r="B3398" s="16">
        <v>11.65</v>
      </c>
      <c r="C3398" s="16">
        <v>116.88</v>
      </c>
      <c r="D3398" s="16">
        <v>62.3</v>
      </c>
      <c r="E3398" s="4">
        <v>46.99</v>
      </c>
      <c r="F3398" s="10">
        <v>81.42</v>
      </c>
      <c r="G3398">
        <f t="shared" si="17"/>
        <v>11.595062500000001</v>
      </c>
    </row>
    <row r="3399" spans="1:14" x14ac:dyDescent="0.25">
      <c r="A3399" s="3">
        <v>38376</v>
      </c>
      <c r="B3399" s="15">
        <v>11.615</v>
      </c>
      <c r="C3399" s="15">
        <v>116.55</v>
      </c>
      <c r="D3399" s="15">
        <v>62.1</v>
      </c>
      <c r="E3399" s="5">
        <v>46.68</v>
      </c>
      <c r="F3399" s="9">
        <v>81.45</v>
      </c>
      <c r="G3399">
        <f t="shared" si="17"/>
        <v>11.596212500000004</v>
      </c>
    </row>
    <row r="3400" spans="1:14" x14ac:dyDescent="0.25">
      <c r="A3400" s="2">
        <v>38373</v>
      </c>
      <c r="B3400" s="16">
        <v>11.6325</v>
      </c>
      <c r="C3400" s="16">
        <v>116.78</v>
      </c>
      <c r="D3400" s="16">
        <v>62.96</v>
      </c>
      <c r="E3400" s="4">
        <v>46.93</v>
      </c>
      <c r="F3400" s="10">
        <v>81.5</v>
      </c>
      <c r="G3400">
        <f t="shared" si="17"/>
        <v>11.597662500000004</v>
      </c>
    </row>
    <row r="3401" spans="1:14" x14ac:dyDescent="0.25">
      <c r="A3401" s="3">
        <v>38372</v>
      </c>
      <c r="B3401" s="15">
        <v>11.737500000000001</v>
      </c>
      <c r="C3401" s="15">
        <v>117.5</v>
      </c>
      <c r="D3401" s="15">
        <v>63.08</v>
      </c>
      <c r="E3401" s="5">
        <v>47.43</v>
      </c>
      <c r="F3401" s="9">
        <v>81.42</v>
      </c>
      <c r="G3401">
        <f t="shared" si="17"/>
        <v>11.599425000000004</v>
      </c>
    </row>
    <row r="3402" spans="1:14" x14ac:dyDescent="0.25">
      <c r="A3402" s="2">
        <v>38371</v>
      </c>
      <c r="B3402" s="16">
        <v>11.86</v>
      </c>
      <c r="C3402" s="16">
        <v>118.22</v>
      </c>
      <c r="D3402" s="16">
        <v>63.62</v>
      </c>
      <c r="E3402" s="4">
        <v>47.71</v>
      </c>
      <c r="F3402" s="10">
        <v>81.349999999999994</v>
      </c>
      <c r="G3402">
        <f t="shared" si="17"/>
        <v>11.600900000000003</v>
      </c>
    </row>
    <row r="3403" spans="1:14" x14ac:dyDescent="0.25">
      <c r="A3403" s="3">
        <v>38370</v>
      </c>
      <c r="B3403" s="15">
        <v>11.9375</v>
      </c>
      <c r="C3403" s="15">
        <v>119.47</v>
      </c>
      <c r="D3403" s="15">
        <v>64.66</v>
      </c>
      <c r="E3403" s="5">
        <v>48.23</v>
      </c>
      <c r="F3403" s="9">
        <v>81.34</v>
      </c>
      <c r="G3403">
        <f t="shared" si="17"/>
        <v>11.601237500000003</v>
      </c>
    </row>
    <row r="3404" spans="1:14" x14ac:dyDescent="0.25">
      <c r="A3404" s="2">
        <v>38366</v>
      </c>
      <c r="B3404" s="16">
        <v>11.865</v>
      </c>
      <c r="C3404" s="16">
        <v>118.24</v>
      </c>
      <c r="D3404" s="16">
        <v>63.81</v>
      </c>
      <c r="E3404" s="4">
        <v>47.93</v>
      </c>
      <c r="F3404" s="10">
        <v>81.37</v>
      </c>
      <c r="G3404">
        <f t="shared" si="17"/>
        <v>11.600150000000003</v>
      </c>
    </row>
    <row r="3405" spans="1:14" x14ac:dyDescent="0.25">
      <c r="A3405" s="3">
        <v>38365</v>
      </c>
      <c r="B3405" s="15">
        <v>11.805</v>
      </c>
      <c r="C3405" s="15">
        <v>117.62</v>
      </c>
      <c r="D3405" s="15">
        <v>63.04</v>
      </c>
      <c r="E3405" s="5">
        <v>47.66</v>
      </c>
      <c r="F3405" s="9">
        <v>81.41</v>
      </c>
      <c r="G3405">
        <f t="shared" si="17"/>
        <v>11.599462500000001</v>
      </c>
    </row>
    <row r="3406" spans="1:14" x14ac:dyDescent="0.25">
      <c r="A3406" s="2">
        <v>38364</v>
      </c>
      <c r="B3406" s="16">
        <v>11.9475</v>
      </c>
      <c r="C3406" s="16">
        <v>118.57</v>
      </c>
      <c r="D3406" s="16">
        <v>63.11</v>
      </c>
      <c r="E3406" s="4">
        <v>48.18</v>
      </c>
      <c r="F3406" s="10">
        <v>81.31</v>
      </c>
      <c r="G3406">
        <f t="shared" si="17"/>
        <v>11.599100000000004</v>
      </c>
    </row>
    <row r="3407" spans="1:14" x14ac:dyDescent="0.25">
      <c r="A3407" s="3">
        <v>38363</v>
      </c>
      <c r="B3407" s="15">
        <v>11.9125</v>
      </c>
      <c r="C3407" s="15">
        <v>118.18</v>
      </c>
      <c r="D3407" s="15">
        <v>63.02</v>
      </c>
      <c r="E3407" s="5">
        <v>47.97</v>
      </c>
      <c r="F3407" s="9">
        <v>81.3</v>
      </c>
      <c r="G3407">
        <f t="shared" si="17"/>
        <v>11.597950000000004</v>
      </c>
    </row>
    <row r="3408" spans="1:14" x14ac:dyDescent="0.25">
      <c r="A3408" s="2">
        <v>38362</v>
      </c>
      <c r="B3408" s="16">
        <v>11.9475</v>
      </c>
      <c r="C3408" s="16">
        <v>119</v>
      </c>
      <c r="D3408" s="16">
        <v>63.74</v>
      </c>
      <c r="E3408" s="4">
        <v>48.3</v>
      </c>
      <c r="F3408" s="10">
        <v>81.28</v>
      </c>
      <c r="G3408">
        <f t="shared" ref="G3408:J3414" si="28">AVERAGE(B3408:B3607)</f>
        <v>11.596150000000005</v>
      </c>
    </row>
    <row r="3409" spans="1:14" x14ac:dyDescent="0.25">
      <c r="A3409" s="3">
        <v>38359</v>
      </c>
      <c r="B3409" s="15">
        <v>11.875</v>
      </c>
      <c r="C3409" s="15">
        <v>118.44</v>
      </c>
      <c r="D3409" s="15">
        <v>63.11</v>
      </c>
      <c r="E3409" s="5">
        <v>48</v>
      </c>
      <c r="F3409" s="9">
        <v>81.33</v>
      </c>
      <c r="G3409">
        <f t="shared" si="28"/>
        <v>11.594387500000003</v>
      </c>
    </row>
    <row r="3410" spans="1:14" x14ac:dyDescent="0.25">
      <c r="A3410" s="2">
        <v>38358</v>
      </c>
      <c r="B3410" s="16">
        <v>11.8775</v>
      </c>
      <c r="C3410" s="16">
        <v>118.61</v>
      </c>
      <c r="D3410" s="16">
        <v>63.81</v>
      </c>
      <c r="E3410" s="4">
        <v>48.01</v>
      </c>
      <c r="F3410" s="10">
        <v>81.319999999999993</v>
      </c>
      <c r="G3410">
        <f t="shared" si="28"/>
        <v>11.592162500000002</v>
      </c>
    </row>
    <row r="3411" spans="1:14" x14ac:dyDescent="0.25">
      <c r="A3411" s="3">
        <v>38357</v>
      </c>
      <c r="B3411" s="15">
        <v>11.87</v>
      </c>
      <c r="C3411" s="15">
        <v>118.01</v>
      </c>
      <c r="D3411" s="15">
        <v>63.5</v>
      </c>
      <c r="E3411" s="5">
        <v>47.69</v>
      </c>
      <c r="F3411" s="9">
        <v>81.28</v>
      </c>
      <c r="G3411">
        <f t="shared" si="28"/>
        <v>11.589724999999998</v>
      </c>
    </row>
    <row r="3412" spans="1:14" x14ac:dyDescent="0.25">
      <c r="A3412" s="2">
        <v>38356</v>
      </c>
      <c r="B3412" s="16">
        <v>11.8825</v>
      </c>
      <c r="C3412" s="16">
        <v>118.83</v>
      </c>
      <c r="D3412" s="16">
        <v>64.62</v>
      </c>
      <c r="E3412" s="4">
        <v>48.01</v>
      </c>
      <c r="F3412" s="10">
        <v>81.260000000000005</v>
      </c>
      <c r="G3412">
        <f t="shared" si="28"/>
        <v>11.587299999999997</v>
      </c>
    </row>
    <row r="3413" spans="1:14" x14ac:dyDescent="0.25">
      <c r="A3413" s="3">
        <v>38355</v>
      </c>
      <c r="B3413" s="15">
        <v>12.012499999999999</v>
      </c>
      <c r="C3413" s="15">
        <v>120.3</v>
      </c>
      <c r="D3413" s="15">
        <v>66.3</v>
      </c>
      <c r="E3413" s="5">
        <v>48.69</v>
      </c>
      <c r="F3413" s="9">
        <v>81.44</v>
      </c>
      <c r="G3413">
        <f t="shared" si="28"/>
        <v>11.585937499999998</v>
      </c>
    </row>
    <row r="3414" spans="1:14" x14ac:dyDescent="0.25">
      <c r="A3414" s="2">
        <v>38352</v>
      </c>
      <c r="B3414" s="16">
        <v>12.112500000000001</v>
      </c>
      <c r="C3414" s="16">
        <v>120.87</v>
      </c>
      <c r="D3414" s="16">
        <v>67.3</v>
      </c>
      <c r="E3414" s="4">
        <v>49.15</v>
      </c>
      <c r="F3414" s="10">
        <v>81.430000000000007</v>
      </c>
      <c r="G3414">
        <f t="shared" si="28"/>
        <v>11.584024999999999</v>
      </c>
      <c r="H3414">
        <f t="shared" si="28"/>
        <v>113.30640000000001</v>
      </c>
      <c r="I3414">
        <f t="shared" si="28"/>
        <v>60.219749999999998</v>
      </c>
      <c r="J3414">
        <f t="shared" si="28"/>
        <v>46.564750000000004</v>
      </c>
      <c r="K3414">
        <f>IF(B3414-G3414&gt;0,1,-1)</f>
        <v>1</v>
      </c>
      <c r="L3414">
        <f t="shared" ref="L3414:N3414" si="29">IF(C3414-H3414&gt;0,1,-1)</f>
        <v>1</v>
      </c>
      <c r="M3414">
        <f t="shared" si="29"/>
        <v>1</v>
      </c>
      <c r="N3414">
        <f t="shared" si="29"/>
        <v>1</v>
      </c>
    </row>
    <row r="3415" spans="1:14" x14ac:dyDescent="0.25">
      <c r="A3415" s="3">
        <v>38351</v>
      </c>
      <c r="B3415" s="15">
        <v>12.135</v>
      </c>
      <c r="C3415" s="15">
        <v>121.13</v>
      </c>
      <c r="D3415" s="15">
        <v>67.540000000000006</v>
      </c>
      <c r="E3415" s="5">
        <v>49.07</v>
      </c>
      <c r="F3415" s="9">
        <v>81.55</v>
      </c>
    </row>
    <row r="3416" spans="1:14" x14ac:dyDescent="0.25">
      <c r="A3416" s="2">
        <v>38350</v>
      </c>
      <c r="B3416" s="16">
        <v>12.105</v>
      </c>
      <c r="C3416" s="16">
        <v>121.36</v>
      </c>
      <c r="D3416" s="16">
        <v>67.739999999999995</v>
      </c>
      <c r="E3416" s="4">
        <v>49.18</v>
      </c>
      <c r="F3416" s="10">
        <v>81.52</v>
      </c>
    </row>
    <row r="3417" spans="1:14" x14ac:dyDescent="0.25">
      <c r="A3417" s="3">
        <v>38349</v>
      </c>
      <c r="B3417" s="15">
        <v>12.1</v>
      </c>
      <c r="C3417" s="15">
        <v>121.18</v>
      </c>
      <c r="D3417" s="15">
        <v>67.739999999999995</v>
      </c>
      <c r="E3417" s="5">
        <v>49.17</v>
      </c>
      <c r="F3417" s="9">
        <v>81.53</v>
      </c>
    </row>
    <row r="3418" spans="1:14" x14ac:dyDescent="0.25">
      <c r="A3418" s="2">
        <v>38348</v>
      </c>
      <c r="B3418" s="16">
        <v>12.074999999999999</v>
      </c>
      <c r="C3418" s="16">
        <v>120.52</v>
      </c>
      <c r="D3418" s="16">
        <v>66.5</v>
      </c>
      <c r="E3418" s="4">
        <v>48.74</v>
      </c>
      <c r="F3418" s="10">
        <v>81.5</v>
      </c>
    </row>
    <row r="3419" spans="1:14" x14ac:dyDescent="0.25">
      <c r="A3419" s="3">
        <v>38344</v>
      </c>
      <c r="B3419" s="15">
        <v>12.0625</v>
      </c>
      <c r="C3419" s="15">
        <v>120.77</v>
      </c>
      <c r="D3419" s="15">
        <v>66.95</v>
      </c>
      <c r="E3419" s="5">
        <v>48.9</v>
      </c>
      <c r="F3419" s="9">
        <v>81.55</v>
      </c>
    </row>
    <row r="3420" spans="1:14" x14ac:dyDescent="0.25">
      <c r="A3420" s="2">
        <v>38343</v>
      </c>
      <c r="B3420" s="16">
        <v>12.07</v>
      </c>
      <c r="C3420" s="16">
        <v>120.68</v>
      </c>
      <c r="D3420" s="16">
        <v>66.95</v>
      </c>
      <c r="E3420" s="4">
        <v>49.14</v>
      </c>
      <c r="F3420" s="10">
        <v>81.569999999999993</v>
      </c>
    </row>
    <row r="3421" spans="1:14" x14ac:dyDescent="0.25">
      <c r="A3421" s="3">
        <v>38342</v>
      </c>
      <c r="B3421" s="15">
        <v>12.015000000000001</v>
      </c>
      <c r="C3421" s="15">
        <v>120.39</v>
      </c>
      <c r="D3421" s="15">
        <v>66.7</v>
      </c>
      <c r="E3421" s="5">
        <v>48.83</v>
      </c>
      <c r="F3421" s="9">
        <v>81.569999999999993</v>
      </c>
    </row>
    <row r="3422" spans="1:14" x14ac:dyDescent="0.25">
      <c r="A3422" s="2">
        <v>38341</v>
      </c>
      <c r="B3422" s="16">
        <v>11.9275</v>
      </c>
      <c r="C3422" s="16">
        <v>119.47</v>
      </c>
      <c r="D3422" s="16">
        <v>65.989999999999995</v>
      </c>
      <c r="E3422" s="4">
        <v>48.47</v>
      </c>
      <c r="F3422" s="10">
        <v>81.56</v>
      </c>
    </row>
    <row r="3423" spans="1:14" x14ac:dyDescent="0.25">
      <c r="A3423" s="3">
        <v>38338</v>
      </c>
      <c r="B3423" s="15">
        <v>11.977499999999999</v>
      </c>
      <c r="C3423" s="15">
        <v>119.44</v>
      </c>
      <c r="D3423" s="15">
        <v>66.22</v>
      </c>
      <c r="E3423" s="5">
        <v>48.7</v>
      </c>
      <c r="F3423" s="9">
        <v>81.56</v>
      </c>
    </row>
    <row r="3424" spans="1:14" x14ac:dyDescent="0.25">
      <c r="A3424" s="2">
        <v>38337</v>
      </c>
      <c r="B3424" s="16">
        <v>12.1075</v>
      </c>
      <c r="C3424" s="16">
        <v>120.81</v>
      </c>
      <c r="D3424" s="16">
        <v>66.55</v>
      </c>
      <c r="E3424" s="4">
        <v>49.07</v>
      </c>
      <c r="F3424" s="10">
        <v>81.59</v>
      </c>
    </row>
    <row r="3425" spans="1:6" x14ac:dyDescent="0.25">
      <c r="A3425" s="3">
        <v>38336</v>
      </c>
      <c r="B3425" s="15">
        <v>12.13</v>
      </c>
      <c r="C3425" s="15">
        <v>120.88</v>
      </c>
      <c r="D3425" s="15">
        <v>67</v>
      </c>
      <c r="E3425" s="5">
        <v>49.06</v>
      </c>
      <c r="F3425" s="9">
        <v>81.680000000000007</v>
      </c>
    </row>
    <row r="3426" spans="1:6" x14ac:dyDescent="0.25">
      <c r="A3426" s="2">
        <v>38335</v>
      </c>
      <c r="B3426" s="16">
        <v>12.1425</v>
      </c>
      <c r="C3426" s="16">
        <v>120.79</v>
      </c>
      <c r="D3426" s="16">
        <v>66.56</v>
      </c>
      <c r="E3426" s="4">
        <v>48.95</v>
      </c>
      <c r="F3426" s="10">
        <v>81.599999999999994</v>
      </c>
    </row>
    <row r="3427" spans="1:6" x14ac:dyDescent="0.25">
      <c r="A3427" s="3">
        <v>38334</v>
      </c>
      <c r="B3427" s="15">
        <v>12.065</v>
      </c>
      <c r="C3427" s="15">
        <v>120.37</v>
      </c>
      <c r="D3427" s="15">
        <v>65.95</v>
      </c>
      <c r="E3427" s="5">
        <v>48.72</v>
      </c>
      <c r="F3427" s="9">
        <v>81.58</v>
      </c>
    </row>
    <row r="3428" spans="1:6" x14ac:dyDescent="0.25">
      <c r="A3428" s="2">
        <v>38331</v>
      </c>
      <c r="B3428" s="16">
        <v>12.05</v>
      </c>
      <c r="C3428" s="16">
        <v>119.33</v>
      </c>
      <c r="D3428" s="16">
        <v>65.31</v>
      </c>
      <c r="E3428" s="4">
        <v>48.47</v>
      </c>
      <c r="F3428" s="10">
        <v>81.64</v>
      </c>
    </row>
    <row r="3429" spans="1:6" x14ac:dyDescent="0.25">
      <c r="A3429" s="3">
        <v>38330</v>
      </c>
      <c r="B3429" s="15">
        <v>12.07</v>
      </c>
      <c r="C3429" s="15">
        <v>119.21</v>
      </c>
      <c r="D3429" s="15">
        <v>64.849999999999994</v>
      </c>
      <c r="E3429" s="5">
        <v>48.42</v>
      </c>
      <c r="F3429" s="9">
        <v>81.63</v>
      </c>
    </row>
    <row r="3430" spans="1:6" x14ac:dyDescent="0.25">
      <c r="A3430" s="2">
        <v>38329</v>
      </c>
      <c r="B3430" s="16">
        <v>11.9825</v>
      </c>
      <c r="C3430" s="16">
        <v>118.79</v>
      </c>
      <c r="D3430" s="16">
        <v>65.3</v>
      </c>
      <c r="E3430" s="4">
        <v>48.3</v>
      </c>
      <c r="F3430" s="10">
        <v>81.64</v>
      </c>
    </row>
    <row r="3431" spans="1:6" x14ac:dyDescent="0.25">
      <c r="A3431" s="3">
        <v>38328</v>
      </c>
      <c r="B3431" s="15">
        <v>11.922499999999999</v>
      </c>
      <c r="C3431" s="15">
        <v>118.1</v>
      </c>
      <c r="D3431" s="15">
        <v>64.7</v>
      </c>
      <c r="E3431" s="5">
        <v>48.05</v>
      </c>
      <c r="F3431" s="9">
        <v>81.61</v>
      </c>
    </row>
    <row r="3432" spans="1:6" x14ac:dyDescent="0.25">
      <c r="A3432" s="2">
        <v>38327</v>
      </c>
      <c r="B3432" s="16">
        <v>12.04</v>
      </c>
      <c r="C3432" s="16">
        <v>119.21</v>
      </c>
      <c r="D3432" s="16">
        <v>66.12</v>
      </c>
      <c r="E3432" s="4">
        <v>48.57</v>
      </c>
      <c r="F3432" s="10">
        <v>81.61</v>
      </c>
    </row>
    <row r="3433" spans="1:6" x14ac:dyDescent="0.25">
      <c r="A3433" s="3">
        <v>38324</v>
      </c>
      <c r="B3433" s="15">
        <v>12.074999999999999</v>
      </c>
      <c r="C3433" s="15">
        <v>119.25</v>
      </c>
      <c r="D3433" s="15">
        <v>66.400000000000006</v>
      </c>
      <c r="E3433" s="5">
        <v>48.59</v>
      </c>
      <c r="F3433" s="9">
        <v>81.599999999999994</v>
      </c>
    </row>
    <row r="3434" spans="1:6" x14ac:dyDescent="0.25">
      <c r="A3434" s="2">
        <v>38323</v>
      </c>
      <c r="B3434" s="16">
        <v>12.022500000000001</v>
      </c>
      <c r="C3434" s="16">
        <v>119.33</v>
      </c>
      <c r="D3434" s="16">
        <v>66.22</v>
      </c>
      <c r="E3434" s="4">
        <v>48.64</v>
      </c>
      <c r="F3434" s="10">
        <v>81.42</v>
      </c>
    </row>
    <row r="3435" spans="1:6" x14ac:dyDescent="0.25">
      <c r="A3435" s="3">
        <v>38322</v>
      </c>
      <c r="B3435" s="15">
        <v>11.952500000000001</v>
      </c>
      <c r="C3435" s="15">
        <v>119.23</v>
      </c>
      <c r="D3435" s="15">
        <v>66.27</v>
      </c>
      <c r="E3435" s="5">
        <v>48.31</v>
      </c>
      <c r="F3435" s="9">
        <v>81.45</v>
      </c>
    </row>
    <row r="3436" spans="1:6" x14ac:dyDescent="0.25">
      <c r="A3436" s="2">
        <v>38321</v>
      </c>
      <c r="B3436" s="16">
        <v>11.7675</v>
      </c>
      <c r="C3436" s="16">
        <v>117.89</v>
      </c>
      <c r="D3436" s="16">
        <v>65.2</v>
      </c>
      <c r="E3436" s="4">
        <v>47.63</v>
      </c>
      <c r="F3436" s="10">
        <v>81.540000000000006</v>
      </c>
    </row>
    <row r="3437" spans="1:6" x14ac:dyDescent="0.25">
      <c r="A3437" s="3">
        <v>38320</v>
      </c>
      <c r="B3437" s="15">
        <v>11.855</v>
      </c>
      <c r="C3437" s="15">
        <v>117.81</v>
      </c>
      <c r="D3437" s="15">
        <v>64.98</v>
      </c>
      <c r="E3437" s="5">
        <v>47.7</v>
      </c>
      <c r="F3437" s="9">
        <v>81.52</v>
      </c>
    </row>
    <row r="3438" spans="1:6" x14ac:dyDescent="0.25">
      <c r="A3438" s="2">
        <v>38317</v>
      </c>
      <c r="B3438" s="16">
        <v>11.9025</v>
      </c>
      <c r="C3438" s="16">
        <v>118.35</v>
      </c>
      <c r="D3438" s="16">
        <v>64.86</v>
      </c>
      <c r="E3438" s="4">
        <v>47.93</v>
      </c>
      <c r="F3438" s="10">
        <v>81.510000000000005</v>
      </c>
    </row>
    <row r="3439" spans="1:6" x14ac:dyDescent="0.25">
      <c r="A3439" s="3">
        <v>38315</v>
      </c>
      <c r="B3439" s="15">
        <v>11.91</v>
      </c>
      <c r="C3439" s="15">
        <v>118.44</v>
      </c>
      <c r="D3439" s="15">
        <v>64.849999999999994</v>
      </c>
      <c r="E3439" s="5">
        <v>47.9</v>
      </c>
      <c r="F3439" s="9">
        <v>81.59</v>
      </c>
    </row>
    <row r="3440" spans="1:6" x14ac:dyDescent="0.25">
      <c r="A3440" s="2">
        <v>38314</v>
      </c>
      <c r="B3440" s="16">
        <v>11.8575</v>
      </c>
      <c r="C3440" s="16">
        <v>118.16</v>
      </c>
      <c r="D3440" s="16">
        <v>64.209999999999994</v>
      </c>
      <c r="E3440" s="4">
        <v>47.7</v>
      </c>
      <c r="F3440" s="10">
        <v>81.599999999999994</v>
      </c>
    </row>
    <row r="3441" spans="1:6" x14ac:dyDescent="0.25">
      <c r="A3441" s="3">
        <v>38313</v>
      </c>
      <c r="B3441" s="15">
        <v>11.862500000000001</v>
      </c>
      <c r="C3441" s="15">
        <v>117.98</v>
      </c>
      <c r="D3441" s="15">
        <v>64.06</v>
      </c>
      <c r="E3441" s="5">
        <v>47.64</v>
      </c>
      <c r="F3441" s="9">
        <v>81.61</v>
      </c>
    </row>
    <row r="3442" spans="1:6" x14ac:dyDescent="0.25">
      <c r="A3442" s="2">
        <v>38310</v>
      </c>
      <c r="B3442" s="16">
        <v>11.7925</v>
      </c>
      <c r="C3442" s="16">
        <v>117.42</v>
      </c>
      <c r="D3442" s="16">
        <v>63.35</v>
      </c>
      <c r="E3442" s="4">
        <v>47.49</v>
      </c>
      <c r="F3442" s="10">
        <v>81.59</v>
      </c>
    </row>
    <row r="3443" spans="1:6" x14ac:dyDescent="0.25">
      <c r="A3443" s="3">
        <v>38309</v>
      </c>
      <c r="B3443" s="15">
        <v>11.9475</v>
      </c>
      <c r="C3443" s="15">
        <v>118.74</v>
      </c>
      <c r="D3443" s="15">
        <v>64.48</v>
      </c>
      <c r="E3443" s="5">
        <v>48.17</v>
      </c>
      <c r="F3443" s="9">
        <v>81.72</v>
      </c>
    </row>
    <row r="3444" spans="1:6" x14ac:dyDescent="0.25">
      <c r="A3444" s="2">
        <v>38308</v>
      </c>
      <c r="B3444" s="16">
        <v>11.93</v>
      </c>
      <c r="C3444" s="16">
        <v>118.58</v>
      </c>
      <c r="D3444" s="16">
        <v>64.75</v>
      </c>
      <c r="E3444" s="4">
        <v>48.07</v>
      </c>
      <c r="F3444" s="10">
        <v>81.73</v>
      </c>
    </row>
    <row r="3445" spans="1:6" x14ac:dyDescent="0.25">
      <c r="A3445" s="3">
        <v>38307</v>
      </c>
      <c r="B3445" s="15">
        <v>11.935</v>
      </c>
      <c r="C3445" s="15">
        <v>117.88</v>
      </c>
      <c r="D3445" s="15">
        <v>64.08</v>
      </c>
      <c r="E3445" s="5">
        <v>47.87</v>
      </c>
      <c r="F3445" s="9">
        <v>81.61</v>
      </c>
    </row>
    <row r="3446" spans="1:6" x14ac:dyDescent="0.25">
      <c r="A3446" s="2">
        <v>38306</v>
      </c>
      <c r="B3446" s="16">
        <v>11.9925</v>
      </c>
      <c r="C3446" s="16">
        <v>118.73</v>
      </c>
      <c r="D3446" s="16">
        <v>64.75</v>
      </c>
      <c r="E3446" s="4">
        <v>48.24</v>
      </c>
      <c r="F3446" s="10">
        <v>81.67</v>
      </c>
    </row>
    <row r="3447" spans="1:6" x14ac:dyDescent="0.25">
      <c r="A3447" s="3">
        <v>38303</v>
      </c>
      <c r="B3447" s="15">
        <v>11.925000000000001</v>
      </c>
      <c r="C3447" s="15">
        <v>118.79</v>
      </c>
      <c r="D3447" s="15">
        <v>64.2</v>
      </c>
      <c r="E3447" s="5">
        <v>47.97</v>
      </c>
      <c r="F3447" s="9">
        <v>81.67</v>
      </c>
    </row>
    <row r="3448" spans="1:6" x14ac:dyDescent="0.25">
      <c r="A3448" s="2">
        <v>38302</v>
      </c>
      <c r="B3448" s="16">
        <v>11.845000000000001</v>
      </c>
      <c r="C3448" s="16">
        <v>117.86</v>
      </c>
      <c r="D3448" s="16">
        <v>63.74</v>
      </c>
      <c r="E3448" s="4">
        <v>47.55</v>
      </c>
      <c r="F3448" s="10">
        <v>81.69</v>
      </c>
    </row>
    <row r="3449" spans="1:6" x14ac:dyDescent="0.25">
      <c r="A3449" s="3">
        <v>38301</v>
      </c>
      <c r="B3449" s="15">
        <v>11.74</v>
      </c>
      <c r="C3449" s="15">
        <v>116.97</v>
      </c>
      <c r="D3449" s="15">
        <v>63.07</v>
      </c>
      <c r="E3449" s="5">
        <v>47.21</v>
      </c>
      <c r="F3449" s="9">
        <v>81.63</v>
      </c>
    </row>
    <row r="3450" spans="1:6" x14ac:dyDescent="0.25">
      <c r="A3450" s="2">
        <v>38300</v>
      </c>
      <c r="B3450" s="16">
        <v>11.815</v>
      </c>
      <c r="C3450" s="16">
        <v>116.88</v>
      </c>
      <c r="D3450" s="16">
        <v>62.85</v>
      </c>
      <c r="E3450" s="4">
        <v>47.32</v>
      </c>
      <c r="F3450" s="10">
        <v>81.73</v>
      </c>
    </row>
    <row r="3451" spans="1:6" x14ac:dyDescent="0.25">
      <c r="A3451" s="3">
        <v>38299</v>
      </c>
      <c r="B3451" s="15">
        <v>11.775</v>
      </c>
      <c r="C3451" s="15">
        <v>117.11</v>
      </c>
      <c r="D3451" s="15">
        <v>62.11</v>
      </c>
      <c r="E3451" s="5">
        <v>47.35</v>
      </c>
      <c r="F3451" s="9">
        <v>81.67</v>
      </c>
    </row>
    <row r="3452" spans="1:6" x14ac:dyDescent="0.25">
      <c r="A3452" s="2">
        <v>38296</v>
      </c>
      <c r="B3452" s="16">
        <v>11.78</v>
      </c>
      <c r="C3452" s="16">
        <v>117.28</v>
      </c>
      <c r="D3452" s="16">
        <v>62.6</v>
      </c>
      <c r="E3452" s="4">
        <v>47.38</v>
      </c>
      <c r="F3452" s="10">
        <v>81.709999999999994</v>
      </c>
    </row>
    <row r="3453" spans="1:6" x14ac:dyDescent="0.25">
      <c r="A3453" s="3">
        <v>38295</v>
      </c>
      <c r="B3453" s="15">
        <v>11.692500000000001</v>
      </c>
      <c r="C3453" s="15">
        <v>116.55</v>
      </c>
      <c r="D3453" s="15">
        <v>61.96</v>
      </c>
      <c r="E3453" s="5">
        <v>47.06</v>
      </c>
      <c r="F3453" s="9">
        <v>81.92</v>
      </c>
    </row>
    <row r="3454" spans="1:6" x14ac:dyDescent="0.25">
      <c r="A3454" s="2">
        <v>38294</v>
      </c>
      <c r="B3454" s="16">
        <v>11.535</v>
      </c>
      <c r="C3454" s="16">
        <v>114.98</v>
      </c>
      <c r="D3454" s="16">
        <v>61.38</v>
      </c>
      <c r="E3454" s="4">
        <v>46.42</v>
      </c>
      <c r="F3454" s="10">
        <v>81.99</v>
      </c>
    </row>
    <row r="3455" spans="1:6" x14ac:dyDescent="0.25">
      <c r="A3455" s="3">
        <v>38293</v>
      </c>
      <c r="B3455" s="15">
        <v>11.4025</v>
      </c>
      <c r="C3455" s="15">
        <v>113.55</v>
      </c>
      <c r="D3455" s="15">
        <v>60.24</v>
      </c>
      <c r="E3455" s="5">
        <v>46.04</v>
      </c>
      <c r="F3455" s="9">
        <v>82</v>
      </c>
    </row>
    <row r="3456" spans="1:6" x14ac:dyDescent="0.25">
      <c r="A3456" s="2">
        <v>38292</v>
      </c>
      <c r="B3456" s="16">
        <v>11.385</v>
      </c>
      <c r="C3456" s="16">
        <v>113.51</v>
      </c>
      <c r="D3456" s="16">
        <v>60.2</v>
      </c>
      <c r="E3456" s="4">
        <v>45.84</v>
      </c>
      <c r="F3456" s="10">
        <v>81.96</v>
      </c>
    </row>
    <row r="3457" spans="1:6" x14ac:dyDescent="0.25">
      <c r="A3457" s="3">
        <v>38289</v>
      </c>
      <c r="B3457" s="15">
        <v>11.3775</v>
      </c>
      <c r="C3457" s="15">
        <v>113.2</v>
      </c>
      <c r="D3457" s="15">
        <v>60</v>
      </c>
      <c r="E3457" s="5">
        <v>45.82</v>
      </c>
      <c r="F3457" s="9">
        <v>82.15</v>
      </c>
    </row>
    <row r="3458" spans="1:6" x14ac:dyDescent="0.25">
      <c r="A3458" s="2">
        <v>38288</v>
      </c>
      <c r="B3458" s="16">
        <v>11.35</v>
      </c>
      <c r="C3458" s="16">
        <v>113.22</v>
      </c>
      <c r="D3458" s="16">
        <v>60.15</v>
      </c>
      <c r="E3458" s="4">
        <v>45.87</v>
      </c>
      <c r="F3458" s="10">
        <v>82.08</v>
      </c>
    </row>
    <row r="3459" spans="1:6" x14ac:dyDescent="0.25">
      <c r="A3459" s="3">
        <v>38287</v>
      </c>
      <c r="B3459" s="15">
        <v>11.34</v>
      </c>
      <c r="C3459" s="15">
        <v>112.88</v>
      </c>
      <c r="D3459" s="15">
        <v>60.2</v>
      </c>
      <c r="E3459" s="5">
        <v>45.84</v>
      </c>
      <c r="F3459" s="9">
        <v>82.05</v>
      </c>
    </row>
    <row r="3460" spans="1:6" x14ac:dyDescent="0.25">
      <c r="A3460" s="2">
        <v>38286</v>
      </c>
      <c r="B3460" s="16">
        <v>11.147500000000001</v>
      </c>
      <c r="C3460" s="16">
        <v>111.54</v>
      </c>
      <c r="D3460" s="16">
        <v>59.39</v>
      </c>
      <c r="E3460" s="4">
        <v>44.91</v>
      </c>
      <c r="F3460" s="10">
        <v>82.16</v>
      </c>
    </row>
    <row r="3461" spans="1:6" x14ac:dyDescent="0.25">
      <c r="A3461" s="3">
        <v>38285</v>
      </c>
      <c r="B3461" s="15">
        <v>11.012499999999999</v>
      </c>
      <c r="C3461" s="15">
        <v>109.86</v>
      </c>
      <c r="D3461" s="15">
        <v>58.78</v>
      </c>
      <c r="E3461" s="5">
        <v>44.36</v>
      </c>
      <c r="F3461" s="9">
        <v>82.17</v>
      </c>
    </row>
    <row r="3462" spans="1:6" x14ac:dyDescent="0.25">
      <c r="A3462" s="2">
        <v>38282</v>
      </c>
      <c r="B3462" s="16">
        <v>11.055</v>
      </c>
      <c r="C3462" s="16">
        <v>109.99</v>
      </c>
      <c r="D3462" s="16">
        <v>58.25</v>
      </c>
      <c r="E3462" s="4">
        <v>44.45</v>
      </c>
      <c r="F3462" s="10">
        <v>82.14</v>
      </c>
    </row>
    <row r="3463" spans="1:6" x14ac:dyDescent="0.25">
      <c r="A3463" s="3">
        <v>38281</v>
      </c>
      <c r="B3463" s="15">
        <v>11.225</v>
      </c>
      <c r="C3463" s="15">
        <v>111.24</v>
      </c>
      <c r="D3463" s="15">
        <v>59.49</v>
      </c>
      <c r="E3463" s="5">
        <v>45.02</v>
      </c>
      <c r="F3463" s="9">
        <v>82.06</v>
      </c>
    </row>
    <row r="3464" spans="1:6" x14ac:dyDescent="0.25">
      <c r="A3464" s="2">
        <v>38280</v>
      </c>
      <c r="B3464" s="16">
        <v>11.1675</v>
      </c>
      <c r="C3464" s="16">
        <v>110.52</v>
      </c>
      <c r="D3464" s="16">
        <v>58.64</v>
      </c>
      <c r="E3464" s="4">
        <v>44.86</v>
      </c>
      <c r="F3464" s="10">
        <v>82.16</v>
      </c>
    </row>
    <row r="3465" spans="1:6" x14ac:dyDescent="0.25">
      <c r="A3465" s="3">
        <v>38279</v>
      </c>
      <c r="B3465" s="15">
        <v>11.125</v>
      </c>
      <c r="C3465" s="15">
        <v>110.74</v>
      </c>
      <c r="D3465" s="15">
        <v>58.2</v>
      </c>
      <c r="E3465" s="5">
        <v>44.82</v>
      </c>
      <c r="F3465" s="9">
        <v>82.09</v>
      </c>
    </row>
    <row r="3466" spans="1:6" x14ac:dyDescent="0.25">
      <c r="A3466" s="2">
        <v>38278</v>
      </c>
      <c r="B3466" s="16">
        <v>11.2075</v>
      </c>
      <c r="C3466" s="16">
        <v>111.68</v>
      </c>
      <c r="D3466" s="16">
        <v>58.74</v>
      </c>
      <c r="E3466" s="4">
        <v>45.05</v>
      </c>
      <c r="F3466" s="10">
        <v>82.12</v>
      </c>
    </row>
    <row r="3467" spans="1:6" x14ac:dyDescent="0.25">
      <c r="A3467" s="3">
        <v>38275</v>
      </c>
      <c r="B3467" s="15">
        <v>11.137499999999999</v>
      </c>
      <c r="C3467" s="15">
        <v>111.26</v>
      </c>
      <c r="D3467" s="15">
        <v>58.41</v>
      </c>
      <c r="E3467" s="5">
        <v>44.69</v>
      </c>
      <c r="F3467" s="9">
        <v>82.11</v>
      </c>
    </row>
    <row r="3468" spans="1:6" x14ac:dyDescent="0.25">
      <c r="A3468" s="2">
        <v>38274</v>
      </c>
      <c r="B3468" s="16">
        <v>11.092499999999999</v>
      </c>
      <c r="C3468" s="16">
        <v>110.64</v>
      </c>
      <c r="D3468" s="16">
        <v>57.95</v>
      </c>
      <c r="E3468" s="4">
        <v>44.68</v>
      </c>
      <c r="F3468" s="10">
        <v>82.14</v>
      </c>
    </row>
    <row r="3469" spans="1:6" x14ac:dyDescent="0.25">
      <c r="A3469" s="3">
        <v>38273</v>
      </c>
      <c r="B3469" s="15">
        <v>11.1975</v>
      </c>
      <c r="C3469" s="15">
        <v>111.54</v>
      </c>
      <c r="D3469" s="15">
        <v>58.4</v>
      </c>
      <c r="E3469" s="5">
        <v>44.98</v>
      </c>
      <c r="F3469" s="9">
        <v>82.12</v>
      </c>
    </row>
    <row r="3470" spans="1:6" x14ac:dyDescent="0.25">
      <c r="A3470" s="2">
        <v>38272</v>
      </c>
      <c r="B3470" s="16">
        <v>11.2925</v>
      </c>
      <c r="C3470" s="16">
        <v>112.53</v>
      </c>
      <c r="D3470" s="16">
        <v>59</v>
      </c>
      <c r="E3470" s="4">
        <v>45.21</v>
      </c>
      <c r="F3470" s="10">
        <v>82.06</v>
      </c>
    </row>
    <row r="3471" spans="1:6" x14ac:dyDescent="0.25">
      <c r="A3471" s="3">
        <v>38271</v>
      </c>
      <c r="B3471" s="15">
        <v>11.295</v>
      </c>
      <c r="C3471" s="15">
        <v>112.97</v>
      </c>
      <c r="D3471" s="15">
        <v>59.21</v>
      </c>
      <c r="E3471" s="5">
        <v>45.35</v>
      </c>
      <c r="F3471" s="9">
        <v>82.04</v>
      </c>
    </row>
    <row r="3472" spans="1:6" x14ac:dyDescent="0.25">
      <c r="A3472" s="2">
        <v>38268</v>
      </c>
      <c r="B3472" s="16">
        <v>11.2425</v>
      </c>
      <c r="C3472" s="16">
        <v>112.51</v>
      </c>
      <c r="D3472" s="16">
        <v>58.9</v>
      </c>
      <c r="E3472" s="4">
        <v>45.18</v>
      </c>
      <c r="F3472" s="10">
        <v>81.98</v>
      </c>
    </row>
    <row r="3473" spans="1:6" x14ac:dyDescent="0.25">
      <c r="A3473" s="3">
        <v>38267</v>
      </c>
      <c r="B3473" s="15">
        <v>11.387499999999999</v>
      </c>
      <c r="C3473" s="15">
        <v>113.45</v>
      </c>
      <c r="D3473" s="15">
        <v>59.75</v>
      </c>
      <c r="E3473" s="5">
        <v>45.7</v>
      </c>
      <c r="F3473" s="9">
        <v>81.77</v>
      </c>
    </row>
    <row r="3474" spans="1:6" x14ac:dyDescent="0.25">
      <c r="A3474" s="2">
        <v>38266</v>
      </c>
      <c r="B3474" s="16">
        <v>11.47</v>
      </c>
      <c r="C3474" s="16">
        <v>114.62</v>
      </c>
      <c r="D3474" s="16">
        <v>60.8</v>
      </c>
      <c r="E3474" s="4">
        <v>46.38</v>
      </c>
      <c r="F3474" s="10">
        <v>81.8</v>
      </c>
    </row>
    <row r="3475" spans="1:6" x14ac:dyDescent="0.25">
      <c r="A3475" s="3">
        <v>38265</v>
      </c>
      <c r="B3475" s="15">
        <v>11.4275</v>
      </c>
      <c r="C3475" s="15">
        <v>113.9</v>
      </c>
      <c r="D3475" s="15">
        <v>60.3</v>
      </c>
      <c r="E3475" s="5">
        <v>46.15</v>
      </c>
      <c r="F3475" s="9">
        <v>81.87</v>
      </c>
    </row>
    <row r="3476" spans="1:6" x14ac:dyDescent="0.25">
      <c r="A3476" s="2">
        <v>38264</v>
      </c>
      <c r="B3476" s="16">
        <v>11.46</v>
      </c>
      <c r="C3476" s="16">
        <v>113.84</v>
      </c>
      <c r="D3476" s="16">
        <v>60.59</v>
      </c>
      <c r="E3476" s="4">
        <v>46.24</v>
      </c>
      <c r="F3476" s="10">
        <v>81.86</v>
      </c>
    </row>
    <row r="3477" spans="1:6" x14ac:dyDescent="0.25">
      <c r="A3477" s="3">
        <v>38261</v>
      </c>
      <c r="B3477" s="15">
        <v>11.407500000000001</v>
      </c>
      <c r="C3477" s="15">
        <v>113.65</v>
      </c>
      <c r="D3477" s="15">
        <v>59.81</v>
      </c>
      <c r="E3477" s="5">
        <v>45.98</v>
      </c>
      <c r="F3477" s="9">
        <v>81.849999999999994</v>
      </c>
    </row>
    <row r="3478" spans="1:6" x14ac:dyDescent="0.25">
      <c r="A3478" s="2">
        <v>38260</v>
      </c>
      <c r="B3478" s="16">
        <v>11.217499999999999</v>
      </c>
      <c r="C3478" s="16">
        <v>111.76</v>
      </c>
      <c r="D3478" s="16">
        <v>58.6</v>
      </c>
      <c r="E3478" s="4">
        <v>45.2</v>
      </c>
      <c r="F3478" s="10">
        <v>82.04</v>
      </c>
    </row>
    <row r="3479" spans="1:6" x14ac:dyDescent="0.25">
      <c r="A3479" s="3">
        <v>38259</v>
      </c>
      <c r="B3479" s="15">
        <v>11.215</v>
      </c>
      <c r="C3479" s="15">
        <v>111.84</v>
      </c>
      <c r="D3479" s="15">
        <v>58.57</v>
      </c>
      <c r="E3479" s="5">
        <v>45.36</v>
      </c>
      <c r="F3479" s="9">
        <v>82.01</v>
      </c>
    </row>
    <row r="3480" spans="1:6" x14ac:dyDescent="0.25">
      <c r="A3480" s="2">
        <v>38258</v>
      </c>
      <c r="B3480" s="16">
        <v>11.172499999999999</v>
      </c>
      <c r="C3480" s="16">
        <v>111.28</v>
      </c>
      <c r="D3480" s="16">
        <v>57.7</v>
      </c>
      <c r="E3480" s="4">
        <v>44.94</v>
      </c>
      <c r="F3480" s="10">
        <v>82.11</v>
      </c>
    </row>
    <row r="3481" spans="1:6" x14ac:dyDescent="0.25">
      <c r="A3481" s="3">
        <v>38257</v>
      </c>
      <c r="B3481" s="15">
        <v>11.092499999999999</v>
      </c>
      <c r="C3481" s="15">
        <v>110.75</v>
      </c>
      <c r="D3481" s="15">
        <v>57.22</v>
      </c>
      <c r="E3481" s="5">
        <v>44.72</v>
      </c>
      <c r="F3481" s="9">
        <v>82.06</v>
      </c>
    </row>
    <row r="3482" spans="1:6" x14ac:dyDescent="0.25">
      <c r="A3482" s="2">
        <v>38254</v>
      </c>
      <c r="B3482" s="16">
        <v>11.1875</v>
      </c>
      <c r="C3482" s="16">
        <v>111.46</v>
      </c>
      <c r="D3482" s="16">
        <v>58.01</v>
      </c>
      <c r="E3482" s="4">
        <v>45.05</v>
      </c>
      <c r="F3482" s="10">
        <v>82.01</v>
      </c>
    </row>
    <row r="3483" spans="1:6" x14ac:dyDescent="0.25">
      <c r="A3483" s="3">
        <v>38253</v>
      </c>
      <c r="B3483" s="15">
        <v>11.2125</v>
      </c>
      <c r="C3483" s="15">
        <v>110.95</v>
      </c>
      <c r="D3483" s="15">
        <v>58</v>
      </c>
      <c r="E3483" s="5">
        <v>45.23</v>
      </c>
      <c r="F3483" s="9">
        <v>82.06</v>
      </c>
    </row>
    <row r="3484" spans="1:6" x14ac:dyDescent="0.25">
      <c r="A3484" s="2">
        <v>38252</v>
      </c>
      <c r="B3484" s="16">
        <v>11.234999999999999</v>
      </c>
      <c r="C3484" s="16">
        <v>111.55</v>
      </c>
      <c r="D3484" s="16">
        <v>57.88</v>
      </c>
      <c r="E3484" s="4">
        <v>45.35</v>
      </c>
      <c r="F3484" s="10">
        <v>82.16</v>
      </c>
    </row>
    <row r="3485" spans="1:6" x14ac:dyDescent="0.25">
      <c r="A3485" s="3">
        <v>38251</v>
      </c>
      <c r="B3485" s="15">
        <v>11.362500000000001</v>
      </c>
      <c r="C3485" s="15">
        <v>112.96</v>
      </c>
      <c r="D3485" s="15">
        <v>59.14</v>
      </c>
      <c r="E3485" s="5">
        <v>46.04</v>
      </c>
      <c r="F3485" s="9">
        <v>82.08</v>
      </c>
    </row>
    <row r="3486" spans="1:6" x14ac:dyDescent="0.25">
      <c r="A3486" s="2">
        <v>38250</v>
      </c>
      <c r="B3486" s="16">
        <v>11.3225</v>
      </c>
      <c r="C3486" s="16">
        <v>112.47</v>
      </c>
      <c r="D3486" s="16">
        <v>58.74</v>
      </c>
      <c r="E3486" s="4">
        <v>45.81</v>
      </c>
      <c r="F3486" s="10">
        <v>82.2</v>
      </c>
    </row>
    <row r="3487" spans="1:6" x14ac:dyDescent="0.25">
      <c r="A3487" s="3">
        <v>38247</v>
      </c>
      <c r="B3487" s="15">
        <v>11.3475</v>
      </c>
      <c r="C3487" s="15">
        <v>113.15</v>
      </c>
      <c r="D3487" s="15">
        <v>58.78</v>
      </c>
      <c r="E3487" s="5">
        <v>46.04</v>
      </c>
      <c r="F3487" s="9">
        <v>82.07</v>
      </c>
    </row>
    <row r="3488" spans="1:6" x14ac:dyDescent="0.25">
      <c r="A3488" s="2">
        <v>38246</v>
      </c>
      <c r="B3488" s="16">
        <v>11.3775</v>
      </c>
      <c r="C3488" s="16">
        <v>113.14</v>
      </c>
      <c r="D3488" s="16">
        <v>58.8</v>
      </c>
      <c r="E3488" s="4">
        <v>45.79</v>
      </c>
      <c r="F3488" s="10">
        <v>82.17</v>
      </c>
    </row>
    <row r="3489" spans="1:6" x14ac:dyDescent="0.25">
      <c r="A3489" s="3">
        <v>38245</v>
      </c>
      <c r="B3489" s="15">
        <v>11.3375</v>
      </c>
      <c r="C3489" s="15">
        <v>112.8</v>
      </c>
      <c r="D3489" s="15">
        <v>58.19</v>
      </c>
      <c r="E3489" s="5">
        <v>45.8</v>
      </c>
      <c r="F3489" s="9">
        <v>82.03</v>
      </c>
    </row>
    <row r="3490" spans="1:6" x14ac:dyDescent="0.25">
      <c r="A3490" s="2">
        <v>38244</v>
      </c>
      <c r="B3490" s="16">
        <v>11.4575</v>
      </c>
      <c r="C3490" s="16">
        <v>113.66</v>
      </c>
      <c r="D3490" s="16">
        <v>58.75</v>
      </c>
      <c r="E3490" s="4">
        <v>46.2</v>
      </c>
      <c r="F3490" s="10">
        <v>82.08</v>
      </c>
    </row>
    <row r="3491" spans="1:6" x14ac:dyDescent="0.25">
      <c r="A3491" s="3">
        <v>38243</v>
      </c>
      <c r="B3491" s="15">
        <v>11.395</v>
      </c>
      <c r="C3491" s="15">
        <v>113.43</v>
      </c>
      <c r="D3491" s="15">
        <v>58.7</v>
      </c>
      <c r="E3491" s="5">
        <v>46.06</v>
      </c>
      <c r="F3491" s="9">
        <v>82.06</v>
      </c>
    </row>
    <row r="3492" spans="1:6" x14ac:dyDescent="0.25">
      <c r="A3492" s="2">
        <v>38240</v>
      </c>
      <c r="B3492" s="16">
        <v>11.3725</v>
      </c>
      <c r="C3492" s="16">
        <v>113.06</v>
      </c>
      <c r="D3492" s="16">
        <v>58.32</v>
      </c>
      <c r="E3492" s="4">
        <v>45.92</v>
      </c>
      <c r="F3492" s="10">
        <v>82.05</v>
      </c>
    </row>
    <row r="3493" spans="1:6" x14ac:dyDescent="0.25">
      <c r="A3493" s="3">
        <v>38239</v>
      </c>
      <c r="B3493" s="15">
        <v>11.35</v>
      </c>
      <c r="C3493" s="15">
        <v>112.48</v>
      </c>
      <c r="D3493" s="15">
        <v>57.66</v>
      </c>
      <c r="E3493" s="5">
        <v>45.5</v>
      </c>
      <c r="F3493" s="9">
        <v>82.03</v>
      </c>
    </row>
    <row r="3494" spans="1:6" x14ac:dyDescent="0.25">
      <c r="A3494" s="2">
        <v>38238</v>
      </c>
      <c r="B3494" s="16">
        <v>11.33</v>
      </c>
      <c r="C3494" s="16">
        <v>112.58</v>
      </c>
      <c r="D3494" s="16">
        <v>56.64</v>
      </c>
      <c r="E3494" s="4">
        <v>45.42</v>
      </c>
      <c r="F3494" s="10">
        <v>82.02</v>
      </c>
    </row>
    <row r="3495" spans="1:6" x14ac:dyDescent="0.25">
      <c r="A3495" s="3">
        <v>38237</v>
      </c>
      <c r="B3495" s="15">
        <v>11.317500000000001</v>
      </c>
      <c r="C3495" s="15">
        <v>112.86</v>
      </c>
      <c r="D3495" s="15">
        <v>57.1</v>
      </c>
      <c r="E3495" s="5">
        <v>45.64</v>
      </c>
      <c r="F3495" s="9">
        <v>81.900000000000006</v>
      </c>
    </row>
    <row r="3496" spans="1:6" x14ac:dyDescent="0.25">
      <c r="A3496" s="2">
        <v>38233</v>
      </c>
      <c r="B3496" s="16">
        <v>11.295</v>
      </c>
      <c r="C3496" s="16">
        <v>112.12</v>
      </c>
      <c r="D3496" s="16">
        <v>56.56</v>
      </c>
      <c r="E3496" s="4">
        <v>45.4</v>
      </c>
      <c r="F3496" s="10">
        <v>81.900000000000006</v>
      </c>
    </row>
    <row r="3497" spans="1:6" x14ac:dyDescent="0.25">
      <c r="A3497" s="3">
        <v>38232</v>
      </c>
      <c r="B3497" s="15">
        <v>11.2675</v>
      </c>
      <c r="C3497" s="15">
        <v>112.58</v>
      </c>
      <c r="D3497" s="15">
        <v>57.35</v>
      </c>
      <c r="E3497" s="5">
        <v>45.66</v>
      </c>
      <c r="F3497" s="9">
        <v>82.01</v>
      </c>
    </row>
    <row r="3498" spans="1:6" x14ac:dyDescent="0.25">
      <c r="A3498" s="2">
        <v>38231</v>
      </c>
      <c r="B3498" s="16">
        <v>11.217499999999999</v>
      </c>
      <c r="C3498" s="16">
        <v>111.32</v>
      </c>
      <c r="D3498" s="16">
        <v>56.26</v>
      </c>
      <c r="E3498" s="4">
        <v>45.12</v>
      </c>
      <c r="F3498" s="10">
        <v>82.14</v>
      </c>
    </row>
    <row r="3499" spans="1:6" x14ac:dyDescent="0.25">
      <c r="A3499" s="3">
        <v>38230</v>
      </c>
      <c r="B3499" s="15">
        <v>11.14</v>
      </c>
      <c r="C3499" s="15">
        <v>111.11</v>
      </c>
      <c r="D3499" s="15">
        <v>55.6</v>
      </c>
      <c r="E3499" s="5">
        <v>44.85</v>
      </c>
      <c r="F3499" s="9">
        <v>82.25</v>
      </c>
    </row>
    <row r="3500" spans="1:6" x14ac:dyDescent="0.25">
      <c r="A3500" s="2">
        <v>38229</v>
      </c>
      <c r="B3500" s="16">
        <v>11.2325</v>
      </c>
      <c r="C3500" s="16">
        <v>110.53</v>
      </c>
      <c r="D3500" s="16">
        <v>55.26</v>
      </c>
      <c r="E3500" s="4">
        <v>44.76</v>
      </c>
      <c r="F3500" s="10">
        <v>82.13</v>
      </c>
    </row>
    <row r="3501" spans="1:6" x14ac:dyDescent="0.25">
      <c r="A3501" s="3">
        <v>38226</v>
      </c>
      <c r="B3501" s="15">
        <v>11.315</v>
      </c>
      <c r="C3501" s="15">
        <v>111.45</v>
      </c>
      <c r="D3501" s="15">
        <v>56.01</v>
      </c>
      <c r="E3501" s="5">
        <v>45.34</v>
      </c>
      <c r="F3501" s="9">
        <v>82.11</v>
      </c>
    </row>
    <row r="3502" spans="1:6" x14ac:dyDescent="0.25">
      <c r="A3502" s="2">
        <v>38225</v>
      </c>
      <c r="B3502" s="16">
        <v>11.26</v>
      </c>
      <c r="C3502" s="16">
        <v>111.1</v>
      </c>
      <c r="D3502" s="16">
        <v>55.7</v>
      </c>
      <c r="E3502" s="4">
        <v>45.05</v>
      </c>
      <c r="F3502" s="10">
        <v>82.14</v>
      </c>
    </row>
    <row r="3503" spans="1:6" x14ac:dyDescent="0.25">
      <c r="A3503" s="3">
        <v>38224</v>
      </c>
      <c r="B3503" s="15">
        <v>11.2775</v>
      </c>
      <c r="C3503" s="15">
        <v>111.1</v>
      </c>
      <c r="D3503" s="15">
        <v>55.99</v>
      </c>
      <c r="E3503" s="5">
        <v>45.14</v>
      </c>
      <c r="F3503" s="9">
        <v>82.06</v>
      </c>
    </row>
    <row r="3504" spans="1:6" x14ac:dyDescent="0.25">
      <c r="A3504" s="2">
        <v>38223</v>
      </c>
      <c r="B3504" s="16">
        <v>11.147500000000001</v>
      </c>
      <c r="C3504" s="16">
        <v>110.35</v>
      </c>
      <c r="D3504" s="16">
        <v>55.6</v>
      </c>
      <c r="E3504" s="4">
        <v>44.73</v>
      </c>
      <c r="F3504" s="10">
        <v>82.09</v>
      </c>
    </row>
    <row r="3505" spans="1:6" x14ac:dyDescent="0.25">
      <c r="A3505" s="3">
        <v>38222</v>
      </c>
      <c r="B3505" s="15">
        <v>11.182499999999999</v>
      </c>
      <c r="C3505" s="15">
        <v>110.2</v>
      </c>
      <c r="D3505" s="15">
        <v>55.62</v>
      </c>
      <c r="E3505" s="5">
        <v>44.71</v>
      </c>
      <c r="F3505" s="9">
        <v>82.05</v>
      </c>
    </row>
    <row r="3506" spans="1:6" x14ac:dyDescent="0.25">
      <c r="A3506" s="2">
        <v>38219</v>
      </c>
      <c r="B3506" s="16">
        <v>11.1775</v>
      </c>
      <c r="C3506" s="16">
        <v>110.48</v>
      </c>
      <c r="D3506" s="16">
        <v>55.9</v>
      </c>
      <c r="E3506" s="4">
        <v>44.82</v>
      </c>
      <c r="F3506" s="10">
        <v>82.12</v>
      </c>
    </row>
    <row r="3507" spans="1:6" x14ac:dyDescent="0.25">
      <c r="A3507" s="3">
        <v>38218</v>
      </c>
      <c r="B3507" s="15">
        <v>11.0975</v>
      </c>
      <c r="C3507" s="15">
        <v>109.71</v>
      </c>
      <c r="D3507" s="15">
        <v>54.72</v>
      </c>
      <c r="E3507" s="5">
        <v>44.51</v>
      </c>
      <c r="F3507" s="9">
        <v>82.17</v>
      </c>
    </row>
    <row r="3508" spans="1:6" x14ac:dyDescent="0.25">
      <c r="A3508" s="2">
        <v>38217</v>
      </c>
      <c r="B3508" s="16">
        <v>11.125</v>
      </c>
      <c r="C3508" s="16">
        <v>110.03</v>
      </c>
      <c r="D3508" s="16">
        <v>55.15</v>
      </c>
      <c r="E3508" s="4">
        <v>44.77</v>
      </c>
      <c r="F3508" s="10">
        <v>82.12</v>
      </c>
    </row>
    <row r="3509" spans="1:6" x14ac:dyDescent="0.25">
      <c r="A3509" s="3">
        <v>38216</v>
      </c>
      <c r="B3509" s="15">
        <v>11.02</v>
      </c>
      <c r="C3509" s="15">
        <v>108.91</v>
      </c>
      <c r="D3509" s="15">
        <v>53.69</v>
      </c>
      <c r="E3509" s="5">
        <v>44.05</v>
      </c>
      <c r="F3509" s="9">
        <v>82.14</v>
      </c>
    </row>
    <row r="3510" spans="1:6" x14ac:dyDescent="0.25">
      <c r="A3510" s="2">
        <v>38215</v>
      </c>
      <c r="B3510" s="16">
        <v>10.975</v>
      </c>
      <c r="C3510" s="16">
        <v>108.3</v>
      </c>
      <c r="D3510" s="16">
        <v>53.22</v>
      </c>
      <c r="E3510" s="4">
        <v>43.73</v>
      </c>
      <c r="F3510" s="10">
        <v>82.06</v>
      </c>
    </row>
    <row r="3511" spans="1:6" x14ac:dyDescent="0.25">
      <c r="A3511" s="3">
        <v>38212</v>
      </c>
      <c r="B3511" s="15">
        <v>10.7875</v>
      </c>
      <c r="C3511" s="15">
        <v>107.19</v>
      </c>
      <c r="D3511" s="15">
        <v>52.25</v>
      </c>
      <c r="E3511" s="5">
        <v>43.17</v>
      </c>
      <c r="F3511" s="9">
        <v>82.08</v>
      </c>
    </row>
    <row r="3512" spans="1:6" x14ac:dyDescent="0.25">
      <c r="A3512" s="2">
        <v>38211</v>
      </c>
      <c r="B3512" s="16">
        <v>10.86</v>
      </c>
      <c r="C3512" s="16">
        <v>106.98</v>
      </c>
      <c r="D3512" s="16">
        <v>52.27</v>
      </c>
      <c r="E3512" s="4">
        <v>43.26</v>
      </c>
      <c r="F3512" s="10">
        <v>82</v>
      </c>
    </row>
    <row r="3513" spans="1:6" x14ac:dyDescent="0.25">
      <c r="A3513" s="3">
        <v>38210</v>
      </c>
      <c r="B3513" s="15">
        <v>10.9025</v>
      </c>
      <c r="C3513" s="15">
        <v>108.16</v>
      </c>
      <c r="D3513" s="15">
        <v>53.25</v>
      </c>
      <c r="E3513" s="5">
        <v>43.7</v>
      </c>
      <c r="F3513" s="9">
        <v>81.98</v>
      </c>
    </row>
    <row r="3514" spans="1:6" x14ac:dyDescent="0.25">
      <c r="A3514" s="2">
        <v>38209</v>
      </c>
      <c r="B3514" s="16">
        <v>10.935</v>
      </c>
      <c r="C3514" s="16">
        <v>108.38</v>
      </c>
      <c r="D3514" s="16">
        <v>53.4</v>
      </c>
      <c r="E3514" s="4">
        <v>43.88</v>
      </c>
      <c r="F3514" s="10">
        <v>81.849999999999994</v>
      </c>
    </row>
    <row r="3515" spans="1:6" x14ac:dyDescent="0.25">
      <c r="A3515" s="3">
        <v>38208</v>
      </c>
      <c r="B3515" s="15">
        <v>10.875</v>
      </c>
      <c r="C3515" s="15">
        <v>107</v>
      </c>
      <c r="D3515" s="15">
        <v>52.59</v>
      </c>
      <c r="E3515" s="5">
        <v>43.3</v>
      </c>
      <c r="F3515" s="9">
        <v>82.05</v>
      </c>
    </row>
    <row r="3516" spans="1:6" x14ac:dyDescent="0.25">
      <c r="A3516" s="2">
        <v>38205</v>
      </c>
      <c r="B3516" s="16">
        <v>10.887499999999999</v>
      </c>
      <c r="C3516" s="16">
        <v>106.85</v>
      </c>
      <c r="D3516" s="16">
        <v>52.8</v>
      </c>
      <c r="E3516" s="4">
        <v>43.3</v>
      </c>
      <c r="F3516" s="10">
        <v>82.06</v>
      </c>
    </row>
    <row r="3517" spans="1:6" x14ac:dyDescent="0.25">
      <c r="A3517" s="3">
        <v>38204</v>
      </c>
      <c r="B3517" s="15">
        <v>11.05</v>
      </c>
      <c r="C3517" s="15">
        <v>108.4</v>
      </c>
      <c r="D3517" s="15">
        <v>54.11</v>
      </c>
      <c r="E3517" s="5">
        <v>44</v>
      </c>
      <c r="F3517" s="9">
        <v>81.77</v>
      </c>
    </row>
    <row r="3518" spans="1:6" x14ac:dyDescent="0.25">
      <c r="A3518" s="2">
        <v>38203</v>
      </c>
      <c r="B3518" s="16">
        <v>11.2475</v>
      </c>
      <c r="C3518" s="16">
        <v>110.2</v>
      </c>
      <c r="D3518" s="16">
        <v>55.36</v>
      </c>
      <c r="E3518" s="4">
        <v>44.83</v>
      </c>
      <c r="F3518" s="10">
        <v>81.72</v>
      </c>
    </row>
    <row r="3519" spans="1:6" x14ac:dyDescent="0.25">
      <c r="A3519" s="3">
        <v>38202</v>
      </c>
      <c r="B3519" s="15">
        <v>11.28</v>
      </c>
      <c r="C3519" s="15">
        <v>110.21</v>
      </c>
      <c r="D3519" s="15">
        <v>55.68</v>
      </c>
      <c r="E3519" s="5">
        <v>44.86</v>
      </c>
      <c r="F3519" s="9">
        <v>81.73</v>
      </c>
    </row>
    <row r="3520" spans="1:6" x14ac:dyDescent="0.25">
      <c r="A3520" s="2">
        <v>38201</v>
      </c>
      <c r="B3520" s="16">
        <v>11.3325</v>
      </c>
      <c r="C3520" s="16">
        <v>111.07</v>
      </c>
      <c r="D3520" s="16">
        <v>56.74</v>
      </c>
      <c r="E3520" s="4">
        <v>45.34</v>
      </c>
      <c r="F3520" s="10">
        <v>81.709999999999994</v>
      </c>
    </row>
    <row r="3521" spans="1:6" x14ac:dyDescent="0.25">
      <c r="A3521" s="3">
        <v>38198</v>
      </c>
      <c r="B3521" s="15">
        <v>11.28</v>
      </c>
      <c r="C3521" s="15">
        <v>110.84</v>
      </c>
      <c r="D3521" s="15">
        <v>56.97</v>
      </c>
      <c r="E3521" s="5">
        <v>45.34</v>
      </c>
      <c r="F3521" s="9">
        <v>81.790000000000006</v>
      </c>
    </row>
    <row r="3522" spans="1:6" x14ac:dyDescent="0.25">
      <c r="A3522" s="2">
        <v>38197</v>
      </c>
      <c r="B3522" s="16">
        <v>11.2425</v>
      </c>
      <c r="C3522" s="16">
        <v>110.57</v>
      </c>
      <c r="D3522" s="16">
        <v>56.62</v>
      </c>
      <c r="E3522" s="4">
        <v>45.04</v>
      </c>
      <c r="F3522" s="10">
        <v>81.67</v>
      </c>
    </row>
    <row r="3523" spans="1:6" x14ac:dyDescent="0.25">
      <c r="A3523" s="3">
        <v>38196</v>
      </c>
      <c r="B3523" s="15">
        <v>11.217499999999999</v>
      </c>
      <c r="C3523" s="15">
        <v>110.1</v>
      </c>
      <c r="D3523" s="15">
        <v>55.61</v>
      </c>
      <c r="E3523" s="5">
        <v>44.9</v>
      </c>
      <c r="F3523" s="9">
        <v>81.650000000000006</v>
      </c>
    </row>
    <row r="3524" spans="1:6" x14ac:dyDescent="0.25">
      <c r="A3524" s="2">
        <v>38195</v>
      </c>
      <c r="B3524" s="16">
        <v>11.215</v>
      </c>
      <c r="C3524" s="16">
        <v>109.77</v>
      </c>
      <c r="D3524" s="16">
        <v>55.89</v>
      </c>
      <c r="E3524" s="4">
        <v>44.8</v>
      </c>
      <c r="F3524" s="10">
        <v>81.599999999999994</v>
      </c>
    </row>
    <row r="3525" spans="1:6" x14ac:dyDescent="0.25">
      <c r="A3525" s="3">
        <v>38194</v>
      </c>
      <c r="B3525" s="15">
        <v>11.095000000000001</v>
      </c>
      <c r="C3525" s="15">
        <v>108.75</v>
      </c>
      <c r="D3525" s="15">
        <v>54.42</v>
      </c>
      <c r="E3525" s="5">
        <v>44.31</v>
      </c>
      <c r="F3525" s="9">
        <v>81.67</v>
      </c>
    </row>
    <row r="3526" spans="1:6" x14ac:dyDescent="0.25">
      <c r="A3526" s="2">
        <v>38191</v>
      </c>
      <c r="B3526" s="16">
        <v>11.15</v>
      </c>
      <c r="C3526" s="16">
        <v>108.96</v>
      </c>
      <c r="D3526" s="16">
        <v>55.37</v>
      </c>
      <c r="E3526" s="4">
        <v>44.6</v>
      </c>
      <c r="F3526" s="10">
        <v>81.73</v>
      </c>
    </row>
    <row r="3527" spans="1:6" x14ac:dyDescent="0.25">
      <c r="A3527" s="3">
        <v>38190</v>
      </c>
      <c r="B3527" s="15">
        <v>11.317500000000001</v>
      </c>
      <c r="C3527" s="15">
        <v>109.88</v>
      </c>
      <c r="D3527" s="15">
        <v>56.38</v>
      </c>
      <c r="E3527" s="5">
        <v>45.14</v>
      </c>
      <c r="F3527" s="9">
        <v>81.73</v>
      </c>
    </row>
    <row r="3528" spans="1:6" x14ac:dyDescent="0.25">
      <c r="A3528" s="2">
        <v>38189</v>
      </c>
      <c r="B3528" s="16">
        <v>11.3</v>
      </c>
      <c r="C3528" s="16">
        <v>109.58</v>
      </c>
      <c r="D3528" s="16">
        <v>56.25</v>
      </c>
      <c r="E3528" s="4">
        <v>44.91</v>
      </c>
      <c r="F3528" s="10">
        <v>81.709999999999994</v>
      </c>
    </row>
    <row r="3529" spans="1:6" x14ac:dyDescent="0.25">
      <c r="A3529" s="3">
        <v>38188</v>
      </c>
      <c r="B3529" s="15">
        <v>11.385</v>
      </c>
      <c r="C3529" s="15">
        <v>111.64</v>
      </c>
      <c r="D3529" s="15">
        <v>58.26</v>
      </c>
      <c r="E3529" s="5">
        <v>45.93</v>
      </c>
      <c r="F3529" s="9">
        <v>81.73</v>
      </c>
    </row>
    <row r="3530" spans="1:6" x14ac:dyDescent="0.25">
      <c r="A3530" s="2">
        <v>38187</v>
      </c>
      <c r="B3530" s="16">
        <v>11.3225</v>
      </c>
      <c r="C3530" s="16">
        <v>110.24</v>
      </c>
      <c r="D3530" s="16">
        <v>57.02</v>
      </c>
      <c r="E3530" s="4">
        <v>45.3</v>
      </c>
      <c r="F3530" s="10">
        <v>81.88</v>
      </c>
    </row>
    <row r="3531" spans="1:6" x14ac:dyDescent="0.25">
      <c r="A3531" s="3">
        <v>38184</v>
      </c>
      <c r="B3531" s="15">
        <v>11.385</v>
      </c>
      <c r="C3531" s="15">
        <v>110.71</v>
      </c>
      <c r="D3531" s="15">
        <v>57.2</v>
      </c>
      <c r="E3531" s="5">
        <v>45.5</v>
      </c>
      <c r="F3531" s="9">
        <v>81.92</v>
      </c>
    </row>
    <row r="3532" spans="1:6" x14ac:dyDescent="0.25">
      <c r="A3532" s="2">
        <v>38183</v>
      </c>
      <c r="B3532" s="16">
        <v>11.442500000000001</v>
      </c>
      <c r="C3532" s="16">
        <v>110.8</v>
      </c>
      <c r="D3532" s="16">
        <v>58.15</v>
      </c>
      <c r="E3532" s="4">
        <v>45.78</v>
      </c>
      <c r="F3532" s="10">
        <v>81.760000000000005</v>
      </c>
    </row>
    <row r="3533" spans="1:6" x14ac:dyDescent="0.25">
      <c r="A3533" s="3">
        <v>38182</v>
      </c>
      <c r="B3533" s="15">
        <v>11.515000000000001</v>
      </c>
      <c r="C3533" s="15">
        <v>111.52</v>
      </c>
      <c r="D3533" s="15">
        <v>58.03</v>
      </c>
      <c r="E3533" s="5">
        <v>45.98</v>
      </c>
      <c r="F3533" s="9">
        <v>81.760000000000005</v>
      </c>
    </row>
    <row r="3534" spans="1:6" x14ac:dyDescent="0.25">
      <c r="A3534" s="2">
        <v>38181</v>
      </c>
      <c r="B3534" s="16">
        <v>11.5625</v>
      </c>
      <c r="C3534" s="16">
        <v>111.86</v>
      </c>
      <c r="D3534" s="16">
        <v>58.27</v>
      </c>
      <c r="E3534" s="4">
        <v>46.34</v>
      </c>
      <c r="F3534" s="10">
        <v>81.790000000000006</v>
      </c>
    </row>
    <row r="3535" spans="1:6" x14ac:dyDescent="0.25">
      <c r="A3535" s="3">
        <v>38180</v>
      </c>
      <c r="B3535" s="15">
        <v>11.55</v>
      </c>
      <c r="C3535" s="15">
        <v>111.78</v>
      </c>
      <c r="D3535" s="15">
        <v>58.44</v>
      </c>
      <c r="E3535" s="5">
        <v>46.23</v>
      </c>
      <c r="F3535" s="9">
        <v>81.849999999999994</v>
      </c>
    </row>
    <row r="3536" spans="1:6" x14ac:dyDescent="0.25">
      <c r="A3536" s="2">
        <v>38177</v>
      </c>
      <c r="B3536" s="16">
        <v>11.545</v>
      </c>
      <c r="C3536" s="16">
        <v>111.73</v>
      </c>
      <c r="D3536" s="16">
        <v>58.84</v>
      </c>
      <c r="E3536" s="4">
        <v>46.27</v>
      </c>
      <c r="F3536" s="10">
        <v>81.819999999999993</v>
      </c>
    </row>
    <row r="3537" spans="1:6" x14ac:dyDescent="0.25">
      <c r="A3537" s="3">
        <v>38176</v>
      </c>
      <c r="B3537" s="15">
        <v>11.5275</v>
      </c>
      <c r="C3537" s="15">
        <v>111.42</v>
      </c>
      <c r="D3537" s="15">
        <v>58.45</v>
      </c>
      <c r="E3537" s="5">
        <v>46.29</v>
      </c>
      <c r="F3537" s="9">
        <v>81.819999999999993</v>
      </c>
    </row>
    <row r="3538" spans="1:6" x14ac:dyDescent="0.25">
      <c r="A3538" s="2">
        <v>38175</v>
      </c>
      <c r="B3538" s="16">
        <v>11.592499999999999</v>
      </c>
      <c r="C3538" s="16">
        <v>112.22</v>
      </c>
      <c r="D3538" s="16">
        <v>59.55</v>
      </c>
      <c r="E3538" s="4">
        <v>46.53</v>
      </c>
      <c r="F3538" s="10">
        <v>81.790000000000006</v>
      </c>
    </row>
    <row r="3539" spans="1:6" x14ac:dyDescent="0.25">
      <c r="A3539" s="3">
        <v>38174</v>
      </c>
      <c r="B3539" s="15">
        <v>11.625</v>
      </c>
      <c r="C3539" s="15">
        <v>111.89</v>
      </c>
      <c r="D3539" s="15">
        <v>59.8</v>
      </c>
      <c r="E3539" s="5">
        <v>46.54</v>
      </c>
      <c r="F3539" s="9">
        <v>81.78</v>
      </c>
    </row>
    <row r="3540" spans="1:6" x14ac:dyDescent="0.25">
      <c r="A3540" s="2">
        <v>38170</v>
      </c>
      <c r="B3540" s="16">
        <v>11.6875</v>
      </c>
      <c r="C3540" s="16">
        <v>112.88</v>
      </c>
      <c r="D3540" s="16">
        <v>61.1</v>
      </c>
      <c r="E3540" s="4">
        <v>47.05</v>
      </c>
      <c r="F3540" s="10">
        <v>81.8</v>
      </c>
    </row>
    <row r="3541" spans="1:6" x14ac:dyDescent="0.25">
      <c r="A3541" s="3">
        <v>38169</v>
      </c>
      <c r="B3541" s="15">
        <v>11.75</v>
      </c>
      <c r="C3541" s="15">
        <v>112.94</v>
      </c>
      <c r="D3541" s="15">
        <v>61.4</v>
      </c>
      <c r="E3541" s="5">
        <v>47.23</v>
      </c>
      <c r="F3541" s="9">
        <v>81.58</v>
      </c>
    </row>
    <row r="3542" spans="1:6" x14ac:dyDescent="0.25">
      <c r="A3542" s="2">
        <v>38168</v>
      </c>
      <c r="B3542" s="16">
        <v>11.925000000000001</v>
      </c>
      <c r="C3542" s="16">
        <v>114.53</v>
      </c>
      <c r="D3542" s="16">
        <v>62.5</v>
      </c>
      <c r="E3542" s="4">
        <v>47.85</v>
      </c>
      <c r="F3542" s="10">
        <v>81.709999999999994</v>
      </c>
    </row>
    <row r="3543" spans="1:6" x14ac:dyDescent="0.25">
      <c r="A3543" s="3">
        <v>38167</v>
      </c>
      <c r="B3543" s="15">
        <v>11.8575</v>
      </c>
      <c r="C3543" s="15">
        <v>113.92</v>
      </c>
      <c r="D3543" s="15">
        <v>62.27</v>
      </c>
      <c r="E3543" s="5">
        <v>47.62</v>
      </c>
      <c r="F3543" s="9">
        <v>81.489999999999995</v>
      </c>
    </row>
    <row r="3544" spans="1:6" x14ac:dyDescent="0.25">
      <c r="A3544" s="2">
        <v>38166</v>
      </c>
      <c r="B3544" s="16">
        <v>11.81</v>
      </c>
      <c r="C3544" s="16">
        <v>113.45</v>
      </c>
      <c r="D3544" s="16">
        <v>61.8</v>
      </c>
      <c r="E3544" s="4">
        <v>47.5</v>
      </c>
      <c r="F3544" s="10">
        <v>81.41</v>
      </c>
    </row>
    <row r="3545" spans="1:6" x14ac:dyDescent="0.25">
      <c r="A3545" s="3">
        <v>38163</v>
      </c>
      <c r="B3545" s="15">
        <v>11.8575</v>
      </c>
      <c r="C3545" s="15">
        <v>113.84</v>
      </c>
      <c r="D3545" s="15">
        <v>61.9</v>
      </c>
      <c r="E3545" s="5">
        <v>47.68</v>
      </c>
      <c r="F3545" s="9">
        <v>81.599999999999994</v>
      </c>
    </row>
    <row r="3546" spans="1:6" x14ac:dyDescent="0.25">
      <c r="A3546" s="2">
        <v>38162</v>
      </c>
      <c r="B3546" s="16">
        <v>11.9</v>
      </c>
      <c r="C3546" s="16">
        <v>114.39</v>
      </c>
      <c r="D3546" s="16">
        <v>61.15</v>
      </c>
      <c r="E3546" s="4">
        <v>48.05</v>
      </c>
      <c r="F3546" s="10">
        <v>81.59</v>
      </c>
    </row>
    <row r="3547" spans="1:6" x14ac:dyDescent="0.25">
      <c r="A3547" s="3">
        <v>38161</v>
      </c>
      <c r="B3547" s="15">
        <v>11.955</v>
      </c>
      <c r="C3547" s="15">
        <v>114.75</v>
      </c>
      <c r="D3547" s="15">
        <v>61.47</v>
      </c>
      <c r="E3547" s="5">
        <v>48.13</v>
      </c>
      <c r="F3547" s="9">
        <v>81.510000000000005</v>
      </c>
    </row>
    <row r="3548" spans="1:6" x14ac:dyDescent="0.25">
      <c r="A3548" s="2">
        <v>38160</v>
      </c>
      <c r="B3548" s="16">
        <v>11.8475</v>
      </c>
      <c r="C3548" s="16">
        <v>113.77</v>
      </c>
      <c r="D3548" s="16">
        <v>60.3</v>
      </c>
      <c r="E3548" s="4">
        <v>47.73</v>
      </c>
      <c r="F3548" s="10">
        <v>81.489999999999995</v>
      </c>
    </row>
    <row r="3549" spans="1:6" x14ac:dyDescent="0.25">
      <c r="A3549" s="3">
        <v>38159</v>
      </c>
      <c r="B3549" s="15">
        <v>11.805</v>
      </c>
      <c r="C3549" s="15">
        <v>113.2</v>
      </c>
      <c r="D3549" s="15">
        <v>60</v>
      </c>
      <c r="E3549" s="5">
        <v>47.54</v>
      </c>
      <c r="F3549" s="9">
        <v>81.457999999999998</v>
      </c>
    </row>
    <row r="3550" spans="1:6" x14ac:dyDescent="0.25">
      <c r="A3550" s="2">
        <v>38156</v>
      </c>
      <c r="B3550" s="16">
        <v>11.88</v>
      </c>
      <c r="C3550" s="16">
        <v>113.63</v>
      </c>
      <c r="D3550" s="16">
        <v>60.19</v>
      </c>
      <c r="E3550" s="4">
        <v>47.79</v>
      </c>
      <c r="F3550" s="10">
        <v>81.400000000000006</v>
      </c>
    </row>
    <row r="3551" spans="1:6" x14ac:dyDescent="0.25">
      <c r="A3551" s="3">
        <v>38155</v>
      </c>
      <c r="B3551" s="15">
        <v>11.845000000000001</v>
      </c>
      <c r="C3551" s="15">
        <v>113.83</v>
      </c>
      <c r="D3551" s="15">
        <v>60</v>
      </c>
      <c r="E3551" s="5">
        <v>47.75</v>
      </c>
      <c r="F3551" s="9">
        <v>81.45</v>
      </c>
    </row>
    <row r="3552" spans="1:6" x14ac:dyDescent="0.25">
      <c r="A3552" s="2">
        <v>38154</v>
      </c>
      <c r="B3552" s="16">
        <v>11.922499999999999</v>
      </c>
      <c r="C3552" s="16">
        <v>114</v>
      </c>
      <c r="D3552" s="16">
        <v>60.49</v>
      </c>
      <c r="E3552" s="4">
        <v>47.87</v>
      </c>
      <c r="F3552" s="10">
        <v>81.349999999999994</v>
      </c>
    </row>
    <row r="3553" spans="1:6" x14ac:dyDescent="0.25">
      <c r="A3553" s="3">
        <v>38153</v>
      </c>
      <c r="B3553" s="15">
        <v>11.914999999999999</v>
      </c>
      <c r="C3553" s="15">
        <v>114.02</v>
      </c>
      <c r="D3553" s="15">
        <v>60.06</v>
      </c>
      <c r="E3553" s="5">
        <v>47.86</v>
      </c>
      <c r="F3553" s="9">
        <v>81.41</v>
      </c>
    </row>
    <row r="3554" spans="1:6" x14ac:dyDescent="0.25">
      <c r="A3554" s="2">
        <v>38152</v>
      </c>
      <c r="B3554" s="16">
        <v>11.8225</v>
      </c>
      <c r="C3554" s="16">
        <v>113.22</v>
      </c>
      <c r="D3554" s="16">
        <v>58.86</v>
      </c>
      <c r="E3554" s="4">
        <v>47.5</v>
      </c>
      <c r="F3554" s="10">
        <v>81.14</v>
      </c>
    </row>
    <row r="3555" spans="1:6" x14ac:dyDescent="0.25">
      <c r="A3555" s="3">
        <v>38148</v>
      </c>
      <c r="B3555" s="15">
        <v>11.93</v>
      </c>
      <c r="C3555" s="15">
        <v>114.35</v>
      </c>
      <c r="D3555" s="15">
        <v>60.23</v>
      </c>
      <c r="E3555" s="5">
        <v>47.94</v>
      </c>
      <c r="F3555" s="9">
        <v>81.349999999999994</v>
      </c>
    </row>
    <row r="3556" spans="1:6" x14ac:dyDescent="0.25">
      <c r="A3556" s="2">
        <v>38147</v>
      </c>
      <c r="B3556" s="16">
        <v>11.935</v>
      </c>
      <c r="C3556" s="16">
        <v>113.79</v>
      </c>
      <c r="D3556" s="16">
        <v>60.15</v>
      </c>
      <c r="E3556" s="4">
        <v>47.75</v>
      </c>
      <c r="F3556" s="10">
        <v>81.36</v>
      </c>
    </row>
    <row r="3557" spans="1:6" x14ac:dyDescent="0.25">
      <c r="A3557" s="3">
        <v>38146</v>
      </c>
      <c r="B3557" s="15">
        <v>11.994999999999999</v>
      </c>
      <c r="C3557" s="15">
        <v>114.86</v>
      </c>
      <c r="D3557" s="15">
        <v>61.6</v>
      </c>
      <c r="E3557" s="5">
        <v>48.34</v>
      </c>
      <c r="F3557" s="9">
        <v>81.489999999999995</v>
      </c>
    </row>
    <row r="3558" spans="1:6" x14ac:dyDescent="0.25">
      <c r="A3558" s="2">
        <v>38145</v>
      </c>
      <c r="B3558" s="16">
        <v>11.9625</v>
      </c>
      <c r="C3558" s="16">
        <v>114.7</v>
      </c>
      <c r="D3558" s="16">
        <v>61.6</v>
      </c>
      <c r="E3558" s="4">
        <v>48.25</v>
      </c>
      <c r="F3558" s="10">
        <v>81.48</v>
      </c>
    </row>
    <row r="3559" spans="1:6" x14ac:dyDescent="0.25">
      <c r="A3559" s="3">
        <v>38142</v>
      </c>
      <c r="B3559" s="15">
        <v>11.83</v>
      </c>
      <c r="C3559" s="15">
        <v>112.98</v>
      </c>
      <c r="D3559" s="15">
        <v>60.54</v>
      </c>
      <c r="E3559" s="5">
        <v>47.37</v>
      </c>
      <c r="F3559" s="9">
        <v>81.45</v>
      </c>
    </row>
    <row r="3560" spans="1:6" x14ac:dyDescent="0.25">
      <c r="A3560" s="2">
        <v>38141</v>
      </c>
      <c r="B3560" s="16">
        <v>11.8225</v>
      </c>
      <c r="C3560" s="16">
        <v>112.09</v>
      </c>
      <c r="D3560" s="16">
        <v>59.78</v>
      </c>
      <c r="E3560" s="4">
        <v>47.24</v>
      </c>
      <c r="F3560" s="10">
        <v>81.58</v>
      </c>
    </row>
    <row r="3561" spans="1:6" x14ac:dyDescent="0.25">
      <c r="A3561" s="3">
        <v>38140</v>
      </c>
      <c r="B3561" s="15">
        <v>11.875</v>
      </c>
      <c r="C3561" s="15">
        <v>113.13</v>
      </c>
      <c r="D3561" s="15">
        <v>61.01</v>
      </c>
      <c r="E3561" s="5">
        <v>47.6</v>
      </c>
      <c r="F3561" s="9">
        <v>81.56</v>
      </c>
    </row>
    <row r="3562" spans="1:6" x14ac:dyDescent="0.25">
      <c r="A3562" s="2">
        <v>38139</v>
      </c>
      <c r="B3562" s="16">
        <v>11.805</v>
      </c>
      <c r="C3562" s="16">
        <v>112.71</v>
      </c>
      <c r="D3562" s="16">
        <v>61.35</v>
      </c>
      <c r="E3562" s="4">
        <v>47.39</v>
      </c>
      <c r="F3562" s="10">
        <v>81.61</v>
      </c>
    </row>
    <row r="3563" spans="1:6" x14ac:dyDescent="0.25">
      <c r="A3563" s="3">
        <v>38135</v>
      </c>
      <c r="B3563" s="15">
        <v>11.8</v>
      </c>
      <c r="C3563" s="15">
        <v>112.86</v>
      </c>
      <c r="D3563" s="15">
        <v>60.56</v>
      </c>
      <c r="E3563" s="5">
        <v>47.48</v>
      </c>
      <c r="F3563" s="9">
        <v>81.849999999999994</v>
      </c>
    </row>
    <row r="3564" spans="1:6" x14ac:dyDescent="0.25">
      <c r="A3564" s="2">
        <v>38134</v>
      </c>
      <c r="B3564" s="16">
        <v>11.7925</v>
      </c>
      <c r="C3564" s="16">
        <v>112.87</v>
      </c>
      <c r="D3564" s="16">
        <v>60.55</v>
      </c>
      <c r="E3564" s="4">
        <v>47.38</v>
      </c>
      <c r="F3564" s="10">
        <v>81.88</v>
      </c>
    </row>
    <row r="3565" spans="1:6" x14ac:dyDescent="0.25">
      <c r="A3565" s="3">
        <v>38133</v>
      </c>
      <c r="B3565" s="15">
        <v>11.717499999999999</v>
      </c>
      <c r="C3565" s="15">
        <v>112.24</v>
      </c>
      <c r="D3565" s="15">
        <v>60.56</v>
      </c>
      <c r="E3565" s="5">
        <v>47.07</v>
      </c>
      <c r="F3565" s="9">
        <v>81.84</v>
      </c>
    </row>
    <row r="3566" spans="1:6" x14ac:dyDescent="0.25">
      <c r="A3566" s="2">
        <v>38132</v>
      </c>
      <c r="B3566" s="16">
        <v>11.64</v>
      </c>
      <c r="C3566" s="16">
        <v>111.85</v>
      </c>
      <c r="D3566" s="16">
        <v>60.15</v>
      </c>
      <c r="E3566" s="4">
        <v>46.98</v>
      </c>
      <c r="F3566" s="10">
        <v>81.69</v>
      </c>
    </row>
    <row r="3567" spans="1:6" x14ac:dyDescent="0.25">
      <c r="A3567" s="3">
        <v>38131</v>
      </c>
      <c r="B3567" s="15">
        <v>11.5175</v>
      </c>
      <c r="C3567" s="15">
        <v>110.27</v>
      </c>
      <c r="D3567" s="15">
        <v>58.83</v>
      </c>
      <c r="E3567" s="5">
        <v>46.13</v>
      </c>
      <c r="F3567" s="9">
        <v>81.69</v>
      </c>
    </row>
    <row r="3568" spans="1:6" x14ac:dyDescent="0.25">
      <c r="A3568" s="2">
        <v>38128</v>
      </c>
      <c r="B3568" s="16">
        <v>11.487500000000001</v>
      </c>
      <c r="C3568" s="16">
        <v>109.81</v>
      </c>
      <c r="D3568" s="16">
        <v>58.05</v>
      </c>
      <c r="E3568" s="4">
        <v>46.14</v>
      </c>
      <c r="F3568" s="10">
        <v>81.67</v>
      </c>
    </row>
    <row r="3569" spans="1:6" x14ac:dyDescent="0.25">
      <c r="A3569" s="3">
        <v>38127</v>
      </c>
      <c r="B3569" s="15">
        <v>11.4825</v>
      </c>
      <c r="C3569" s="15">
        <v>109.62</v>
      </c>
      <c r="D3569" s="15">
        <v>57.4</v>
      </c>
      <c r="E3569" s="5">
        <v>45.99</v>
      </c>
      <c r="F3569" s="9">
        <v>81.67</v>
      </c>
    </row>
    <row r="3570" spans="1:6" x14ac:dyDescent="0.25">
      <c r="A3570" s="2">
        <v>38126</v>
      </c>
      <c r="B3570" s="16">
        <v>11.55</v>
      </c>
      <c r="C3570" s="16">
        <v>109.27</v>
      </c>
      <c r="D3570" s="16">
        <v>57.47</v>
      </c>
      <c r="E3570" s="4">
        <v>45.95</v>
      </c>
      <c r="F3570" s="10">
        <v>81.63</v>
      </c>
    </row>
    <row r="3571" spans="1:6" x14ac:dyDescent="0.25">
      <c r="A3571" s="3">
        <v>38125</v>
      </c>
      <c r="B3571" s="15">
        <v>11.494999999999999</v>
      </c>
      <c r="C3571" s="15">
        <v>109.65</v>
      </c>
      <c r="D3571" s="15">
        <v>57.79</v>
      </c>
      <c r="E3571" s="5">
        <v>46.14</v>
      </c>
      <c r="F3571" s="9">
        <v>81.67</v>
      </c>
    </row>
    <row r="3572" spans="1:6" x14ac:dyDescent="0.25">
      <c r="A3572" s="2">
        <v>38124</v>
      </c>
      <c r="B3572" s="16">
        <v>11.42</v>
      </c>
      <c r="C3572" s="16">
        <v>109.1</v>
      </c>
      <c r="D3572" s="16">
        <v>56.98</v>
      </c>
      <c r="E3572" s="4">
        <v>45.85</v>
      </c>
      <c r="F3572" s="10">
        <v>81.75</v>
      </c>
    </row>
    <row r="3573" spans="1:6" x14ac:dyDescent="0.25">
      <c r="A3573" s="3">
        <v>38121</v>
      </c>
      <c r="B3573" s="15">
        <v>11.5525</v>
      </c>
      <c r="C3573" s="15">
        <v>110.04</v>
      </c>
      <c r="D3573" s="15">
        <v>57.79</v>
      </c>
      <c r="E3573" s="5">
        <v>46.26</v>
      </c>
      <c r="F3573" s="9">
        <v>81.64</v>
      </c>
    </row>
    <row r="3574" spans="1:6" x14ac:dyDescent="0.25">
      <c r="A3574" s="2">
        <v>38120</v>
      </c>
      <c r="B3574" s="16">
        <v>11.55</v>
      </c>
      <c r="C3574" s="16">
        <v>109.99</v>
      </c>
      <c r="D3574" s="16">
        <v>58.4</v>
      </c>
      <c r="E3574" s="4">
        <v>46.28</v>
      </c>
      <c r="F3574" s="10">
        <v>81.510000000000005</v>
      </c>
    </row>
    <row r="3575" spans="1:6" x14ac:dyDescent="0.25">
      <c r="A3575" s="3">
        <v>38119</v>
      </c>
      <c r="B3575" s="15">
        <v>11.574999999999999</v>
      </c>
      <c r="C3575" s="15">
        <v>110.45</v>
      </c>
      <c r="D3575" s="15">
        <v>58.77</v>
      </c>
      <c r="E3575" s="5">
        <v>46.46</v>
      </c>
      <c r="F3575" s="9">
        <v>81.55</v>
      </c>
    </row>
    <row r="3576" spans="1:6" x14ac:dyDescent="0.25">
      <c r="A3576" s="2">
        <v>38118</v>
      </c>
      <c r="B3576" s="16">
        <v>11.592499999999999</v>
      </c>
      <c r="C3576" s="16">
        <v>109.75</v>
      </c>
      <c r="D3576" s="16">
        <v>58.59</v>
      </c>
      <c r="E3576" s="4">
        <v>46.41</v>
      </c>
      <c r="F3576" s="10">
        <v>81.53</v>
      </c>
    </row>
    <row r="3577" spans="1:6" x14ac:dyDescent="0.25">
      <c r="A3577" s="3">
        <v>38117</v>
      </c>
      <c r="B3577" s="15">
        <v>11.47</v>
      </c>
      <c r="C3577" s="15">
        <v>108.83</v>
      </c>
      <c r="D3577" s="15">
        <v>57.15</v>
      </c>
      <c r="E3577" s="5">
        <v>46.15</v>
      </c>
      <c r="F3577" s="9">
        <v>81.52</v>
      </c>
    </row>
    <row r="3578" spans="1:6" x14ac:dyDescent="0.25">
      <c r="A3578" s="2">
        <v>38114</v>
      </c>
      <c r="B3578" s="16">
        <v>11.612500000000001</v>
      </c>
      <c r="C3578" s="16">
        <v>109.96</v>
      </c>
      <c r="D3578" s="16">
        <v>58.35</v>
      </c>
      <c r="E3578" s="4">
        <v>46.38</v>
      </c>
      <c r="F3578" s="10">
        <v>81.48</v>
      </c>
    </row>
    <row r="3579" spans="1:6" x14ac:dyDescent="0.25">
      <c r="A3579" s="3">
        <v>38113</v>
      </c>
      <c r="B3579" s="15">
        <v>11.66</v>
      </c>
      <c r="C3579" s="15">
        <v>111.81</v>
      </c>
      <c r="D3579" s="15">
        <v>59.83</v>
      </c>
      <c r="E3579" s="5">
        <v>46.84</v>
      </c>
      <c r="F3579" s="9">
        <v>81.819999999999993</v>
      </c>
    </row>
    <row r="3580" spans="1:6" x14ac:dyDescent="0.25">
      <c r="A3580" s="2">
        <v>38112</v>
      </c>
      <c r="B3580" s="16">
        <v>11.725</v>
      </c>
      <c r="C3580" s="16">
        <v>112.78</v>
      </c>
      <c r="D3580" s="16">
        <v>60.86</v>
      </c>
      <c r="E3580" s="4">
        <v>47.23</v>
      </c>
      <c r="F3580" s="10">
        <v>81.84</v>
      </c>
    </row>
    <row r="3581" spans="1:6" x14ac:dyDescent="0.25">
      <c r="A3581" s="3">
        <v>38111</v>
      </c>
      <c r="B3581" s="15">
        <v>11.6625</v>
      </c>
      <c r="C3581" s="15">
        <v>112.06</v>
      </c>
      <c r="D3581" s="15">
        <v>60.48</v>
      </c>
      <c r="E3581" s="5">
        <v>47</v>
      </c>
      <c r="F3581" s="9">
        <v>81.87</v>
      </c>
    </row>
    <row r="3582" spans="1:6" x14ac:dyDescent="0.25">
      <c r="A3582" s="2">
        <v>38110</v>
      </c>
      <c r="B3582" s="16">
        <v>11.692500000000001</v>
      </c>
      <c r="C3582" s="16">
        <v>112.15</v>
      </c>
      <c r="D3582" s="16">
        <v>59.88</v>
      </c>
      <c r="E3582" s="4">
        <v>47</v>
      </c>
      <c r="F3582" s="10">
        <v>81.89</v>
      </c>
    </row>
    <row r="3583" spans="1:6" x14ac:dyDescent="0.25">
      <c r="A3583" s="3">
        <v>38107</v>
      </c>
      <c r="B3583" s="15">
        <v>11.6875</v>
      </c>
      <c r="C3583" s="15">
        <v>110.96</v>
      </c>
      <c r="D3583" s="15">
        <v>59.25</v>
      </c>
      <c r="E3583" s="5">
        <v>46.57</v>
      </c>
      <c r="F3583" s="9">
        <v>81.97</v>
      </c>
    </row>
    <row r="3584" spans="1:6" x14ac:dyDescent="0.25">
      <c r="A3584" s="2">
        <v>38106</v>
      </c>
      <c r="B3584" s="16">
        <v>11.7225</v>
      </c>
      <c r="C3584" s="16">
        <v>111.83</v>
      </c>
      <c r="D3584" s="16">
        <v>60.37</v>
      </c>
      <c r="E3584" s="4">
        <v>46.94</v>
      </c>
      <c r="F3584" s="10">
        <v>81.93</v>
      </c>
    </row>
    <row r="3585" spans="1:6" x14ac:dyDescent="0.25">
      <c r="A3585" s="3">
        <v>38105</v>
      </c>
      <c r="B3585" s="15">
        <v>11.8025</v>
      </c>
      <c r="C3585" s="15">
        <v>112.82</v>
      </c>
      <c r="D3585" s="15">
        <v>61.3</v>
      </c>
      <c r="E3585" s="5">
        <v>47.37</v>
      </c>
      <c r="F3585" s="9">
        <v>81.94</v>
      </c>
    </row>
    <row r="3586" spans="1:6" x14ac:dyDescent="0.25">
      <c r="A3586" s="2">
        <v>38104</v>
      </c>
      <c r="B3586" s="16">
        <v>11.9475</v>
      </c>
      <c r="C3586" s="16">
        <v>114.3</v>
      </c>
      <c r="D3586" s="16">
        <v>62.94</v>
      </c>
      <c r="E3586" s="4">
        <v>48.04</v>
      </c>
      <c r="F3586" s="10">
        <v>82.11</v>
      </c>
    </row>
    <row r="3587" spans="1:6" x14ac:dyDescent="0.25">
      <c r="A3587" s="3">
        <v>38103</v>
      </c>
      <c r="B3587" s="15">
        <v>11.925000000000001</v>
      </c>
      <c r="C3587" s="15">
        <v>114.2</v>
      </c>
      <c r="D3587" s="15">
        <v>63</v>
      </c>
      <c r="E3587" s="5">
        <v>48.02</v>
      </c>
      <c r="F3587" s="9">
        <v>82.01</v>
      </c>
    </row>
    <row r="3588" spans="1:6" x14ac:dyDescent="0.25">
      <c r="A3588" s="2">
        <v>38100</v>
      </c>
      <c r="B3588" s="16">
        <v>11.987500000000001</v>
      </c>
      <c r="C3588" s="16">
        <v>114.36</v>
      </c>
      <c r="D3588" s="16">
        <v>62.99</v>
      </c>
      <c r="E3588" s="4">
        <v>48.21</v>
      </c>
      <c r="F3588" s="10">
        <v>82</v>
      </c>
    </row>
    <row r="3589" spans="1:6" x14ac:dyDescent="0.25">
      <c r="A3589" s="3">
        <v>38099</v>
      </c>
      <c r="B3589" s="15">
        <v>11.965</v>
      </c>
      <c r="C3589" s="15">
        <v>114.25</v>
      </c>
      <c r="D3589" s="15">
        <v>63.01</v>
      </c>
      <c r="E3589" s="5">
        <v>48.09</v>
      </c>
      <c r="F3589" s="9">
        <v>82.17</v>
      </c>
    </row>
    <row r="3590" spans="1:6" x14ac:dyDescent="0.25">
      <c r="A3590" s="2">
        <v>38098</v>
      </c>
      <c r="B3590" s="16">
        <v>11.8</v>
      </c>
      <c r="C3590" s="16">
        <v>112.67</v>
      </c>
      <c r="D3590" s="16">
        <v>62.05</v>
      </c>
      <c r="E3590" s="4">
        <v>47.45</v>
      </c>
      <c r="F3590" s="10">
        <v>82.05</v>
      </c>
    </row>
    <row r="3591" spans="1:6" x14ac:dyDescent="0.25">
      <c r="A3591" s="3">
        <v>38097</v>
      </c>
      <c r="B3591" s="15">
        <v>11.7475</v>
      </c>
      <c r="C3591" s="15">
        <v>111.92</v>
      </c>
      <c r="D3591" s="15">
        <v>61.02</v>
      </c>
      <c r="E3591" s="5">
        <v>47.25</v>
      </c>
      <c r="F3591" s="9">
        <v>82.04</v>
      </c>
    </row>
    <row r="3592" spans="1:6" x14ac:dyDescent="0.25">
      <c r="A3592" s="2">
        <v>38096</v>
      </c>
      <c r="B3592" s="16">
        <v>11.942500000000001</v>
      </c>
      <c r="C3592" s="16">
        <v>113.83</v>
      </c>
      <c r="D3592" s="16">
        <v>62.63</v>
      </c>
      <c r="E3592" s="4">
        <v>47.9</v>
      </c>
      <c r="F3592" s="10">
        <v>82.23</v>
      </c>
    </row>
    <row r="3593" spans="1:6" x14ac:dyDescent="0.25">
      <c r="A3593" s="3">
        <v>38093</v>
      </c>
      <c r="B3593" s="15">
        <v>11.865</v>
      </c>
      <c r="C3593" s="15">
        <v>113.83</v>
      </c>
      <c r="D3593" s="15">
        <v>62.05</v>
      </c>
      <c r="E3593" s="5">
        <v>47.77</v>
      </c>
      <c r="F3593" s="9">
        <v>82.33</v>
      </c>
    </row>
    <row r="3594" spans="1:6" x14ac:dyDescent="0.25">
      <c r="A3594" s="2">
        <v>38092</v>
      </c>
      <c r="B3594" s="16">
        <v>11.897500000000001</v>
      </c>
      <c r="C3594" s="16">
        <v>112.96</v>
      </c>
      <c r="D3594" s="16">
        <v>61.75</v>
      </c>
      <c r="E3594" s="4">
        <v>47.66</v>
      </c>
      <c r="F3594" s="10">
        <v>82.22</v>
      </c>
    </row>
    <row r="3595" spans="1:6" x14ac:dyDescent="0.25">
      <c r="A3595" s="3">
        <v>38091</v>
      </c>
      <c r="B3595" s="15">
        <v>11.86</v>
      </c>
      <c r="C3595" s="15">
        <v>113.39</v>
      </c>
      <c r="D3595" s="15">
        <v>62.1</v>
      </c>
      <c r="E3595" s="5">
        <v>47.53</v>
      </c>
      <c r="F3595" s="9">
        <v>82.17</v>
      </c>
    </row>
    <row r="3596" spans="1:6" x14ac:dyDescent="0.25">
      <c r="A3596" s="2">
        <v>38090</v>
      </c>
      <c r="B3596" s="16">
        <v>11.875</v>
      </c>
      <c r="C3596" s="16">
        <v>113.21</v>
      </c>
      <c r="D3596" s="16">
        <v>62.72</v>
      </c>
      <c r="E3596" s="4">
        <v>47.58</v>
      </c>
      <c r="F3596" s="10">
        <v>82.31</v>
      </c>
    </row>
    <row r="3597" spans="1:6" x14ac:dyDescent="0.25">
      <c r="A3597" s="3">
        <v>38089</v>
      </c>
      <c r="B3597" s="15">
        <v>11.965</v>
      </c>
      <c r="C3597" s="15">
        <v>114.82</v>
      </c>
      <c r="D3597" s="15">
        <v>64.25</v>
      </c>
      <c r="E3597" s="5">
        <v>48.13</v>
      </c>
      <c r="F3597" s="9">
        <v>82.42</v>
      </c>
    </row>
    <row r="3598" spans="1:6" x14ac:dyDescent="0.25">
      <c r="A3598" s="2">
        <v>38085</v>
      </c>
      <c r="B3598" s="16">
        <v>11.88</v>
      </c>
      <c r="C3598" s="16">
        <v>114.37</v>
      </c>
      <c r="D3598" s="16">
        <v>63.86</v>
      </c>
      <c r="E3598" s="4">
        <v>47.89</v>
      </c>
      <c r="F3598" s="10">
        <v>82.5</v>
      </c>
    </row>
    <row r="3599" spans="1:6" x14ac:dyDescent="0.25">
      <c r="A3599" s="3">
        <v>38084</v>
      </c>
      <c r="B3599" s="15">
        <v>11.904999999999999</v>
      </c>
      <c r="C3599" s="15">
        <v>114.63</v>
      </c>
      <c r="D3599" s="15">
        <v>64.06</v>
      </c>
      <c r="E3599" s="5">
        <v>47.96</v>
      </c>
      <c r="F3599" s="9">
        <v>82.5</v>
      </c>
    </row>
    <row r="3600" spans="1:6" x14ac:dyDescent="0.25">
      <c r="A3600" s="2">
        <v>38083</v>
      </c>
      <c r="B3600" s="16">
        <v>11.984999999999999</v>
      </c>
      <c r="C3600" s="16">
        <v>114.9</v>
      </c>
      <c r="D3600" s="16">
        <v>63.8</v>
      </c>
      <c r="E3600" s="4">
        <v>48.08</v>
      </c>
      <c r="F3600" s="10">
        <v>82.48</v>
      </c>
    </row>
    <row r="3601" spans="1:6" x14ac:dyDescent="0.25">
      <c r="A3601" s="3">
        <v>38082</v>
      </c>
      <c r="B3601" s="15">
        <v>12.032500000000001</v>
      </c>
      <c r="C3601" s="15">
        <v>115.27</v>
      </c>
      <c r="D3601" s="15">
        <v>64.7</v>
      </c>
      <c r="E3601" s="5">
        <v>48.28</v>
      </c>
      <c r="F3601" s="9">
        <v>82.38</v>
      </c>
    </row>
    <row r="3602" spans="1:6" x14ac:dyDescent="0.25">
      <c r="A3602" s="2">
        <v>38079</v>
      </c>
      <c r="B3602" s="16">
        <v>11.9275</v>
      </c>
      <c r="C3602" s="16">
        <v>114.64</v>
      </c>
      <c r="D3602" s="16">
        <v>64.12</v>
      </c>
      <c r="E3602" s="4">
        <v>47.93</v>
      </c>
      <c r="F3602" s="10">
        <v>82.46</v>
      </c>
    </row>
    <row r="3603" spans="1:6" x14ac:dyDescent="0.25">
      <c r="A3603" s="3">
        <v>38078</v>
      </c>
      <c r="B3603" s="15">
        <v>11.72</v>
      </c>
      <c r="C3603" s="15">
        <v>113.78</v>
      </c>
      <c r="D3603" s="15">
        <v>63.01</v>
      </c>
      <c r="E3603" s="5">
        <v>47.34</v>
      </c>
      <c r="F3603" s="9">
        <v>82.75</v>
      </c>
    </row>
    <row r="3604" spans="1:6" x14ac:dyDescent="0.25">
      <c r="A3604" s="2">
        <v>38077</v>
      </c>
      <c r="B3604" s="16">
        <v>11.727499999999999</v>
      </c>
      <c r="C3604" s="16">
        <v>113.1</v>
      </c>
      <c r="D3604" s="16">
        <v>62.5</v>
      </c>
      <c r="E3604" s="4">
        <v>47.1</v>
      </c>
      <c r="F3604" s="10">
        <v>82.97</v>
      </c>
    </row>
    <row r="3605" spans="1:6" x14ac:dyDescent="0.25">
      <c r="A3605" s="3">
        <v>38076</v>
      </c>
      <c r="B3605" s="15">
        <v>11.7325</v>
      </c>
      <c r="C3605" s="15">
        <v>112.97</v>
      </c>
      <c r="D3605" s="15">
        <v>62.52</v>
      </c>
      <c r="E3605" s="5">
        <v>47.1</v>
      </c>
      <c r="F3605" s="9">
        <v>82.91</v>
      </c>
    </row>
    <row r="3606" spans="1:6" x14ac:dyDescent="0.25">
      <c r="A3606" s="2">
        <v>38075</v>
      </c>
      <c r="B3606" s="16">
        <v>11.717499999999999</v>
      </c>
      <c r="C3606" s="16">
        <v>112.59</v>
      </c>
      <c r="D3606" s="16">
        <v>61.85</v>
      </c>
      <c r="E3606" s="4">
        <v>47</v>
      </c>
      <c r="F3606" s="10">
        <v>82.92</v>
      </c>
    </row>
    <row r="3607" spans="1:6" x14ac:dyDescent="0.25">
      <c r="A3607" s="3">
        <v>38072</v>
      </c>
      <c r="B3607" s="15">
        <v>11.5525</v>
      </c>
      <c r="C3607" s="15">
        <v>111.03</v>
      </c>
      <c r="D3607" s="15">
        <v>60.8</v>
      </c>
      <c r="E3607" s="5">
        <v>46.4</v>
      </c>
      <c r="F3607" s="9">
        <v>82.98</v>
      </c>
    </row>
    <row r="3608" spans="1:6" x14ac:dyDescent="0.25">
      <c r="A3608" s="2">
        <v>38071</v>
      </c>
      <c r="B3608" s="16">
        <v>11.595000000000001</v>
      </c>
      <c r="C3608" s="16">
        <v>111</v>
      </c>
      <c r="D3608" s="16">
        <v>60.5</v>
      </c>
      <c r="E3608" s="4">
        <v>46.5</v>
      </c>
      <c r="F3608" s="10">
        <v>83.06</v>
      </c>
    </row>
    <row r="3609" spans="1:6" x14ac:dyDescent="0.25">
      <c r="A3609" s="3">
        <v>38070</v>
      </c>
      <c r="B3609" s="15">
        <v>11.43</v>
      </c>
      <c r="C3609" s="15">
        <v>109.55</v>
      </c>
      <c r="D3609" s="15">
        <v>58.9</v>
      </c>
      <c r="E3609" s="5">
        <v>45.7</v>
      </c>
      <c r="F3609" s="9">
        <v>83.07</v>
      </c>
    </row>
    <row r="3610" spans="1:6" x14ac:dyDescent="0.25">
      <c r="A3610" s="2">
        <v>38069</v>
      </c>
      <c r="B3610" s="16">
        <v>11.39</v>
      </c>
      <c r="C3610" s="16">
        <v>109.46</v>
      </c>
      <c r="D3610" s="16">
        <v>58.85</v>
      </c>
      <c r="E3610" s="4">
        <v>45.58</v>
      </c>
      <c r="F3610" s="10">
        <v>83.05</v>
      </c>
    </row>
    <row r="3611" spans="1:6" x14ac:dyDescent="0.25">
      <c r="A3611" s="3">
        <v>38068</v>
      </c>
      <c r="B3611" s="15">
        <v>11.385</v>
      </c>
      <c r="C3611" s="15">
        <v>109.65</v>
      </c>
      <c r="D3611" s="15">
        <v>58.87</v>
      </c>
      <c r="E3611" s="5">
        <v>45.68</v>
      </c>
      <c r="F3611" s="9">
        <v>83.03</v>
      </c>
    </row>
    <row r="3612" spans="1:6" x14ac:dyDescent="0.25">
      <c r="A3612" s="2">
        <v>38065</v>
      </c>
      <c r="B3612" s="16">
        <v>11.61</v>
      </c>
      <c r="C3612" s="16">
        <v>111.06</v>
      </c>
      <c r="D3612" s="16">
        <v>60.05</v>
      </c>
      <c r="E3612" s="4">
        <v>46.25</v>
      </c>
      <c r="F3612" s="10">
        <v>82.98</v>
      </c>
    </row>
    <row r="3613" spans="1:6" x14ac:dyDescent="0.25">
      <c r="A3613" s="3">
        <v>38064</v>
      </c>
      <c r="B3613" s="15">
        <v>11.63</v>
      </c>
      <c r="C3613" s="15">
        <v>113.07</v>
      </c>
      <c r="D3613" s="15">
        <v>60.8</v>
      </c>
      <c r="E3613" s="5">
        <v>46.9</v>
      </c>
      <c r="F3613" s="9">
        <v>82.95</v>
      </c>
    </row>
    <row r="3614" spans="1:6" x14ac:dyDescent="0.25">
      <c r="A3614" s="2">
        <v>38063</v>
      </c>
      <c r="B3614" s="16">
        <v>11.6975</v>
      </c>
      <c r="C3614" s="16">
        <v>113.04</v>
      </c>
      <c r="D3614" s="16">
        <v>61.12</v>
      </c>
      <c r="E3614" s="4">
        <v>47.01</v>
      </c>
      <c r="F3614" s="10">
        <v>82.98</v>
      </c>
    </row>
    <row r="3615" spans="1:6" x14ac:dyDescent="0.25">
      <c r="A3615" s="3">
        <v>38062</v>
      </c>
      <c r="B3615" s="15">
        <v>11.5375</v>
      </c>
      <c r="C3615" s="15">
        <v>111.79</v>
      </c>
      <c r="D3615" s="15">
        <v>59.96</v>
      </c>
      <c r="E3615" s="5">
        <v>46.46</v>
      </c>
      <c r="F3615" s="9">
        <v>82.98</v>
      </c>
    </row>
    <row r="3616" spans="1:6" x14ac:dyDescent="0.25">
      <c r="A3616" s="2">
        <v>38061</v>
      </c>
      <c r="B3616" s="16">
        <v>11.545</v>
      </c>
      <c r="C3616" s="16">
        <v>111.2</v>
      </c>
      <c r="D3616" s="16">
        <v>60.2</v>
      </c>
      <c r="E3616" s="4">
        <v>46.29</v>
      </c>
      <c r="F3616" s="10">
        <v>82.92</v>
      </c>
    </row>
    <row r="3617" spans="1:6" x14ac:dyDescent="0.25">
      <c r="A3617" s="3">
        <v>38058</v>
      </c>
      <c r="B3617" s="15">
        <v>11.615</v>
      </c>
      <c r="C3617" s="15">
        <v>112.58</v>
      </c>
      <c r="D3617" s="15">
        <v>61.88</v>
      </c>
      <c r="E3617" s="5">
        <v>46.98</v>
      </c>
      <c r="F3617" s="9">
        <v>82.96</v>
      </c>
    </row>
    <row r="3618" spans="1:6" x14ac:dyDescent="0.25">
      <c r="A3618" s="2">
        <v>38057</v>
      </c>
      <c r="B3618" s="16">
        <v>11.5875</v>
      </c>
      <c r="C3618" s="16">
        <v>111.12</v>
      </c>
      <c r="D3618" s="16">
        <v>60</v>
      </c>
      <c r="E3618" s="4">
        <v>46.41</v>
      </c>
      <c r="F3618" s="10">
        <v>83.02</v>
      </c>
    </row>
    <row r="3619" spans="1:6" x14ac:dyDescent="0.25">
      <c r="A3619" s="3">
        <v>38056</v>
      </c>
      <c r="B3619" s="15">
        <v>11.67</v>
      </c>
      <c r="C3619" s="15">
        <v>112.58</v>
      </c>
      <c r="D3619" s="15">
        <v>60.65</v>
      </c>
      <c r="E3619" s="5">
        <v>46.95</v>
      </c>
      <c r="F3619" s="9">
        <v>82.95</v>
      </c>
    </row>
    <row r="3620" spans="1:6" x14ac:dyDescent="0.25">
      <c r="A3620" s="2">
        <v>38055</v>
      </c>
      <c r="B3620" s="16">
        <v>11.84</v>
      </c>
      <c r="C3620" s="16">
        <v>114.5</v>
      </c>
      <c r="D3620" s="16">
        <v>62.19</v>
      </c>
      <c r="E3620" s="4">
        <v>47.69</v>
      </c>
      <c r="F3620" s="10">
        <v>83</v>
      </c>
    </row>
    <row r="3621" spans="1:6" x14ac:dyDescent="0.25">
      <c r="A3621" s="3">
        <v>38054</v>
      </c>
      <c r="B3621" s="15">
        <v>11.9125</v>
      </c>
      <c r="C3621" s="15">
        <v>114.96</v>
      </c>
      <c r="D3621" s="15">
        <v>62.7</v>
      </c>
      <c r="E3621" s="5">
        <v>48.01</v>
      </c>
      <c r="F3621" s="9">
        <v>82.95</v>
      </c>
    </row>
    <row r="3622" spans="1:6" x14ac:dyDescent="0.25">
      <c r="A3622" s="2">
        <v>38051</v>
      </c>
      <c r="B3622" s="16">
        <v>12.0275</v>
      </c>
      <c r="C3622" s="16">
        <v>116.38</v>
      </c>
      <c r="D3622" s="16">
        <v>63.61</v>
      </c>
      <c r="E3622" s="4">
        <v>48.42</v>
      </c>
      <c r="F3622" s="10">
        <v>82.82</v>
      </c>
    </row>
    <row r="3623" spans="1:6" x14ac:dyDescent="0.25">
      <c r="A3623" s="3">
        <v>38050</v>
      </c>
      <c r="B3623" s="15">
        <v>11.987500000000001</v>
      </c>
      <c r="C3623" s="15">
        <v>115.99</v>
      </c>
      <c r="D3623" s="15">
        <v>63.74</v>
      </c>
      <c r="E3623" s="5">
        <v>48.47</v>
      </c>
      <c r="F3623" s="9">
        <v>82.64</v>
      </c>
    </row>
    <row r="3624" spans="1:6" x14ac:dyDescent="0.25">
      <c r="A3624" s="2">
        <v>38049</v>
      </c>
      <c r="B3624" s="16">
        <v>11.965</v>
      </c>
      <c r="C3624" s="16">
        <v>115.69</v>
      </c>
      <c r="D3624" s="16">
        <v>62.65</v>
      </c>
      <c r="E3624" s="4">
        <v>48.25</v>
      </c>
      <c r="F3624" s="10">
        <v>82.57</v>
      </c>
    </row>
    <row r="3625" spans="1:6" x14ac:dyDescent="0.25">
      <c r="A3625" s="3">
        <v>38048</v>
      </c>
      <c r="B3625" s="15">
        <v>11.95</v>
      </c>
      <c r="C3625" s="15">
        <v>115.48</v>
      </c>
      <c r="D3625" s="15">
        <v>62.94</v>
      </c>
      <c r="E3625" s="5">
        <v>48.25</v>
      </c>
      <c r="F3625" s="9">
        <v>82.63</v>
      </c>
    </row>
    <row r="3626" spans="1:6" x14ac:dyDescent="0.25">
      <c r="A3626" s="2">
        <v>38047</v>
      </c>
      <c r="B3626" s="16">
        <v>12.0425</v>
      </c>
      <c r="C3626" s="16">
        <v>116.16</v>
      </c>
      <c r="D3626" s="16">
        <v>63.07</v>
      </c>
      <c r="E3626" s="4">
        <v>48.57</v>
      </c>
      <c r="F3626" s="10">
        <v>82.71</v>
      </c>
    </row>
    <row r="3627" spans="1:6" x14ac:dyDescent="0.25">
      <c r="A3627" s="3">
        <v>38044</v>
      </c>
      <c r="B3627" s="15">
        <v>11.9475</v>
      </c>
      <c r="C3627" s="15">
        <v>115.02</v>
      </c>
      <c r="D3627" s="15">
        <v>62.25</v>
      </c>
      <c r="E3627" s="5">
        <v>48.11</v>
      </c>
      <c r="F3627" s="9">
        <v>82.85</v>
      </c>
    </row>
    <row r="3628" spans="1:6" x14ac:dyDescent="0.25">
      <c r="A3628" s="2">
        <v>38043</v>
      </c>
      <c r="B3628" s="16">
        <v>11.96</v>
      </c>
      <c r="C3628" s="16">
        <v>114.94</v>
      </c>
      <c r="D3628" s="16">
        <v>62.06</v>
      </c>
      <c r="E3628" s="4">
        <v>48.2</v>
      </c>
      <c r="F3628" s="10">
        <v>82.79</v>
      </c>
    </row>
    <row r="3629" spans="1:6" x14ac:dyDescent="0.25">
      <c r="A3629" s="3">
        <v>38042</v>
      </c>
      <c r="B3629" s="15">
        <v>11.955</v>
      </c>
      <c r="C3629" s="15">
        <v>114.87</v>
      </c>
      <c r="D3629" s="15">
        <v>61.6</v>
      </c>
      <c r="E3629" s="5">
        <v>48.11</v>
      </c>
      <c r="F3629" s="9">
        <v>82.82</v>
      </c>
    </row>
    <row r="3630" spans="1:6" x14ac:dyDescent="0.25">
      <c r="A3630" s="2">
        <v>38041</v>
      </c>
      <c r="B3630" s="16">
        <v>11.855</v>
      </c>
      <c r="C3630" s="16">
        <v>114.39</v>
      </c>
      <c r="D3630" s="16">
        <v>60.74</v>
      </c>
      <c r="E3630" s="4">
        <v>47.92</v>
      </c>
      <c r="F3630" s="10">
        <v>82.76</v>
      </c>
    </row>
    <row r="3631" spans="1:6" x14ac:dyDescent="0.25">
      <c r="A3631" s="3">
        <v>38040</v>
      </c>
      <c r="B3631" s="15">
        <v>11.8775</v>
      </c>
      <c r="C3631" s="15">
        <v>114.59</v>
      </c>
      <c r="D3631" s="15">
        <v>60.74</v>
      </c>
      <c r="E3631" s="5">
        <v>47.8</v>
      </c>
      <c r="F3631" s="9">
        <v>82.75</v>
      </c>
    </row>
    <row r="3632" spans="1:6" x14ac:dyDescent="0.25">
      <c r="A3632" s="2">
        <v>38037</v>
      </c>
      <c r="B3632" s="16">
        <v>11.97</v>
      </c>
      <c r="C3632" s="16">
        <v>114.88</v>
      </c>
      <c r="D3632" s="16">
        <v>62</v>
      </c>
      <c r="E3632" s="4">
        <v>48.25</v>
      </c>
      <c r="F3632" s="10">
        <v>82.67</v>
      </c>
    </row>
    <row r="3633" spans="1:6" x14ac:dyDescent="0.25">
      <c r="A3633" s="3">
        <v>38036</v>
      </c>
      <c r="B3633" s="15">
        <v>12.025</v>
      </c>
      <c r="C3633" s="15">
        <v>115.23</v>
      </c>
      <c r="D3633" s="15">
        <v>62.25</v>
      </c>
      <c r="E3633" s="5">
        <v>48.31</v>
      </c>
      <c r="F3633" s="9">
        <v>82.76</v>
      </c>
    </row>
    <row r="3634" spans="1:6" x14ac:dyDescent="0.25">
      <c r="A3634" s="2">
        <v>38035</v>
      </c>
      <c r="B3634" s="16">
        <v>12.077500000000001</v>
      </c>
      <c r="C3634" s="16">
        <v>115.66</v>
      </c>
      <c r="D3634" s="16">
        <v>63.27</v>
      </c>
      <c r="E3634" s="4">
        <v>48.65</v>
      </c>
      <c r="F3634" s="10">
        <v>82.72</v>
      </c>
    </row>
    <row r="3635" spans="1:6" x14ac:dyDescent="0.25">
      <c r="A3635" s="3">
        <v>38034</v>
      </c>
      <c r="B3635" s="15">
        <v>12.092499999999999</v>
      </c>
      <c r="C3635" s="15">
        <v>116.17</v>
      </c>
      <c r="D3635" s="15">
        <v>63.85</v>
      </c>
      <c r="E3635" s="5">
        <v>48.78</v>
      </c>
      <c r="F3635" s="9">
        <v>82.71</v>
      </c>
    </row>
    <row r="3636" spans="1:6" x14ac:dyDescent="0.25">
      <c r="A3636" s="2">
        <v>38030</v>
      </c>
      <c r="B3636" s="16">
        <v>12.0075</v>
      </c>
      <c r="C3636" s="16">
        <v>115.13</v>
      </c>
      <c r="D3636" s="16">
        <v>62.52</v>
      </c>
      <c r="E3636" s="4">
        <v>48.26</v>
      </c>
      <c r="F3636" s="10">
        <v>82.78</v>
      </c>
    </row>
    <row r="3637" spans="1:6" x14ac:dyDescent="0.25">
      <c r="A3637" s="3">
        <v>38029</v>
      </c>
      <c r="B3637" s="15">
        <v>12.074999999999999</v>
      </c>
      <c r="C3637" s="15">
        <v>115.65</v>
      </c>
      <c r="D3637" s="15">
        <v>63.35</v>
      </c>
      <c r="E3637" s="5">
        <v>48.53</v>
      </c>
      <c r="F3637" s="9">
        <v>82.66</v>
      </c>
    </row>
    <row r="3638" spans="1:6" x14ac:dyDescent="0.25">
      <c r="A3638" s="2">
        <v>38028</v>
      </c>
      <c r="B3638" s="16">
        <v>12.115</v>
      </c>
      <c r="C3638" s="16">
        <v>116.07</v>
      </c>
      <c r="D3638" s="16">
        <v>63.72</v>
      </c>
      <c r="E3638" s="4">
        <v>48.64</v>
      </c>
      <c r="F3638" s="10">
        <v>82.63</v>
      </c>
    </row>
    <row r="3639" spans="1:6" x14ac:dyDescent="0.25">
      <c r="A3639" s="3">
        <v>38027</v>
      </c>
      <c r="B3639" s="15">
        <v>12.0375</v>
      </c>
      <c r="C3639" s="15">
        <v>114.85</v>
      </c>
      <c r="D3639" s="15">
        <v>63.49</v>
      </c>
      <c r="E3639" s="5">
        <v>48.25</v>
      </c>
      <c r="F3639" s="9">
        <v>82.5</v>
      </c>
    </row>
    <row r="3640" spans="1:6" x14ac:dyDescent="0.25">
      <c r="A3640" s="2">
        <v>38026</v>
      </c>
      <c r="B3640" s="16">
        <v>11.99</v>
      </c>
      <c r="C3640" s="16">
        <v>114.48</v>
      </c>
      <c r="D3640" s="16">
        <v>62.6</v>
      </c>
      <c r="E3640" s="4">
        <v>48.05</v>
      </c>
      <c r="F3640" s="10">
        <v>82.61</v>
      </c>
    </row>
    <row r="3641" spans="1:6" x14ac:dyDescent="0.25">
      <c r="A3641" s="3">
        <v>38023</v>
      </c>
      <c r="B3641" s="15">
        <v>12.005000000000001</v>
      </c>
      <c r="C3641" s="15">
        <v>114.45</v>
      </c>
      <c r="D3641" s="15">
        <v>62.65</v>
      </c>
      <c r="E3641" s="5">
        <v>48.29</v>
      </c>
      <c r="F3641" s="9">
        <v>82.58</v>
      </c>
    </row>
    <row r="3642" spans="1:6" x14ac:dyDescent="0.25">
      <c r="A3642" s="2">
        <v>38022</v>
      </c>
      <c r="B3642" s="16">
        <v>11.842499999999999</v>
      </c>
      <c r="C3642" s="16">
        <v>113.18</v>
      </c>
      <c r="D3642" s="16">
        <v>60.84</v>
      </c>
      <c r="E3642" s="4">
        <v>47.65</v>
      </c>
      <c r="F3642" s="10">
        <v>82.45</v>
      </c>
    </row>
    <row r="3643" spans="1:6" x14ac:dyDescent="0.25">
      <c r="A3643" s="3">
        <v>38021</v>
      </c>
      <c r="B3643" s="15">
        <v>11.855</v>
      </c>
      <c r="C3643" s="15">
        <v>112.85</v>
      </c>
      <c r="D3643" s="15">
        <v>60.3</v>
      </c>
      <c r="E3643" s="5">
        <v>47.58</v>
      </c>
      <c r="F3643" s="9">
        <v>82.51</v>
      </c>
    </row>
    <row r="3644" spans="1:6" x14ac:dyDescent="0.25">
      <c r="A3644" s="2">
        <v>38020</v>
      </c>
      <c r="B3644" s="16">
        <v>11.952500000000001</v>
      </c>
      <c r="C3644" s="16">
        <v>113.78</v>
      </c>
      <c r="D3644" s="16">
        <v>61.95</v>
      </c>
      <c r="E3644" s="4">
        <v>48</v>
      </c>
      <c r="F3644" s="10">
        <v>82.56</v>
      </c>
    </row>
    <row r="3645" spans="1:6" x14ac:dyDescent="0.25">
      <c r="A3645" s="3">
        <v>38019</v>
      </c>
      <c r="B3645" s="15">
        <v>11.9575</v>
      </c>
      <c r="C3645" s="15">
        <v>113.97</v>
      </c>
      <c r="D3645" s="15">
        <v>62.39</v>
      </c>
      <c r="E3645" s="5">
        <v>47.87</v>
      </c>
      <c r="F3645" s="9">
        <v>82.48</v>
      </c>
    </row>
    <row r="3646" spans="1:6" x14ac:dyDescent="0.25">
      <c r="A3646" s="2">
        <v>38016</v>
      </c>
      <c r="B3646" s="16">
        <v>11.89</v>
      </c>
      <c r="C3646" s="16">
        <v>113.48</v>
      </c>
      <c r="D3646" s="16">
        <v>62.1</v>
      </c>
      <c r="E3646" s="4">
        <v>47.83</v>
      </c>
      <c r="F3646" s="10">
        <v>82.57</v>
      </c>
    </row>
    <row r="3647" spans="1:6" x14ac:dyDescent="0.25">
      <c r="A3647" s="3">
        <v>38015</v>
      </c>
      <c r="B3647" s="15">
        <v>11.895</v>
      </c>
      <c r="C3647" s="15">
        <v>113.48</v>
      </c>
      <c r="D3647" s="15">
        <v>62.12</v>
      </c>
      <c r="E3647" s="5">
        <v>47.91</v>
      </c>
      <c r="F3647" s="9">
        <v>82.53</v>
      </c>
    </row>
    <row r="3648" spans="1:6" x14ac:dyDescent="0.25">
      <c r="A3648" s="2">
        <v>38014</v>
      </c>
      <c r="B3648" s="16">
        <v>11.7925</v>
      </c>
      <c r="C3648" s="16">
        <v>113.37</v>
      </c>
      <c r="D3648" s="16">
        <v>62.65</v>
      </c>
      <c r="E3648" s="4">
        <v>47.62</v>
      </c>
      <c r="F3648" s="10">
        <v>82.51</v>
      </c>
    </row>
    <row r="3649" spans="1:6" x14ac:dyDescent="0.25">
      <c r="A3649" s="3">
        <v>38013</v>
      </c>
      <c r="B3649" s="15">
        <v>12.025</v>
      </c>
      <c r="C3649" s="15">
        <v>114.68</v>
      </c>
      <c r="D3649" s="15">
        <v>64.040000000000006</v>
      </c>
      <c r="E3649" s="5">
        <v>48.33</v>
      </c>
      <c r="F3649" s="9">
        <v>82.72</v>
      </c>
    </row>
    <row r="3650" spans="1:6" x14ac:dyDescent="0.25">
      <c r="A3650" s="2">
        <v>38012</v>
      </c>
      <c r="B3650" s="16">
        <v>12.1275</v>
      </c>
      <c r="C3650" s="16">
        <v>115.87</v>
      </c>
      <c r="D3650" s="16">
        <v>65</v>
      </c>
      <c r="E3650" s="4">
        <v>48.75</v>
      </c>
      <c r="F3650" s="10">
        <v>82.62</v>
      </c>
    </row>
    <row r="3651" spans="1:6" x14ac:dyDescent="0.25">
      <c r="A3651" s="3">
        <v>38009</v>
      </c>
      <c r="B3651" s="15">
        <v>11.984999999999999</v>
      </c>
      <c r="C3651" s="15">
        <v>114.43</v>
      </c>
      <c r="D3651" s="15">
        <v>64.239999999999995</v>
      </c>
      <c r="E3651" s="5">
        <v>48.1</v>
      </c>
      <c r="F3651" s="9">
        <v>82.68</v>
      </c>
    </row>
    <row r="3652" spans="1:6" x14ac:dyDescent="0.25">
      <c r="A3652" s="2">
        <v>38008</v>
      </c>
      <c r="B3652" s="16">
        <v>11.99</v>
      </c>
      <c r="C3652" s="16">
        <v>114.8</v>
      </c>
      <c r="D3652" s="16">
        <v>63.84</v>
      </c>
      <c r="E3652" s="4">
        <v>48.3</v>
      </c>
      <c r="F3652" s="10">
        <v>82.8</v>
      </c>
    </row>
    <row r="3653" spans="1:6" x14ac:dyDescent="0.25">
      <c r="A3653" s="3">
        <v>38007</v>
      </c>
      <c r="B3653" s="15">
        <v>12.022500000000001</v>
      </c>
      <c r="C3653" s="15">
        <v>115.1</v>
      </c>
      <c r="D3653" s="15">
        <v>64.19</v>
      </c>
      <c r="E3653" s="5">
        <v>48.4</v>
      </c>
      <c r="F3653" s="9">
        <v>82.74</v>
      </c>
    </row>
    <row r="3654" spans="1:6" x14ac:dyDescent="0.25">
      <c r="A3654" s="2">
        <v>38006</v>
      </c>
      <c r="B3654" s="16">
        <v>11.95</v>
      </c>
      <c r="C3654" s="16">
        <v>114.2</v>
      </c>
      <c r="D3654" s="16">
        <v>64.75</v>
      </c>
      <c r="E3654" s="4">
        <v>48.31</v>
      </c>
      <c r="F3654" s="10">
        <v>82.69</v>
      </c>
    </row>
    <row r="3655" spans="1:6" x14ac:dyDescent="0.25">
      <c r="A3655" s="3">
        <v>38002</v>
      </c>
      <c r="B3655" s="15">
        <v>11.94</v>
      </c>
      <c r="C3655" s="15">
        <v>114.23</v>
      </c>
      <c r="D3655" s="15">
        <v>63.75</v>
      </c>
      <c r="E3655" s="5">
        <v>48.24</v>
      </c>
      <c r="F3655" s="9">
        <v>82.65</v>
      </c>
    </row>
    <row r="3656" spans="1:6" x14ac:dyDescent="0.25">
      <c r="A3656" s="2">
        <v>38001</v>
      </c>
      <c r="B3656" s="16">
        <v>11.922499999999999</v>
      </c>
      <c r="C3656" s="16">
        <v>113.78</v>
      </c>
      <c r="D3656" s="16">
        <v>63.2</v>
      </c>
      <c r="E3656" s="4">
        <v>47.83</v>
      </c>
      <c r="F3656" s="10">
        <v>82.71</v>
      </c>
    </row>
    <row r="3657" spans="1:6" x14ac:dyDescent="0.25">
      <c r="A3657" s="3">
        <v>38000</v>
      </c>
      <c r="B3657" s="15">
        <v>11.875</v>
      </c>
      <c r="C3657" s="15">
        <v>113.5</v>
      </c>
      <c r="D3657" s="15">
        <v>63.06</v>
      </c>
      <c r="E3657" s="5">
        <v>47.92</v>
      </c>
      <c r="F3657" s="9">
        <v>82.72</v>
      </c>
    </row>
    <row r="3658" spans="1:6" x14ac:dyDescent="0.25">
      <c r="A3658" s="2">
        <v>37999</v>
      </c>
      <c r="B3658" s="16">
        <v>11.797499999999999</v>
      </c>
      <c r="C3658" s="16">
        <v>112.56</v>
      </c>
      <c r="D3658" s="16">
        <v>62.55</v>
      </c>
      <c r="E3658" s="4">
        <v>47.32</v>
      </c>
      <c r="F3658" s="10">
        <v>82.8</v>
      </c>
    </row>
    <row r="3659" spans="1:6" x14ac:dyDescent="0.25">
      <c r="A3659" s="3">
        <v>37998</v>
      </c>
      <c r="B3659" s="15">
        <v>11.9</v>
      </c>
      <c r="C3659" s="15">
        <v>113.22</v>
      </c>
      <c r="D3659" s="15">
        <v>63.1</v>
      </c>
      <c r="E3659" s="5">
        <v>47.61</v>
      </c>
      <c r="F3659" s="9">
        <v>82.7</v>
      </c>
    </row>
    <row r="3660" spans="1:6" x14ac:dyDescent="0.25">
      <c r="A3660" s="2">
        <v>37995</v>
      </c>
      <c r="B3660" s="16">
        <v>11.82</v>
      </c>
      <c r="C3660" s="16">
        <v>112.39</v>
      </c>
      <c r="D3660" s="16">
        <v>61.85</v>
      </c>
      <c r="E3660" s="4">
        <v>47.38</v>
      </c>
      <c r="F3660" s="10">
        <v>82.65</v>
      </c>
    </row>
    <row r="3661" spans="1:6" x14ac:dyDescent="0.25">
      <c r="A3661" s="3">
        <v>37994</v>
      </c>
      <c r="B3661" s="15">
        <v>11.9025</v>
      </c>
      <c r="C3661" s="15">
        <v>113.38</v>
      </c>
      <c r="D3661" s="15">
        <v>62.25</v>
      </c>
      <c r="E3661" s="5">
        <v>47.74</v>
      </c>
      <c r="F3661" s="9">
        <v>82.45</v>
      </c>
    </row>
    <row r="3662" spans="1:6" x14ac:dyDescent="0.25">
      <c r="A3662" s="2">
        <v>37993</v>
      </c>
      <c r="B3662" s="16">
        <v>11.865</v>
      </c>
      <c r="C3662" s="16">
        <v>112.93</v>
      </c>
      <c r="D3662" s="16">
        <v>61.72</v>
      </c>
      <c r="E3662" s="4">
        <v>47.69</v>
      </c>
      <c r="F3662" s="10">
        <v>82.44</v>
      </c>
    </row>
    <row r="3663" spans="1:6" x14ac:dyDescent="0.25">
      <c r="A3663" s="3">
        <v>37992</v>
      </c>
      <c r="B3663" s="15">
        <v>11.8225</v>
      </c>
      <c r="C3663" s="15">
        <v>112.55</v>
      </c>
      <c r="D3663" s="15">
        <v>61</v>
      </c>
      <c r="E3663" s="5">
        <v>47.44</v>
      </c>
      <c r="F3663" s="9">
        <v>82.38</v>
      </c>
    </row>
    <row r="3664" spans="1:6" x14ac:dyDescent="0.25">
      <c r="A3664" s="2">
        <v>37991</v>
      </c>
      <c r="B3664" s="16">
        <v>11.78</v>
      </c>
      <c r="C3664" s="16">
        <v>112.44</v>
      </c>
      <c r="D3664" s="16">
        <v>60.91</v>
      </c>
      <c r="E3664" s="4">
        <v>47.32</v>
      </c>
      <c r="F3664" s="10">
        <v>82.28</v>
      </c>
    </row>
    <row r="3665" spans="1:6" x14ac:dyDescent="0.25">
      <c r="A3665" s="3">
        <v>37988</v>
      </c>
      <c r="B3665" s="15">
        <v>11.6</v>
      </c>
      <c r="C3665" s="15">
        <v>111.23</v>
      </c>
      <c r="D3665" s="15">
        <v>59.71</v>
      </c>
      <c r="E3665" s="5">
        <v>46.55</v>
      </c>
      <c r="F3665" s="9">
        <v>82.27</v>
      </c>
    </row>
    <row r="3666" spans="1:6" x14ac:dyDescent="0.25">
      <c r="A3666" s="2">
        <v>37986</v>
      </c>
      <c r="B3666" s="16">
        <v>11.6625</v>
      </c>
      <c r="C3666" s="16">
        <v>111.28</v>
      </c>
      <c r="D3666" s="16">
        <v>59.26</v>
      </c>
      <c r="E3666" s="4">
        <v>46.8</v>
      </c>
      <c r="F3666" s="10">
        <v>82.47</v>
      </c>
    </row>
    <row r="3667" spans="1:6" x14ac:dyDescent="0.25">
      <c r="A3667" s="3">
        <v>37985</v>
      </c>
      <c r="B3667" s="15">
        <v>11.637499999999999</v>
      </c>
      <c r="C3667" s="15">
        <v>111.18</v>
      </c>
      <c r="D3667" s="15">
        <v>59.92</v>
      </c>
      <c r="E3667" s="5">
        <v>46.62</v>
      </c>
      <c r="F3667" s="9">
        <v>82.48</v>
      </c>
    </row>
    <row r="3668" spans="1:6" x14ac:dyDescent="0.25">
      <c r="A3668" s="2">
        <v>37984</v>
      </c>
      <c r="B3668" s="16">
        <v>11.6175</v>
      </c>
      <c r="C3668" s="16">
        <v>111.16</v>
      </c>
      <c r="D3668" s="16">
        <v>59.75</v>
      </c>
      <c r="E3668" s="4">
        <v>46.77</v>
      </c>
      <c r="F3668" s="10">
        <v>82.44</v>
      </c>
    </row>
    <row r="3669" spans="1:6" x14ac:dyDescent="0.25">
      <c r="A3669" s="3">
        <v>37981</v>
      </c>
      <c r="B3669" s="15">
        <v>11.532500000000001</v>
      </c>
      <c r="C3669" s="15">
        <v>109.7</v>
      </c>
      <c r="D3669" s="15">
        <v>58.9</v>
      </c>
      <c r="E3669" s="5">
        <v>46.06</v>
      </c>
      <c r="F3669" s="9">
        <v>82.55</v>
      </c>
    </row>
    <row r="3670" spans="1:6" x14ac:dyDescent="0.25">
      <c r="A3670" s="2">
        <v>37979</v>
      </c>
      <c r="B3670" s="16">
        <v>11.452500000000001</v>
      </c>
      <c r="C3670" s="16">
        <v>109.62</v>
      </c>
      <c r="D3670" s="16">
        <v>58.58</v>
      </c>
      <c r="E3670" s="4">
        <v>46.17</v>
      </c>
      <c r="F3670" s="10">
        <v>82.48</v>
      </c>
    </row>
    <row r="3671" spans="1:6" x14ac:dyDescent="0.25">
      <c r="A3671" s="3">
        <v>37978</v>
      </c>
      <c r="B3671" s="15">
        <v>11.52</v>
      </c>
      <c r="C3671" s="15">
        <v>109.73</v>
      </c>
      <c r="D3671" s="15">
        <v>58.93</v>
      </c>
      <c r="E3671" s="5">
        <v>46.19</v>
      </c>
      <c r="F3671" s="9">
        <v>82.29</v>
      </c>
    </row>
    <row r="3672" spans="1:6" x14ac:dyDescent="0.25">
      <c r="A3672" s="2">
        <v>37977</v>
      </c>
      <c r="B3672" s="16">
        <v>11.4125</v>
      </c>
      <c r="C3672" s="16">
        <v>109.66</v>
      </c>
      <c r="D3672" s="16">
        <v>58.4</v>
      </c>
      <c r="E3672" s="4">
        <v>46.08</v>
      </c>
      <c r="F3672" s="10">
        <v>82.42</v>
      </c>
    </row>
    <row r="3673" spans="1:6" x14ac:dyDescent="0.25">
      <c r="A3673" s="3">
        <v>37974</v>
      </c>
      <c r="B3673" s="15">
        <v>11.4725</v>
      </c>
      <c r="C3673" s="15">
        <v>108.9</v>
      </c>
      <c r="D3673" s="15">
        <v>57.9</v>
      </c>
      <c r="E3673" s="5">
        <v>45.91</v>
      </c>
      <c r="F3673" s="9">
        <v>82.47</v>
      </c>
    </row>
    <row r="3674" spans="1:6" x14ac:dyDescent="0.25">
      <c r="A3674" s="2">
        <v>37973</v>
      </c>
      <c r="B3674" s="16">
        <v>11.5025</v>
      </c>
      <c r="C3674" s="16">
        <v>109.72</v>
      </c>
      <c r="D3674" s="16">
        <v>58.08</v>
      </c>
      <c r="E3674" s="4">
        <v>45.9</v>
      </c>
      <c r="F3674" s="10">
        <v>82.45</v>
      </c>
    </row>
    <row r="3675" spans="1:6" x14ac:dyDescent="0.25">
      <c r="A3675" s="3">
        <v>37972</v>
      </c>
      <c r="B3675" s="15">
        <v>11.345000000000001</v>
      </c>
      <c r="C3675" s="15">
        <v>108.5</v>
      </c>
      <c r="D3675" s="15">
        <v>57.1</v>
      </c>
      <c r="E3675" s="5">
        <v>45.41</v>
      </c>
      <c r="F3675" s="9">
        <v>82.43</v>
      </c>
    </row>
    <row r="3676" spans="1:6" x14ac:dyDescent="0.25">
      <c r="A3676" s="2">
        <v>37971</v>
      </c>
      <c r="B3676" s="16">
        <v>11.37</v>
      </c>
      <c r="C3676" s="16">
        <v>108.16</v>
      </c>
      <c r="D3676" s="16">
        <v>56.9</v>
      </c>
      <c r="E3676" s="4">
        <v>45.25</v>
      </c>
      <c r="F3676" s="10">
        <v>82.42</v>
      </c>
    </row>
    <row r="3677" spans="1:6" x14ac:dyDescent="0.25">
      <c r="A3677" s="3">
        <v>37970</v>
      </c>
      <c r="B3677" s="15">
        <v>11.3675</v>
      </c>
      <c r="C3677" s="15">
        <v>107.6</v>
      </c>
      <c r="D3677" s="15">
        <v>56.7</v>
      </c>
      <c r="E3677" s="5">
        <v>45.23</v>
      </c>
      <c r="F3677" s="9">
        <v>82.37</v>
      </c>
    </row>
    <row r="3678" spans="1:6" x14ac:dyDescent="0.25">
      <c r="A3678" s="2">
        <v>37967</v>
      </c>
      <c r="B3678" s="16">
        <v>11.3825</v>
      </c>
      <c r="C3678" s="16">
        <v>108.14</v>
      </c>
      <c r="D3678" s="16">
        <v>58.25</v>
      </c>
      <c r="E3678" s="4">
        <v>45.52</v>
      </c>
      <c r="F3678" s="10">
        <v>82.39</v>
      </c>
    </row>
    <row r="3679" spans="1:6" x14ac:dyDescent="0.25">
      <c r="A3679" s="3">
        <v>37966</v>
      </c>
      <c r="B3679" s="15">
        <v>11.3325</v>
      </c>
      <c r="C3679" s="15">
        <v>107.93</v>
      </c>
      <c r="D3679" s="15">
        <v>57.9</v>
      </c>
      <c r="E3679" s="5">
        <v>45.45</v>
      </c>
      <c r="F3679" s="9">
        <v>82.41</v>
      </c>
    </row>
    <row r="3680" spans="1:6" x14ac:dyDescent="0.25">
      <c r="A3680" s="2">
        <v>37965</v>
      </c>
      <c r="B3680" s="16">
        <v>11.205</v>
      </c>
      <c r="C3680" s="16">
        <v>106.73</v>
      </c>
      <c r="D3680" s="16">
        <v>56</v>
      </c>
      <c r="E3680" s="4">
        <v>44.99</v>
      </c>
      <c r="F3680" s="10">
        <v>82.24</v>
      </c>
    </row>
    <row r="3681" spans="1:6" x14ac:dyDescent="0.25">
      <c r="A3681" s="3">
        <v>37964</v>
      </c>
      <c r="B3681" s="15">
        <v>11.215</v>
      </c>
      <c r="C3681" s="15">
        <v>106.74</v>
      </c>
      <c r="D3681" s="15">
        <v>56.9</v>
      </c>
      <c r="E3681" s="5">
        <v>45.08</v>
      </c>
      <c r="F3681" s="9">
        <v>82.14</v>
      </c>
    </row>
    <row r="3682" spans="1:6" x14ac:dyDescent="0.25">
      <c r="A3682" s="2">
        <v>37963</v>
      </c>
      <c r="B3682" s="16">
        <v>11.297499999999999</v>
      </c>
      <c r="C3682" s="16">
        <v>107.57</v>
      </c>
      <c r="D3682" s="16">
        <v>57.85</v>
      </c>
      <c r="E3682" s="4">
        <v>45.56</v>
      </c>
      <c r="F3682" s="10">
        <v>82.19</v>
      </c>
    </row>
    <row r="3683" spans="1:6" x14ac:dyDescent="0.25">
      <c r="A3683" s="3">
        <v>37960</v>
      </c>
      <c r="B3683" s="15">
        <v>11.25</v>
      </c>
      <c r="C3683" s="15">
        <v>106.85</v>
      </c>
      <c r="D3683" s="15">
        <v>57.7</v>
      </c>
      <c r="E3683" s="5">
        <v>45.28</v>
      </c>
      <c r="F3683" s="9">
        <v>82.28</v>
      </c>
    </row>
    <row r="3684" spans="1:6" x14ac:dyDescent="0.25">
      <c r="A3684" s="2">
        <v>37959</v>
      </c>
      <c r="B3684" s="16">
        <v>11.305</v>
      </c>
      <c r="C3684" s="16">
        <v>107.6</v>
      </c>
      <c r="D3684" s="16">
        <v>58.57</v>
      </c>
      <c r="E3684" s="4">
        <v>45.73</v>
      </c>
      <c r="F3684" s="10">
        <v>82.02</v>
      </c>
    </row>
    <row r="3685" spans="1:6" x14ac:dyDescent="0.25">
      <c r="A3685" s="3">
        <v>37958</v>
      </c>
      <c r="B3685" s="15">
        <v>11.305</v>
      </c>
      <c r="C3685" s="15">
        <v>107.16</v>
      </c>
      <c r="D3685" s="15">
        <v>58.59</v>
      </c>
      <c r="E3685" s="5">
        <v>45.57</v>
      </c>
      <c r="F3685" s="9">
        <v>81.94</v>
      </c>
    </row>
    <row r="3686" spans="1:6" x14ac:dyDescent="0.25">
      <c r="A3686" s="2">
        <v>37957</v>
      </c>
      <c r="B3686" s="16">
        <v>11.345000000000001</v>
      </c>
      <c r="C3686" s="16">
        <v>107.33</v>
      </c>
      <c r="D3686" s="16">
        <v>60.05</v>
      </c>
      <c r="E3686" s="4">
        <v>45.69</v>
      </c>
      <c r="F3686" s="10">
        <v>82.01</v>
      </c>
    </row>
    <row r="3687" spans="1:6" x14ac:dyDescent="0.25">
      <c r="A3687" s="3">
        <v>37956</v>
      </c>
      <c r="B3687" s="15">
        <v>11.3725</v>
      </c>
      <c r="C3687" s="15">
        <v>107.6</v>
      </c>
      <c r="D3687" s="15">
        <v>60</v>
      </c>
      <c r="E3687" s="5">
        <v>45.94</v>
      </c>
      <c r="F3687" s="9">
        <v>81.92</v>
      </c>
    </row>
    <row r="3688" spans="1:6" x14ac:dyDescent="0.25">
      <c r="A3688" s="2">
        <v>37953</v>
      </c>
      <c r="B3688" s="16">
        <v>11.307499999999999</v>
      </c>
      <c r="C3688" s="16">
        <v>106.45</v>
      </c>
      <c r="D3688" s="16">
        <v>59.3</v>
      </c>
      <c r="E3688" s="4">
        <v>45.32</v>
      </c>
      <c r="F3688" s="10">
        <v>82.14</v>
      </c>
    </row>
    <row r="3689" spans="1:6" x14ac:dyDescent="0.25">
      <c r="A3689" s="3">
        <v>37951</v>
      </c>
      <c r="B3689" s="15">
        <v>11.282500000000001</v>
      </c>
      <c r="C3689" s="15">
        <v>106.37</v>
      </c>
      <c r="D3689" s="15">
        <v>58.75</v>
      </c>
      <c r="E3689" s="5">
        <v>45.38</v>
      </c>
      <c r="F3689" s="9">
        <v>82.24</v>
      </c>
    </row>
    <row r="3690" spans="1:6" x14ac:dyDescent="0.25">
      <c r="A3690" s="2">
        <v>37950</v>
      </c>
      <c r="B3690" s="16">
        <v>11.2875</v>
      </c>
      <c r="C3690" s="16">
        <v>105.99</v>
      </c>
      <c r="D3690" s="16">
        <v>58.64</v>
      </c>
      <c r="E3690" s="4">
        <v>45.22</v>
      </c>
      <c r="F3690" s="10">
        <v>82.33</v>
      </c>
    </row>
    <row r="3691" spans="1:6" x14ac:dyDescent="0.25">
      <c r="A3691" s="3">
        <v>37949</v>
      </c>
      <c r="B3691" s="15">
        <v>11.2475</v>
      </c>
      <c r="C3691" s="15">
        <v>105.59</v>
      </c>
      <c r="D3691" s="15">
        <v>58.26</v>
      </c>
      <c r="E3691" s="5">
        <v>45.26</v>
      </c>
      <c r="F3691" s="9">
        <v>82.24</v>
      </c>
    </row>
    <row r="3692" spans="1:6" x14ac:dyDescent="0.25">
      <c r="A3692" s="2">
        <v>37946</v>
      </c>
      <c r="B3692" s="16">
        <v>10.9975</v>
      </c>
      <c r="C3692" s="16">
        <v>104.21</v>
      </c>
      <c r="D3692" s="16">
        <v>56.69</v>
      </c>
      <c r="E3692" s="4">
        <v>44.28</v>
      </c>
      <c r="F3692" s="10">
        <v>82.35</v>
      </c>
    </row>
    <row r="3693" spans="1:6" x14ac:dyDescent="0.25">
      <c r="A3693" s="3">
        <v>37945</v>
      </c>
      <c r="B3693" s="15">
        <v>11.12</v>
      </c>
      <c r="C3693" s="15">
        <v>103.78</v>
      </c>
      <c r="D3693" s="15">
        <v>56.08</v>
      </c>
      <c r="E3693" s="5">
        <v>44.42</v>
      </c>
      <c r="F3693" s="9">
        <v>82.38</v>
      </c>
    </row>
    <row r="3694" spans="1:6" x14ac:dyDescent="0.25">
      <c r="A3694" s="2">
        <v>37944</v>
      </c>
      <c r="B3694" s="16">
        <v>11.147500000000001</v>
      </c>
      <c r="C3694" s="16">
        <v>104.72</v>
      </c>
      <c r="D3694" s="16">
        <v>56.73</v>
      </c>
      <c r="E3694" s="4">
        <v>44.83</v>
      </c>
      <c r="F3694" s="10">
        <v>82.22</v>
      </c>
    </row>
    <row r="3695" spans="1:6" x14ac:dyDescent="0.25">
      <c r="A3695" s="3">
        <v>37943</v>
      </c>
      <c r="B3695" s="15">
        <v>11.05</v>
      </c>
      <c r="C3695" s="15">
        <v>103.84</v>
      </c>
      <c r="D3695" s="15">
        <v>56</v>
      </c>
      <c r="E3695" s="5">
        <v>44.22</v>
      </c>
      <c r="F3695" s="9">
        <v>82.37</v>
      </c>
    </row>
    <row r="3696" spans="1:6" x14ac:dyDescent="0.25">
      <c r="A3696" s="2">
        <v>37942</v>
      </c>
      <c r="B3696" s="16">
        <v>11.13</v>
      </c>
      <c r="C3696" s="16">
        <v>104.93</v>
      </c>
      <c r="D3696" s="16">
        <v>56.64</v>
      </c>
      <c r="E3696" s="4">
        <v>44.71</v>
      </c>
      <c r="F3696" s="10">
        <v>82.36</v>
      </c>
    </row>
    <row r="3697" spans="1:6" x14ac:dyDescent="0.25">
      <c r="A3697" s="3">
        <v>37939</v>
      </c>
      <c r="B3697" s="15">
        <v>11.225</v>
      </c>
      <c r="C3697" s="15">
        <v>105.46</v>
      </c>
      <c r="D3697" s="15">
        <v>57.45</v>
      </c>
      <c r="E3697" s="5">
        <v>45</v>
      </c>
      <c r="F3697" s="9">
        <v>82.31</v>
      </c>
    </row>
    <row r="3698" spans="1:6" x14ac:dyDescent="0.25">
      <c r="A3698" s="2">
        <v>37938</v>
      </c>
      <c r="B3698" s="16">
        <v>11.305</v>
      </c>
      <c r="C3698" s="16">
        <v>106.36</v>
      </c>
      <c r="D3698" s="16">
        <v>58.85</v>
      </c>
      <c r="E3698" s="4">
        <v>45.36</v>
      </c>
      <c r="F3698" s="10">
        <v>82.21</v>
      </c>
    </row>
    <row r="3699" spans="1:6" x14ac:dyDescent="0.25">
      <c r="A3699" s="3">
        <v>37937</v>
      </c>
      <c r="B3699" s="15">
        <v>11.307499999999999</v>
      </c>
      <c r="C3699" s="15">
        <v>106.33</v>
      </c>
      <c r="D3699" s="15">
        <v>58.5</v>
      </c>
      <c r="E3699" s="5">
        <v>45.47</v>
      </c>
      <c r="F3699" s="9">
        <v>82.03</v>
      </c>
    </row>
    <row r="3700" spans="1:6" x14ac:dyDescent="0.25">
      <c r="A3700" s="2">
        <v>37936</v>
      </c>
      <c r="B3700" s="16">
        <v>11.157500000000001</v>
      </c>
      <c r="C3700" s="16">
        <v>105.15</v>
      </c>
      <c r="D3700" s="16">
        <v>56.87</v>
      </c>
      <c r="E3700" s="4">
        <v>44.64</v>
      </c>
      <c r="F3700" s="10">
        <v>81.98</v>
      </c>
    </row>
    <row r="3701" spans="1:6" x14ac:dyDescent="0.25">
      <c r="A3701" s="3">
        <v>37935</v>
      </c>
      <c r="B3701" s="15">
        <v>11.164999999999999</v>
      </c>
      <c r="C3701" s="15">
        <v>105.18</v>
      </c>
      <c r="D3701" s="15">
        <v>57.61</v>
      </c>
      <c r="E3701" s="5">
        <v>44.74</v>
      </c>
      <c r="F3701" s="9">
        <v>81.98</v>
      </c>
    </row>
    <row r="3702" spans="1:6" x14ac:dyDescent="0.25">
      <c r="A3702" s="2">
        <v>37932</v>
      </c>
      <c r="B3702" s="16">
        <v>11.3</v>
      </c>
      <c r="C3702" s="16">
        <v>105.61</v>
      </c>
      <c r="D3702" s="16">
        <v>58.9</v>
      </c>
      <c r="E3702" s="4">
        <v>45</v>
      </c>
      <c r="F3702" s="10">
        <v>81.96</v>
      </c>
    </row>
    <row r="3703" spans="1:6" x14ac:dyDescent="0.25">
      <c r="A3703" s="3">
        <v>37931</v>
      </c>
      <c r="B3703" s="15">
        <v>11.25</v>
      </c>
      <c r="C3703" s="15">
        <v>106.4</v>
      </c>
      <c r="D3703" s="15">
        <v>58.86</v>
      </c>
      <c r="E3703" s="5">
        <v>45.3</v>
      </c>
      <c r="F3703" s="9">
        <v>82.03</v>
      </c>
    </row>
    <row r="3704" spans="1:6" x14ac:dyDescent="0.25">
      <c r="A3704" s="2">
        <v>37930</v>
      </c>
      <c r="B3704" s="16">
        <v>11.17</v>
      </c>
      <c r="C3704" s="16">
        <v>105.84</v>
      </c>
      <c r="D3704" s="16">
        <v>58.45</v>
      </c>
      <c r="E3704" s="4">
        <v>44.95</v>
      </c>
      <c r="F3704" s="10">
        <v>82.12</v>
      </c>
    </row>
    <row r="3705" spans="1:6" x14ac:dyDescent="0.25">
      <c r="A3705" s="3">
        <v>37929</v>
      </c>
      <c r="B3705" s="15">
        <v>11.2475</v>
      </c>
      <c r="C3705" s="15">
        <v>105.76</v>
      </c>
      <c r="D3705" s="15">
        <v>58.37</v>
      </c>
      <c r="E3705" s="5">
        <v>45.06</v>
      </c>
      <c r="F3705" s="9">
        <v>82.2</v>
      </c>
    </row>
    <row r="3706" spans="1:6" x14ac:dyDescent="0.25">
      <c r="A3706" s="2">
        <v>37928</v>
      </c>
      <c r="B3706" s="16">
        <v>11.32</v>
      </c>
      <c r="C3706" s="16">
        <v>105.99</v>
      </c>
      <c r="D3706" s="16">
        <v>58.4</v>
      </c>
      <c r="E3706" s="4">
        <v>45.3</v>
      </c>
      <c r="F3706" s="10">
        <v>82.14</v>
      </c>
    </row>
    <row r="3707" spans="1:6" x14ac:dyDescent="0.25">
      <c r="A3707" s="3">
        <v>37925</v>
      </c>
      <c r="B3707" s="15">
        <v>11.21</v>
      </c>
      <c r="C3707" s="15">
        <v>105.3</v>
      </c>
      <c r="D3707" s="15">
        <v>57.15</v>
      </c>
      <c r="E3707" s="5">
        <v>44.9</v>
      </c>
      <c r="F3707" s="9">
        <v>82.3</v>
      </c>
    </row>
    <row r="3708" spans="1:6" x14ac:dyDescent="0.25">
      <c r="A3708" s="2">
        <v>37924</v>
      </c>
      <c r="B3708" s="16">
        <v>11.1625</v>
      </c>
      <c r="C3708" s="16">
        <v>105.4</v>
      </c>
      <c r="D3708" s="16">
        <v>57.7</v>
      </c>
      <c r="E3708" s="4">
        <v>45.07</v>
      </c>
      <c r="F3708" s="10">
        <v>82.29</v>
      </c>
    </row>
    <row r="3709" spans="1:6" x14ac:dyDescent="0.25">
      <c r="A3709" s="3">
        <v>37923</v>
      </c>
      <c r="B3709" s="15">
        <v>11.185</v>
      </c>
      <c r="C3709" s="15">
        <v>105.18</v>
      </c>
      <c r="D3709" s="15">
        <v>57.6</v>
      </c>
      <c r="E3709" s="5">
        <v>44.9</v>
      </c>
      <c r="F3709" s="9">
        <v>82.36</v>
      </c>
    </row>
    <row r="3710" spans="1:6" x14ac:dyDescent="0.25">
      <c r="A3710" s="2">
        <v>37922</v>
      </c>
      <c r="B3710" s="16">
        <v>11.157500000000001</v>
      </c>
      <c r="C3710" s="16">
        <v>105.04</v>
      </c>
      <c r="D3710" s="16">
        <v>57.11</v>
      </c>
      <c r="E3710" s="4">
        <v>44.8</v>
      </c>
      <c r="F3710" s="10">
        <v>82.45</v>
      </c>
    </row>
    <row r="3711" spans="1:6" x14ac:dyDescent="0.25">
      <c r="A3711" s="3">
        <v>37921</v>
      </c>
      <c r="B3711" s="15">
        <v>11.02</v>
      </c>
      <c r="C3711" s="15">
        <v>103.63</v>
      </c>
      <c r="D3711" s="15">
        <v>55.7</v>
      </c>
      <c r="E3711" s="5">
        <v>44.03</v>
      </c>
      <c r="F3711" s="9">
        <v>82.31</v>
      </c>
    </row>
    <row r="3712" spans="1:6" x14ac:dyDescent="0.25">
      <c r="A3712" s="2">
        <v>37918</v>
      </c>
      <c r="B3712" s="16">
        <v>10.914999999999999</v>
      </c>
      <c r="C3712" s="16">
        <v>103.58</v>
      </c>
      <c r="D3712" s="16">
        <v>54.55</v>
      </c>
      <c r="E3712" s="4">
        <v>43.88</v>
      </c>
      <c r="F3712" s="10">
        <v>82.4</v>
      </c>
    </row>
    <row r="3713" spans="1:6" x14ac:dyDescent="0.25">
      <c r="A3713" s="3">
        <v>37917</v>
      </c>
      <c r="B3713" s="15">
        <v>11.0075</v>
      </c>
      <c r="C3713" s="15">
        <v>103.35</v>
      </c>
      <c r="D3713" s="15">
        <v>55.24</v>
      </c>
      <c r="E3713" s="5">
        <v>44.15</v>
      </c>
      <c r="F3713" s="9">
        <v>82.3</v>
      </c>
    </row>
    <row r="3714" spans="1:6" x14ac:dyDescent="0.25">
      <c r="A3714" s="2">
        <v>37916</v>
      </c>
      <c r="B3714" s="16">
        <v>11.05</v>
      </c>
      <c r="C3714" s="16">
        <v>103.54</v>
      </c>
      <c r="D3714" s="16">
        <v>55.74</v>
      </c>
      <c r="E3714" s="4">
        <v>44.14</v>
      </c>
      <c r="F3714" s="10">
        <v>82.32</v>
      </c>
    </row>
    <row r="3715" spans="1:6" x14ac:dyDescent="0.25">
      <c r="A3715" s="3">
        <v>37915</v>
      </c>
      <c r="B3715" s="15">
        <v>11.2</v>
      </c>
      <c r="C3715" s="15">
        <v>104.86</v>
      </c>
      <c r="D3715" s="15">
        <v>56.75</v>
      </c>
      <c r="E3715" s="5">
        <v>44.91</v>
      </c>
      <c r="F3715" s="9">
        <v>82.23</v>
      </c>
    </row>
    <row r="3716" spans="1:6" x14ac:dyDescent="0.25">
      <c r="A3716" s="2">
        <v>37914</v>
      </c>
      <c r="B3716" s="16">
        <v>11.1425</v>
      </c>
      <c r="C3716" s="16">
        <v>105.04</v>
      </c>
      <c r="D3716" s="16">
        <v>56.3</v>
      </c>
      <c r="E3716" s="4">
        <v>44.63</v>
      </c>
      <c r="F3716" s="10">
        <v>82.21</v>
      </c>
    </row>
    <row r="3717" spans="1:6" x14ac:dyDescent="0.25">
      <c r="A3717" s="3">
        <v>37911</v>
      </c>
      <c r="B3717" s="15">
        <v>11.0625</v>
      </c>
      <c r="C3717" s="15">
        <v>104.26</v>
      </c>
      <c r="D3717" s="15">
        <v>56.3</v>
      </c>
      <c r="E3717" s="5">
        <v>44.39</v>
      </c>
      <c r="F3717" s="9">
        <v>82.2</v>
      </c>
    </row>
    <row r="3718" spans="1:6" x14ac:dyDescent="0.25">
      <c r="A3718" s="2">
        <v>37910</v>
      </c>
      <c r="B3718" s="16">
        <v>11.19</v>
      </c>
      <c r="C3718" s="16">
        <v>105.41</v>
      </c>
      <c r="D3718" s="16">
        <v>57.53</v>
      </c>
      <c r="E3718" s="4">
        <v>44.9</v>
      </c>
      <c r="F3718" s="10">
        <v>82.1</v>
      </c>
    </row>
    <row r="3719" spans="1:6" x14ac:dyDescent="0.25">
      <c r="A3719" s="3">
        <v>37909</v>
      </c>
      <c r="B3719" s="15">
        <v>11.147500000000001</v>
      </c>
      <c r="C3719" s="15">
        <v>104.99</v>
      </c>
      <c r="D3719" s="15">
        <v>57.24</v>
      </c>
      <c r="E3719" s="5">
        <v>44.76</v>
      </c>
      <c r="F3719" s="9">
        <v>82.29</v>
      </c>
    </row>
    <row r="3720" spans="1:6" x14ac:dyDescent="0.25">
      <c r="A3720" s="2">
        <v>37908</v>
      </c>
      <c r="B3720" s="16">
        <v>11.175000000000001</v>
      </c>
      <c r="C3720" s="16">
        <v>105.27</v>
      </c>
      <c r="D3720" s="16">
        <v>57.8</v>
      </c>
      <c r="E3720" s="4">
        <v>44.75</v>
      </c>
      <c r="F3720" s="10">
        <v>82.39</v>
      </c>
    </row>
    <row r="3721" spans="1:6" x14ac:dyDescent="0.25">
      <c r="A3721" s="3">
        <v>37907</v>
      </c>
      <c r="B3721" s="15">
        <v>11.1075</v>
      </c>
      <c r="C3721" s="15">
        <v>104.9</v>
      </c>
      <c r="D3721" s="15">
        <v>57.35</v>
      </c>
      <c r="E3721" s="5">
        <v>44.57</v>
      </c>
      <c r="F3721" s="9">
        <v>82.47</v>
      </c>
    </row>
    <row r="3722" spans="1:6" x14ac:dyDescent="0.25">
      <c r="A3722" s="2">
        <v>37904</v>
      </c>
      <c r="B3722" s="16">
        <v>11.074999999999999</v>
      </c>
      <c r="C3722" s="16">
        <v>104.57</v>
      </c>
      <c r="D3722" s="16">
        <v>56.34</v>
      </c>
      <c r="E3722" s="4">
        <v>44.64</v>
      </c>
      <c r="F3722" s="10">
        <v>82.46</v>
      </c>
    </row>
    <row r="3723" spans="1:6" x14ac:dyDescent="0.25">
      <c r="A3723" s="3">
        <v>37903</v>
      </c>
      <c r="B3723" s="15">
        <v>11.055</v>
      </c>
      <c r="C3723" s="15">
        <v>104.28</v>
      </c>
      <c r="D3723" s="15">
        <v>56.3</v>
      </c>
      <c r="E3723" s="5">
        <v>44.45</v>
      </c>
      <c r="F3723" s="9">
        <v>82.41</v>
      </c>
    </row>
    <row r="3724" spans="1:6" x14ac:dyDescent="0.25">
      <c r="A3724" s="2">
        <v>37902</v>
      </c>
      <c r="B3724" s="16">
        <v>10.967499999999999</v>
      </c>
      <c r="C3724" s="16">
        <v>104</v>
      </c>
      <c r="D3724" s="16">
        <v>55.9</v>
      </c>
      <c r="E3724" s="4">
        <v>44.18</v>
      </c>
      <c r="F3724" s="10">
        <v>82.42</v>
      </c>
    </row>
    <row r="3725" spans="1:6" x14ac:dyDescent="0.25">
      <c r="A3725" s="3">
        <v>37901</v>
      </c>
      <c r="B3725" s="15">
        <v>10.975</v>
      </c>
      <c r="C3725" s="15">
        <v>104.26</v>
      </c>
      <c r="D3725" s="15">
        <v>56.31</v>
      </c>
      <c r="E3725" s="5">
        <v>44.5</v>
      </c>
      <c r="F3725" s="9">
        <v>82.42</v>
      </c>
    </row>
    <row r="3726" spans="1:6" x14ac:dyDescent="0.25">
      <c r="A3726" s="2">
        <v>37900</v>
      </c>
      <c r="B3726" s="16">
        <v>11</v>
      </c>
      <c r="C3726" s="16">
        <v>103.86</v>
      </c>
      <c r="D3726" s="16">
        <v>56</v>
      </c>
      <c r="E3726" s="4">
        <v>44.34</v>
      </c>
      <c r="F3726" s="10">
        <v>82.5</v>
      </c>
    </row>
    <row r="3727" spans="1:6" x14ac:dyDescent="0.25">
      <c r="A3727" s="3">
        <v>37897</v>
      </c>
      <c r="B3727" s="15">
        <v>10.994999999999999</v>
      </c>
      <c r="C3727" s="15">
        <v>103.39</v>
      </c>
      <c r="D3727" s="15">
        <v>55.45</v>
      </c>
      <c r="E3727" s="5">
        <v>44.19</v>
      </c>
      <c r="F3727" s="9">
        <v>82.44</v>
      </c>
    </row>
    <row r="3728" spans="1:6" x14ac:dyDescent="0.25">
      <c r="A3728" s="2">
        <v>37896</v>
      </c>
      <c r="B3728" s="16">
        <v>10.824999999999999</v>
      </c>
      <c r="C3728" s="16">
        <v>102.45</v>
      </c>
      <c r="D3728" s="16">
        <v>54.4</v>
      </c>
      <c r="E3728" s="4">
        <v>43.7</v>
      </c>
      <c r="F3728" s="10">
        <v>82.65</v>
      </c>
    </row>
    <row r="3729" spans="1:6" x14ac:dyDescent="0.25">
      <c r="A3729" s="3">
        <v>37895</v>
      </c>
      <c r="B3729" s="15">
        <v>10.765000000000001</v>
      </c>
      <c r="C3729" s="15">
        <v>102.08</v>
      </c>
      <c r="D3729" s="15">
        <v>53.7</v>
      </c>
      <c r="E3729" s="5">
        <v>43.57</v>
      </c>
      <c r="F3729" s="9">
        <v>82.65</v>
      </c>
    </row>
    <row r="3730" spans="1:6" x14ac:dyDescent="0.25">
      <c r="A3730" s="2">
        <v>37894</v>
      </c>
      <c r="B3730" s="16">
        <v>10.6</v>
      </c>
      <c r="C3730" s="16">
        <v>99.95</v>
      </c>
      <c r="D3730" s="16">
        <v>52.59</v>
      </c>
      <c r="E3730" s="4">
        <v>42.62</v>
      </c>
      <c r="F3730" s="10">
        <v>82.73</v>
      </c>
    </row>
    <row r="3731" spans="1:6" x14ac:dyDescent="0.25">
      <c r="A3731" s="3">
        <v>37893</v>
      </c>
      <c r="B3731" s="15">
        <v>10.637499999999999</v>
      </c>
      <c r="C3731" s="15">
        <v>100.93</v>
      </c>
      <c r="D3731" s="15">
        <v>53.2</v>
      </c>
      <c r="E3731" s="5">
        <v>43.02</v>
      </c>
      <c r="F3731" s="9">
        <v>82.56</v>
      </c>
    </row>
    <row r="3732" spans="1:6" x14ac:dyDescent="0.25">
      <c r="A3732" s="2">
        <v>37890</v>
      </c>
      <c r="B3732" s="16">
        <v>10.6525</v>
      </c>
      <c r="C3732" s="16">
        <v>99.95</v>
      </c>
      <c r="D3732" s="16">
        <v>52.38</v>
      </c>
      <c r="E3732" s="4">
        <v>42.67</v>
      </c>
      <c r="F3732" s="10">
        <v>82.6</v>
      </c>
    </row>
    <row r="3733" spans="1:6" x14ac:dyDescent="0.25">
      <c r="A3733" s="3">
        <v>37889</v>
      </c>
      <c r="B3733" s="15">
        <v>10.7875</v>
      </c>
      <c r="C3733" s="15">
        <v>100.28</v>
      </c>
      <c r="D3733" s="15">
        <v>53.61</v>
      </c>
      <c r="E3733" s="5">
        <v>42.79</v>
      </c>
      <c r="F3733" s="9">
        <v>82.5</v>
      </c>
    </row>
    <row r="3734" spans="1:6" x14ac:dyDescent="0.25">
      <c r="A3734" s="2">
        <v>37888</v>
      </c>
      <c r="B3734" s="16">
        <v>10.7475</v>
      </c>
      <c r="C3734" s="16">
        <v>101.11</v>
      </c>
      <c r="D3734" s="16">
        <v>55.3</v>
      </c>
      <c r="E3734" s="4">
        <v>43.22</v>
      </c>
      <c r="F3734" s="10">
        <v>82.49</v>
      </c>
    </row>
    <row r="3735" spans="1:6" x14ac:dyDescent="0.25">
      <c r="A3735" s="3">
        <v>37887</v>
      </c>
      <c r="B3735" s="15">
        <v>10.955</v>
      </c>
      <c r="C3735" s="15">
        <v>102.94</v>
      </c>
      <c r="D3735" s="15">
        <v>57.05</v>
      </c>
      <c r="E3735" s="5">
        <v>44.15</v>
      </c>
      <c r="F3735" s="9">
        <v>82.44</v>
      </c>
    </row>
    <row r="3736" spans="1:6" x14ac:dyDescent="0.25">
      <c r="A3736" s="2">
        <v>37886</v>
      </c>
      <c r="B3736" s="16">
        <v>10.842499999999999</v>
      </c>
      <c r="C3736" s="16">
        <v>102.55</v>
      </c>
      <c r="D3736" s="16">
        <v>56.05</v>
      </c>
      <c r="E3736" s="4">
        <v>43.83</v>
      </c>
      <c r="F3736" s="10">
        <v>82.42</v>
      </c>
    </row>
    <row r="3737" spans="1:6" x14ac:dyDescent="0.25">
      <c r="A3737" s="3">
        <v>37883</v>
      </c>
      <c r="B3737" s="15">
        <v>11.01</v>
      </c>
      <c r="C3737" s="15">
        <v>103.67</v>
      </c>
      <c r="D3737" s="15">
        <v>56.76</v>
      </c>
      <c r="E3737" s="5">
        <v>44.28</v>
      </c>
      <c r="F3737" s="9">
        <v>82.39</v>
      </c>
    </row>
    <row r="3738" spans="1:6" x14ac:dyDescent="0.25">
      <c r="A3738" s="2">
        <v>37882</v>
      </c>
      <c r="B3738" s="16">
        <v>11.095000000000001</v>
      </c>
      <c r="C3738" s="16">
        <v>104.6</v>
      </c>
      <c r="D3738" s="16">
        <v>57.13</v>
      </c>
      <c r="E3738" s="4">
        <v>44.68</v>
      </c>
      <c r="F3738" s="10">
        <v>82.39</v>
      </c>
    </row>
    <row r="3739" spans="1:6" x14ac:dyDescent="0.25">
      <c r="A3739" s="3">
        <v>37881</v>
      </c>
      <c r="B3739" s="15">
        <v>10.977499999999999</v>
      </c>
      <c r="C3739" s="15">
        <v>103.38</v>
      </c>
      <c r="D3739" s="15">
        <v>56.65</v>
      </c>
      <c r="E3739" s="5">
        <v>44.28</v>
      </c>
      <c r="F3739" s="9">
        <v>82.47</v>
      </c>
    </row>
    <row r="3740" spans="1:6" x14ac:dyDescent="0.25">
      <c r="A3740" s="2">
        <v>37880</v>
      </c>
      <c r="B3740" s="16">
        <v>10.9375</v>
      </c>
      <c r="C3740" s="16">
        <v>103.58</v>
      </c>
      <c r="D3740" s="16">
        <v>56.5</v>
      </c>
      <c r="E3740" s="4">
        <v>44.35</v>
      </c>
      <c r="F3740" s="10">
        <v>82.48</v>
      </c>
    </row>
    <row r="3741" spans="1:6" x14ac:dyDescent="0.25">
      <c r="A3741" s="3">
        <v>37879</v>
      </c>
      <c r="B3741" s="15">
        <v>10.8325</v>
      </c>
      <c r="C3741" s="15">
        <v>102.09</v>
      </c>
      <c r="D3741" s="15">
        <v>55.44</v>
      </c>
      <c r="E3741" s="5">
        <v>43.7</v>
      </c>
      <c r="F3741" s="9">
        <v>82.47</v>
      </c>
    </row>
    <row r="3742" spans="1:6" x14ac:dyDescent="0.25">
      <c r="A3742" s="2">
        <v>37876</v>
      </c>
      <c r="B3742" s="16">
        <v>10.85</v>
      </c>
      <c r="C3742" s="16">
        <v>102.45</v>
      </c>
      <c r="D3742" s="16">
        <v>55.6</v>
      </c>
      <c r="E3742" s="4">
        <v>43.79</v>
      </c>
      <c r="F3742" s="10">
        <v>82.39</v>
      </c>
    </row>
    <row r="3743" spans="1:6" x14ac:dyDescent="0.25">
      <c r="A3743" s="3">
        <v>37875</v>
      </c>
      <c r="B3743" s="15">
        <v>10.89</v>
      </c>
      <c r="C3743" s="15">
        <v>102.26</v>
      </c>
      <c r="D3743" s="15">
        <v>55.26</v>
      </c>
      <c r="E3743" s="5">
        <v>43.76</v>
      </c>
      <c r="F3743" s="9">
        <v>82.32</v>
      </c>
    </row>
    <row r="3744" spans="1:6" x14ac:dyDescent="0.25">
      <c r="A3744" s="2">
        <v>37874</v>
      </c>
      <c r="B3744" s="16">
        <v>10.8125</v>
      </c>
      <c r="C3744" s="16">
        <v>101.96</v>
      </c>
      <c r="D3744" s="16">
        <v>54.85</v>
      </c>
      <c r="E3744" s="4">
        <v>43.39</v>
      </c>
      <c r="F3744" s="10">
        <v>82.38</v>
      </c>
    </row>
    <row r="3745" spans="1:6" x14ac:dyDescent="0.25">
      <c r="A3745" s="3">
        <v>37873</v>
      </c>
      <c r="B3745" s="15">
        <v>10.907500000000001</v>
      </c>
      <c r="C3745" s="15">
        <v>103</v>
      </c>
      <c r="D3745" s="15">
        <v>56.45</v>
      </c>
      <c r="E3745" s="5">
        <v>43.88</v>
      </c>
      <c r="F3745" s="9">
        <v>82.33</v>
      </c>
    </row>
    <row r="3746" spans="1:6" x14ac:dyDescent="0.25">
      <c r="A3746" s="2">
        <v>37872</v>
      </c>
      <c r="B3746" s="16">
        <v>11.0025</v>
      </c>
      <c r="C3746" s="16">
        <v>103.68</v>
      </c>
      <c r="D3746" s="16">
        <v>56.64</v>
      </c>
      <c r="E3746" s="4">
        <v>44.38</v>
      </c>
      <c r="F3746" s="10">
        <v>82.19</v>
      </c>
    </row>
    <row r="3747" spans="1:6" x14ac:dyDescent="0.25">
      <c r="A3747" s="3">
        <v>37869</v>
      </c>
      <c r="B3747" s="15">
        <v>10.8825</v>
      </c>
      <c r="C3747" s="15">
        <v>102.83</v>
      </c>
      <c r="D3747" s="15">
        <v>55.55</v>
      </c>
      <c r="E3747" s="5">
        <v>43.73</v>
      </c>
      <c r="F3747" s="9">
        <v>82.29</v>
      </c>
    </row>
    <row r="3748" spans="1:6" x14ac:dyDescent="0.25">
      <c r="A3748" s="2">
        <v>37868</v>
      </c>
      <c r="B3748" s="16">
        <v>10.975</v>
      </c>
      <c r="C3748" s="16">
        <v>103.41</v>
      </c>
      <c r="D3748" s="16">
        <v>55.99</v>
      </c>
      <c r="E3748" s="4">
        <v>44.05</v>
      </c>
      <c r="F3748" s="10">
        <v>82.01</v>
      </c>
    </row>
    <row r="3749" spans="1:6" x14ac:dyDescent="0.25">
      <c r="A3749" s="3">
        <v>37867</v>
      </c>
      <c r="B3749" s="15">
        <v>10.9375</v>
      </c>
      <c r="C3749" s="15">
        <v>103.36</v>
      </c>
      <c r="D3749" s="15">
        <v>55.9</v>
      </c>
      <c r="E3749" s="5">
        <v>43.98</v>
      </c>
      <c r="F3749" s="9">
        <v>81.900000000000006</v>
      </c>
    </row>
    <row r="3750" spans="1:6" x14ac:dyDescent="0.25">
      <c r="A3750" s="2">
        <v>37866</v>
      </c>
      <c r="B3750" s="16">
        <v>10.87</v>
      </c>
      <c r="C3750" s="16">
        <v>102.8</v>
      </c>
      <c r="D3750" s="16">
        <v>55.4</v>
      </c>
      <c r="E3750" s="4">
        <v>43.82</v>
      </c>
      <c r="F3750" s="10">
        <v>81.84</v>
      </c>
    </row>
    <row r="3751" spans="1:6" x14ac:dyDescent="0.25">
      <c r="A3751" s="3">
        <v>37862</v>
      </c>
      <c r="B3751" s="15">
        <v>10.737500000000001</v>
      </c>
      <c r="C3751" s="15">
        <v>101.44</v>
      </c>
      <c r="D3751" s="15">
        <v>54.13</v>
      </c>
      <c r="E3751" s="5">
        <v>43.08</v>
      </c>
      <c r="F3751" s="9">
        <v>82.05</v>
      </c>
    </row>
    <row r="3752" spans="1:6" x14ac:dyDescent="0.25">
      <c r="A3752" s="2">
        <v>37861</v>
      </c>
      <c r="B3752" s="16">
        <v>10.6225</v>
      </c>
      <c r="C3752" s="16">
        <v>100.76</v>
      </c>
      <c r="D3752" s="16">
        <v>53.89</v>
      </c>
      <c r="E3752" s="4">
        <v>42.87</v>
      </c>
      <c r="F3752" s="10">
        <v>82.06</v>
      </c>
    </row>
    <row r="3753" spans="1:6" x14ac:dyDescent="0.25">
      <c r="A3753" s="3">
        <v>37860</v>
      </c>
      <c r="B3753" s="15">
        <v>10.58</v>
      </c>
      <c r="C3753" s="15">
        <v>100.14</v>
      </c>
      <c r="D3753" s="15">
        <v>53.25</v>
      </c>
      <c r="E3753" s="5">
        <v>42.59</v>
      </c>
      <c r="F3753" s="9">
        <v>81.94</v>
      </c>
    </row>
    <row r="3754" spans="1:6" x14ac:dyDescent="0.25">
      <c r="A3754" s="2">
        <v>37859</v>
      </c>
      <c r="B3754" s="16">
        <v>10.602499999999999</v>
      </c>
      <c r="C3754" s="16">
        <v>100.11</v>
      </c>
      <c r="D3754" s="16">
        <v>52.5</v>
      </c>
      <c r="E3754" s="4">
        <v>42.41</v>
      </c>
      <c r="F3754" s="10">
        <v>82.02</v>
      </c>
    </row>
    <row r="3755" spans="1:6" x14ac:dyDescent="0.25">
      <c r="A3755" s="3">
        <v>37858</v>
      </c>
      <c r="B3755" s="15">
        <v>10.55</v>
      </c>
      <c r="C3755" s="15">
        <v>99.93</v>
      </c>
      <c r="D3755" s="15">
        <v>52.4</v>
      </c>
      <c r="E3755" s="5">
        <v>42.45</v>
      </c>
      <c r="F3755" s="9">
        <v>81.93</v>
      </c>
    </row>
    <row r="3756" spans="1:6" x14ac:dyDescent="0.25">
      <c r="A3756" s="2">
        <v>37855</v>
      </c>
      <c r="B3756" s="16">
        <v>10.585000000000001</v>
      </c>
      <c r="C3756" s="16">
        <v>99.77</v>
      </c>
      <c r="D3756" s="16">
        <v>52.56</v>
      </c>
      <c r="E3756" s="4">
        <v>42.35</v>
      </c>
      <c r="F3756" s="10">
        <v>81.97</v>
      </c>
    </row>
    <row r="3757" spans="1:6" x14ac:dyDescent="0.25">
      <c r="A3757" s="3">
        <v>37854</v>
      </c>
      <c r="B3757" s="15">
        <v>10.6175</v>
      </c>
      <c r="C3757" s="15">
        <v>100.77</v>
      </c>
      <c r="D3757" s="15">
        <v>53.64</v>
      </c>
      <c r="E3757" s="5">
        <v>42.62</v>
      </c>
      <c r="F3757" s="9">
        <v>81.99</v>
      </c>
    </row>
    <row r="3758" spans="1:6" x14ac:dyDescent="0.25">
      <c r="A3758" s="2">
        <v>37853</v>
      </c>
      <c r="B3758" s="16">
        <v>10.5975</v>
      </c>
      <c r="C3758" s="16">
        <v>100.45</v>
      </c>
      <c r="D3758" s="16">
        <v>52.9</v>
      </c>
      <c r="E3758" s="4">
        <v>42.45</v>
      </c>
      <c r="F3758" s="10">
        <v>82.11</v>
      </c>
    </row>
    <row r="3759" spans="1:6" x14ac:dyDescent="0.25">
      <c r="A3759" s="3">
        <v>37852</v>
      </c>
      <c r="B3759" s="15">
        <v>10.6425</v>
      </c>
      <c r="C3759" s="15">
        <v>100.86</v>
      </c>
      <c r="D3759" s="15">
        <v>53.09</v>
      </c>
      <c r="E3759" s="5">
        <v>42.65</v>
      </c>
      <c r="F3759" s="9">
        <v>82.17</v>
      </c>
    </row>
    <row r="3760" spans="1:6" x14ac:dyDescent="0.25">
      <c r="A3760" s="2">
        <v>37851</v>
      </c>
      <c r="B3760" s="16">
        <v>10.58</v>
      </c>
      <c r="C3760" s="16">
        <v>100.48</v>
      </c>
      <c r="D3760" s="16">
        <v>52.1</v>
      </c>
      <c r="E3760" s="4">
        <v>42.45</v>
      </c>
      <c r="F3760" s="10">
        <v>82.07</v>
      </c>
    </row>
    <row r="3761" spans="1:6" x14ac:dyDescent="0.25">
      <c r="A3761" s="3">
        <v>37848</v>
      </c>
      <c r="B3761" s="15">
        <v>10.5</v>
      </c>
      <c r="C3761" s="15">
        <v>99.62</v>
      </c>
      <c r="D3761" s="15">
        <v>51</v>
      </c>
      <c r="E3761" s="5">
        <v>41.95</v>
      </c>
      <c r="F3761" s="9">
        <v>82.08</v>
      </c>
    </row>
    <row r="3762" spans="1:6" x14ac:dyDescent="0.25">
      <c r="A3762" s="2">
        <v>37847</v>
      </c>
      <c r="B3762" s="16">
        <v>10.445</v>
      </c>
      <c r="C3762" s="16">
        <v>99.31</v>
      </c>
      <c r="D3762" s="16">
        <v>50.75</v>
      </c>
      <c r="E3762" s="4">
        <v>41.83</v>
      </c>
      <c r="F3762" s="10">
        <v>82.02</v>
      </c>
    </row>
    <row r="3763" spans="1:6" x14ac:dyDescent="0.25">
      <c r="A3763" s="3">
        <v>37846</v>
      </c>
      <c r="B3763" s="15">
        <v>10.387499999999999</v>
      </c>
      <c r="C3763" s="15">
        <v>99.04</v>
      </c>
      <c r="D3763" s="15">
        <v>50.4</v>
      </c>
      <c r="E3763" s="5">
        <v>41.51</v>
      </c>
      <c r="F3763" s="9">
        <v>82.04</v>
      </c>
    </row>
    <row r="3764" spans="1:6" x14ac:dyDescent="0.25">
      <c r="A3764" s="2">
        <v>37845</v>
      </c>
      <c r="B3764" s="16">
        <v>10.3775</v>
      </c>
      <c r="C3764" s="16">
        <v>99.55</v>
      </c>
      <c r="D3764" s="16">
        <v>50.39</v>
      </c>
      <c r="E3764" s="4">
        <v>41.85</v>
      </c>
      <c r="F3764" s="10">
        <v>82.2</v>
      </c>
    </row>
    <row r="3765" spans="1:6" x14ac:dyDescent="0.25">
      <c r="A3765" s="3">
        <v>37844</v>
      </c>
      <c r="B3765" s="15">
        <v>10.365</v>
      </c>
      <c r="C3765" s="15">
        <v>98.65</v>
      </c>
      <c r="D3765" s="15">
        <v>49.4</v>
      </c>
      <c r="E3765" s="5">
        <v>41.45</v>
      </c>
      <c r="F3765" s="9">
        <v>82.06</v>
      </c>
    </row>
    <row r="3766" spans="1:6" x14ac:dyDescent="0.25">
      <c r="A3766" s="2">
        <v>37841</v>
      </c>
      <c r="B3766" s="16">
        <v>10.315</v>
      </c>
      <c r="C3766" s="16">
        <v>98.28</v>
      </c>
      <c r="D3766" s="16">
        <v>48.7</v>
      </c>
      <c r="E3766" s="4">
        <v>41.31</v>
      </c>
      <c r="F3766" s="10">
        <v>82.17</v>
      </c>
    </row>
    <row r="3767" spans="1:6" x14ac:dyDescent="0.25">
      <c r="A3767" s="3">
        <v>37840</v>
      </c>
      <c r="B3767" s="15">
        <v>10.2925</v>
      </c>
      <c r="C3767" s="15">
        <v>98</v>
      </c>
      <c r="D3767" s="15">
        <v>48.47</v>
      </c>
      <c r="E3767" s="5">
        <v>41.12</v>
      </c>
      <c r="F3767" s="9">
        <v>82.15</v>
      </c>
    </row>
    <row r="3768" spans="1:6" x14ac:dyDescent="0.25">
      <c r="A3768" s="2">
        <v>37839</v>
      </c>
      <c r="B3768" s="16">
        <v>10.315</v>
      </c>
      <c r="C3768" s="16">
        <v>96.98</v>
      </c>
      <c r="D3768" s="16">
        <v>48.6</v>
      </c>
      <c r="E3768" s="4">
        <v>40.79</v>
      </c>
      <c r="F3768" s="10">
        <v>82.06</v>
      </c>
    </row>
    <row r="3769" spans="1:6" x14ac:dyDescent="0.25">
      <c r="A3769" s="3">
        <v>37838</v>
      </c>
      <c r="B3769" s="15">
        <v>10.2875</v>
      </c>
      <c r="C3769" s="15">
        <v>96.42</v>
      </c>
      <c r="D3769" s="15">
        <v>49.19</v>
      </c>
      <c r="E3769" s="5">
        <v>40.68</v>
      </c>
      <c r="F3769" s="9">
        <v>81.98</v>
      </c>
    </row>
    <row r="3770" spans="1:6" x14ac:dyDescent="0.25">
      <c r="A3770" s="2">
        <v>37837</v>
      </c>
      <c r="B3770" s="16">
        <v>10.475</v>
      </c>
      <c r="C3770" s="16">
        <v>98.51</v>
      </c>
      <c r="D3770" s="16">
        <v>50.1</v>
      </c>
      <c r="E3770" s="4">
        <v>41.64</v>
      </c>
      <c r="F3770" s="10">
        <v>82.13</v>
      </c>
    </row>
    <row r="3771" spans="1:6" x14ac:dyDescent="0.25">
      <c r="A3771" s="3">
        <v>37834</v>
      </c>
      <c r="B3771" s="15">
        <v>10.414999999999999</v>
      </c>
      <c r="C3771" s="15">
        <v>98.51</v>
      </c>
      <c r="D3771" s="15">
        <v>50.6</v>
      </c>
      <c r="E3771" s="5">
        <v>41.64</v>
      </c>
      <c r="F3771" s="9">
        <v>82</v>
      </c>
    </row>
    <row r="3772" spans="1:6" x14ac:dyDescent="0.25">
      <c r="A3772" s="2">
        <v>37833</v>
      </c>
      <c r="B3772" s="16">
        <v>10.6</v>
      </c>
      <c r="C3772" s="16">
        <v>99.39</v>
      </c>
      <c r="D3772" s="16">
        <v>51.43</v>
      </c>
      <c r="E3772" s="4">
        <v>42.07</v>
      </c>
      <c r="F3772" s="10">
        <v>82.19</v>
      </c>
    </row>
    <row r="3773" spans="1:6" x14ac:dyDescent="0.25">
      <c r="A3773" s="3">
        <v>37832</v>
      </c>
      <c r="B3773" s="15">
        <v>10.477499999999999</v>
      </c>
      <c r="C3773" s="15">
        <v>99.16</v>
      </c>
      <c r="D3773" s="15">
        <v>51.1</v>
      </c>
      <c r="E3773" s="5">
        <v>41.67</v>
      </c>
      <c r="F3773" s="9">
        <v>82.28</v>
      </c>
    </row>
    <row r="3774" spans="1:6" x14ac:dyDescent="0.25">
      <c r="A3774" s="2">
        <v>37831</v>
      </c>
      <c r="B3774" s="16">
        <v>10.53</v>
      </c>
      <c r="C3774" s="16">
        <v>99.4</v>
      </c>
      <c r="D3774" s="16">
        <v>51.15</v>
      </c>
      <c r="E3774" s="4">
        <v>41.91</v>
      </c>
      <c r="F3774" s="10">
        <v>82.24</v>
      </c>
    </row>
    <row r="3775" spans="1:6" x14ac:dyDescent="0.25">
      <c r="A3775" s="3">
        <v>37830</v>
      </c>
      <c r="B3775" s="15">
        <v>10.602499999999999</v>
      </c>
      <c r="C3775" s="15">
        <v>99.86</v>
      </c>
      <c r="D3775" s="15">
        <v>51.4</v>
      </c>
      <c r="E3775" s="5">
        <v>42.26</v>
      </c>
      <c r="F3775" s="9">
        <v>82.31</v>
      </c>
    </row>
    <row r="3776" spans="1:6" x14ac:dyDescent="0.25">
      <c r="A3776" s="2">
        <v>37827</v>
      </c>
      <c r="B3776" s="16">
        <v>10.4375</v>
      </c>
      <c r="C3776" s="16">
        <v>100.23</v>
      </c>
      <c r="D3776" s="16">
        <v>50.74</v>
      </c>
      <c r="E3776" s="4">
        <v>42.26</v>
      </c>
      <c r="F3776" s="10">
        <v>82.42</v>
      </c>
    </row>
    <row r="3777" spans="1:6" x14ac:dyDescent="0.25">
      <c r="A3777" s="3">
        <v>37826</v>
      </c>
      <c r="B3777" s="15">
        <v>10.4375</v>
      </c>
      <c r="C3777" s="15">
        <v>98.49</v>
      </c>
      <c r="D3777" s="15">
        <v>49.96</v>
      </c>
      <c r="E3777" s="5">
        <v>41.65</v>
      </c>
      <c r="F3777" s="9">
        <v>82.38</v>
      </c>
    </row>
    <row r="3778" spans="1:6" x14ac:dyDescent="0.25">
      <c r="A3778" s="2">
        <v>37825</v>
      </c>
      <c r="B3778" s="16">
        <v>10.452500000000001</v>
      </c>
      <c r="C3778" s="16">
        <v>99.24</v>
      </c>
      <c r="D3778" s="16">
        <v>50.49</v>
      </c>
      <c r="E3778" s="4">
        <v>41.91</v>
      </c>
      <c r="F3778" s="10">
        <v>82.39</v>
      </c>
    </row>
    <row r="3779" spans="1:6" x14ac:dyDescent="0.25">
      <c r="A3779" s="3">
        <v>37824</v>
      </c>
      <c r="B3779" s="15">
        <v>10.452500000000001</v>
      </c>
      <c r="C3779" s="15">
        <v>99.17</v>
      </c>
      <c r="D3779" s="15">
        <v>50.04</v>
      </c>
      <c r="E3779" s="5">
        <v>41.75</v>
      </c>
      <c r="F3779" s="9">
        <v>82.35</v>
      </c>
    </row>
    <row r="3780" spans="1:6" x14ac:dyDescent="0.25">
      <c r="A3780" s="2">
        <v>37823</v>
      </c>
      <c r="B3780" s="16">
        <v>10.3125</v>
      </c>
      <c r="C3780" s="16">
        <v>98.28</v>
      </c>
      <c r="D3780" s="16">
        <v>49</v>
      </c>
      <c r="E3780" s="4">
        <v>41.35</v>
      </c>
      <c r="F3780" s="10">
        <v>82.27</v>
      </c>
    </row>
    <row r="3781" spans="1:6" x14ac:dyDescent="0.25">
      <c r="A3781" s="3">
        <v>37820</v>
      </c>
      <c r="B3781" s="15">
        <v>10.452500000000001</v>
      </c>
      <c r="C3781" s="15">
        <v>99.51</v>
      </c>
      <c r="D3781" s="15">
        <v>49.7</v>
      </c>
      <c r="E3781" s="5">
        <v>42.15</v>
      </c>
      <c r="F3781" s="9">
        <v>82.41</v>
      </c>
    </row>
    <row r="3782" spans="1:6" x14ac:dyDescent="0.25">
      <c r="A3782" s="2">
        <v>37819</v>
      </c>
      <c r="B3782" s="16">
        <v>10.414999999999999</v>
      </c>
      <c r="C3782" s="16">
        <v>98.5</v>
      </c>
      <c r="D3782" s="16">
        <v>49.2</v>
      </c>
      <c r="E3782" s="4">
        <v>41.77</v>
      </c>
      <c r="F3782" s="10">
        <v>82.42</v>
      </c>
    </row>
    <row r="3783" spans="1:6" x14ac:dyDescent="0.25">
      <c r="A3783" s="3">
        <v>37818</v>
      </c>
      <c r="B3783" s="15">
        <v>10.512499999999999</v>
      </c>
      <c r="C3783" s="15">
        <v>99.92</v>
      </c>
      <c r="D3783" s="15">
        <v>51.1</v>
      </c>
      <c r="E3783" s="5">
        <v>42.39</v>
      </c>
      <c r="F3783" s="9">
        <v>82.47</v>
      </c>
    </row>
    <row r="3784" spans="1:6" x14ac:dyDescent="0.25">
      <c r="A3784" s="2">
        <v>37817</v>
      </c>
      <c r="B3784" s="16">
        <v>10.5425</v>
      </c>
      <c r="C3784" s="16">
        <v>100.51</v>
      </c>
      <c r="D3784" s="16">
        <v>51.6</v>
      </c>
      <c r="E3784" s="4">
        <v>42.6</v>
      </c>
      <c r="F3784" s="10">
        <v>82.46</v>
      </c>
    </row>
    <row r="3785" spans="1:6" x14ac:dyDescent="0.25">
      <c r="A3785" s="3">
        <v>37816</v>
      </c>
      <c r="B3785" s="15">
        <v>10.5625</v>
      </c>
      <c r="C3785" s="15">
        <v>100.73</v>
      </c>
      <c r="D3785" s="15">
        <v>51.7</v>
      </c>
      <c r="E3785" s="5">
        <v>42.57</v>
      </c>
      <c r="F3785" s="9">
        <v>82.56</v>
      </c>
    </row>
    <row r="3786" spans="1:6" x14ac:dyDescent="0.25">
      <c r="A3786" s="2">
        <v>37813</v>
      </c>
      <c r="B3786" s="16">
        <v>10.46</v>
      </c>
      <c r="C3786" s="16">
        <v>100.24</v>
      </c>
      <c r="D3786" s="16">
        <v>50.95</v>
      </c>
      <c r="E3786" s="4">
        <v>42.44</v>
      </c>
      <c r="F3786" s="10">
        <v>82.63</v>
      </c>
    </row>
    <row r="3787" spans="1:6" x14ac:dyDescent="0.25">
      <c r="A3787" s="3">
        <v>37812</v>
      </c>
      <c r="B3787" s="15">
        <v>10.395</v>
      </c>
      <c r="C3787" s="15">
        <v>99.3</v>
      </c>
      <c r="D3787" s="15">
        <v>50.37</v>
      </c>
      <c r="E3787" s="5">
        <v>42.03</v>
      </c>
      <c r="F3787" s="9">
        <v>82.6</v>
      </c>
    </row>
    <row r="3788" spans="1:6" x14ac:dyDescent="0.25">
      <c r="A3788" s="2">
        <v>37811</v>
      </c>
      <c r="B3788" s="16">
        <v>10.5825</v>
      </c>
      <c r="C3788" s="16">
        <v>100.58</v>
      </c>
      <c r="D3788" s="16">
        <v>51.46</v>
      </c>
      <c r="E3788" s="4">
        <v>42.56</v>
      </c>
      <c r="F3788" s="10">
        <v>82.53</v>
      </c>
    </row>
    <row r="3789" spans="1:6" x14ac:dyDescent="0.25">
      <c r="A3789" s="3">
        <v>37810</v>
      </c>
      <c r="B3789" s="15">
        <v>10.595000000000001</v>
      </c>
      <c r="C3789" s="15">
        <v>101.15</v>
      </c>
      <c r="D3789" s="15">
        <v>51</v>
      </c>
      <c r="E3789" s="5">
        <v>42.75</v>
      </c>
      <c r="F3789" s="9">
        <v>82.51</v>
      </c>
    </row>
    <row r="3790" spans="1:6" x14ac:dyDescent="0.25">
      <c r="A3790" s="2">
        <v>37809</v>
      </c>
      <c r="B3790" s="16">
        <v>10.6175</v>
      </c>
      <c r="C3790" s="16">
        <v>100.7</v>
      </c>
      <c r="D3790" s="16">
        <v>49.75</v>
      </c>
      <c r="E3790" s="4">
        <v>42.53</v>
      </c>
      <c r="F3790" s="10">
        <v>82.54</v>
      </c>
    </row>
    <row r="3791" spans="1:6" x14ac:dyDescent="0.25">
      <c r="A3791" s="3">
        <v>37805</v>
      </c>
      <c r="B3791" s="15">
        <v>10.4125</v>
      </c>
      <c r="C3791" s="15">
        <v>98.74</v>
      </c>
      <c r="D3791" s="15">
        <v>48.67</v>
      </c>
      <c r="E3791" s="5">
        <v>41.57</v>
      </c>
      <c r="F3791" s="9">
        <v>82.56</v>
      </c>
    </row>
    <row r="3792" spans="1:6" x14ac:dyDescent="0.25">
      <c r="A3792" s="2">
        <v>37804</v>
      </c>
      <c r="B3792" s="16">
        <v>10.45</v>
      </c>
      <c r="C3792" s="16">
        <v>99.77</v>
      </c>
      <c r="D3792" s="16">
        <v>49.08</v>
      </c>
      <c r="E3792" s="4">
        <v>41.97</v>
      </c>
      <c r="F3792" s="10">
        <v>82.65</v>
      </c>
    </row>
    <row r="3793" spans="1:6" x14ac:dyDescent="0.25">
      <c r="A3793" s="3">
        <v>37803</v>
      </c>
      <c r="B3793" s="15">
        <v>10.3575</v>
      </c>
      <c r="C3793" s="15">
        <v>98.53</v>
      </c>
      <c r="D3793" s="15">
        <v>47.85</v>
      </c>
      <c r="E3793" s="5">
        <v>41.45</v>
      </c>
      <c r="F3793" s="9">
        <v>82.61</v>
      </c>
    </row>
    <row r="3794" spans="1:6" x14ac:dyDescent="0.25">
      <c r="A3794" s="2">
        <v>37802</v>
      </c>
      <c r="B3794" s="16">
        <v>10.25</v>
      </c>
      <c r="C3794" s="16">
        <v>97.63</v>
      </c>
      <c r="D3794" s="16">
        <v>47.25</v>
      </c>
      <c r="E3794" s="4">
        <v>41.05</v>
      </c>
      <c r="F3794" s="10">
        <v>82.71</v>
      </c>
    </row>
    <row r="3795" spans="1:6" x14ac:dyDescent="0.25">
      <c r="A3795" s="3">
        <v>37799</v>
      </c>
      <c r="B3795" s="15">
        <v>10.25</v>
      </c>
      <c r="C3795" s="15">
        <v>97.66</v>
      </c>
      <c r="D3795" s="15">
        <v>47.78</v>
      </c>
      <c r="E3795" s="5">
        <v>41</v>
      </c>
      <c r="F3795" s="9">
        <v>82.64</v>
      </c>
    </row>
    <row r="3796" spans="1:6" x14ac:dyDescent="0.25">
      <c r="A3796" s="2">
        <v>37798</v>
      </c>
      <c r="B3796" s="16">
        <v>10.35</v>
      </c>
      <c r="C3796" s="16">
        <v>98.8</v>
      </c>
      <c r="D3796" s="16">
        <v>47.91</v>
      </c>
      <c r="E3796" s="4">
        <v>41.52</v>
      </c>
      <c r="F3796" s="10">
        <v>82.62</v>
      </c>
    </row>
    <row r="3797" spans="1:6" x14ac:dyDescent="0.25">
      <c r="A3797" s="3">
        <v>37797</v>
      </c>
      <c r="B3797" s="15">
        <v>10.27</v>
      </c>
      <c r="C3797" s="15">
        <v>97.53</v>
      </c>
      <c r="D3797" s="15">
        <v>47.24</v>
      </c>
      <c r="E3797" s="5">
        <v>40.93</v>
      </c>
      <c r="F3797" s="9">
        <v>82.77</v>
      </c>
    </row>
    <row r="3798" spans="1:6" x14ac:dyDescent="0.25">
      <c r="A3798" s="2">
        <v>37796</v>
      </c>
      <c r="B3798" s="16">
        <v>10.37</v>
      </c>
      <c r="C3798" s="16">
        <v>98.52</v>
      </c>
      <c r="D3798" s="16">
        <v>46.79</v>
      </c>
      <c r="E3798" s="4">
        <v>41.21</v>
      </c>
      <c r="F3798" s="10">
        <v>82.94</v>
      </c>
    </row>
    <row r="3799" spans="1:6" x14ac:dyDescent="0.25">
      <c r="A3799" s="3">
        <v>37795</v>
      </c>
      <c r="B3799" s="15">
        <v>10.3125</v>
      </c>
      <c r="C3799" s="15">
        <v>98.42</v>
      </c>
      <c r="D3799" s="15">
        <v>46.7</v>
      </c>
      <c r="E3799" s="5">
        <v>41.27</v>
      </c>
      <c r="F3799" s="9">
        <v>82.88</v>
      </c>
    </row>
    <row r="3800" spans="1:6" x14ac:dyDescent="0.25">
      <c r="A3800" s="2">
        <v>37792</v>
      </c>
      <c r="B3800" s="16">
        <v>10.442500000000001</v>
      </c>
      <c r="C3800" s="16">
        <v>99.44</v>
      </c>
      <c r="D3800" s="16">
        <v>47.89</v>
      </c>
      <c r="E3800" s="4">
        <v>41.87</v>
      </c>
      <c r="F3800" s="10">
        <v>82.8</v>
      </c>
    </row>
    <row r="3801" spans="1:6" x14ac:dyDescent="0.25">
      <c r="A3801" s="3">
        <v>37791</v>
      </c>
      <c r="B3801" s="15">
        <v>10.487500000000001</v>
      </c>
      <c r="C3801" s="15">
        <v>100.02</v>
      </c>
      <c r="D3801" s="15">
        <v>48</v>
      </c>
      <c r="E3801" s="5">
        <v>41.99</v>
      </c>
      <c r="F3801" s="9">
        <v>82.82</v>
      </c>
    </row>
    <row r="3802" spans="1:6" x14ac:dyDescent="0.25">
      <c r="A3802" s="2">
        <v>37790</v>
      </c>
      <c r="B3802" s="16">
        <v>10.657500000000001</v>
      </c>
      <c r="C3802" s="16">
        <v>101.57</v>
      </c>
      <c r="D3802" s="16">
        <v>48.83</v>
      </c>
      <c r="E3802" s="4">
        <v>42.64</v>
      </c>
      <c r="F3802" s="10">
        <v>82.74</v>
      </c>
    </row>
    <row r="3803" spans="1:6" x14ac:dyDescent="0.25">
      <c r="A3803" s="3">
        <v>37789</v>
      </c>
      <c r="B3803" s="15">
        <v>10.645</v>
      </c>
      <c r="C3803" s="15">
        <v>101.66</v>
      </c>
      <c r="D3803" s="15">
        <v>48.75</v>
      </c>
      <c r="E3803" s="5">
        <v>42.66</v>
      </c>
      <c r="F3803" s="9">
        <v>82.73</v>
      </c>
    </row>
    <row r="3804" spans="1:6" x14ac:dyDescent="0.25">
      <c r="A3804" s="2">
        <v>37788</v>
      </c>
      <c r="B3804" s="16">
        <v>10.61</v>
      </c>
      <c r="C3804" s="16">
        <v>101.66</v>
      </c>
      <c r="D3804" s="16">
        <v>48.4</v>
      </c>
      <c r="E3804" s="4">
        <v>42.55</v>
      </c>
      <c r="F3804" s="10">
        <v>82.85</v>
      </c>
    </row>
    <row r="3805" spans="1:6" x14ac:dyDescent="0.25">
      <c r="A3805" s="3">
        <v>37785</v>
      </c>
      <c r="B3805" s="15">
        <v>10.3375</v>
      </c>
      <c r="C3805" s="15">
        <v>99.56</v>
      </c>
      <c r="D3805" s="15">
        <v>47.76</v>
      </c>
      <c r="E3805" s="5">
        <v>41.44</v>
      </c>
      <c r="F3805" s="9">
        <v>82.95</v>
      </c>
    </row>
    <row r="3806" spans="1:6" x14ac:dyDescent="0.25">
      <c r="A3806" s="2">
        <v>37784</v>
      </c>
      <c r="B3806" s="16">
        <v>10.445</v>
      </c>
      <c r="C3806" s="16">
        <v>100.61</v>
      </c>
      <c r="D3806" s="16">
        <v>48.69</v>
      </c>
      <c r="E3806" s="4">
        <v>42</v>
      </c>
      <c r="F3806" s="10">
        <v>82.88</v>
      </c>
    </row>
    <row r="3807" spans="1:6" x14ac:dyDescent="0.25">
      <c r="A3807" s="3">
        <v>37783</v>
      </c>
      <c r="B3807" s="15">
        <v>10.445</v>
      </c>
      <c r="C3807" s="15">
        <v>100.3</v>
      </c>
      <c r="D3807" s="15">
        <v>48.35</v>
      </c>
      <c r="E3807" s="5">
        <v>41.9</v>
      </c>
      <c r="F3807" s="9">
        <v>82.83</v>
      </c>
    </row>
    <row r="3808" spans="1:6" x14ac:dyDescent="0.25">
      <c r="A3808" s="2">
        <v>37782</v>
      </c>
      <c r="B3808" s="16">
        <v>10.29</v>
      </c>
      <c r="C3808" s="16">
        <v>99.25</v>
      </c>
      <c r="D3808" s="16">
        <v>48.09</v>
      </c>
      <c r="E3808" s="4">
        <v>41.34</v>
      </c>
      <c r="F3808" s="10">
        <v>82.89</v>
      </c>
    </row>
    <row r="3809" spans="1:6" x14ac:dyDescent="0.25">
      <c r="A3809" s="3">
        <v>37781</v>
      </c>
      <c r="B3809" s="15">
        <v>10.1875</v>
      </c>
      <c r="C3809" s="15">
        <v>98.25</v>
      </c>
      <c r="D3809" s="15">
        <v>47.16</v>
      </c>
      <c r="E3809" s="5">
        <v>41.07</v>
      </c>
      <c r="F3809" s="9">
        <v>82.8</v>
      </c>
    </row>
    <row r="3810" spans="1:6" x14ac:dyDescent="0.25">
      <c r="A3810" s="2">
        <v>37778</v>
      </c>
      <c r="B3810" s="16">
        <v>10.2775</v>
      </c>
      <c r="C3810" s="16">
        <v>99.26</v>
      </c>
      <c r="D3810" s="16">
        <v>48.3</v>
      </c>
      <c r="E3810" s="4">
        <v>41.38</v>
      </c>
      <c r="F3810" s="10">
        <v>82.69</v>
      </c>
    </row>
    <row r="3811" spans="1:6" x14ac:dyDescent="0.25">
      <c r="A3811" s="3">
        <v>37777</v>
      </c>
      <c r="B3811" s="15">
        <v>10.315</v>
      </c>
      <c r="C3811" s="15">
        <v>99.65</v>
      </c>
      <c r="D3811" s="15">
        <v>48.9</v>
      </c>
      <c r="E3811" s="5">
        <v>41.7</v>
      </c>
      <c r="F3811" s="9">
        <v>82.71</v>
      </c>
    </row>
    <row r="3812" spans="1:6" x14ac:dyDescent="0.25">
      <c r="A3812" s="2">
        <v>37776</v>
      </c>
      <c r="B3812" s="16">
        <v>10.3375</v>
      </c>
      <c r="C3812" s="16">
        <v>99.16</v>
      </c>
      <c r="D3812" s="16">
        <v>48</v>
      </c>
      <c r="E3812" s="4">
        <v>41.5</v>
      </c>
      <c r="F3812" s="10">
        <v>82.76</v>
      </c>
    </row>
    <row r="3813" spans="1:6" x14ac:dyDescent="0.25">
      <c r="A3813" s="3">
        <v>37775</v>
      </c>
      <c r="B3813" s="15">
        <v>10.14</v>
      </c>
      <c r="C3813" s="15">
        <v>97.75</v>
      </c>
      <c r="D3813" s="15">
        <v>47</v>
      </c>
      <c r="E3813" s="5">
        <v>40.799999999999997</v>
      </c>
      <c r="F3813" s="9">
        <v>82.69</v>
      </c>
    </row>
    <row r="3814" spans="1:6" x14ac:dyDescent="0.25">
      <c r="A3814" s="2">
        <v>37774</v>
      </c>
      <c r="B3814" s="16">
        <v>10.15</v>
      </c>
      <c r="C3814" s="16">
        <v>97.35</v>
      </c>
      <c r="D3814" s="16">
        <v>47</v>
      </c>
      <c r="E3814" s="4">
        <v>40.67</v>
      </c>
      <c r="F3814" s="10">
        <v>82.53</v>
      </c>
    </row>
    <row r="3815" spans="1:6" x14ac:dyDescent="0.25">
      <c r="A3815" s="3">
        <v>37771</v>
      </c>
      <c r="B3815" s="15">
        <v>10.130000000000001</v>
      </c>
      <c r="C3815" s="15">
        <v>96.95</v>
      </c>
      <c r="D3815" s="15">
        <v>47.19</v>
      </c>
      <c r="E3815" s="5">
        <v>40.67</v>
      </c>
      <c r="F3815" s="9">
        <v>82.68</v>
      </c>
    </row>
    <row r="3816" spans="1:6" x14ac:dyDescent="0.25">
      <c r="A3816" s="2">
        <v>37770</v>
      </c>
      <c r="B3816" s="16">
        <v>10.02</v>
      </c>
      <c r="C3816" s="16">
        <v>95.42</v>
      </c>
      <c r="D3816" s="16">
        <v>46.2</v>
      </c>
      <c r="E3816" s="4">
        <v>40.06</v>
      </c>
      <c r="F3816" s="10">
        <v>82.71</v>
      </c>
    </row>
    <row r="3817" spans="1:6" x14ac:dyDescent="0.25">
      <c r="A3817" s="3">
        <v>37769</v>
      </c>
      <c r="B3817" s="15">
        <v>10.032500000000001</v>
      </c>
      <c r="C3817" s="15">
        <v>95.67</v>
      </c>
      <c r="D3817" s="15">
        <v>45.97</v>
      </c>
      <c r="E3817" s="5">
        <v>40.08</v>
      </c>
      <c r="F3817" s="9">
        <v>82.68</v>
      </c>
    </row>
    <row r="3818" spans="1:6" x14ac:dyDescent="0.25">
      <c r="A3818" s="2">
        <v>37768</v>
      </c>
      <c r="B3818" s="16">
        <v>9.9849999999999994</v>
      </c>
      <c r="C3818" s="16">
        <v>95.4</v>
      </c>
      <c r="D3818" s="16">
        <v>45.51</v>
      </c>
      <c r="E3818" s="4">
        <v>39.92</v>
      </c>
      <c r="F3818" s="10">
        <v>82.63</v>
      </c>
    </row>
    <row r="3819" spans="1:6" x14ac:dyDescent="0.25">
      <c r="A3819" s="3">
        <v>37764</v>
      </c>
      <c r="B3819" s="15">
        <v>9.8375000000000004</v>
      </c>
      <c r="C3819" s="15">
        <v>93.76</v>
      </c>
      <c r="D3819" s="15">
        <v>44.4</v>
      </c>
      <c r="E3819" s="5">
        <v>39.15</v>
      </c>
      <c r="F3819" s="9">
        <v>82.66</v>
      </c>
    </row>
    <row r="3820" spans="1:6" x14ac:dyDescent="0.25">
      <c r="A3820" s="2">
        <v>37763</v>
      </c>
      <c r="B3820" s="16">
        <v>9.85</v>
      </c>
      <c r="C3820" s="16">
        <v>93.57</v>
      </c>
      <c r="D3820" s="16">
        <v>43.86</v>
      </c>
      <c r="E3820" s="4">
        <v>39.229999999999997</v>
      </c>
      <c r="F3820" s="10">
        <v>82.63</v>
      </c>
    </row>
    <row r="3821" spans="1:6" x14ac:dyDescent="0.25">
      <c r="A3821" s="3">
        <v>37762</v>
      </c>
      <c r="B3821" s="15">
        <v>9.75</v>
      </c>
      <c r="C3821" s="15">
        <v>92.65</v>
      </c>
      <c r="D3821" s="15">
        <v>43.55</v>
      </c>
      <c r="E3821" s="5">
        <v>38.700000000000003</v>
      </c>
      <c r="F3821" s="9">
        <v>82.6</v>
      </c>
    </row>
    <row r="3822" spans="1:6" x14ac:dyDescent="0.25">
      <c r="A3822" s="2">
        <v>37761</v>
      </c>
      <c r="B3822" s="16">
        <v>9.7249999999999996</v>
      </c>
      <c r="C3822" s="16">
        <v>92.46</v>
      </c>
      <c r="D3822" s="16">
        <v>43.31</v>
      </c>
      <c r="E3822" s="4">
        <v>38.83</v>
      </c>
      <c r="F3822" s="10">
        <v>82.71</v>
      </c>
    </row>
    <row r="3823" spans="1:6" x14ac:dyDescent="0.25">
      <c r="A3823" s="3">
        <v>37760</v>
      </c>
      <c r="B3823" s="15">
        <v>9.8424999999999994</v>
      </c>
      <c r="C3823" s="15">
        <v>92.65</v>
      </c>
      <c r="D3823" s="15">
        <v>43.3</v>
      </c>
      <c r="E3823" s="5">
        <v>38.79</v>
      </c>
      <c r="F3823" s="9">
        <v>82.6</v>
      </c>
    </row>
    <row r="3824" spans="1:6" x14ac:dyDescent="0.25">
      <c r="A3824" s="2">
        <v>37757</v>
      </c>
      <c r="B3824" s="16">
        <v>10.045</v>
      </c>
      <c r="C3824" s="16">
        <v>94.87</v>
      </c>
      <c r="D3824" s="16">
        <v>44.25</v>
      </c>
      <c r="E3824" s="4">
        <v>39.81</v>
      </c>
      <c r="F3824" s="10">
        <v>82.58</v>
      </c>
    </row>
    <row r="3825" spans="1:6" x14ac:dyDescent="0.25">
      <c r="A3825" s="3">
        <v>37756</v>
      </c>
      <c r="B3825" s="15">
        <v>10.050000000000001</v>
      </c>
      <c r="C3825" s="15">
        <v>95.11</v>
      </c>
      <c r="D3825" s="15">
        <v>44.95</v>
      </c>
      <c r="E3825" s="5">
        <v>40.07</v>
      </c>
      <c r="F3825" s="9">
        <v>82.49</v>
      </c>
    </row>
    <row r="3826" spans="1:6" x14ac:dyDescent="0.25">
      <c r="A3826" s="2">
        <v>37755</v>
      </c>
      <c r="B3826" s="16">
        <v>10.022500000000001</v>
      </c>
      <c r="C3826" s="16">
        <v>94.51</v>
      </c>
      <c r="D3826" s="16">
        <v>44.58</v>
      </c>
      <c r="E3826" s="4">
        <v>39.79</v>
      </c>
      <c r="F3826" s="10">
        <v>82.52</v>
      </c>
    </row>
    <row r="3827" spans="1:6" x14ac:dyDescent="0.25">
      <c r="A3827" s="3">
        <v>37754</v>
      </c>
      <c r="B3827" s="15">
        <v>10.050000000000001</v>
      </c>
      <c r="C3827" s="15">
        <v>94.71</v>
      </c>
      <c r="D3827" s="15">
        <v>44.45</v>
      </c>
      <c r="E3827" s="5">
        <v>39.92</v>
      </c>
      <c r="F3827" s="9">
        <v>82.47</v>
      </c>
    </row>
    <row r="3828" spans="1:6" x14ac:dyDescent="0.25">
      <c r="A3828" s="2">
        <v>37753</v>
      </c>
      <c r="B3828" s="16">
        <v>10.1075</v>
      </c>
      <c r="C3828" s="16">
        <v>94.88</v>
      </c>
      <c r="D3828" s="16">
        <v>44.4</v>
      </c>
      <c r="E3828" s="4">
        <v>40.08</v>
      </c>
      <c r="F3828" s="10">
        <v>82.49</v>
      </c>
    </row>
    <row r="3829" spans="1:6" x14ac:dyDescent="0.25">
      <c r="A3829" s="3">
        <v>37750</v>
      </c>
      <c r="B3829" s="15">
        <v>9.9824999999999999</v>
      </c>
      <c r="C3829" s="15">
        <v>93.73</v>
      </c>
      <c r="D3829" s="15">
        <v>43.77</v>
      </c>
      <c r="E3829" s="5">
        <v>39.47</v>
      </c>
      <c r="F3829" s="9">
        <v>82.43</v>
      </c>
    </row>
    <row r="3830" spans="1:6" x14ac:dyDescent="0.25">
      <c r="A3830" s="2">
        <v>37749</v>
      </c>
      <c r="B3830" s="16">
        <v>9.84</v>
      </c>
      <c r="C3830" s="16">
        <v>92.45</v>
      </c>
      <c r="D3830" s="16">
        <v>43.17</v>
      </c>
      <c r="E3830" s="4">
        <v>38.93</v>
      </c>
      <c r="F3830" s="10">
        <v>82.45</v>
      </c>
    </row>
    <row r="3831" spans="1:6" x14ac:dyDescent="0.25">
      <c r="A3831" s="3">
        <v>37748</v>
      </c>
      <c r="B3831" s="15">
        <v>9.9175000000000004</v>
      </c>
      <c r="C3831" s="15">
        <v>93.39</v>
      </c>
      <c r="D3831" s="15">
        <v>43.49</v>
      </c>
      <c r="E3831" s="5">
        <v>39.24</v>
      </c>
      <c r="F3831" s="9">
        <v>82.49</v>
      </c>
    </row>
    <row r="3832" spans="1:6" x14ac:dyDescent="0.25">
      <c r="A3832" s="2">
        <v>37747</v>
      </c>
      <c r="B3832" s="16">
        <v>9.98</v>
      </c>
      <c r="C3832" s="16">
        <v>93.91</v>
      </c>
      <c r="D3832" s="16">
        <v>43.73</v>
      </c>
      <c r="E3832" s="4">
        <v>39.479999999999997</v>
      </c>
      <c r="F3832" s="10">
        <v>82.47</v>
      </c>
    </row>
    <row r="3833" spans="1:6" x14ac:dyDescent="0.25">
      <c r="A3833" s="3">
        <v>37746</v>
      </c>
      <c r="B3833" s="15">
        <v>9.9075000000000006</v>
      </c>
      <c r="C3833" s="15">
        <v>93.03</v>
      </c>
      <c r="D3833" s="15">
        <v>43.6</v>
      </c>
      <c r="E3833" s="5">
        <v>39.21</v>
      </c>
      <c r="F3833" s="9">
        <v>82.35</v>
      </c>
    </row>
    <row r="3834" spans="1:6" x14ac:dyDescent="0.25">
      <c r="A3834" s="2">
        <v>37743</v>
      </c>
      <c r="B3834" s="16">
        <v>9.93</v>
      </c>
      <c r="C3834" s="16">
        <v>93.21</v>
      </c>
      <c r="D3834" s="16">
        <v>43.27</v>
      </c>
      <c r="E3834" s="4">
        <v>39.24</v>
      </c>
      <c r="F3834" s="10">
        <v>82.29</v>
      </c>
    </row>
    <row r="3835" spans="1:6" x14ac:dyDescent="0.25">
      <c r="A3835" s="3">
        <v>37742</v>
      </c>
      <c r="B3835" s="15">
        <v>9.8175000000000008</v>
      </c>
      <c r="C3835" s="15">
        <v>91.9</v>
      </c>
      <c r="D3835" s="15">
        <v>42.3</v>
      </c>
      <c r="E3835" s="5">
        <v>38.65</v>
      </c>
      <c r="F3835" s="9">
        <v>82.38</v>
      </c>
    </row>
    <row r="3836" spans="1:6" x14ac:dyDescent="0.25">
      <c r="A3836" s="2">
        <v>37741</v>
      </c>
      <c r="B3836" s="16">
        <v>9.86</v>
      </c>
      <c r="C3836" s="16">
        <v>91.91</v>
      </c>
      <c r="D3836" s="16">
        <v>42.18</v>
      </c>
      <c r="E3836" s="4">
        <v>38.65</v>
      </c>
      <c r="F3836" s="10">
        <v>82.51</v>
      </c>
    </row>
    <row r="3837" spans="1:6" x14ac:dyDescent="0.25">
      <c r="A3837" s="3">
        <v>37740</v>
      </c>
      <c r="B3837" s="15">
        <v>9.8975000000000009</v>
      </c>
      <c r="C3837" s="15">
        <v>91.79</v>
      </c>
      <c r="D3837" s="15">
        <v>41.94</v>
      </c>
      <c r="E3837" s="5">
        <v>38.81</v>
      </c>
      <c r="F3837" s="9">
        <v>82.34</v>
      </c>
    </row>
    <row r="3838" spans="1:6" x14ac:dyDescent="0.25">
      <c r="A3838" s="2">
        <v>37739</v>
      </c>
      <c r="B3838" s="16">
        <v>9.76</v>
      </c>
      <c r="C3838" s="16">
        <v>91.79</v>
      </c>
      <c r="D3838" s="16">
        <v>41.7</v>
      </c>
      <c r="E3838" s="4">
        <v>38.64</v>
      </c>
      <c r="F3838" s="10">
        <v>82.4</v>
      </c>
    </row>
    <row r="3839" spans="1:6" x14ac:dyDescent="0.25">
      <c r="A3839" s="3">
        <v>37736</v>
      </c>
      <c r="B3839" s="15">
        <v>9.6750000000000007</v>
      </c>
      <c r="C3839" s="15">
        <v>90.23</v>
      </c>
      <c r="D3839" s="15">
        <v>41.18</v>
      </c>
      <c r="E3839" s="5">
        <v>37.9</v>
      </c>
      <c r="F3839" s="9">
        <v>82.42</v>
      </c>
    </row>
    <row r="3840" spans="1:6" x14ac:dyDescent="0.25">
      <c r="A3840" s="2">
        <v>37735</v>
      </c>
      <c r="B3840" s="16">
        <v>9.7774999999999999</v>
      </c>
      <c r="C3840" s="16">
        <v>91.36</v>
      </c>
      <c r="D3840" s="16">
        <v>41.47</v>
      </c>
      <c r="E3840" s="4">
        <v>38.35</v>
      </c>
      <c r="F3840" s="10">
        <v>82.34</v>
      </c>
    </row>
    <row r="3841" spans="1:6" x14ac:dyDescent="0.25">
      <c r="A3841" s="3">
        <v>37734</v>
      </c>
      <c r="B3841" s="15">
        <v>9.8674999999999997</v>
      </c>
      <c r="C3841" s="15">
        <v>92.18</v>
      </c>
      <c r="D3841" s="15">
        <v>41.9</v>
      </c>
      <c r="E3841" s="5">
        <v>38.78</v>
      </c>
      <c r="F3841" s="9">
        <v>82.26</v>
      </c>
    </row>
    <row r="3842" spans="1:6" x14ac:dyDescent="0.25">
      <c r="A3842" s="2">
        <v>37733</v>
      </c>
      <c r="B3842" s="16">
        <v>9.8049999999999997</v>
      </c>
      <c r="C3842" s="16">
        <v>91.34</v>
      </c>
      <c r="D3842" s="16">
        <v>41.37</v>
      </c>
      <c r="E3842" s="4">
        <v>38.5</v>
      </c>
      <c r="F3842" s="10">
        <v>82.2</v>
      </c>
    </row>
    <row r="3843" spans="1:6" x14ac:dyDescent="0.25">
      <c r="A3843" s="3">
        <v>37732</v>
      </c>
      <c r="B3843" s="15">
        <v>9.6125000000000007</v>
      </c>
      <c r="C3843" s="15">
        <v>89.65</v>
      </c>
      <c r="D3843" s="15">
        <v>40.630000000000003</v>
      </c>
      <c r="E3843" s="5">
        <v>37.75</v>
      </c>
      <c r="F3843" s="9">
        <v>82.21</v>
      </c>
    </row>
    <row r="3844" spans="1:6" x14ac:dyDescent="0.25">
      <c r="A3844" s="2">
        <v>37728</v>
      </c>
      <c r="B3844" s="16">
        <v>9.5950000000000006</v>
      </c>
      <c r="C3844" s="16">
        <v>89.56</v>
      </c>
      <c r="D3844" s="16">
        <v>40.49</v>
      </c>
      <c r="E3844" s="4">
        <v>37.83</v>
      </c>
      <c r="F3844" s="10">
        <v>82.16</v>
      </c>
    </row>
    <row r="3845" spans="1:6" x14ac:dyDescent="0.25">
      <c r="A3845" s="3">
        <v>37727</v>
      </c>
      <c r="B3845" s="15">
        <v>9.6174999999999997</v>
      </c>
      <c r="C3845" s="15">
        <v>88.25</v>
      </c>
      <c r="D3845" s="15">
        <v>39.99</v>
      </c>
      <c r="E3845" s="5">
        <v>37.159999999999997</v>
      </c>
      <c r="F3845" s="9">
        <v>82.23</v>
      </c>
    </row>
    <row r="3846" spans="1:6" x14ac:dyDescent="0.25">
      <c r="A3846" s="2">
        <v>37726</v>
      </c>
      <c r="B3846" s="16">
        <v>9.4949999999999992</v>
      </c>
      <c r="C3846" s="16">
        <v>89.78</v>
      </c>
      <c r="D3846" s="16">
        <v>40.29</v>
      </c>
      <c r="E3846" s="4">
        <v>37.770000000000003</v>
      </c>
      <c r="F3846" s="10">
        <v>82.22</v>
      </c>
    </row>
    <row r="3847" spans="1:6" x14ac:dyDescent="0.25">
      <c r="A3847" s="3">
        <v>37725</v>
      </c>
      <c r="B3847" s="15">
        <v>9.4824999999999999</v>
      </c>
      <c r="C3847" s="15">
        <v>88.95</v>
      </c>
      <c r="D3847" s="15">
        <v>39.75</v>
      </c>
      <c r="E3847" s="5">
        <v>37.56</v>
      </c>
      <c r="F3847" s="9">
        <v>82.16</v>
      </c>
    </row>
    <row r="3848" spans="1:6" x14ac:dyDescent="0.25">
      <c r="A3848" s="2">
        <v>37722</v>
      </c>
      <c r="B3848" s="16">
        <v>9.3350000000000009</v>
      </c>
      <c r="C3848" s="16">
        <v>87.15</v>
      </c>
      <c r="D3848" s="16">
        <v>39.1</v>
      </c>
      <c r="E3848" s="4">
        <v>36.79</v>
      </c>
      <c r="F3848" s="10">
        <v>82.23</v>
      </c>
    </row>
    <row r="3849" spans="1:6" x14ac:dyDescent="0.25">
      <c r="A3849" s="3">
        <v>37721</v>
      </c>
      <c r="B3849" s="15">
        <v>9.3674999999999997</v>
      </c>
      <c r="C3849" s="15">
        <v>87.51</v>
      </c>
      <c r="D3849" s="15">
        <v>39.159999999999997</v>
      </c>
      <c r="E3849" s="5">
        <v>36.700000000000003</v>
      </c>
      <c r="F3849" s="9">
        <v>82.27</v>
      </c>
    </row>
    <row r="3850" spans="1:6" x14ac:dyDescent="0.25">
      <c r="A3850" s="2">
        <v>37720</v>
      </c>
      <c r="B3850" s="16">
        <v>9.4</v>
      </c>
      <c r="C3850" s="16">
        <v>87.03</v>
      </c>
      <c r="D3850" s="16">
        <v>39.19</v>
      </c>
      <c r="E3850" s="4">
        <v>36.54</v>
      </c>
      <c r="F3850" s="10">
        <v>82.38</v>
      </c>
    </row>
    <row r="3851" spans="1:6" x14ac:dyDescent="0.25">
      <c r="A3851" s="3">
        <v>37719</v>
      </c>
      <c r="B3851" s="15">
        <v>9.4975000000000005</v>
      </c>
      <c r="C3851" s="15">
        <v>88.19</v>
      </c>
      <c r="D3851" s="15">
        <v>39.46</v>
      </c>
      <c r="E3851" s="5">
        <v>37.24</v>
      </c>
      <c r="F3851" s="9">
        <v>82.33</v>
      </c>
    </row>
    <row r="3852" spans="1:6" x14ac:dyDescent="0.25">
      <c r="A3852" s="2">
        <v>37718</v>
      </c>
      <c r="B3852" s="16">
        <v>9.5474999999999994</v>
      </c>
      <c r="C3852" s="16">
        <v>88.05</v>
      </c>
      <c r="D3852" s="16">
        <v>39.700000000000003</v>
      </c>
      <c r="E3852" s="4">
        <v>37.47</v>
      </c>
      <c r="F3852" s="10">
        <v>82.25</v>
      </c>
    </row>
    <row r="3853" spans="1:6" x14ac:dyDescent="0.25">
      <c r="A3853" s="3">
        <v>37715</v>
      </c>
      <c r="B3853" s="15">
        <v>9.48</v>
      </c>
      <c r="C3853" s="15">
        <v>88.22</v>
      </c>
      <c r="D3853" s="15">
        <v>39.700000000000003</v>
      </c>
      <c r="E3853" s="5">
        <v>37.32</v>
      </c>
      <c r="F3853" s="9">
        <v>82.3</v>
      </c>
    </row>
    <row r="3854" spans="1:6" x14ac:dyDescent="0.25">
      <c r="A3854" s="2">
        <v>37714</v>
      </c>
      <c r="B3854" s="16">
        <v>9.5950000000000006</v>
      </c>
      <c r="C3854" s="16">
        <v>87.7</v>
      </c>
      <c r="D3854" s="16">
        <v>39.71</v>
      </c>
      <c r="E3854" s="4">
        <v>37.28</v>
      </c>
      <c r="F3854" s="10">
        <v>82.32</v>
      </c>
    </row>
    <row r="3855" spans="1:6" x14ac:dyDescent="0.25">
      <c r="A3855" s="3">
        <v>37713</v>
      </c>
      <c r="B3855" s="15">
        <v>9.4625000000000004</v>
      </c>
      <c r="C3855" s="15">
        <v>88.12</v>
      </c>
      <c r="D3855" s="15">
        <v>39.99</v>
      </c>
      <c r="E3855" s="5">
        <v>37.340000000000003</v>
      </c>
      <c r="F3855" s="9">
        <v>82.27</v>
      </c>
    </row>
    <row r="3856" spans="1:6" x14ac:dyDescent="0.25">
      <c r="A3856" s="2">
        <v>37712</v>
      </c>
      <c r="B3856" s="16">
        <v>9.1850000000000005</v>
      </c>
      <c r="C3856" s="16">
        <v>86.04</v>
      </c>
      <c r="D3856" s="16">
        <v>38.950000000000003</v>
      </c>
      <c r="E3856" s="4">
        <v>36.44</v>
      </c>
      <c r="F3856" s="10">
        <v>82.36</v>
      </c>
    </row>
    <row r="3857" spans="1:6" x14ac:dyDescent="0.25">
      <c r="A3857" s="3">
        <v>37711</v>
      </c>
      <c r="B3857" s="15">
        <v>9.1925000000000008</v>
      </c>
      <c r="C3857" s="15">
        <v>84.74</v>
      </c>
      <c r="D3857" s="15">
        <v>38.25</v>
      </c>
      <c r="E3857" s="5">
        <v>35.85</v>
      </c>
      <c r="F3857" s="9">
        <v>82.49</v>
      </c>
    </row>
    <row r="3858" spans="1:6" x14ac:dyDescent="0.25">
      <c r="A3858" s="2">
        <v>37708</v>
      </c>
      <c r="B3858" s="16">
        <v>9.3074999999999992</v>
      </c>
      <c r="C3858" s="16">
        <v>86.71</v>
      </c>
      <c r="D3858" s="16">
        <v>38.96</v>
      </c>
      <c r="E3858" s="4">
        <v>36.6</v>
      </c>
      <c r="F3858" s="10">
        <v>82.43</v>
      </c>
    </row>
    <row r="3859" spans="1:6" x14ac:dyDescent="0.25">
      <c r="A3859" s="3">
        <v>37707</v>
      </c>
      <c r="B3859" s="15">
        <v>9.3674999999999997</v>
      </c>
      <c r="C3859" s="15">
        <v>87.15</v>
      </c>
      <c r="D3859" s="15">
        <v>39.25</v>
      </c>
      <c r="E3859" s="5">
        <v>36.770000000000003</v>
      </c>
      <c r="F3859" s="9">
        <v>82.32</v>
      </c>
    </row>
    <row r="3860" spans="1:6" x14ac:dyDescent="0.25">
      <c r="A3860" s="2">
        <v>37706</v>
      </c>
      <c r="B3860" s="16">
        <v>9.3800000000000008</v>
      </c>
      <c r="C3860" s="16">
        <v>87.08</v>
      </c>
      <c r="D3860" s="16">
        <v>39.090000000000003</v>
      </c>
      <c r="E3860" s="4">
        <v>37.020000000000003</v>
      </c>
      <c r="F3860" s="10">
        <v>82.3</v>
      </c>
    </row>
    <row r="3861" spans="1:6" x14ac:dyDescent="0.25">
      <c r="A3861" s="3">
        <v>37705</v>
      </c>
      <c r="B3861" s="15">
        <v>9.4749999999999996</v>
      </c>
      <c r="C3861" s="15">
        <v>87.52</v>
      </c>
      <c r="D3861" s="15">
        <v>39.479999999999997</v>
      </c>
      <c r="E3861" s="5">
        <v>37.24</v>
      </c>
      <c r="F3861" s="9">
        <v>82.2</v>
      </c>
    </row>
    <row r="3862" spans="1:6" x14ac:dyDescent="0.25">
      <c r="A3862" s="2">
        <v>37704</v>
      </c>
      <c r="B3862" s="16">
        <v>9.3000000000000007</v>
      </c>
      <c r="C3862" s="16">
        <v>86.69</v>
      </c>
      <c r="D3862" s="16">
        <v>39.04</v>
      </c>
      <c r="E3862" s="4">
        <v>36.68</v>
      </c>
      <c r="F3862" s="10">
        <v>82.2</v>
      </c>
    </row>
    <row r="3863" spans="1:6" x14ac:dyDescent="0.25">
      <c r="A3863" s="3">
        <v>37701</v>
      </c>
      <c r="B3863" s="15">
        <v>9.6524999999999999</v>
      </c>
      <c r="C3863" s="15">
        <v>89.67</v>
      </c>
      <c r="D3863" s="15">
        <v>39.94</v>
      </c>
      <c r="E3863" s="5">
        <v>38.01</v>
      </c>
      <c r="F3863" s="9">
        <v>82.02</v>
      </c>
    </row>
    <row r="3864" spans="1:6" x14ac:dyDescent="0.25">
      <c r="A3864" s="2">
        <v>37700</v>
      </c>
      <c r="B3864" s="16">
        <v>9.4474999999999998</v>
      </c>
      <c r="C3864" s="16">
        <v>88.15</v>
      </c>
      <c r="D3864" s="16">
        <v>39.11</v>
      </c>
      <c r="E3864" s="4">
        <v>37.01</v>
      </c>
      <c r="F3864" s="10">
        <v>82.23</v>
      </c>
    </row>
    <row r="3865" spans="1:6" x14ac:dyDescent="0.25">
      <c r="A3865" s="3">
        <v>37699</v>
      </c>
      <c r="B3865" s="15">
        <v>9.4275000000000002</v>
      </c>
      <c r="C3865" s="15">
        <v>87.96</v>
      </c>
      <c r="D3865" s="15">
        <v>38.81</v>
      </c>
      <c r="E3865" s="5">
        <v>37.08</v>
      </c>
      <c r="F3865" s="9">
        <v>82.13</v>
      </c>
    </row>
    <row r="3866" spans="1:6" x14ac:dyDescent="0.25">
      <c r="A3866" s="2">
        <v>37698</v>
      </c>
      <c r="B3866" s="16">
        <v>9.3000000000000007</v>
      </c>
      <c r="C3866" s="16">
        <v>87.29</v>
      </c>
      <c r="D3866" s="16">
        <v>39</v>
      </c>
      <c r="E3866" s="4">
        <v>36.72</v>
      </c>
      <c r="F3866" s="10">
        <v>82.15</v>
      </c>
    </row>
    <row r="3867" spans="1:6" x14ac:dyDescent="0.25">
      <c r="A3867" s="3">
        <v>37697</v>
      </c>
      <c r="B3867" s="15">
        <v>9.3450000000000006</v>
      </c>
      <c r="C3867" s="15">
        <v>86.78</v>
      </c>
      <c r="D3867" s="15">
        <v>38.659999999999997</v>
      </c>
      <c r="E3867" s="5">
        <v>36.619999999999997</v>
      </c>
      <c r="F3867" s="9">
        <v>82.22</v>
      </c>
    </row>
    <row r="3868" spans="1:6" x14ac:dyDescent="0.25">
      <c r="A3868" s="2">
        <v>37694</v>
      </c>
      <c r="B3868" s="16">
        <v>9</v>
      </c>
      <c r="C3868" s="16">
        <v>84.13</v>
      </c>
      <c r="D3868" s="16">
        <v>37.549999999999997</v>
      </c>
      <c r="E3868" s="4">
        <v>35.21</v>
      </c>
      <c r="F3868" s="10">
        <v>82.32</v>
      </c>
    </row>
    <row r="3869" spans="1:6" x14ac:dyDescent="0.25">
      <c r="A3869" s="3">
        <v>37693</v>
      </c>
      <c r="B3869" s="15">
        <v>8.8699999999999992</v>
      </c>
      <c r="C3869" s="15">
        <v>83.86</v>
      </c>
      <c r="D3869" s="15">
        <v>37.549999999999997</v>
      </c>
      <c r="E3869" s="5">
        <v>35.28</v>
      </c>
      <c r="F3869" s="9">
        <v>82.24</v>
      </c>
    </row>
    <row r="3870" spans="1:6" x14ac:dyDescent="0.25">
      <c r="A3870" s="2">
        <v>37692</v>
      </c>
      <c r="B3870" s="16">
        <v>8.5325000000000006</v>
      </c>
      <c r="C3870" s="16">
        <v>81.06</v>
      </c>
      <c r="D3870" s="16">
        <v>36.36</v>
      </c>
      <c r="E3870" s="4">
        <v>34.04</v>
      </c>
      <c r="F3870" s="10">
        <v>82.49</v>
      </c>
    </row>
    <row r="3871" spans="1:6" x14ac:dyDescent="0.25">
      <c r="A3871" s="3">
        <v>37691</v>
      </c>
      <c r="B3871" s="15">
        <v>8.4949999999999992</v>
      </c>
      <c r="C3871" s="15">
        <v>80.52</v>
      </c>
      <c r="D3871" s="15">
        <v>36.28</v>
      </c>
      <c r="E3871" s="5">
        <v>33.65</v>
      </c>
      <c r="F3871" s="9">
        <v>82.55</v>
      </c>
    </row>
    <row r="3872" spans="1:6" x14ac:dyDescent="0.25">
      <c r="A3872" s="2">
        <v>37690</v>
      </c>
      <c r="B3872" s="16">
        <v>8.5924999999999994</v>
      </c>
      <c r="C3872" s="16">
        <v>81.319999999999993</v>
      </c>
      <c r="D3872" s="16">
        <v>36.51</v>
      </c>
      <c r="E3872" s="4">
        <v>33.950000000000003</v>
      </c>
      <c r="F3872" s="10">
        <v>82.62</v>
      </c>
    </row>
    <row r="3873" spans="1:6" x14ac:dyDescent="0.25">
      <c r="A3873" s="3">
        <v>37687</v>
      </c>
      <c r="B3873" s="15">
        <v>8.7050000000000001</v>
      </c>
      <c r="C3873" s="15">
        <v>83.32</v>
      </c>
      <c r="D3873" s="15">
        <v>37.299999999999997</v>
      </c>
      <c r="E3873" s="5">
        <v>34.67</v>
      </c>
      <c r="F3873" s="9">
        <v>82.54</v>
      </c>
    </row>
    <row r="3874" spans="1:6" x14ac:dyDescent="0.25">
      <c r="A3874" s="2">
        <v>37686</v>
      </c>
      <c r="B3874" s="16">
        <v>8.7149999999999999</v>
      </c>
      <c r="C3874" s="16">
        <v>82.75</v>
      </c>
      <c r="D3874" s="16">
        <v>37.01</v>
      </c>
      <c r="E3874" s="4">
        <v>34.700000000000003</v>
      </c>
      <c r="F3874" s="10">
        <v>82.46</v>
      </c>
    </row>
    <row r="3875" spans="1:6" x14ac:dyDescent="0.25">
      <c r="A3875" s="3">
        <v>37685</v>
      </c>
      <c r="B3875" s="15">
        <v>8.7675000000000001</v>
      </c>
      <c r="C3875" s="15">
        <v>83.45</v>
      </c>
      <c r="D3875" s="15">
        <v>37.5</v>
      </c>
      <c r="E3875" s="5">
        <v>34.729999999999997</v>
      </c>
      <c r="F3875" s="9">
        <v>82.43</v>
      </c>
    </row>
    <row r="3876" spans="1:6" x14ac:dyDescent="0.25">
      <c r="A3876" s="2">
        <v>37684</v>
      </c>
      <c r="B3876" s="16">
        <v>8.6449999999999996</v>
      </c>
      <c r="C3876" s="16">
        <v>82.75</v>
      </c>
      <c r="D3876" s="16">
        <v>37.39</v>
      </c>
      <c r="E3876" s="4">
        <v>34.46</v>
      </c>
      <c r="F3876" s="10">
        <v>82.36</v>
      </c>
    </row>
    <row r="3877" spans="1:6" x14ac:dyDescent="0.25">
      <c r="A3877" s="3">
        <v>37683</v>
      </c>
      <c r="B3877" s="15">
        <v>8.8000000000000007</v>
      </c>
      <c r="C3877" s="15">
        <v>84.09</v>
      </c>
      <c r="D3877" s="15">
        <v>37.840000000000003</v>
      </c>
      <c r="E3877" s="5">
        <v>35.06</v>
      </c>
      <c r="F3877" s="9">
        <v>82.37</v>
      </c>
    </row>
    <row r="3878" spans="1:6" x14ac:dyDescent="0.25">
      <c r="A3878" s="2">
        <v>37680</v>
      </c>
      <c r="B3878" s="16">
        <v>8.9024999999999999</v>
      </c>
      <c r="C3878" s="16">
        <v>84.9</v>
      </c>
      <c r="D3878" s="16">
        <v>38.130000000000003</v>
      </c>
      <c r="E3878" s="4">
        <v>35.369999999999997</v>
      </c>
      <c r="F3878" s="10">
        <v>82.45</v>
      </c>
    </row>
    <row r="3879" spans="1:6" x14ac:dyDescent="0.25">
      <c r="A3879" s="3">
        <v>37679</v>
      </c>
      <c r="B3879" s="15">
        <v>8.8025000000000002</v>
      </c>
      <c r="C3879" s="15">
        <v>84.34</v>
      </c>
      <c r="D3879" s="15">
        <v>37.82</v>
      </c>
      <c r="E3879" s="5">
        <v>35.15</v>
      </c>
      <c r="F3879" s="9">
        <v>82.41</v>
      </c>
    </row>
    <row r="3880" spans="1:6" x14ac:dyDescent="0.25">
      <c r="A3880" s="2">
        <v>37678</v>
      </c>
      <c r="B3880" s="16">
        <v>8.7050000000000001</v>
      </c>
      <c r="C3880" s="16">
        <v>83.24</v>
      </c>
      <c r="D3880" s="16">
        <v>37.61</v>
      </c>
      <c r="E3880" s="4">
        <v>34.700000000000003</v>
      </c>
      <c r="F3880" s="10">
        <v>82.41</v>
      </c>
    </row>
    <row r="3881" spans="1:6" x14ac:dyDescent="0.25">
      <c r="A3881" s="3">
        <v>37677</v>
      </c>
      <c r="B3881" s="15">
        <v>8.6999999999999993</v>
      </c>
      <c r="C3881" s="15">
        <v>84.47</v>
      </c>
      <c r="D3881" s="15">
        <v>38.090000000000003</v>
      </c>
      <c r="E3881" s="5">
        <v>35.369999999999997</v>
      </c>
      <c r="F3881" s="9">
        <v>82.37</v>
      </c>
    </row>
    <row r="3882" spans="1:6" x14ac:dyDescent="0.25">
      <c r="A3882" s="2">
        <v>37676</v>
      </c>
      <c r="B3882" s="16">
        <v>8.7949999999999999</v>
      </c>
      <c r="C3882" s="16">
        <v>83.8</v>
      </c>
      <c r="D3882" s="16">
        <v>37.799999999999997</v>
      </c>
      <c r="E3882" s="4">
        <v>34.9</v>
      </c>
      <c r="F3882" s="10">
        <v>82.32</v>
      </c>
    </row>
    <row r="3883" spans="1:6" x14ac:dyDescent="0.25">
      <c r="A3883" s="3">
        <v>37673</v>
      </c>
      <c r="B3883" s="15">
        <v>8.9824999999999999</v>
      </c>
      <c r="C3883" s="15">
        <v>85.18</v>
      </c>
      <c r="D3883" s="15">
        <v>38.21</v>
      </c>
      <c r="E3883" s="5">
        <v>35.520000000000003</v>
      </c>
      <c r="F3883" s="9">
        <v>82.28</v>
      </c>
    </row>
    <row r="3884" spans="1:6" x14ac:dyDescent="0.25">
      <c r="A3884" s="2">
        <v>37672</v>
      </c>
      <c r="B3884" s="16">
        <v>8.8375000000000004</v>
      </c>
      <c r="C3884" s="16">
        <v>84.33</v>
      </c>
      <c r="D3884" s="16">
        <v>37.79</v>
      </c>
      <c r="E3884" s="4">
        <v>35.020000000000003</v>
      </c>
      <c r="F3884" s="10">
        <v>82.35</v>
      </c>
    </row>
    <row r="3885" spans="1:6" x14ac:dyDescent="0.25">
      <c r="A3885" s="3">
        <v>37671</v>
      </c>
      <c r="B3885" s="15">
        <v>8.85</v>
      </c>
      <c r="C3885" s="15">
        <v>85.18</v>
      </c>
      <c r="D3885" s="15">
        <v>37.799999999999997</v>
      </c>
      <c r="E3885" s="5">
        <v>35.4</v>
      </c>
      <c r="F3885" s="9">
        <v>82.3</v>
      </c>
    </row>
    <row r="3886" spans="1:6" x14ac:dyDescent="0.25">
      <c r="A3886" s="2">
        <v>37670</v>
      </c>
      <c r="B3886" s="16">
        <v>8.8725000000000005</v>
      </c>
      <c r="C3886" s="16">
        <v>85.63</v>
      </c>
      <c r="D3886" s="16">
        <v>38.42</v>
      </c>
      <c r="E3886" s="4">
        <v>35.659999999999997</v>
      </c>
      <c r="F3886" s="10">
        <v>82.26</v>
      </c>
    </row>
    <row r="3887" spans="1:6" x14ac:dyDescent="0.25">
      <c r="A3887" s="3">
        <v>37666</v>
      </c>
      <c r="B3887" s="15">
        <v>8.5449999999999999</v>
      </c>
      <c r="C3887" s="15">
        <v>84.15</v>
      </c>
      <c r="D3887" s="15">
        <v>37.630000000000003</v>
      </c>
      <c r="E3887" s="5">
        <v>34.6</v>
      </c>
      <c r="F3887" s="9">
        <v>82.29</v>
      </c>
    </row>
    <row r="3888" spans="1:6" x14ac:dyDescent="0.25">
      <c r="A3888" s="2">
        <v>37665</v>
      </c>
      <c r="B3888" s="16">
        <v>8.4975000000000005</v>
      </c>
      <c r="C3888" s="16">
        <v>82.35</v>
      </c>
      <c r="D3888" s="16">
        <v>37.15</v>
      </c>
      <c r="E3888" s="4">
        <v>34.090000000000003</v>
      </c>
      <c r="F3888" s="10">
        <v>82.36</v>
      </c>
    </row>
    <row r="3889" spans="1:6" x14ac:dyDescent="0.25">
      <c r="A3889" s="3">
        <v>37664</v>
      </c>
      <c r="B3889" s="15">
        <v>8.5274999999999999</v>
      </c>
      <c r="C3889" s="15">
        <v>82.1</v>
      </c>
      <c r="D3889" s="15">
        <v>37.21</v>
      </c>
      <c r="E3889" s="5">
        <v>34.15</v>
      </c>
      <c r="F3889" s="9">
        <v>82.29</v>
      </c>
    </row>
    <row r="3890" spans="1:6" x14ac:dyDescent="0.25">
      <c r="A3890" s="2">
        <v>37663</v>
      </c>
      <c r="B3890" s="16">
        <v>8.6999999999999993</v>
      </c>
      <c r="C3890" s="16">
        <v>83.43</v>
      </c>
      <c r="D3890" s="16">
        <v>37.659999999999997</v>
      </c>
      <c r="E3890" s="4">
        <v>34.630000000000003</v>
      </c>
      <c r="F3890" s="10">
        <v>82.22</v>
      </c>
    </row>
    <row r="3891" spans="1:6" x14ac:dyDescent="0.25">
      <c r="A3891" s="3">
        <v>37662</v>
      </c>
      <c r="B3891" s="15">
        <v>8.5374999999999996</v>
      </c>
      <c r="C3891" s="15">
        <v>84.01</v>
      </c>
      <c r="D3891" s="15">
        <v>37.99</v>
      </c>
      <c r="E3891" s="5">
        <v>34.97</v>
      </c>
      <c r="F3891" s="9">
        <v>82.19</v>
      </c>
    </row>
    <row r="3892" spans="1:6" x14ac:dyDescent="0.25">
      <c r="A3892" s="2">
        <v>37659</v>
      </c>
      <c r="B3892" s="16">
        <v>8.5075000000000003</v>
      </c>
      <c r="C3892" s="16">
        <v>83.42</v>
      </c>
      <c r="D3892" s="16">
        <v>37.56</v>
      </c>
      <c r="E3892" s="4">
        <v>34.67</v>
      </c>
      <c r="F3892" s="10">
        <v>82.25</v>
      </c>
    </row>
    <row r="3893" spans="1:6" x14ac:dyDescent="0.25">
      <c r="A3893" s="3">
        <v>37658</v>
      </c>
      <c r="B3893" s="15">
        <v>8.625</v>
      </c>
      <c r="C3893" s="15">
        <v>84.45</v>
      </c>
      <c r="D3893" s="15">
        <v>38.01</v>
      </c>
      <c r="E3893" s="5">
        <v>34.92</v>
      </c>
      <c r="F3893" s="9">
        <v>82.18</v>
      </c>
    </row>
    <row r="3894" spans="1:6" x14ac:dyDescent="0.25">
      <c r="A3894" s="2">
        <v>37657</v>
      </c>
      <c r="B3894" s="16">
        <v>8.8049999999999997</v>
      </c>
      <c r="C3894" s="16">
        <v>84.85</v>
      </c>
      <c r="D3894" s="16">
        <v>38.26</v>
      </c>
      <c r="E3894" s="4">
        <v>34.96</v>
      </c>
      <c r="F3894" s="10">
        <v>82.14</v>
      </c>
    </row>
    <row r="3895" spans="1:6" x14ac:dyDescent="0.25">
      <c r="A3895" s="3">
        <v>37656</v>
      </c>
      <c r="B3895" s="15">
        <v>8.61</v>
      </c>
      <c r="C3895" s="15">
        <v>85.38</v>
      </c>
      <c r="D3895" s="15">
        <v>38.65</v>
      </c>
      <c r="E3895" s="5">
        <v>35.11</v>
      </c>
      <c r="F3895" s="9">
        <v>82.17</v>
      </c>
    </row>
    <row r="3896" spans="1:6" x14ac:dyDescent="0.25">
      <c r="A3896" s="2">
        <v>37655</v>
      </c>
      <c r="B3896" s="16">
        <v>8.9</v>
      </c>
      <c r="C3896" s="16">
        <v>86.23</v>
      </c>
      <c r="D3896" s="16">
        <v>38.75</v>
      </c>
      <c r="E3896" s="4">
        <v>35.78</v>
      </c>
      <c r="F3896" s="10">
        <v>82.08</v>
      </c>
    </row>
    <row r="3897" spans="1:6" x14ac:dyDescent="0.25">
      <c r="A3897" s="3">
        <v>37652</v>
      </c>
      <c r="B3897" s="15">
        <v>8.8674999999999997</v>
      </c>
      <c r="C3897" s="15">
        <v>86.06</v>
      </c>
      <c r="D3897" s="15">
        <v>39.090000000000003</v>
      </c>
      <c r="E3897" s="5">
        <v>35.46</v>
      </c>
      <c r="F3897" s="9">
        <v>82.25</v>
      </c>
    </row>
    <row r="3898" spans="1:6" x14ac:dyDescent="0.25">
      <c r="A3898" s="2">
        <v>37651</v>
      </c>
      <c r="B3898" s="16">
        <v>8.8149999999999995</v>
      </c>
      <c r="C3898" s="16">
        <v>84.43</v>
      </c>
      <c r="D3898" s="16">
        <v>38.700000000000003</v>
      </c>
      <c r="E3898" s="4">
        <v>35.229999999999997</v>
      </c>
      <c r="F3898" s="10">
        <v>82.27</v>
      </c>
    </row>
    <row r="3899" spans="1:6" x14ac:dyDescent="0.25">
      <c r="A3899" s="3">
        <v>37650</v>
      </c>
      <c r="B3899" s="15">
        <v>8.9975000000000005</v>
      </c>
      <c r="C3899" s="15">
        <v>86.48</v>
      </c>
      <c r="D3899" s="15">
        <v>39.29</v>
      </c>
      <c r="E3899" s="5">
        <v>35.93</v>
      </c>
      <c r="F3899" s="9">
        <v>82.17</v>
      </c>
    </row>
    <row r="3900" spans="1:6" x14ac:dyDescent="0.25">
      <c r="A3900" s="2">
        <v>37649</v>
      </c>
      <c r="B3900" s="16">
        <v>8.9224999999999994</v>
      </c>
      <c r="C3900" s="16">
        <v>85.83</v>
      </c>
      <c r="D3900" s="16">
        <v>39.28</v>
      </c>
      <c r="E3900" s="4">
        <v>35.799999999999997</v>
      </c>
      <c r="F3900" s="10">
        <v>82.24</v>
      </c>
    </row>
    <row r="3901" spans="1:6" x14ac:dyDescent="0.25">
      <c r="A3901" s="3">
        <v>37648</v>
      </c>
      <c r="B3901" s="15">
        <v>8.8574999999999999</v>
      </c>
      <c r="C3901" s="15">
        <v>85.2</v>
      </c>
      <c r="D3901" s="15">
        <v>38.67</v>
      </c>
      <c r="E3901" s="5">
        <v>35.450000000000003</v>
      </c>
      <c r="F3901" s="9">
        <v>82.22</v>
      </c>
    </row>
    <row r="3902" spans="1:6" x14ac:dyDescent="0.25">
      <c r="A3902" s="2">
        <v>37645</v>
      </c>
      <c r="B3902" s="16">
        <v>9.0024999999999995</v>
      </c>
      <c r="C3902" s="16">
        <v>86.38</v>
      </c>
      <c r="D3902" s="16">
        <v>39.43</v>
      </c>
      <c r="E3902" s="4">
        <v>35.94</v>
      </c>
      <c r="F3902" s="10">
        <v>82.22</v>
      </c>
    </row>
    <row r="3903" spans="1:6" x14ac:dyDescent="0.25">
      <c r="A3903" s="3">
        <v>37644</v>
      </c>
      <c r="B3903" s="15">
        <v>9.2774999999999999</v>
      </c>
      <c r="C3903" s="15">
        <v>88.71</v>
      </c>
      <c r="D3903" s="15">
        <v>40.21</v>
      </c>
      <c r="E3903" s="5">
        <v>36.729999999999997</v>
      </c>
      <c r="F3903" s="9">
        <v>82.23</v>
      </c>
    </row>
    <row r="3904" spans="1:6" x14ac:dyDescent="0.25">
      <c r="A3904" s="2">
        <v>37643</v>
      </c>
      <c r="B3904" s="16">
        <v>9.2200000000000006</v>
      </c>
      <c r="C3904" s="16">
        <v>88.17</v>
      </c>
      <c r="D3904" s="16">
        <v>40.049999999999997</v>
      </c>
      <c r="E3904" s="4">
        <v>36.54</v>
      </c>
      <c r="F3904" s="10">
        <v>82.28</v>
      </c>
    </row>
    <row r="3905" spans="1:6" x14ac:dyDescent="0.25">
      <c r="A3905" s="3">
        <v>37642</v>
      </c>
      <c r="B3905" s="15">
        <v>9.1925000000000008</v>
      </c>
      <c r="C3905" s="15">
        <v>89.25</v>
      </c>
      <c r="D3905" s="15">
        <v>40.4</v>
      </c>
      <c r="E3905" s="5">
        <v>36.78</v>
      </c>
      <c r="F3905" s="9">
        <v>82.22</v>
      </c>
    </row>
    <row r="3906" spans="1:6" x14ac:dyDescent="0.25">
      <c r="A3906" s="2">
        <v>37638</v>
      </c>
      <c r="B3906" s="16">
        <v>9.3125</v>
      </c>
      <c r="C3906" s="16">
        <v>90.66</v>
      </c>
      <c r="D3906" s="16">
        <v>40.89</v>
      </c>
      <c r="E3906" s="4">
        <v>37.1</v>
      </c>
      <c r="F3906" s="10">
        <v>82.12</v>
      </c>
    </row>
    <row r="3907" spans="1:6" x14ac:dyDescent="0.25">
      <c r="A3907" s="3">
        <v>37637</v>
      </c>
      <c r="B3907" s="15">
        <v>9.5</v>
      </c>
      <c r="C3907" s="15">
        <v>92.02</v>
      </c>
      <c r="D3907" s="15">
        <v>41.79</v>
      </c>
      <c r="E3907" s="5">
        <v>37.75</v>
      </c>
      <c r="F3907" s="9">
        <v>82.14</v>
      </c>
    </row>
    <row r="3908" spans="1:6" x14ac:dyDescent="0.25">
      <c r="A3908" s="2">
        <v>37636</v>
      </c>
      <c r="B3908" s="16">
        <v>9.6</v>
      </c>
      <c r="C3908" s="16">
        <v>92.4</v>
      </c>
      <c r="D3908" s="16">
        <v>41.74</v>
      </c>
      <c r="E3908" s="4">
        <v>37.92</v>
      </c>
      <c r="F3908" s="10">
        <v>82.09</v>
      </c>
    </row>
    <row r="3909" spans="1:6" x14ac:dyDescent="0.25">
      <c r="A3909" s="3">
        <v>37635</v>
      </c>
      <c r="B3909" s="15">
        <v>9.7424999999999997</v>
      </c>
      <c r="C3909" s="15">
        <v>93.33</v>
      </c>
      <c r="D3909" s="15">
        <v>42.1</v>
      </c>
      <c r="E3909" s="5">
        <v>38.68</v>
      </c>
      <c r="F3909" s="9">
        <v>82.06</v>
      </c>
    </row>
    <row r="3910" spans="1:6" x14ac:dyDescent="0.25">
      <c r="A3910" s="2">
        <v>37634</v>
      </c>
      <c r="B3910" s="16">
        <v>9.6750000000000007</v>
      </c>
      <c r="C3910" s="16">
        <v>93.03</v>
      </c>
      <c r="D3910" s="16">
        <v>41.84</v>
      </c>
      <c r="E3910" s="4">
        <v>38.340000000000003</v>
      </c>
      <c r="F3910" s="10">
        <v>82.03</v>
      </c>
    </row>
    <row r="3911" spans="1:6" x14ac:dyDescent="0.25">
      <c r="A3911" s="3">
        <v>37631</v>
      </c>
      <c r="B3911" s="15">
        <v>9.7125000000000004</v>
      </c>
      <c r="C3911" s="15">
        <v>93.06</v>
      </c>
      <c r="D3911" s="15">
        <v>41.94</v>
      </c>
      <c r="E3911" s="5">
        <v>38.54</v>
      </c>
      <c r="F3911" s="9">
        <v>82.05</v>
      </c>
    </row>
    <row r="3912" spans="1:6" x14ac:dyDescent="0.25">
      <c r="A3912" s="2">
        <v>37630</v>
      </c>
      <c r="B3912" s="16">
        <v>9.625</v>
      </c>
      <c r="C3912" s="16">
        <v>92.81</v>
      </c>
      <c r="D3912" s="16">
        <v>41.7</v>
      </c>
      <c r="E3912" s="4">
        <v>38.24</v>
      </c>
      <c r="F3912" s="10">
        <v>81.94</v>
      </c>
    </row>
    <row r="3913" spans="1:6" x14ac:dyDescent="0.25">
      <c r="A3913" s="3">
        <v>37629</v>
      </c>
      <c r="B3913" s="15">
        <v>9.4250000000000007</v>
      </c>
      <c r="C3913" s="15">
        <v>91.39</v>
      </c>
      <c r="D3913" s="15">
        <v>40.96</v>
      </c>
      <c r="E3913" s="5">
        <v>37.549999999999997</v>
      </c>
      <c r="F3913" s="9">
        <v>82.09</v>
      </c>
    </row>
    <row r="3914" spans="1:6" x14ac:dyDescent="0.25">
      <c r="A3914" s="2">
        <v>37628</v>
      </c>
      <c r="B3914" s="16">
        <v>9.65</v>
      </c>
      <c r="C3914" s="16">
        <v>92.73</v>
      </c>
      <c r="D3914" s="16">
        <v>41.31</v>
      </c>
      <c r="E3914" s="4">
        <v>38.020000000000003</v>
      </c>
      <c r="F3914" s="10">
        <v>82.02</v>
      </c>
    </row>
    <row r="3915" spans="1:6" x14ac:dyDescent="0.25">
      <c r="A3915" s="3">
        <v>37627</v>
      </c>
      <c r="B3915" s="15">
        <v>9.7125000000000004</v>
      </c>
      <c r="C3915" s="15">
        <v>92.96</v>
      </c>
      <c r="D3915" s="15">
        <v>41.56</v>
      </c>
      <c r="E3915" s="5">
        <v>38.35</v>
      </c>
      <c r="F3915" s="9">
        <v>81.96</v>
      </c>
    </row>
    <row r="3916" spans="1:6" x14ac:dyDescent="0.25">
      <c r="A3916" s="2">
        <v>37624</v>
      </c>
      <c r="B3916" s="16">
        <v>9.4250000000000007</v>
      </c>
      <c r="C3916" s="16">
        <v>91.35</v>
      </c>
      <c r="D3916" s="16">
        <v>41.25</v>
      </c>
      <c r="E3916" s="4">
        <v>37.72</v>
      </c>
      <c r="F3916" s="10">
        <v>82.01</v>
      </c>
    </row>
    <row r="3917" spans="1:6" x14ac:dyDescent="0.25">
      <c r="A3917" s="3">
        <v>37623</v>
      </c>
      <c r="B3917" s="15">
        <v>9.35</v>
      </c>
      <c r="C3917" s="15">
        <v>91.07</v>
      </c>
      <c r="D3917" s="15">
        <v>41.2</v>
      </c>
      <c r="E3917" s="5">
        <v>37.75</v>
      </c>
      <c r="F3917" s="9">
        <v>82</v>
      </c>
    </row>
    <row r="3918" spans="1:6" x14ac:dyDescent="0.25">
      <c r="A3918" s="2">
        <v>37621</v>
      </c>
      <c r="B3918" s="16">
        <v>9.1374999999999993</v>
      </c>
      <c r="C3918" s="16">
        <v>88.23</v>
      </c>
      <c r="D3918" s="16">
        <v>39.85</v>
      </c>
      <c r="E3918" s="4">
        <v>36.36</v>
      </c>
      <c r="F3918" s="10">
        <v>82.31</v>
      </c>
    </row>
    <row r="3919" spans="1:6" x14ac:dyDescent="0.25">
      <c r="A3919" s="3">
        <v>37620</v>
      </c>
      <c r="B3919" s="15">
        <v>8.9749999999999996</v>
      </c>
      <c r="C3919" s="15">
        <v>88.11</v>
      </c>
      <c r="D3919" s="15">
        <v>39.9</v>
      </c>
      <c r="E3919" s="5">
        <v>36.4</v>
      </c>
      <c r="F3919" s="9">
        <v>82.39</v>
      </c>
    </row>
    <row r="3920" spans="1:6" x14ac:dyDescent="0.25">
      <c r="A3920" s="2">
        <v>37617</v>
      </c>
      <c r="B3920" s="16">
        <v>9.25</v>
      </c>
      <c r="C3920" s="16">
        <v>87.38</v>
      </c>
      <c r="D3920" s="16">
        <v>40.44</v>
      </c>
      <c r="E3920" s="4">
        <v>36.369999999999997</v>
      </c>
      <c r="F3920" s="10">
        <v>82.38</v>
      </c>
    </row>
    <row r="3921" spans="1:6" x14ac:dyDescent="0.25">
      <c r="A3921" s="3">
        <v>37616</v>
      </c>
      <c r="B3921" s="15">
        <v>9.5</v>
      </c>
      <c r="C3921" s="15">
        <v>89.39</v>
      </c>
      <c r="D3921" s="15">
        <v>40.94</v>
      </c>
      <c r="E3921" s="5">
        <v>36.93</v>
      </c>
      <c r="F3921" s="9">
        <v>82.28</v>
      </c>
    </row>
    <row r="3922" spans="1:6" x14ac:dyDescent="0.25">
      <c r="A3922" s="2">
        <v>37614</v>
      </c>
      <c r="B3922" s="16">
        <v>9.3125</v>
      </c>
      <c r="C3922" s="16">
        <v>89.355000000000004</v>
      </c>
      <c r="D3922" s="16">
        <v>40.78</v>
      </c>
      <c r="E3922" s="4">
        <v>37.229999999999997</v>
      </c>
      <c r="F3922" s="10">
        <v>82.22</v>
      </c>
    </row>
    <row r="3923" spans="1:6" x14ac:dyDescent="0.25">
      <c r="A3923" s="3">
        <v>37613</v>
      </c>
      <c r="B3923" s="15">
        <v>9.375</v>
      </c>
      <c r="C3923" s="15">
        <v>90.02</v>
      </c>
      <c r="D3923" s="15">
        <v>40.81</v>
      </c>
      <c r="E3923" s="5">
        <v>37.200000000000003</v>
      </c>
      <c r="F3923" s="9">
        <v>82.13</v>
      </c>
    </row>
    <row r="3924" spans="1:6" x14ac:dyDescent="0.25">
      <c r="A3924" s="2">
        <v>37610</v>
      </c>
      <c r="B3924" s="16">
        <v>9.5749999999999993</v>
      </c>
      <c r="C3924" s="16">
        <v>89.99</v>
      </c>
      <c r="D3924" s="16">
        <v>40.69</v>
      </c>
      <c r="E3924" s="4">
        <v>37.19</v>
      </c>
      <c r="F3924" s="10">
        <v>82.12</v>
      </c>
    </row>
    <row r="3925" spans="1:6" x14ac:dyDescent="0.25">
      <c r="A3925" s="3">
        <v>37609</v>
      </c>
      <c r="B3925" s="15">
        <v>9.125</v>
      </c>
      <c r="C3925" s="15">
        <v>89.16</v>
      </c>
      <c r="D3925" s="15">
        <v>39.85</v>
      </c>
      <c r="E3925" s="5">
        <v>36.74</v>
      </c>
      <c r="F3925" s="9">
        <v>82.16</v>
      </c>
    </row>
    <row r="3926" spans="1:6" x14ac:dyDescent="0.25">
      <c r="A3926" s="2">
        <v>37608</v>
      </c>
      <c r="B3926" s="16">
        <v>9.2974999999999994</v>
      </c>
      <c r="C3926" s="16">
        <v>89.8</v>
      </c>
      <c r="D3926" s="16">
        <v>40.15</v>
      </c>
      <c r="E3926" s="4">
        <v>36.93</v>
      </c>
      <c r="F3926" s="10">
        <v>82.07</v>
      </c>
    </row>
    <row r="3927" spans="1:6" x14ac:dyDescent="0.25">
      <c r="A3927" s="3">
        <v>37607</v>
      </c>
      <c r="B3927" s="15">
        <v>9.5625</v>
      </c>
      <c r="C3927" s="15">
        <v>90.85</v>
      </c>
      <c r="D3927" s="15">
        <v>40.9</v>
      </c>
      <c r="E3927" s="5">
        <v>37.47</v>
      </c>
      <c r="F3927" s="9">
        <v>81.94</v>
      </c>
    </row>
    <row r="3928" spans="1:6" x14ac:dyDescent="0.25">
      <c r="A3928" s="2">
        <v>37606</v>
      </c>
      <c r="B3928" s="16">
        <v>9.5625</v>
      </c>
      <c r="C3928" s="16">
        <v>91.65</v>
      </c>
      <c r="D3928" s="16">
        <v>41.4</v>
      </c>
      <c r="E3928" s="4">
        <v>37.950000000000003</v>
      </c>
      <c r="F3928" s="10">
        <v>81.86</v>
      </c>
    </row>
    <row r="3929" spans="1:6" x14ac:dyDescent="0.25">
      <c r="A3929" s="3">
        <v>37603</v>
      </c>
      <c r="B3929" s="15">
        <v>9.4250000000000007</v>
      </c>
      <c r="C3929" s="15">
        <v>89.34</v>
      </c>
      <c r="D3929" s="15">
        <v>40.700000000000003</v>
      </c>
      <c r="E3929" s="5">
        <v>37.200000000000003</v>
      </c>
      <c r="F3929" s="9">
        <v>81.900000000000006</v>
      </c>
    </row>
    <row r="3930" spans="1:6" x14ac:dyDescent="0.25">
      <c r="A3930" s="2">
        <v>37602</v>
      </c>
      <c r="B3930" s="16">
        <v>9.5</v>
      </c>
      <c r="C3930" s="16">
        <v>90.77</v>
      </c>
      <c r="D3930" s="16">
        <v>41.9</v>
      </c>
      <c r="E3930" s="4">
        <v>37.92</v>
      </c>
      <c r="F3930" s="10">
        <v>81.96</v>
      </c>
    </row>
    <row r="3931" spans="1:6" x14ac:dyDescent="0.25">
      <c r="A3931" s="3">
        <v>37601</v>
      </c>
      <c r="B3931" s="15">
        <v>9.625</v>
      </c>
      <c r="C3931" s="15">
        <v>90.78</v>
      </c>
      <c r="D3931" s="15">
        <v>41.5</v>
      </c>
      <c r="E3931" s="5">
        <v>37.97</v>
      </c>
      <c r="F3931" s="9">
        <v>81.93</v>
      </c>
    </row>
    <row r="3932" spans="1:6" x14ac:dyDescent="0.25">
      <c r="A3932" s="2">
        <v>37600</v>
      </c>
      <c r="B3932" s="16">
        <v>9.5749999999999993</v>
      </c>
      <c r="C3932" s="16">
        <v>90.7</v>
      </c>
      <c r="D3932" s="16">
        <v>41.45</v>
      </c>
      <c r="E3932" s="4">
        <v>38.119999999999997</v>
      </c>
      <c r="F3932" s="10">
        <v>81.86</v>
      </c>
    </row>
    <row r="3933" spans="1:6" x14ac:dyDescent="0.25">
      <c r="A3933" s="3">
        <v>37599</v>
      </c>
      <c r="B3933" s="15">
        <v>9.5250000000000004</v>
      </c>
      <c r="C3933" s="15">
        <v>89.5</v>
      </c>
      <c r="D3933" s="15">
        <v>40.6</v>
      </c>
      <c r="E3933" s="5">
        <v>37.36</v>
      </c>
      <c r="F3933" s="9">
        <v>81.87</v>
      </c>
    </row>
    <row r="3934" spans="1:6" x14ac:dyDescent="0.25">
      <c r="A3934" s="2">
        <v>37596</v>
      </c>
      <c r="B3934" s="16">
        <v>9.6624999999999996</v>
      </c>
      <c r="C3934" s="16">
        <v>92.03</v>
      </c>
      <c r="D3934" s="16">
        <v>42.08</v>
      </c>
      <c r="E3934" s="4">
        <v>38.25</v>
      </c>
      <c r="F3934" s="10">
        <v>81.849999999999994</v>
      </c>
    </row>
    <row r="3935" spans="1:6" x14ac:dyDescent="0.25">
      <c r="A3935" s="3">
        <v>37595</v>
      </c>
      <c r="B3935" s="15">
        <v>9.7375000000000007</v>
      </c>
      <c r="C3935" s="15">
        <v>91.43</v>
      </c>
      <c r="D3935" s="15">
        <v>41.75</v>
      </c>
      <c r="E3935" s="5">
        <v>38.270000000000003</v>
      </c>
      <c r="F3935" s="9">
        <v>81.77</v>
      </c>
    </row>
    <row r="3936" spans="1:6" x14ac:dyDescent="0.25">
      <c r="A3936" s="2">
        <v>37594</v>
      </c>
      <c r="B3936" s="16">
        <v>9.8350000000000009</v>
      </c>
      <c r="C3936" s="16">
        <v>92.45</v>
      </c>
      <c r="D3936" s="16">
        <v>42.19</v>
      </c>
      <c r="E3936" s="4">
        <v>38.6</v>
      </c>
      <c r="F3936" s="10">
        <v>81.7</v>
      </c>
    </row>
    <row r="3937" spans="1:6" x14ac:dyDescent="0.25">
      <c r="A3937" s="3">
        <v>37593</v>
      </c>
      <c r="B3937" s="15">
        <v>9.8475000000000001</v>
      </c>
      <c r="C3937" s="15">
        <v>92.87</v>
      </c>
      <c r="D3937" s="15">
        <v>42.45</v>
      </c>
      <c r="E3937" s="5">
        <v>38.67</v>
      </c>
      <c r="F3937" s="9">
        <v>81.650000000000006</v>
      </c>
    </row>
    <row r="3938" spans="1:6" x14ac:dyDescent="0.25">
      <c r="A3938" s="2">
        <v>37592</v>
      </c>
      <c r="B3938" s="16">
        <v>10.06</v>
      </c>
      <c r="C3938" s="16">
        <v>94.13</v>
      </c>
      <c r="D3938" s="16">
        <v>43.31</v>
      </c>
      <c r="E3938" s="4">
        <v>39.299999999999997</v>
      </c>
      <c r="F3938" s="10">
        <v>81.62</v>
      </c>
    </row>
    <row r="3939" spans="1:6" x14ac:dyDescent="0.25">
      <c r="A3939" s="3">
        <v>37589</v>
      </c>
      <c r="B3939" s="15">
        <v>10.1175</v>
      </c>
      <c r="C3939" s="15">
        <v>93.98</v>
      </c>
      <c r="D3939" s="15">
        <v>42.9</v>
      </c>
      <c r="E3939" s="5">
        <v>39.299999999999997</v>
      </c>
      <c r="F3939" s="9">
        <v>81.709999999999994</v>
      </c>
    </row>
    <row r="3940" spans="1:6" x14ac:dyDescent="0.25">
      <c r="A3940" s="2">
        <v>37587</v>
      </c>
      <c r="B3940" s="16">
        <v>10.1</v>
      </c>
      <c r="C3940" s="16">
        <v>94.28</v>
      </c>
      <c r="D3940" s="16">
        <v>43.65</v>
      </c>
      <c r="E3940" s="4">
        <v>39.56</v>
      </c>
      <c r="F3940" s="10">
        <v>81.67</v>
      </c>
    </row>
    <row r="3941" spans="1:6" x14ac:dyDescent="0.25">
      <c r="A3941" s="3">
        <v>37586</v>
      </c>
      <c r="B3941" s="15">
        <v>9.65</v>
      </c>
      <c r="C3941" s="15">
        <v>91.7</v>
      </c>
      <c r="D3941" s="15">
        <v>42.35</v>
      </c>
      <c r="E3941" s="5">
        <v>38.49</v>
      </c>
      <c r="F3941" s="9">
        <v>81.81</v>
      </c>
    </row>
    <row r="3942" spans="1:6" x14ac:dyDescent="0.25">
      <c r="A3942" s="2">
        <v>37585</v>
      </c>
      <c r="B3942" s="16">
        <v>9.9499999999999993</v>
      </c>
      <c r="C3942" s="16">
        <v>93.48</v>
      </c>
      <c r="D3942" s="16">
        <v>42.9</v>
      </c>
      <c r="E3942" s="4">
        <v>39.11</v>
      </c>
      <c r="F3942" s="10">
        <v>81.66</v>
      </c>
    </row>
    <row r="3943" spans="1:6" x14ac:dyDescent="0.25">
      <c r="A3943" s="3">
        <v>37582</v>
      </c>
      <c r="B3943" s="15">
        <v>9.9499999999999993</v>
      </c>
      <c r="C3943" s="15">
        <v>93.42</v>
      </c>
      <c r="D3943" s="15">
        <v>42.5</v>
      </c>
      <c r="E3943" s="5">
        <v>39.03</v>
      </c>
      <c r="F3943" s="9">
        <v>81.61</v>
      </c>
    </row>
    <row r="3944" spans="1:6" x14ac:dyDescent="0.25">
      <c r="A3944" s="2">
        <v>37581</v>
      </c>
      <c r="B3944" s="16">
        <v>10.012499999999999</v>
      </c>
      <c r="C3944" s="16">
        <v>94.09</v>
      </c>
      <c r="D3944" s="16">
        <v>42.3</v>
      </c>
      <c r="E3944" s="4">
        <v>39.43</v>
      </c>
      <c r="F3944" s="10">
        <v>81.64</v>
      </c>
    </row>
    <row r="3945" spans="1:6" x14ac:dyDescent="0.25">
      <c r="A3945" s="3">
        <v>37580</v>
      </c>
      <c r="B3945" s="15">
        <v>9.7750000000000004</v>
      </c>
      <c r="C3945" s="15">
        <v>92.37</v>
      </c>
      <c r="D3945" s="15">
        <v>41.3</v>
      </c>
      <c r="E3945" s="5">
        <v>38.5</v>
      </c>
      <c r="F3945" s="9">
        <v>81.75</v>
      </c>
    </row>
    <row r="3946" spans="1:6" x14ac:dyDescent="0.25">
      <c r="A3946" s="2">
        <v>37579</v>
      </c>
      <c r="B3946" s="16">
        <v>9.5875000000000004</v>
      </c>
      <c r="C3946" s="16">
        <v>90.36</v>
      </c>
      <c r="D3946" s="16">
        <v>40.299999999999997</v>
      </c>
      <c r="E3946" s="4">
        <v>37.700000000000003</v>
      </c>
      <c r="F3946" s="10">
        <v>81.819999999999993</v>
      </c>
    </row>
    <row r="3947" spans="1:6" x14ac:dyDescent="0.25">
      <c r="A3947" s="3">
        <v>37578</v>
      </c>
      <c r="B3947" s="15">
        <v>9.75</v>
      </c>
      <c r="C3947" s="15">
        <v>90.48</v>
      </c>
      <c r="D3947" s="15">
        <v>40.56</v>
      </c>
      <c r="E3947" s="5">
        <v>38.049999999999997</v>
      </c>
      <c r="F3947" s="9">
        <v>81.84</v>
      </c>
    </row>
    <row r="3948" spans="1:6" x14ac:dyDescent="0.25">
      <c r="A3948" s="2">
        <v>37575</v>
      </c>
      <c r="B3948" s="16">
        <v>9.85</v>
      </c>
      <c r="C3948" s="16">
        <v>91.4</v>
      </c>
      <c r="D3948" s="16">
        <v>41.09</v>
      </c>
      <c r="E3948" s="4">
        <v>38.4</v>
      </c>
      <c r="F3948" s="10">
        <v>81.84</v>
      </c>
    </row>
    <row r="3949" spans="1:6" x14ac:dyDescent="0.25">
      <c r="A3949" s="3">
        <v>37574</v>
      </c>
      <c r="B3949" s="15">
        <v>9.75</v>
      </c>
      <c r="C3949" s="15">
        <v>90.73</v>
      </c>
      <c r="D3949" s="15">
        <v>40.75</v>
      </c>
      <c r="E3949" s="5">
        <v>38.36</v>
      </c>
      <c r="F3949" s="9">
        <v>81.8</v>
      </c>
    </row>
    <row r="3950" spans="1:6" x14ac:dyDescent="0.25">
      <c r="A3950" s="2">
        <v>37573</v>
      </c>
      <c r="B3950" s="16">
        <v>9.5749999999999993</v>
      </c>
      <c r="C3950" s="16">
        <v>89.05</v>
      </c>
      <c r="D3950" s="16">
        <v>39.71</v>
      </c>
      <c r="E3950" s="4">
        <v>37.619999999999997</v>
      </c>
      <c r="F3950" s="10">
        <v>82</v>
      </c>
    </row>
    <row r="3951" spans="1:6" x14ac:dyDescent="0.25">
      <c r="A3951" s="3">
        <v>37572</v>
      </c>
      <c r="B3951" s="15">
        <v>9.5500000000000007</v>
      </c>
      <c r="C3951" s="15">
        <v>88.96</v>
      </c>
      <c r="D3951" s="15">
        <v>39.6</v>
      </c>
      <c r="E3951" s="5">
        <v>37.17</v>
      </c>
      <c r="F3951" s="9">
        <v>81.99</v>
      </c>
    </row>
    <row r="3952" spans="1:6" x14ac:dyDescent="0.25">
      <c r="A3952" s="2">
        <v>37571</v>
      </c>
      <c r="B3952" s="16">
        <v>9.3000000000000007</v>
      </c>
      <c r="C3952" s="16">
        <v>88.26</v>
      </c>
      <c r="D3952" s="16">
        <v>39</v>
      </c>
      <c r="E3952" s="4">
        <v>37.1</v>
      </c>
      <c r="F3952" s="10">
        <v>81.97</v>
      </c>
    </row>
    <row r="3953" spans="1:6" x14ac:dyDescent="0.25">
      <c r="A3953" s="3">
        <v>37568</v>
      </c>
      <c r="B3953" s="15">
        <v>9.5250000000000004</v>
      </c>
      <c r="C3953" s="15">
        <v>89.65</v>
      </c>
      <c r="D3953" s="15">
        <v>40.200000000000003</v>
      </c>
      <c r="E3953" s="5">
        <v>37.700000000000003</v>
      </c>
      <c r="F3953" s="9">
        <v>81.89</v>
      </c>
    </row>
    <row r="3954" spans="1:6" x14ac:dyDescent="0.25">
      <c r="A3954" s="2">
        <v>37567</v>
      </c>
      <c r="B3954" s="16">
        <v>9.6575000000000006</v>
      </c>
      <c r="C3954" s="16">
        <v>90.76</v>
      </c>
      <c r="D3954" s="16">
        <v>40.6</v>
      </c>
      <c r="E3954" s="4">
        <v>38.1</v>
      </c>
      <c r="F3954" s="10">
        <v>81.92</v>
      </c>
    </row>
    <row r="3955" spans="1:6" x14ac:dyDescent="0.25">
      <c r="A3955" s="3">
        <v>37566</v>
      </c>
      <c r="B3955" s="15">
        <v>9.6624999999999996</v>
      </c>
      <c r="C3955" s="15">
        <v>93.04</v>
      </c>
      <c r="D3955" s="15">
        <v>41.79</v>
      </c>
      <c r="E3955" s="5">
        <v>38.85</v>
      </c>
      <c r="F3955" s="9">
        <v>81.88</v>
      </c>
    </row>
    <row r="3956" spans="1:6" x14ac:dyDescent="0.25">
      <c r="A3956" s="2">
        <v>37565</v>
      </c>
      <c r="B3956" s="16">
        <v>9.8000000000000007</v>
      </c>
      <c r="C3956" s="16">
        <v>91.85</v>
      </c>
      <c r="D3956" s="16">
        <v>40.94</v>
      </c>
      <c r="E3956" s="4">
        <v>38.450000000000003</v>
      </c>
      <c r="F3956" s="10">
        <v>81.849999999999994</v>
      </c>
    </row>
    <row r="3957" spans="1:6" x14ac:dyDescent="0.25">
      <c r="A3957" s="3">
        <v>37564</v>
      </c>
      <c r="B3957" s="15">
        <v>9.875</v>
      </c>
      <c r="C3957" s="15">
        <v>91.13</v>
      </c>
      <c r="D3957" s="15">
        <v>41.05</v>
      </c>
      <c r="E3957" s="5">
        <v>38.25</v>
      </c>
      <c r="F3957" s="9">
        <v>81.86</v>
      </c>
    </row>
    <row r="3958" spans="1:6" x14ac:dyDescent="0.25">
      <c r="A3958" s="2">
        <v>37561</v>
      </c>
      <c r="B3958" s="16">
        <v>9.5</v>
      </c>
      <c r="C3958" s="16">
        <v>90.27</v>
      </c>
      <c r="D3958" s="16">
        <v>40.54</v>
      </c>
      <c r="E3958" s="4">
        <v>37.89</v>
      </c>
      <c r="F3958" s="10">
        <v>81.94</v>
      </c>
    </row>
    <row r="3959" spans="1:6" x14ac:dyDescent="0.25">
      <c r="A3959" s="3">
        <v>37560</v>
      </c>
      <c r="B3959" s="15">
        <v>9.4600000000000009</v>
      </c>
      <c r="C3959" s="15">
        <v>88.52</v>
      </c>
      <c r="D3959" s="15">
        <v>39.5</v>
      </c>
      <c r="E3959" s="5">
        <v>37.17</v>
      </c>
      <c r="F3959" s="9">
        <v>82.16</v>
      </c>
    </row>
    <row r="3960" spans="1:6" x14ac:dyDescent="0.25">
      <c r="A3960" s="2">
        <v>37559</v>
      </c>
      <c r="B3960" s="16">
        <v>9.4124999999999996</v>
      </c>
      <c r="C3960" s="16">
        <v>89.43</v>
      </c>
      <c r="D3960" s="16">
        <v>39.54</v>
      </c>
      <c r="E3960" s="4">
        <v>37.5</v>
      </c>
      <c r="F3960" s="10">
        <v>82.02</v>
      </c>
    </row>
    <row r="3961" spans="1:6" x14ac:dyDescent="0.25">
      <c r="A3961" s="3">
        <v>37558</v>
      </c>
      <c r="B3961" s="15">
        <v>9.5</v>
      </c>
      <c r="C3961" s="15">
        <v>88.57</v>
      </c>
      <c r="D3961" s="15">
        <v>38.75</v>
      </c>
      <c r="E3961" s="5">
        <v>37.15</v>
      </c>
      <c r="F3961" s="9">
        <v>82.03</v>
      </c>
    </row>
    <row r="3962" spans="1:6" x14ac:dyDescent="0.25">
      <c r="A3962" s="2">
        <v>37557</v>
      </c>
      <c r="B3962" s="16">
        <v>9.5124999999999993</v>
      </c>
      <c r="C3962" s="16">
        <v>89.61</v>
      </c>
      <c r="D3962" s="16">
        <v>38.799999999999997</v>
      </c>
      <c r="E3962" s="4">
        <v>37.4</v>
      </c>
      <c r="F3962" s="10">
        <v>81.849999999999994</v>
      </c>
    </row>
    <row r="3963" spans="1:6" x14ac:dyDescent="0.25">
      <c r="A3963" s="3">
        <v>37554</v>
      </c>
      <c r="B3963" s="15">
        <v>9.4499999999999993</v>
      </c>
      <c r="C3963" s="15">
        <v>90.2</v>
      </c>
      <c r="D3963" s="15">
        <v>39.22</v>
      </c>
      <c r="E3963" s="5">
        <v>37.85</v>
      </c>
      <c r="F3963" s="9">
        <v>81.739999999999995</v>
      </c>
    </row>
    <row r="3964" spans="1:6" x14ac:dyDescent="0.25">
      <c r="A3964" s="2">
        <v>37553</v>
      </c>
      <c r="B3964" s="16">
        <v>9.3625000000000007</v>
      </c>
      <c r="C3964" s="16">
        <v>88.36</v>
      </c>
      <c r="D3964" s="16">
        <v>38.74</v>
      </c>
      <c r="E3964" s="4">
        <v>37</v>
      </c>
      <c r="F3964" s="10">
        <v>81.599999999999994</v>
      </c>
    </row>
    <row r="3965" spans="1:6" x14ac:dyDescent="0.25">
      <c r="A3965" s="3">
        <v>37552</v>
      </c>
      <c r="B3965" s="15">
        <v>9.5749999999999993</v>
      </c>
      <c r="C3965" s="15">
        <v>90.2</v>
      </c>
      <c r="D3965" s="15">
        <v>39.25</v>
      </c>
      <c r="E3965" s="5">
        <v>37.68</v>
      </c>
      <c r="F3965" s="9">
        <v>81.459999999999994</v>
      </c>
    </row>
    <row r="3966" spans="1:6" x14ac:dyDescent="0.25">
      <c r="A3966" s="2">
        <v>37551</v>
      </c>
      <c r="B3966" s="16">
        <v>9.4499999999999993</v>
      </c>
      <c r="C3966" s="16">
        <v>89.52</v>
      </c>
      <c r="D3966" s="16">
        <v>38.58</v>
      </c>
      <c r="E3966" s="4">
        <v>37.5</v>
      </c>
      <c r="F3966" s="10">
        <v>81.400000000000006</v>
      </c>
    </row>
    <row r="3967" spans="1:6" x14ac:dyDescent="0.25">
      <c r="A3967" s="3">
        <v>37550</v>
      </c>
      <c r="B3967" s="15">
        <v>9.4625000000000004</v>
      </c>
      <c r="C3967" s="15">
        <v>90.17</v>
      </c>
      <c r="D3967" s="15">
        <v>38.950000000000003</v>
      </c>
      <c r="E3967" s="5">
        <v>38.07</v>
      </c>
      <c r="F3967" s="9">
        <v>81.41</v>
      </c>
    </row>
    <row r="3968" spans="1:6" x14ac:dyDescent="0.25">
      <c r="A3968" s="2">
        <v>37547</v>
      </c>
      <c r="B3968" s="16">
        <v>9.4499999999999993</v>
      </c>
      <c r="C3968" s="16">
        <v>88.64</v>
      </c>
      <c r="D3968" s="16">
        <v>38.25</v>
      </c>
      <c r="E3968" s="4">
        <v>37.5</v>
      </c>
      <c r="F3968" s="10">
        <v>81.59</v>
      </c>
    </row>
    <row r="3969" spans="1:6" x14ac:dyDescent="0.25">
      <c r="A3969" s="3">
        <v>37546</v>
      </c>
      <c r="B3969" s="15">
        <v>9.3874999999999993</v>
      </c>
      <c r="C3969" s="15">
        <v>88.27</v>
      </c>
      <c r="D3969" s="15">
        <v>37.96</v>
      </c>
      <c r="E3969" s="5">
        <v>37.159999999999997</v>
      </c>
      <c r="F3969" s="9">
        <v>81.52</v>
      </c>
    </row>
    <row r="3970" spans="1:6" x14ac:dyDescent="0.25">
      <c r="A3970" s="2">
        <v>37545</v>
      </c>
      <c r="B3970" s="16">
        <v>9.125</v>
      </c>
      <c r="C3970" s="16">
        <v>86.55</v>
      </c>
      <c r="D3970" s="16">
        <v>36.799999999999997</v>
      </c>
      <c r="E3970" s="4">
        <v>36.369999999999997</v>
      </c>
      <c r="F3970" s="10">
        <v>81.59</v>
      </c>
    </row>
    <row r="3971" spans="1:6" x14ac:dyDescent="0.25">
      <c r="A3971" s="3">
        <v>37544</v>
      </c>
      <c r="B3971" s="15">
        <v>9.375</v>
      </c>
      <c r="C3971" s="15">
        <v>88.7</v>
      </c>
      <c r="D3971" s="15">
        <v>37.950000000000003</v>
      </c>
      <c r="E3971" s="5">
        <v>37.369999999999997</v>
      </c>
      <c r="F3971" s="9">
        <v>81.56</v>
      </c>
    </row>
    <row r="3972" spans="1:6" x14ac:dyDescent="0.25">
      <c r="A3972" s="2">
        <v>37543</v>
      </c>
      <c r="B3972" s="16">
        <v>8.9499999999999993</v>
      </c>
      <c r="C3972" s="16">
        <v>84.63</v>
      </c>
      <c r="D3972" s="16">
        <v>36.159999999999997</v>
      </c>
      <c r="E3972" s="4">
        <v>35.700000000000003</v>
      </c>
      <c r="F3972" s="10">
        <v>81.87</v>
      </c>
    </row>
    <row r="3973" spans="1:6" x14ac:dyDescent="0.25">
      <c r="A3973" s="3">
        <v>37540</v>
      </c>
      <c r="B3973" s="15">
        <v>8.9375</v>
      </c>
      <c r="C3973" s="15">
        <v>84.16</v>
      </c>
      <c r="D3973" s="15">
        <v>36.1</v>
      </c>
      <c r="E3973" s="5">
        <v>35.44</v>
      </c>
      <c r="F3973" s="9">
        <v>81.849999999999994</v>
      </c>
    </row>
    <row r="3974" spans="1:6" x14ac:dyDescent="0.25">
      <c r="A3974" s="2">
        <v>37539</v>
      </c>
      <c r="B3974" s="16">
        <v>8.2874999999999996</v>
      </c>
      <c r="C3974" s="16">
        <v>80.63</v>
      </c>
      <c r="D3974" s="16">
        <v>34.950000000000003</v>
      </c>
      <c r="E3974" s="4">
        <v>33.9</v>
      </c>
      <c r="F3974" s="10">
        <v>81.98</v>
      </c>
    </row>
    <row r="3975" spans="1:6" x14ac:dyDescent="0.25">
      <c r="A3975" s="3">
        <v>37538</v>
      </c>
      <c r="B3975" s="15">
        <v>8.3574999999999999</v>
      </c>
      <c r="C3975" s="15">
        <v>78.099999999999994</v>
      </c>
      <c r="D3975" s="15">
        <v>33.94</v>
      </c>
      <c r="E3975" s="5">
        <v>33.06</v>
      </c>
      <c r="F3975" s="9">
        <v>82.06</v>
      </c>
    </row>
    <row r="3976" spans="1:6" x14ac:dyDescent="0.25">
      <c r="A3976" s="2">
        <v>37537</v>
      </c>
      <c r="B3976" s="16">
        <v>8.4749999999999996</v>
      </c>
      <c r="C3976" s="16">
        <v>80.37</v>
      </c>
      <c r="D3976" s="16">
        <v>35.299999999999997</v>
      </c>
      <c r="E3976" s="4">
        <v>33.85</v>
      </c>
      <c r="F3976" s="10">
        <v>81.89</v>
      </c>
    </row>
    <row r="3977" spans="1:6" x14ac:dyDescent="0.25">
      <c r="A3977" s="3">
        <v>37536</v>
      </c>
      <c r="B3977" s="15">
        <v>8.4625000000000004</v>
      </c>
      <c r="C3977" s="15">
        <v>79.13</v>
      </c>
      <c r="D3977" s="15">
        <v>34.65</v>
      </c>
      <c r="E3977" s="5">
        <v>33.25</v>
      </c>
      <c r="F3977" s="9">
        <v>81.97</v>
      </c>
    </row>
    <row r="3978" spans="1:6" x14ac:dyDescent="0.25">
      <c r="A3978" s="2">
        <v>37533</v>
      </c>
      <c r="B3978" s="16">
        <v>8.5</v>
      </c>
      <c r="C3978" s="16">
        <v>80.8</v>
      </c>
      <c r="D3978" s="16">
        <v>35.549999999999997</v>
      </c>
      <c r="E3978" s="4">
        <v>33.6</v>
      </c>
      <c r="F3978" s="10">
        <v>81.87</v>
      </c>
    </row>
    <row r="3979" spans="1:6" x14ac:dyDescent="0.25">
      <c r="A3979" s="3">
        <v>37532</v>
      </c>
      <c r="B3979" s="15">
        <v>8.5625</v>
      </c>
      <c r="C3979" s="15">
        <v>82.31</v>
      </c>
      <c r="D3979" s="15">
        <v>36.75</v>
      </c>
      <c r="E3979" s="5">
        <v>34.42</v>
      </c>
      <c r="F3979" s="9">
        <v>81.94</v>
      </c>
    </row>
    <row r="3980" spans="1:6" x14ac:dyDescent="0.25">
      <c r="A3980" s="2">
        <v>37531</v>
      </c>
      <c r="B3980" s="16">
        <v>8.625</v>
      </c>
      <c r="C3980" s="16">
        <v>83.15</v>
      </c>
      <c r="D3980" s="16">
        <v>37.130000000000003</v>
      </c>
      <c r="E3980" s="4">
        <v>34.83</v>
      </c>
      <c r="F3980" s="10">
        <v>81.93</v>
      </c>
    </row>
    <row r="3981" spans="1:6" x14ac:dyDescent="0.25">
      <c r="A3981" s="3">
        <v>37530</v>
      </c>
      <c r="B3981" s="15">
        <v>8.8674999999999997</v>
      </c>
      <c r="C3981" s="15">
        <v>85.72</v>
      </c>
      <c r="D3981" s="15">
        <v>38</v>
      </c>
      <c r="E3981" s="5">
        <v>35.369999999999997</v>
      </c>
      <c r="F3981" s="9">
        <v>81.86</v>
      </c>
    </row>
    <row r="3982" spans="1:6" x14ac:dyDescent="0.25">
      <c r="A3982" s="2">
        <v>37529</v>
      </c>
      <c r="B3982" s="16">
        <v>8.5625</v>
      </c>
      <c r="C3982" s="16">
        <v>81.790000000000006</v>
      </c>
      <c r="D3982" s="16">
        <v>37.35</v>
      </c>
      <c r="E3982" s="4">
        <v>34.28</v>
      </c>
      <c r="F3982" s="10">
        <v>82.08</v>
      </c>
    </row>
    <row r="3983" spans="1:6" x14ac:dyDescent="0.25">
      <c r="A3983" s="3">
        <v>37526</v>
      </c>
      <c r="B3983" s="15">
        <v>8.7750000000000004</v>
      </c>
      <c r="C3983" s="15">
        <v>82.75</v>
      </c>
      <c r="D3983" s="15">
        <v>37.380000000000003</v>
      </c>
      <c r="E3983" s="5">
        <v>34.74</v>
      </c>
      <c r="F3983" s="9">
        <v>81.96</v>
      </c>
    </row>
    <row r="3984" spans="1:6" x14ac:dyDescent="0.25">
      <c r="A3984" s="2">
        <v>37525</v>
      </c>
      <c r="B3984" s="16">
        <v>8.9625000000000004</v>
      </c>
      <c r="C3984" s="16">
        <v>85.73</v>
      </c>
      <c r="D3984" s="16">
        <v>38.270000000000003</v>
      </c>
      <c r="E3984" s="4">
        <v>35.729999999999997</v>
      </c>
      <c r="F3984" s="10">
        <v>81.790000000000006</v>
      </c>
    </row>
    <row r="3985" spans="1:6" x14ac:dyDescent="0.25">
      <c r="A3985" s="3">
        <v>37524</v>
      </c>
      <c r="B3985" s="15">
        <v>8.8375000000000004</v>
      </c>
      <c r="C3985" s="15">
        <v>84.35</v>
      </c>
      <c r="D3985" s="15">
        <v>37.79</v>
      </c>
      <c r="E3985" s="5">
        <v>35.32</v>
      </c>
      <c r="F3985" s="9">
        <v>81.760000000000005</v>
      </c>
    </row>
    <row r="3986" spans="1:6" x14ac:dyDescent="0.25">
      <c r="A3986" s="2">
        <v>37523</v>
      </c>
      <c r="B3986" s="16">
        <v>8.5625</v>
      </c>
      <c r="C3986" s="16">
        <v>82.31</v>
      </c>
      <c r="D3986" s="16">
        <v>36.57</v>
      </c>
      <c r="E3986" s="4">
        <v>34.46</v>
      </c>
      <c r="F3986" s="10">
        <v>81.84</v>
      </c>
    </row>
    <row r="3987" spans="1:6" x14ac:dyDescent="0.25">
      <c r="A3987" s="3">
        <v>37522</v>
      </c>
      <c r="B3987" s="15">
        <v>8.7750000000000004</v>
      </c>
      <c r="C3987" s="15">
        <v>83.66</v>
      </c>
      <c r="D3987" s="15">
        <v>36.9</v>
      </c>
      <c r="E3987" s="5">
        <v>34.909999999999997</v>
      </c>
      <c r="F3987" s="9">
        <v>81.8</v>
      </c>
    </row>
    <row r="3988" spans="1:6" x14ac:dyDescent="0.25">
      <c r="A3988" s="2">
        <v>37519</v>
      </c>
      <c r="B3988" s="16">
        <v>8.9375</v>
      </c>
      <c r="C3988" s="16">
        <v>84.35</v>
      </c>
      <c r="D3988" s="16">
        <v>37.75</v>
      </c>
      <c r="E3988" s="4">
        <v>35.21</v>
      </c>
      <c r="F3988" s="10">
        <v>81.78</v>
      </c>
    </row>
    <row r="3989" spans="1:6" x14ac:dyDescent="0.25">
      <c r="A3989" s="3">
        <v>37518</v>
      </c>
      <c r="B3989" s="15">
        <v>9.0250000000000004</v>
      </c>
      <c r="C3989" s="15">
        <v>84.7</v>
      </c>
      <c r="D3989" s="15">
        <v>37.4</v>
      </c>
      <c r="E3989" s="5">
        <v>35.5</v>
      </c>
      <c r="F3989" s="9">
        <v>81.77</v>
      </c>
    </row>
    <row r="3990" spans="1:6" x14ac:dyDescent="0.25">
      <c r="A3990" s="2">
        <v>37517</v>
      </c>
      <c r="B3990" s="16">
        <v>9.0500000000000007</v>
      </c>
      <c r="C3990" s="16">
        <v>86.95</v>
      </c>
      <c r="D3990" s="16">
        <v>38.51</v>
      </c>
      <c r="E3990" s="4">
        <v>36.119999999999997</v>
      </c>
      <c r="F3990" s="10">
        <v>81.599999999999994</v>
      </c>
    </row>
    <row r="3991" spans="1:6" x14ac:dyDescent="0.25">
      <c r="A3991" s="3">
        <v>37516</v>
      </c>
      <c r="B3991" s="15">
        <v>9.3249999999999993</v>
      </c>
      <c r="C3991" s="15">
        <v>87.83</v>
      </c>
      <c r="D3991" s="15">
        <v>39.15</v>
      </c>
      <c r="E3991" s="5">
        <v>36.65</v>
      </c>
      <c r="F3991" s="9">
        <v>81.61</v>
      </c>
    </row>
    <row r="3992" spans="1:6" x14ac:dyDescent="0.25">
      <c r="A3992" s="2">
        <v>37515</v>
      </c>
      <c r="B3992" s="16">
        <v>9.2874999999999996</v>
      </c>
      <c r="C3992" s="16">
        <v>89.89</v>
      </c>
      <c r="D3992" s="16">
        <v>39.79</v>
      </c>
      <c r="E3992" s="4">
        <v>37.26</v>
      </c>
      <c r="F3992" s="10">
        <v>81.55</v>
      </c>
    </row>
    <row r="3993" spans="1:6" x14ac:dyDescent="0.25">
      <c r="A3993" s="3">
        <v>37512</v>
      </c>
      <c r="B3993" s="15">
        <v>9.35</v>
      </c>
      <c r="C3993" s="15">
        <v>89.67</v>
      </c>
      <c r="D3993" s="15">
        <v>40.380000000000003</v>
      </c>
      <c r="E3993" s="5">
        <v>37.17</v>
      </c>
      <c r="F3993" s="9">
        <v>81.58</v>
      </c>
    </row>
    <row r="3994" spans="1:6" x14ac:dyDescent="0.25">
      <c r="A3994" s="2">
        <v>37511</v>
      </c>
      <c r="B3994" s="16">
        <v>9.4749999999999996</v>
      </c>
      <c r="C3994" s="16">
        <v>89.45</v>
      </c>
      <c r="D3994" s="16">
        <v>39.9</v>
      </c>
      <c r="E3994" s="4">
        <v>37.21</v>
      </c>
      <c r="F3994" s="10">
        <v>81.52</v>
      </c>
    </row>
    <row r="3995" spans="1:6" x14ac:dyDescent="0.25">
      <c r="A3995" s="3">
        <v>37510</v>
      </c>
      <c r="B3995" s="15">
        <v>9.7375000000000007</v>
      </c>
      <c r="C3995" s="15">
        <v>91.13</v>
      </c>
      <c r="D3995" s="15">
        <v>40.799999999999997</v>
      </c>
      <c r="E3995" s="5">
        <v>38.07</v>
      </c>
      <c r="F3995" s="9">
        <v>81.459999999999994</v>
      </c>
    </row>
    <row r="3996" spans="1:6" x14ac:dyDescent="0.25">
      <c r="A3996" s="2">
        <v>37509</v>
      </c>
      <c r="B3996" s="16">
        <v>9.6624999999999996</v>
      </c>
      <c r="C3996" s="16">
        <v>91.7</v>
      </c>
      <c r="D3996" s="16">
        <v>40.75</v>
      </c>
      <c r="E3996" s="4">
        <v>38.07</v>
      </c>
      <c r="F3996" s="10">
        <v>81.510000000000005</v>
      </c>
    </row>
    <row r="3997" spans="1:6" x14ac:dyDescent="0.25">
      <c r="A3997" s="3">
        <v>37508</v>
      </c>
      <c r="B3997" s="15">
        <v>9.5</v>
      </c>
      <c r="C3997" s="15">
        <v>90.66</v>
      </c>
      <c r="D3997" s="15">
        <v>40.4</v>
      </c>
      <c r="E3997" s="5">
        <v>37.950000000000003</v>
      </c>
      <c r="F3997" s="9">
        <v>81.459999999999994</v>
      </c>
    </row>
    <row r="3998" spans="1:6" x14ac:dyDescent="0.25">
      <c r="A3998" s="2">
        <v>37505</v>
      </c>
      <c r="B3998" s="16">
        <v>9.4499999999999993</v>
      </c>
      <c r="C3998" s="16">
        <v>90</v>
      </c>
      <c r="D3998" s="16">
        <v>40.25</v>
      </c>
      <c r="E3998" s="4">
        <v>37.35</v>
      </c>
      <c r="F3998" s="10">
        <v>81.569999999999993</v>
      </c>
    </row>
    <row r="3999" spans="1:6" x14ac:dyDescent="0.25">
      <c r="A3999" s="3">
        <v>37504</v>
      </c>
      <c r="B3999" s="15">
        <v>9.1274999999999995</v>
      </c>
      <c r="C3999" s="15">
        <v>88.78</v>
      </c>
      <c r="D3999" s="15">
        <v>39.049999999999997</v>
      </c>
      <c r="E3999" s="5">
        <v>36.82</v>
      </c>
      <c r="F3999" s="9">
        <v>81.73</v>
      </c>
    </row>
    <row r="4000" spans="1:6" x14ac:dyDescent="0.25">
      <c r="A4000" s="2">
        <v>37503</v>
      </c>
      <c r="B4000" s="16">
        <v>9.2750000000000004</v>
      </c>
      <c r="C4000" s="16">
        <v>89.54</v>
      </c>
      <c r="D4000" s="16">
        <v>39.840000000000003</v>
      </c>
      <c r="E4000" s="4">
        <v>37.39</v>
      </c>
      <c r="F4000" s="10">
        <v>81.64</v>
      </c>
    </row>
    <row r="4001" spans="1:6" x14ac:dyDescent="0.25">
      <c r="A4001" s="3">
        <v>37502</v>
      </c>
      <c r="B4001" s="15">
        <v>9.1999999999999993</v>
      </c>
      <c r="C4001" s="15">
        <v>88.28</v>
      </c>
      <c r="D4001" s="15">
        <v>38.61</v>
      </c>
      <c r="E4001" s="5">
        <v>36.659999999999997</v>
      </c>
      <c r="F4001" s="9">
        <v>81.67</v>
      </c>
    </row>
    <row r="4002" spans="1:6" x14ac:dyDescent="0.25">
      <c r="A4002" s="2">
        <v>37498</v>
      </c>
      <c r="B4002" s="16">
        <v>9.6125000000000007</v>
      </c>
      <c r="C4002" s="16">
        <v>91.78</v>
      </c>
      <c r="D4002" s="16">
        <v>40.54</v>
      </c>
      <c r="E4002" s="4">
        <v>38.049999999999997</v>
      </c>
      <c r="F4002" s="10">
        <v>81.61</v>
      </c>
    </row>
    <row r="4003" spans="1:6" x14ac:dyDescent="0.25">
      <c r="A4003" s="3">
        <v>37497</v>
      </c>
      <c r="B4003" s="15">
        <v>9.7249999999999996</v>
      </c>
      <c r="C4003" s="15">
        <v>92.14</v>
      </c>
      <c r="D4003" s="15">
        <v>40.9</v>
      </c>
      <c r="E4003" s="5">
        <v>38.299999999999997</v>
      </c>
      <c r="F4003" s="9">
        <v>81.58</v>
      </c>
    </row>
    <row r="4004" spans="1:6" x14ac:dyDescent="0.25">
      <c r="A4004" s="2">
        <v>37496</v>
      </c>
      <c r="B4004" s="16">
        <v>9.7249999999999996</v>
      </c>
      <c r="C4004" s="16">
        <v>92.1</v>
      </c>
      <c r="D4004" s="16">
        <v>40.299999999999997</v>
      </c>
      <c r="E4004" s="4">
        <v>38.33</v>
      </c>
      <c r="F4004" s="10">
        <v>81.489999999999995</v>
      </c>
    </row>
    <row r="4005" spans="1:6" x14ac:dyDescent="0.25">
      <c r="A4005" s="3">
        <v>37495</v>
      </c>
      <c r="B4005" s="15">
        <v>9.9</v>
      </c>
      <c r="C4005" s="15">
        <v>94.16</v>
      </c>
      <c r="D4005" s="15">
        <v>41.25</v>
      </c>
      <c r="E4005" s="5">
        <v>38.89</v>
      </c>
      <c r="F4005" s="9">
        <v>81.430000000000007</v>
      </c>
    </row>
    <row r="4006" spans="1:6" x14ac:dyDescent="0.25">
      <c r="A4006" s="2">
        <v>37494</v>
      </c>
      <c r="B4006" s="16">
        <v>10.15</v>
      </c>
      <c r="C4006" s="16">
        <v>95.26</v>
      </c>
      <c r="D4006" s="16">
        <v>42</v>
      </c>
      <c r="E4006" s="4">
        <v>39.659999999999997</v>
      </c>
      <c r="F4006" s="10">
        <v>81.489999999999995</v>
      </c>
    </row>
    <row r="4007" spans="1:6" x14ac:dyDescent="0.25">
      <c r="A4007" s="3">
        <v>37491</v>
      </c>
      <c r="B4007" s="15">
        <v>10.125</v>
      </c>
      <c r="C4007" s="15">
        <v>94.6</v>
      </c>
      <c r="D4007" s="15">
        <v>41.76</v>
      </c>
      <c r="E4007" s="5">
        <v>39.42</v>
      </c>
      <c r="F4007" s="9">
        <v>81.5</v>
      </c>
    </row>
    <row r="4008" spans="1:6" x14ac:dyDescent="0.25">
      <c r="A4008" s="2">
        <v>37490</v>
      </c>
      <c r="B4008" s="16">
        <v>10.422499999999999</v>
      </c>
      <c r="C4008" s="16">
        <v>96.68</v>
      </c>
      <c r="D4008" s="16">
        <v>42.9</v>
      </c>
      <c r="E4008" s="4">
        <v>40.619999999999997</v>
      </c>
      <c r="F4008" s="10">
        <v>81.400000000000006</v>
      </c>
    </row>
    <row r="4009" spans="1:6" x14ac:dyDescent="0.25">
      <c r="A4009" s="3">
        <v>37489</v>
      </c>
      <c r="B4009" s="15">
        <v>10.25</v>
      </c>
      <c r="C4009" s="15">
        <v>95.75</v>
      </c>
      <c r="D4009" s="15">
        <v>42.45</v>
      </c>
      <c r="E4009" s="5">
        <v>39.9</v>
      </c>
      <c r="F4009" s="9">
        <v>81.489999999999995</v>
      </c>
    </row>
    <row r="4010" spans="1:6" x14ac:dyDescent="0.25">
      <c r="A4010" s="2">
        <v>37488</v>
      </c>
      <c r="B4010" s="16">
        <v>10.125</v>
      </c>
      <c r="C4010" s="16">
        <v>94.39</v>
      </c>
      <c r="D4010" s="16">
        <v>41.45</v>
      </c>
      <c r="E4010" s="4">
        <v>39.44</v>
      </c>
      <c r="F4010" s="10">
        <v>81.56</v>
      </c>
    </row>
    <row r="4011" spans="1:6" x14ac:dyDescent="0.25">
      <c r="A4011" s="3">
        <v>37487</v>
      </c>
      <c r="B4011" s="15">
        <v>10.0875</v>
      </c>
      <c r="C4011" s="15">
        <v>95.4</v>
      </c>
      <c r="D4011" s="15">
        <v>42</v>
      </c>
      <c r="E4011" s="5">
        <v>39.97</v>
      </c>
      <c r="F4011" s="9">
        <v>81.37</v>
      </c>
    </row>
    <row r="4012" spans="1:6" x14ac:dyDescent="0.25">
      <c r="A4012" s="2">
        <v>37484</v>
      </c>
      <c r="B4012" s="16">
        <v>9.7949999999999999</v>
      </c>
      <c r="C4012" s="16">
        <v>93.22</v>
      </c>
      <c r="D4012" s="16">
        <v>40.75</v>
      </c>
      <c r="E4012" s="4">
        <v>39.049999999999997</v>
      </c>
      <c r="F4012" s="10">
        <v>81.36</v>
      </c>
    </row>
    <row r="4013" spans="1:6" x14ac:dyDescent="0.25">
      <c r="A4013" s="3">
        <v>37483</v>
      </c>
      <c r="B4013" s="15">
        <v>9.85</v>
      </c>
      <c r="C4013" s="15">
        <v>93.5</v>
      </c>
      <c r="D4013" s="15">
        <v>40.69</v>
      </c>
      <c r="E4013" s="5">
        <v>39</v>
      </c>
      <c r="F4013" s="9">
        <v>81.41</v>
      </c>
    </row>
    <row r="4014" spans="1:6" x14ac:dyDescent="0.25">
      <c r="A4014" s="2">
        <v>37482</v>
      </c>
      <c r="B4014" s="16">
        <v>9.4725000000000001</v>
      </c>
      <c r="C4014" s="16">
        <v>92.22</v>
      </c>
      <c r="D4014" s="16">
        <v>39.99</v>
      </c>
      <c r="E4014" s="4">
        <v>38.409999999999997</v>
      </c>
      <c r="F4014" s="10">
        <v>81.48</v>
      </c>
    </row>
    <row r="4015" spans="1:6" x14ac:dyDescent="0.25">
      <c r="A4015" s="3">
        <v>37481</v>
      </c>
      <c r="B4015" s="15">
        <v>9.4749999999999996</v>
      </c>
      <c r="C4015" s="15">
        <v>88.97</v>
      </c>
      <c r="D4015" s="15">
        <v>38.89</v>
      </c>
      <c r="E4015" s="5">
        <v>36.700000000000003</v>
      </c>
      <c r="F4015" s="9">
        <v>81.66</v>
      </c>
    </row>
    <row r="4016" spans="1:6" x14ac:dyDescent="0.25">
      <c r="A4016" s="2">
        <v>37480</v>
      </c>
      <c r="B4016" s="16">
        <v>9.4649999999999999</v>
      </c>
      <c r="C4016" s="16">
        <v>90.62</v>
      </c>
      <c r="D4016" s="16">
        <v>39.97</v>
      </c>
      <c r="E4016" s="4">
        <v>37.74</v>
      </c>
      <c r="F4016" s="10">
        <v>81.52</v>
      </c>
    </row>
    <row r="4017" spans="1:6" x14ac:dyDescent="0.25">
      <c r="A4017" s="3">
        <v>37477</v>
      </c>
      <c r="B4017" s="15">
        <v>9.4625000000000004</v>
      </c>
      <c r="C4017" s="15">
        <v>91.29</v>
      </c>
      <c r="D4017" s="15">
        <v>39.799999999999997</v>
      </c>
      <c r="E4017" s="5">
        <v>37.99</v>
      </c>
      <c r="F4017" s="9">
        <v>81.53</v>
      </c>
    </row>
    <row r="4018" spans="1:6" x14ac:dyDescent="0.25">
      <c r="A4018" s="2">
        <v>37476</v>
      </c>
      <c r="B4018" s="16">
        <v>9.5500000000000007</v>
      </c>
      <c r="C4018" s="16">
        <v>90.95</v>
      </c>
      <c r="D4018" s="16">
        <v>40.229999999999997</v>
      </c>
      <c r="E4018" s="4">
        <v>38.01</v>
      </c>
      <c r="F4018" s="10">
        <v>81.510000000000005</v>
      </c>
    </row>
    <row r="4019" spans="1:6" x14ac:dyDescent="0.25">
      <c r="A4019" s="3">
        <v>37475</v>
      </c>
      <c r="B4019" s="15">
        <v>9.125</v>
      </c>
      <c r="C4019" s="15">
        <v>88.1</v>
      </c>
      <c r="D4019" s="15">
        <v>39.64</v>
      </c>
      <c r="E4019" s="5">
        <v>36.799999999999997</v>
      </c>
      <c r="F4019" s="9">
        <v>81.63</v>
      </c>
    </row>
    <row r="4020" spans="1:6" x14ac:dyDescent="0.25">
      <c r="A4020" s="2">
        <v>37474</v>
      </c>
      <c r="B4020" s="16">
        <v>8.9600000000000009</v>
      </c>
      <c r="C4020" s="16">
        <v>86.59</v>
      </c>
      <c r="D4020" s="16">
        <v>39.25</v>
      </c>
      <c r="E4020" s="4">
        <v>36.04</v>
      </c>
      <c r="F4020" s="10">
        <v>81.510000000000005</v>
      </c>
    </row>
    <row r="4021" spans="1:6" x14ac:dyDescent="0.25">
      <c r="A4021" s="3">
        <v>37473</v>
      </c>
      <c r="B4021" s="15">
        <v>8.5625</v>
      </c>
      <c r="C4021" s="15">
        <v>83.77</v>
      </c>
      <c r="D4021" s="15">
        <v>37.6</v>
      </c>
      <c r="E4021" s="5">
        <v>34.659999999999997</v>
      </c>
      <c r="F4021" s="9">
        <v>81.709999999999994</v>
      </c>
    </row>
    <row r="4022" spans="1:6" x14ac:dyDescent="0.25">
      <c r="A4022" s="2">
        <v>37470</v>
      </c>
      <c r="B4022" s="16">
        <v>8.9</v>
      </c>
      <c r="C4022" s="16">
        <v>86.79</v>
      </c>
      <c r="D4022" s="16">
        <v>38.82</v>
      </c>
      <c r="E4022" s="4">
        <v>35.85</v>
      </c>
      <c r="F4022" s="10">
        <v>81.58</v>
      </c>
    </row>
    <row r="4023" spans="1:6" x14ac:dyDescent="0.25">
      <c r="A4023" s="3">
        <v>37469</v>
      </c>
      <c r="B4023" s="15">
        <v>9.4</v>
      </c>
      <c r="C4023" s="15">
        <v>88.78</v>
      </c>
      <c r="D4023" s="15">
        <v>39.799999999999997</v>
      </c>
      <c r="E4023" s="5">
        <v>36.729999999999997</v>
      </c>
      <c r="F4023" s="9">
        <v>81.42</v>
      </c>
    </row>
    <row r="4024" spans="1:6" x14ac:dyDescent="0.25">
      <c r="A4024" s="2">
        <v>37468</v>
      </c>
      <c r="B4024" s="16">
        <v>9.4250000000000007</v>
      </c>
      <c r="C4024" s="16">
        <v>91.16</v>
      </c>
      <c r="D4024" s="16">
        <v>40.65</v>
      </c>
      <c r="E4024" s="4">
        <v>38.090000000000003</v>
      </c>
      <c r="F4024" s="10">
        <v>81.260000000000005</v>
      </c>
    </row>
    <row r="4025" spans="1:6" x14ac:dyDescent="0.25">
      <c r="A4025" s="3">
        <v>37467</v>
      </c>
      <c r="B4025" s="15">
        <v>9.5749999999999993</v>
      </c>
      <c r="C4025" s="15">
        <v>90.94</v>
      </c>
      <c r="D4025" s="15">
        <v>41.5</v>
      </c>
      <c r="E4025" s="5">
        <v>38.1</v>
      </c>
      <c r="F4025" s="9">
        <v>81.010000000000005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AB6BA-A63F-4241-ABA4-3596BD3A98AC}">
  <dimension ref="A1:F4025"/>
  <sheetViews>
    <sheetView topLeftCell="A181" workbookViewId="0">
      <selection activeCell="G2" sqref="G2"/>
    </sheetView>
  </sheetViews>
  <sheetFormatPr defaultRowHeight="15" x14ac:dyDescent="0.25"/>
  <cols>
    <col min="1" max="1" width="8.42578125" customWidth="1"/>
    <col min="5" max="5" width="6.85546875" customWidth="1"/>
  </cols>
  <sheetData>
    <row r="1" spans="1:6" x14ac:dyDescent="0.25">
      <c r="A1" s="1" t="s">
        <v>0</v>
      </c>
      <c r="B1" s="17" t="s">
        <v>2</v>
      </c>
      <c r="C1" s="17" t="s">
        <v>5</v>
      </c>
      <c r="D1" s="17" t="s">
        <v>3</v>
      </c>
      <c r="E1" s="1" t="s">
        <v>1</v>
      </c>
      <c r="F1" s="11" t="s">
        <v>4</v>
      </c>
    </row>
    <row r="2" spans="1:6" x14ac:dyDescent="0.25">
      <c r="A2" s="2">
        <v>43304</v>
      </c>
      <c r="B2" s="19">
        <v>36.623907000000003</v>
      </c>
      <c r="C2" s="19">
        <v>280.224289</v>
      </c>
      <c r="D2" s="19">
        <v>213.0069</v>
      </c>
      <c r="E2" s="7">
        <v>149.49119999999999</v>
      </c>
      <c r="F2" s="13">
        <v>83.188000000000002</v>
      </c>
    </row>
    <row r="3" spans="1:6" x14ac:dyDescent="0.25">
      <c r="A3" s="3">
        <v>43301</v>
      </c>
      <c r="B3" s="18">
        <v>36.567371999999999</v>
      </c>
      <c r="C3" s="18">
        <v>279.71158500000001</v>
      </c>
      <c r="D3" s="18">
        <v>212.82060000000001</v>
      </c>
      <c r="E3" s="6">
        <v>149.40860000000001</v>
      </c>
      <c r="F3" s="12">
        <v>83.236999999999995</v>
      </c>
    </row>
    <row r="4" spans="1:6" x14ac:dyDescent="0.25">
      <c r="A4" s="2">
        <v>43300</v>
      </c>
      <c r="B4" s="19">
        <v>36.54609</v>
      </c>
      <c r="C4" s="19">
        <v>279.967309</v>
      </c>
      <c r="D4" s="19">
        <v>213.47200000000001</v>
      </c>
      <c r="E4" s="7">
        <v>149.43119999999999</v>
      </c>
      <c r="F4" s="13">
        <v>83.237499999999997</v>
      </c>
    </row>
    <row r="5" spans="1:6" x14ac:dyDescent="0.25">
      <c r="A5" s="3">
        <v>43299</v>
      </c>
      <c r="B5" s="18">
        <v>36.720007000000003</v>
      </c>
      <c r="C5" s="18">
        <v>281.047258</v>
      </c>
      <c r="D5" s="18">
        <v>212.3287</v>
      </c>
      <c r="E5" s="6">
        <v>149.9889</v>
      </c>
      <c r="F5" s="12">
        <v>83.201099999999997</v>
      </c>
    </row>
    <row r="6" spans="1:6" x14ac:dyDescent="0.25">
      <c r="A6" s="2">
        <v>43298</v>
      </c>
      <c r="B6" s="19">
        <v>36.683827000000001</v>
      </c>
      <c r="C6" s="19">
        <v>280.442947</v>
      </c>
      <c r="D6" s="19">
        <v>211.8974</v>
      </c>
      <c r="E6" s="7">
        <v>149.7911</v>
      </c>
      <c r="F6" s="13">
        <v>83.197400000000002</v>
      </c>
    </row>
    <row r="7" spans="1:6" x14ac:dyDescent="0.25">
      <c r="A7" s="3">
        <v>43297</v>
      </c>
      <c r="B7" s="18">
        <v>36.448917000000002</v>
      </c>
      <c r="C7" s="18">
        <v>279.33230400000002</v>
      </c>
      <c r="D7" s="18">
        <v>209.87299999999999</v>
      </c>
      <c r="E7" s="6">
        <v>148.8323</v>
      </c>
      <c r="F7" s="12">
        <v>83.201999999999998</v>
      </c>
    </row>
    <row r="8" spans="1:6" x14ac:dyDescent="0.25">
      <c r="A8" s="2">
        <v>43294</v>
      </c>
      <c r="B8" s="19">
        <v>36.539738999999997</v>
      </c>
      <c r="C8" s="19">
        <v>279.60636299999999</v>
      </c>
      <c r="D8" s="19">
        <v>211.1653</v>
      </c>
      <c r="E8" s="7">
        <v>149.31890000000001</v>
      </c>
      <c r="F8" s="13">
        <v>83.225399999999993</v>
      </c>
    </row>
    <row r="9" spans="1:6" x14ac:dyDescent="0.25">
      <c r="A9" s="3">
        <v>43293</v>
      </c>
      <c r="B9" s="18">
        <v>36.480727000000002</v>
      </c>
      <c r="C9" s="18">
        <v>279.30696399999999</v>
      </c>
      <c r="D9" s="18">
        <v>211.43819999999999</v>
      </c>
      <c r="E9" s="6">
        <v>148.9761</v>
      </c>
      <c r="F9" s="12">
        <v>83.188900000000004</v>
      </c>
    </row>
    <row r="10" spans="1:6" x14ac:dyDescent="0.25">
      <c r="A10" s="2">
        <v>43292</v>
      </c>
      <c r="B10" s="19">
        <v>36.027504999999998</v>
      </c>
      <c r="C10" s="19">
        <v>276.86444699999998</v>
      </c>
      <c r="D10" s="19">
        <v>209.6867</v>
      </c>
      <c r="E10" s="7">
        <v>147.10769999999999</v>
      </c>
      <c r="F10" s="13">
        <v>83.210599999999999</v>
      </c>
    </row>
    <row r="11" spans="1:6" x14ac:dyDescent="0.25">
      <c r="A11" s="3">
        <v>43291</v>
      </c>
      <c r="B11" s="18">
        <v>36.222799000000002</v>
      </c>
      <c r="C11" s="18">
        <v>278.83924200000001</v>
      </c>
      <c r="D11" s="18">
        <v>210.9119</v>
      </c>
      <c r="E11" s="6">
        <v>147.8597</v>
      </c>
      <c r="F11" s="12">
        <v>83.182000000000002</v>
      </c>
    </row>
    <row r="12" spans="1:6" x14ac:dyDescent="0.25">
      <c r="A12" s="2">
        <v>43290</v>
      </c>
      <c r="B12" s="19">
        <v>36.112662999999998</v>
      </c>
      <c r="C12" s="19">
        <v>277.87186000000003</v>
      </c>
      <c r="D12" s="19">
        <v>212.22839999999999</v>
      </c>
      <c r="E12" s="7">
        <v>147.45869999999999</v>
      </c>
      <c r="F12" s="13">
        <v>83.212999999999994</v>
      </c>
    </row>
    <row r="13" spans="1:6" x14ac:dyDescent="0.25">
      <c r="A13" s="3">
        <v>43287</v>
      </c>
      <c r="B13" s="18">
        <v>35.791685999999999</v>
      </c>
      <c r="C13" s="18">
        <v>275.36690700000003</v>
      </c>
      <c r="D13" s="18">
        <v>211.1754</v>
      </c>
      <c r="E13" s="6">
        <v>146.09020000000001</v>
      </c>
      <c r="F13" s="12">
        <v>83.236599999999996</v>
      </c>
    </row>
    <row r="14" spans="1:6" x14ac:dyDescent="0.25">
      <c r="A14" s="2">
        <v>43286</v>
      </c>
      <c r="B14" s="19">
        <v>35.422212000000002</v>
      </c>
      <c r="C14" s="19">
        <v>273.03827200000001</v>
      </c>
      <c r="D14" s="19">
        <v>209.07919999999999</v>
      </c>
      <c r="E14" s="7">
        <v>144.51990000000001</v>
      </c>
      <c r="F14" s="13">
        <v>83.200400000000002</v>
      </c>
    </row>
    <row r="15" spans="1:6" x14ac:dyDescent="0.25">
      <c r="A15" s="3">
        <v>43284</v>
      </c>
      <c r="B15" s="18">
        <v>35.043950000000002</v>
      </c>
      <c r="C15" s="18">
        <v>270.64455800000002</v>
      </c>
      <c r="D15" s="18">
        <v>206.65530000000001</v>
      </c>
      <c r="E15" s="6">
        <v>143.05029999999999</v>
      </c>
      <c r="F15" s="12">
        <v>83.230900000000005</v>
      </c>
    </row>
    <row r="16" spans="1:6" x14ac:dyDescent="0.25">
      <c r="A16" s="2">
        <v>43283</v>
      </c>
      <c r="B16" s="19">
        <v>35.326889000000001</v>
      </c>
      <c r="C16" s="19">
        <v>271.99308200000002</v>
      </c>
      <c r="D16" s="19">
        <v>206.33619999999999</v>
      </c>
      <c r="E16" s="7">
        <v>144.61349999999999</v>
      </c>
      <c r="F16" s="13">
        <v>83.1922</v>
      </c>
    </row>
    <row r="17" spans="1:6" x14ac:dyDescent="0.25">
      <c r="A17" s="3">
        <v>43280</v>
      </c>
      <c r="B17" s="18">
        <v>35.120935000000003</v>
      </c>
      <c r="C17" s="18">
        <v>271.15417400000001</v>
      </c>
      <c r="D17" s="18">
        <v>204.3682</v>
      </c>
      <c r="E17" s="6">
        <v>143.77690000000001</v>
      </c>
      <c r="F17" s="12">
        <v>83.348600000000005</v>
      </c>
    </row>
    <row r="18" spans="1:6" x14ac:dyDescent="0.25">
      <c r="A18" s="2">
        <v>43279</v>
      </c>
      <c r="B18" s="19">
        <v>35.08128</v>
      </c>
      <c r="C18" s="19">
        <v>270.93331000000001</v>
      </c>
      <c r="D18" s="19">
        <v>204.37739999999999</v>
      </c>
      <c r="E18" s="7">
        <v>143.56290000000001</v>
      </c>
      <c r="F18" s="13">
        <v>83.351600000000005</v>
      </c>
    </row>
    <row r="19" spans="1:6" x14ac:dyDescent="0.25">
      <c r="A19" s="3">
        <v>43278</v>
      </c>
      <c r="B19" s="18">
        <v>34.79522</v>
      </c>
      <c r="C19" s="18">
        <v>269.237618</v>
      </c>
      <c r="D19" s="18">
        <v>203.1943</v>
      </c>
      <c r="E19" s="6">
        <v>142.3751</v>
      </c>
      <c r="F19" s="12">
        <v>83.374200000000002</v>
      </c>
    </row>
    <row r="20" spans="1:6" x14ac:dyDescent="0.25">
      <c r="A20" s="2">
        <v>43277</v>
      </c>
      <c r="B20" s="19">
        <v>35.221631000000002</v>
      </c>
      <c r="C20" s="19">
        <v>271.572112</v>
      </c>
      <c r="D20" s="19">
        <v>207.5103</v>
      </c>
      <c r="E20" s="7">
        <v>144.1386</v>
      </c>
      <c r="F20" s="13">
        <v>83.309299999999993</v>
      </c>
    </row>
    <row r="21" spans="1:6" x14ac:dyDescent="0.25">
      <c r="A21" s="3">
        <v>43276</v>
      </c>
      <c r="B21" s="18">
        <v>35.097949999999997</v>
      </c>
      <c r="C21" s="18">
        <v>270.977529</v>
      </c>
      <c r="D21" s="18">
        <v>205.75450000000001</v>
      </c>
      <c r="E21" s="6">
        <v>143.6139</v>
      </c>
      <c r="F21" s="12">
        <v>83.314499999999995</v>
      </c>
    </row>
    <row r="22" spans="1:6" x14ac:dyDescent="0.25">
      <c r="A22" s="2">
        <v>43273</v>
      </c>
      <c r="B22" s="19">
        <v>35.734105999999997</v>
      </c>
      <c r="C22" s="19">
        <v>274.74282799999997</v>
      </c>
      <c r="D22" s="19">
        <v>210.26009999999999</v>
      </c>
      <c r="E22" s="7">
        <v>146.2893</v>
      </c>
      <c r="F22" s="13">
        <v>83.264200000000002</v>
      </c>
    </row>
    <row r="23" spans="1:6" x14ac:dyDescent="0.25">
      <c r="A23" s="3">
        <v>43272</v>
      </c>
      <c r="B23" s="18">
        <v>35.775903999999997</v>
      </c>
      <c r="C23" s="18">
        <v>274.22882399999997</v>
      </c>
      <c r="D23" s="18">
        <v>211.61840000000001</v>
      </c>
      <c r="E23" s="6">
        <v>146.44489999999999</v>
      </c>
      <c r="F23" s="12">
        <v>83.269099999999995</v>
      </c>
    </row>
    <row r="24" spans="1:6" x14ac:dyDescent="0.25">
      <c r="A24" s="2">
        <v>43271</v>
      </c>
      <c r="B24" s="19">
        <v>36.020431000000002</v>
      </c>
      <c r="C24" s="19">
        <v>275.950965</v>
      </c>
      <c r="D24" s="19">
        <v>214.35329999999999</v>
      </c>
      <c r="E24" s="7">
        <v>147.48920000000001</v>
      </c>
      <c r="F24" s="13">
        <v>83.224299999999999</v>
      </c>
    </row>
    <row r="25" spans="1:6" x14ac:dyDescent="0.25">
      <c r="A25" s="3">
        <v>43270</v>
      </c>
      <c r="B25" s="18">
        <v>35.905279</v>
      </c>
      <c r="C25" s="18">
        <v>275.481921</v>
      </c>
      <c r="D25" s="18">
        <v>212.57830000000001</v>
      </c>
      <c r="E25" s="6">
        <v>146.9462</v>
      </c>
      <c r="F25" s="12">
        <v>83.249200000000002</v>
      </c>
    </row>
    <row r="26" spans="1:6" x14ac:dyDescent="0.25">
      <c r="A26" s="2">
        <v>43269</v>
      </c>
      <c r="B26" s="19">
        <v>36.095508000000002</v>
      </c>
      <c r="C26" s="19">
        <v>276.58161100000001</v>
      </c>
      <c r="D26" s="19">
        <v>212.79339999999999</v>
      </c>
      <c r="E26" s="7">
        <v>147.7955</v>
      </c>
      <c r="F26" s="13">
        <v>83.2273</v>
      </c>
    </row>
    <row r="27" spans="1:6" x14ac:dyDescent="0.25">
      <c r="A27" s="3">
        <v>43266</v>
      </c>
      <c r="B27" s="18">
        <v>36.252913999999997</v>
      </c>
      <c r="C27" s="18">
        <v>277.166856</v>
      </c>
      <c r="D27" s="18">
        <v>211.69990000000001</v>
      </c>
      <c r="E27" s="6">
        <v>147.8785</v>
      </c>
      <c r="F27" s="12">
        <v>83.209500000000006</v>
      </c>
    </row>
    <row r="28" spans="1:6" x14ac:dyDescent="0.25">
      <c r="A28" s="2">
        <v>43265</v>
      </c>
      <c r="B28" s="19">
        <v>36.298882999999996</v>
      </c>
      <c r="C28" s="19">
        <v>278.66718300000002</v>
      </c>
      <c r="D28" s="19">
        <v>211.64750000000001</v>
      </c>
      <c r="E28" s="7">
        <v>147.96789999999999</v>
      </c>
      <c r="F28" s="13">
        <v>83.175700000000006</v>
      </c>
    </row>
    <row r="29" spans="1:6" x14ac:dyDescent="0.25">
      <c r="A29" s="3">
        <v>43264</v>
      </c>
      <c r="B29" s="18">
        <v>36.097009</v>
      </c>
      <c r="C29" s="18">
        <v>277.90075000000002</v>
      </c>
      <c r="D29" s="18">
        <v>210.0119</v>
      </c>
      <c r="E29" s="6">
        <v>147.1071</v>
      </c>
      <c r="F29" s="12">
        <v>83.152299999999997</v>
      </c>
    </row>
    <row r="30" spans="1:6" x14ac:dyDescent="0.25">
      <c r="A30" s="2">
        <v>43263</v>
      </c>
      <c r="B30" s="19">
        <v>36.21508</v>
      </c>
      <c r="C30" s="19">
        <v>279.00881800000002</v>
      </c>
      <c r="D30" s="19">
        <v>210.47110000000001</v>
      </c>
      <c r="E30" s="7">
        <v>147.64590000000001</v>
      </c>
      <c r="F30" s="13">
        <v>83.2012</v>
      </c>
    </row>
    <row r="31" spans="1:6" x14ac:dyDescent="0.25">
      <c r="A31" s="3">
        <v>43262</v>
      </c>
      <c r="B31" s="18">
        <v>36.075175999999999</v>
      </c>
      <c r="C31" s="18">
        <v>278.51537500000001</v>
      </c>
      <c r="D31" s="18">
        <v>208.4922</v>
      </c>
      <c r="E31" s="6">
        <v>147.01490000000001</v>
      </c>
      <c r="F31" s="12">
        <v>83.213800000000006</v>
      </c>
    </row>
    <row r="32" spans="1:6" x14ac:dyDescent="0.25">
      <c r="A32" s="2">
        <v>43259</v>
      </c>
      <c r="B32" s="19">
        <v>36.050550000000001</v>
      </c>
      <c r="C32" s="19">
        <v>278.217941</v>
      </c>
      <c r="D32" s="19">
        <v>207.81379999999999</v>
      </c>
      <c r="E32" s="7">
        <v>146.80930000000001</v>
      </c>
      <c r="F32" s="13">
        <v>83.252099999999999</v>
      </c>
    </row>
    <row r="33" spans="1:6" x14ac:dyDescent="0.25">
      <c r="A33" s="3">
        <v>43258</v>
      </c>
      <c r="B33" s="18">
        <v>35.945200999999997</v>
      </c>
      <c r="C33" s="18">
        <v>277.34604100000001</v>
      </c>
      <c r="D33" s="18">
        <v>206.76589999999999</v>
      </c>
      <c r="E33" s="6">
        <v>146.30860000000001</v>
      </c>
      <c r="F33" s="12">
        <v>83.239400000000003</v>
      </c>
    </row>
    <row r="34" spans="1:6" x14ac:dyDescent="0.25">
      <c r="A34" s="2">
        <v>43257</v>
      </c>
      <c r="B34" s="19">
        <v>36.115299999999998</v>
      </c>
      <c r="C34" s="19">
        <v>277.494327</v>
      </c>
      <c r="D34" s="19">
        <v>208.7277</v>
      </c>
      <c r="E34" s="7">
        <v>146.94319999999999</v>
      </c>
      <c r="F34" s="13">
        <v>83.201400000000007</v>
      </c>
    </row>
    <row r="35" spans="1:6" x14ac:dyDescent="0.25">
      <c r="A35" s="3">
        <v>43256</v>
      </c>
      <c r="B35" s="18">
        <v>35.833528000000001</v>
      </c>
      <c r="C35" s="18">
        <v>275.13728200000003</v>
      </c>
      <c r="D35" s="18">
        <v>207.1139</v>
      </c>
      <c r="E35" s="6">
        <v>145.7439</v>
      </c>
      <c r="F35" s="12">
        <v>83.249099999999999</v>
      </c>
    </row>
    <row r="36" spans="1:6" x14ac:dyDescent="0.25">
      <c r="A36" s="2">
        <v>43255</v>
      </c>
      <c r="B36" s="19">
        <v>35.752307000000002</v>
      </c>
      <c r="C36" s="19">
        <v>274.92777599999999</v>
      </c>
      <c r="D36" s="19">
        <v>205.2612</v>
      </c>
      <c r="E36" s="7">
        <v>145.29040000000001</v>
      </c>
      <c r="F36" s="13">
        <v>83.214100000000002</v>
      </c>
    </row>
    <row r="37" spans="1:6" x14ac:dyDescent="0.25">
      <c r="A37" s="3">
        <v>43252</v>
      </c>
      <c r="B37" s="18">
        <v>35.506498999999998</v>
      </c>
      <c r="C37" s="18">
        <v>273.699479</v>
      </c>
      <c r="D37" s="18">
        <v>204.89169999999999</v>
      </c>
      <c r="E37" s="6">
        <v>144.21950000000001</v>
      </c>
      <c r="F37" s="12">
        <v>83.260400000000004</v>
      </c>
    </row>
    <row r="38" spans="1:6" x14ac:dyDescent="0.25">
      <c r="A38" s="2">
        <v>43251</v>
      </c>
      <c r="B38" s="19">
        <v>35.027346000000001</v>
      </c>
      <c r="C38" s="19">
        <v>270.74449600000003</v>
      </c>
      <c r="D38" s="19">
        <v>202.81639999999999</v>
      </c>
      <c r="E38" s="7">
        <v>142.42400000000001</v>
      </c>
      <c r="F38" s="13">
        <v>83.477800000000002</v>
      </c>
    </row>
    <row r="39" spans="1:6" x14ac:dyDescent="0.25">
      <c r="A39" s="3">
        <v>43250</v>
      </c>
      <c r="B39" s="18">
        <v>35.197248000000002</v>
      </c>
      <c r="C39" s="18">
        <v>272.55386700000003</v>
      </c>
      <c r="D39" s="18">
        <v>204.35120000000001</v>
      </c>
      <c r="E39" s="6">
        <v>143.15729999999999</v>
      </c>
      <c r="F39" s="12">
        <v>83.466700000000003</v>
      </c>
    </row>
    <row r="40" spans="1:6" x14ac:dyDescent="0.25">
      <c r="A40" s="2">
        <v>43249</v>
      </c>
      <c r="B40" s="19">
        <v>34.836303000000001</v>
      </c>
      <c r="C40" s="19">
        <v>269.10216100000002</v>
      </c>
      <c r="D40" s="19">
        <v>201.37190000000001</v>
      </c>
      <c r="E40" s="7">
        <v>141.6515</v>
      </c>
      <c r="F40" s="13">
        <v>83.606899999999996</v>
      </c>
    </row>
    <row r="41" spans="1:6" x14ac:dyDescent="0.25">
      <c r="A41" s="3">
        <v>43245</v>
      </c>
      <c r="B41" s="18">
        <v>35.131762999999999</v>
      </c>
      <c r="C41" s="18">
        <v>272.23107299999998</v>
      </c>
      <c r="D41" s="18">
        <v>201.5538</v>
      </c>
      <c r="E41" s="6">
        <v>142.72980000000001</v>
      </c>
      <c r="F41" s="12">
        <v>83.341899999999995</v>
      </c>
    </row>
    <row r="42" spans="1:6" x14ac:dyDescent="0.25">
      <c r="A42" s="2">
        <v>43244</v>
      </c>
      <c r="B42" s="19">
        <v>35.138731999999997</v>
      </c>
      <c r="C42" s="19">
        <v>272.843232</v>
      </c>
      <c r="D42" s="19">
        <v>201.524</v>
      </c>
      <c r="E42" s="7">
        <v>142.7989</v>
      </c>
      <c r="F42" s="13">
        <v>83.281300000000002</v>
      </c>
    </row>
    <row r="43" spans="1:6" x14ac:dyDescent="0.25">
      <c r="A43" s="3">
        <v>43243</v>
      </c>
      <c r="B43" s="18">
        <v>35.159210000000002</v>
      </c>
      <c r="C43" s="18">
        <v>273.38476800000001</v>
      </c>
      <c r="D43" s="18">
        <v>201.33029999999999</v>
      </c>
      <c r="E43" s="6">
        <v>142.78790000000001</v>
      </c>
      <c r="F43" s="12">
        <v>83.243300000000005</v>
      </c>
    </row>
    <row r="44" spans="1:6" x14ac:dyDescent="0.25">
      <c r="A44" s="2">
        <v>43242</v>
      </c>
      <c r="B44" s="19">
        <v>34.910600000000002</v>
      </c>
      <c r="C44" s="19">
        <v>272.49706300000003</v>
      </c>
      <c r="D44" s="19">
        <v>200.91589999999999</v>
      </c>
      <c r="E44" s="7">
        <v>141.91220000000001</v>
      </c>
      <c r="F44" s="13">
        <v>83.154300000000006</v>
      </c>
    </row>
    <row r="45" spans="1:6" x14ac:dyDescent="0.25">
      <c r="A45" s="3">
        <v>43241</v>
      </c>
      <c r="B45" s="18">
        <v>35.057758</v>
      </c>
      <c r="C45" s="18">
        <v>273.34757200000001</v>
      </c>
      <c r="D45" s="18">
        <v>202.97489999999999</v>
      </c>
      <c r="E45" s="6">
        <v>142.61760000000001</v>
      </c>
      <c r="F45" s="12">
        <v>83.145300000000006</v>
      </c>
    </row>
    <row r="46" spans="1:6" x14ac:dyDescent="0.25">
      <c r="A46" s="2">
        <v>43238</v>
      </c>
      <c r="B46" s="19">
        <v>34.795836000000001</v>
      </c>
      <c r="C46" s="19">
        <v>271.34341999999998</v>
      </c>
      <c r="D46" s="19">
        <v>202.17420000000001</v>
      </c>
      <c r="E46" s="7">
        <v>141.5795</v>
      </c>
      <c r="F46" s="13">
        <v>83.155799999999999</v>
      </c>
    </row>
    <row r="47" spans="1:6" x14ac:dyDescent="0.25">
      <c r="A47" s="3">
        <v>43237</v>
      </c>
      <c r="B47" s="18">
        <v>34.817307999999997</v>
      </c>
      <c r="C47" s="18">
        <v>272.03770500000002</v>
      </c>
      <c r="D47" s="18">
        <v>201.83240000000001</v>
      </c>
      <c r="E47" s="6">
        <v>141.5839</v>
      </c>
      <c r="F47" s="12">
        <v>83.108000000000004</v>
      </c>
    </row>
    <row r="48" spans="1:6" x14ac:dyDescent="0.25">
      <c r="A48" s="2">
        <v>43236</v>
      </c>
      <c r="B48" s="19">
        <v>34.886363000000003</v>
      </c>
      <c r="C48" s="19">
        <v>272.19137999999998</v>
      </c>
      <c r="D48" s="19">
        <v>201.0718</v>
      </c>
      <c r="E48" s="7">
        <v>141.74760000000001</v>
      </c>
      <c r="F48" s="13">
        <v>83.087500000000006</v>
      </c>
    </row>
    <row r="49" spans="1:6" x14ac:dyDescent="0.25">
      <c r="A49" s="3">
        <v>43235</v>
      </c>
      <c r="B49" s="18">
        <v>34.748325000000001</v>
      </c>
      <c r="C49" s="18">
        <v>271.01921499999997</v>
      </c>
      <c r="D49" s="18">
        <v>198.92320000000001</v>
      </c>
      <c r="E49" s="6">
        <v>141.08430000000001</v>
      </c>
      <c r="F49" s="12">
        <v>83.082999999999998</v>
      </c>
    </row>
    <row r="50" spans="1:6" x14ac:dyDescent="0.25">
      <c r="A50" s="2">
        <v>43234</v>
      </c>
      <c r="B50" s="19">
        <v>35.081192999999999</v>
      </c>
      <c r="C50" s="19">
        <v>272.86778199999998</v>
      </c>
      <c r="D50" s="19">
        <v>199.066</v>
      </c>
      <c r="E50" s="7">
        <v>142.25069999999999</v>
      </c>
      <c r="F50" s="13">
        <v>83.144199999999998</v>
      </c>
    </row>
    <row r="51" spans="1:6" x14ac:dyDescent="0.25">
      <c r="A51" s="3">
        <v>43231</v>
      </c>
      <c r="B51" s="18">
        <v>35.063245999999999</v>
      </c>
      <c r="C51" s="18">
        <v>272.614958</v>
      </c>
      <c r="D51" s="18">
        <v>199.827</v>
      </c>
      <c r="E51" s="6">
        <v>142.2182</v>
      </c>
      <c r="F51" s="12">
        <v>83.141000000000005</v>
      </c>
    </row>
    <row r="52" spans="1:6" x14ac:dyDescent="0.25">
      <c r="A52" s="2">
        <v>43230</v>
      </c>
      <c r="B52" s="19">
        <v>35.000165000000003</v>
      </c>
      <c r="C52" s="19">
        <v>272.05854900000003</v>
      </c>
      <c r="D52" s="19">
        <v>199.3133</v>
      </c>
      <c r="E52" s="7">
        <v>141.9879</v>
      </c>
      <c r="F52" s="13">
        <v>83.136899999999997</v>
      </c>
    </row>
    <row r="53" spans="1:6" x14ac:dyDescent="0.25">
      <c r="A53" s="3">
        <v>43229</v>
      </c>
      <c r="B53" s="18">
        <v>34.665436999999997</v>
      </c>
      <c r="C53" s="18">
        <v>269.47933399999999</v>
      </c>
      <c r="D53" s="18">
        <v>198.13749999999999</v>
      </c>
      <c r="E53" s="6">
        <v>140.71600000000001</v>
      </c>
      <c r="F53" s="12">
        <v>83.1417</v>
      </c>
    </row>
    <row r="54" spans="1:6" x14ac:dyDescent="0.25">
      <c r="A54" s="2">
        <v>43228</v>
      </c>
      <c r="B54" s="19">
        <v>34.314542000000003</v>
      </c>
      <c r="C54" s="19">
        <v>266.86879199999998</v>
      </c>
      <c r="D54" s="19">
        <v>196.87819999999999</v>
      </c>
      <c r="E54" s="7">
        <v>139.3999</v>
      </c>
      <c r="F54" s="13">
        <v>83.168099999999995</v>
      </c>
    </row>
    <row r="55" spans="1:6" x14ac:dyDescent="0.25">
      <c r="A55" s="3">
        <v>43227</v>
      </c>
      <c r="B55" s="18">
        <v>34.316690000000001</v>
      </c>
      <c r="C55" s="18">
        <v>266.93571800000001</v>
      </c>
      <c r="D55" s="18">
        <v>195.9538</v>
      </c>
      <c r="E55" s="6">
        <v>139.38390000000001</v>
      </c>
      <c r="F55" s="12">
        <v>83.182100000000005</v>
      </c>
    </row>
    <row r="56" spans="1:6" x14ac:dyDescent="0.25">
      <c r="A56" s="2">
        <v>43224</v>
      </c>
      <c r="B56" s="19">
        <v>34.133558000000001</v>
      </c>
      <c r="C56" s="19">
        <v>266.01327500000002</v>
      </c>
      <c r="D56" s="19">
        <v>194.0487</v>
      </c>
      <c r="E56" s="7">
        <v>138.64660000000001</v>
      </c>
      <c r="F56" s="13">
        <v>83.175799999999995</v>
      </c>
    </row>
    <row r="57" spans="1:6" x14ac:dyDescent="0.25">
      <c r="A57" s="3">
        <v>43223</v>
      </c>
      <c r="B57" s="18">
        <v>33.641364000000003</v>
      </c>
      <c r="C57" s="18">
        <v>262.60885500000001</v>
      </c>
      <c r="D57" s="18">
        <v>191.81870000000001</v>
      </c>
      <c r="E57" s="6">
        <v>136.6336</v>
      </c>
      <c r="F57" s="12">
        <v>83.184799999999996</v>
      </c>
    </row>
    <row r="58" spans="1:6" x14ac:dyDescent="0.25">
      <c r="A58" s="2">
        <v>43222</v>
      </c>
      <c r="B58" s="19">
        <v>33.628456999999997</v>
      </c>
      <c r="C58" s="19">
        <v>263.17366700000002</v>
      </c>
      <c r="D58" s="19">
        <v>192.84710000000001</v>
      </c>
      <c r="E58" s="7">
        <v>136.58760000000001</v>
      </c>
      <c r="F58" s="13">
        <v>83.158699999999996</v>
      </c>
    </row>
    <row r="59" spans="1:6" x14ac:dyDescent="0.25">
      <c r="A59" s="3">
        <v>43221</v>
      </c>
      <c r="B59" s="18">
        <v>33.807355999999999</v>
      </c>
      <c r="C59" s="18">
        <v>265.08114499999999</v>
      </c>
      <c r="D59" s="18">
        <v>192.1737</v>
      </c>
      <c r="E59" s="6">
        <v>137.3039</v>
      </c>
      <c r="F59" s="12">
        <v>83.129900000000006</v>
      </c>
    </row>
    <row r="60" spans="1:6" x14ac:dyDescent="0.25">
      <c r="A60" s="2">
        <v>43220</v>
      </c>
      <c r="B60" s="19">
        <v>33.576534000000002</v>
      </c>
      <c r="C60" s="19">
        <v>264.407286</v>
      </c>
      <c r="D60" s="19">
        <v>190.81139999999999</v>
      </c>
      <c r="E60" s="7">
        <v>136.47229999999999</v>
      </c>
      <c r="F60" s="13">
        <v>83.272999999999996</v>
      </c>
    </row>
    <row r="61" spans="1:6" x14ac:dyDescent="0.25">
      <c r="A61" s="3">
        <v>43217</v>
      </c>
      <c r="B61" s="18">
        <v>33.806331</v>
      </c>
      <c r="C61" s="18">
        <v>266.57859500000001</v>
      </c>
      <c r="D61" s="18">
        <v>192.56450000000001</v>
      </c>
      <c r="E61" s="6">
        <v>137.36850000000001</v>
      </c>
      <c r="F61" s="12">
        <v>83.266900000000007</v>
      </c>
    </row>
    <row r="62" spans="1:6" x14ac:dyDescent="0.25">
      <c r="A62" s="2">
        <v>43216</v>
      </c>
      <c r="B62" s="19">
        <v>33.773190999999997</v>
      </c>
      <c r="C62" s="19">
        <v>266.27011099999999</v>
      </c>
      <c r="D62" s="19">
        <v>192.87180000000001</v>
      </c>
      <c r="E62" s="7">
        <v>137.20480000000001</v>
      </c>
      <c r="F62" s="13">
        <v>83.250900000000001</v>
      </c>
    </row>
    <row r="63" spans="1:6" x14ac:dyDescent="0.25">
      <c r="A63" s="3">
        <v>43215</v>
      </c>
      <c r="B63" s="18">
        <v>33.229971999999997</v>
      </c>
      <c r="C63" s="18">
        <v>263.52503000000002</v>
      </c>
      <c r="D63" s="18">
        <v>191.58590000000001</v>
      </c>
      <c r="E63" s="6">
        <v>135.03049999999999</v>
      </c>
      <c r="F63" s="12">
        <v>83.240200000000002</v>
      </c>
    </row>
    <row r="64" spans="1:6" x14ac:dyDescent="0.25">
      <c r="A64" s="2">
        <v>43214</v>
      </c>
      <c r="B64" s="19">
        <v>33.191706000000003</v>
      </c>
      <c r="C64" s="19">
        <v>263.04299800000001</v>
      </c>
      <c r="D64" s="19">
        <v>192.06809999999999</v>
      </c>
      <c r="E64" s="7">
        <v>134.88990000000001</v>
      </c>
      <c r="F64" s="13">
        <v>83.246499999999997</v>
      </c>
    </row>
    <row r="65" spans="1:6" x14ac:dyDescent="0.25">
      <c r="A65" s="3">
        <v>43213</v>
      </c>
      <c r="B65" s="18">
        <v>33.832698000000001</v>
      </c>
      <c r="C65" s="18">
        <v>266.59896700000002</v>
      </c>
      <c r="D65" s="18">
        <v>194.03980000000001</v>
      </c>
      <c r="E65" s="6">
        <v>137.51660000000001</v>
      </c>
      <c r="F65" s="12">
        <v>83.227000000000004</v>
      </c>
    </row>
    <row r="66" spans="1:6" x14ac:dyDescent="0.25">
      <c r="A66" s="2">
        <v>43210</v>
      </c>
      <c r="B66" s="19">
        <v>33.884211000000001</v>
      </c>
      <c r="C66" s="19">
        <v>266.58432499999998</v>
      </c>
      <c r="D66" s="19">
        <v>194.66</v>
      </c>
      <c r="E66" s="7">
        <v>137.64840000000001</v>
      </c>
      <c r="F66" s="13">
        <v>83.242400000000004</v>
      </c>
    </row>
    <row r="67" spans="1:6" x14ac:dyDescent="0.25">
      <c r="A67" s="3">
        <v>43209</v>
      </c>
      <c r="B67" s="18">
        <v>34.260294000000002</v>
      </c>
      <c r="C67" s="18">
        <v>268.86512800000003</v>
      </c>
      <c r="D67" s="18">
        <v>196.13939999999999</v>
      </c>
      <c r="E67" s="6">
        <v>139.18549999999999</v>
      </c>
      <c r="F67" s="12">
        <v>83.260599999999997</v>
      </c>
    </row>
    <row r="68" spans="1:6" x14ac:dyDescent="0.25">
      <c r="A68" s="2">
        <v>43208</v>
      </c>
      <c r="B68" s="19">
        <v>34.544404</v>
      </c>
      <c r="C68" s="19">
        <v>270.37750999999997</v>
      </c>
      <c r="D68" s="19">
        <v>197.99160000000001</v>
      </c>
      <c r="E68" s="7">
        <v>140.32820000000001</v>
      </c>
      <c r="F68" s="13">
        <v>83.275300000000001</v>
      </c>
    </row>
    <row r="69" spans="1:6" x14ac:dyDescent="0.25">
      <c r="A69" s="3">
        <v>43207</v>
      </c>
      <c r="B69" s="18">
        <v>34.490901000000001</v>
      </c>
      <c r="C69" s="18">
        <v>270.15309100000002</v>
      </c>
      <c r="D69" s="18">
        <v>197.51759999999999</v>
      </c>
      <c r="E69" s="6">
        <v>140.1302</v>
      </c>
      <c r="F69" s="12">
        <v>83.331100000000006</v>
      </c>
    </row>
    <row r="70" spans="1:6" x14ac:dyDescent="0.25">
      <c r="A70" s="2">
        <v>43206</v>
      </c>
      <c r="B70" s="19">
        <v>33.941867999999999</v>
      </c>
      <c r="C70" s="19">
        <v>267.30938600000002</v>
      </c>
      <c r="D70" s="19">
        <v>194.63040000000001</v>
      </c>
      <c r="E70" s="7">
        <v>137.9359</v>
      </c>
      <c r="F70" s="13">
        <v>83.336699999999993</v>
      </c>
    </row>
    <row r="71" spans="1:6" x14ac:dyDescent="0.25">
      <c r="A71" s="3">
        <v>43203</v>
      </c>
      <c r="B71" s="18">
        <v>33.677349999999997</v>
      </c>
      <c r="C71" s="18">
        <v>265.15454999999997</v>
      </c>
      <c r="D71" s="18">
        <v>193.14510000000001</v>
      </c>
      <c r="E71" s="6">
        <v>136.78139999999999</v>
      </c>
      <c r="F71" s="12">
        <v>83.342799999999997</v>
      </c>
    </row>
    <row r="72" spans="1:6" x14ac:dyDescent="0.25">
      <c r="A72" s="2">
        <v>43202</v>
      </c>
      <c r="B72" s="19">
        <v>33.781416999999998</v>
      </c>
      <c r="C72" s="19">
        <v>265.92005799999998</v>
      </c>
      <c r="D72" s="19">
        <v>194.374</v>
      </c>
      <c r="E72" s="7">
        <v>137.20160000000001</v>
      </c>
      <c r="F72" s="13">
        <v>83.354500000000002</v>
      </c>
    </row>
    <row r="73" spans="1:6" x14ac:dyDescent="0.25">
      <c r="A73" s="3">
        <v>43201</v>
      </c>
      <c r="B73" s="18">
        <v>33.466793000000003</v>
      </c>
      <c r="C73" s="18">
        <v>263.712873</v>
      </c>
      <c r="D73" s="18">
        <v>192.76490000000001</v>
      </c>
      <c r="E73" s="6">
        <v>136.0274</v>
      </c>
      <c r="F73" s="12">
        <v>83.406899999999993</v>
      </c>
    </row>
    <row r="74" spans="1:6" x14ac:dyDescent="0.25">
      <c r="A74" s="2">
        <v>43200</v>
      </c>
      <c r="B74" s="19">
        <v>33.664470999999999</v>
      </c>
      <c r="C74" s="19">
        <v>265.16662700000001</v>
      </c>
      <c r="D74" s="19">
        <v>192.26509999999999</v>
      </c>
      <c r="E74" s="7">
        <v>136.75909999999999</v>
      </c>
      <c r="F74" s="13">
        <v>83.405600000000007</v>
      </c>
    </row>
    <row r="75" spans="1:6" x14ac:dyDescent="0.25">
      <c r="A75" s="3">
        <v>43199</v>
      </c>
      <c r="B75" s="18">
        <v>33.066462000000001</v>
      </c>
      <c r="C75" s="18">
        <v>260.80164200000002</v>
      </c>
      <c r="D75" s="18">
        <v>188.64570000000001</v>
      </c>
      <c r="E75" s="6">
        <v>134.32650000000001</v>
      </c>
      <c r="F75" s="12">
        <v>83.441299999999998</v>
      </c>
    </row>
    <row r="76" spans="1:6" x14ac:dyDescent="0.25">
      <c r="A76" s="2">
        <v>43196</v>
      </c>
      <c r="B76" s="19">
        <v>32.91939</v>
      </c>
      <c r="C76" s="19">
        <v>259.85896600000001</v>
      </c>
      <c r="D76" s="19">
        <v>187.81460000000001</v>
      </c>
      <c r="E76" s="7">
        <v>133.92789999999999</v>
      </c>
      <c r="F76" s="13">
        <v>83.452299999999994</v>
      </c>
    </row>
    <row r="77" spans="1:6" x14ac:dyDescent="0.25">
      <c r="A77" s="3">
        <v>43195</v>
      </c>
      <c r="B77" s="18">
        <v>33.724750999999998</v>
      </c>
      <c r="C77" s="18">
        <v>265.675501</v>
      </c>
      <c r="D77" s="18">
        <v>191.69739999999999</v>
      </c>
      <c r="E77" s="6">
        <v>137.06819999999999</v>
      </c>
      <c r="F77" s="12">
        <v>83.381399999999999</v>
      </c>
    </row>
    <row r="78" spans="1:6" x14ac:dyDescent="0.25">
      <c r="A78" s="2">
        <v>43194</v>
      </c>
      <c r="B78" s="19">
        <v>33.512548000000002</v>
      </c>
      <c r="C78" s="19">
        <v>263.82915300000002</v>
      </c>
      <c r="D78" s="19">
        <v>190.5428</v>
      </c>
      <c r="E78" s="7">
        <v>136.15870000000001</v>
      </c>
      <c r="F78" s="13">
        <v>83.409099999999995</v>
      </c>
    </row>
    <row r="79" spans="1:6" x14ac:dyDescent="0.25">
      <c r="A79" s="3">
        <v>43193</v>
      </c>
      <c r="B79" s="18">
        <v>33.087909000000003</v>
      </c>
      <c r="C79" s="18">
        <v>260.79491200000001</v>
      </c>
      <c r="D79" s="18">
        <v>187.81309999999999</v>
      </c>
      <c r="E79" s="6">
        <v>134.37620000000001</v>
      </c>
      <c r="F79" s="12">
        <v>83.408199999999994</v>
      </c>
    </row>
    <row r="80" spans="1:6" x14ac:dyDescent="0.25">
      <c r="A80" s="2">
        <v>43192</v>
      </c>
      <c r="B80" s="19">
        <v>32.693547000000002</v>
      </c>
      <c r="C80" s="19">
        <v>257.53568999999999</v>
      </c>
      <c r="D80" s="19">
        <v>185.55369999999999</v>
      </c>
      <c r="E80" s="7">
        <v>132.86920000000001</v>
      </c>
      <c r="F80" s="13">
        <v>83.477199999999996</v>
      </c>
    </row>
    <row r="81" spans="1:6" x14ac:dyDescent="0.25">
      <c r="A81" s="3">
        <v>43188</v>
      </c>
      <c r="B81" s="18">
        <v>33.485619</v>
      </c>
      <c r="C81" s="18">
        <v>263.41745300000002</v>
      </c>
      <c r="D81" s="18">
        <v>190.62520000000001</v>
      </c>
      <c r="E81" s="6">
        <v>136.01820000000001</v>
      </c>
      <c r="F81" s="12">
        <v>83.516099999999994</v>
      </c>
    </row>
    <row r="82" spans="1:6" x14ac:dyDescent="0.25">
      <c r="A82" s="2">
        <v>43187</v>
      </c>
      <c r="B82" s="19">
        <v>32.969310999999998</v>
      </c>
      <c r="C82" s="19">
        <v>259.82909899999999</v>
      </c>
      <c r="D82" s="19">
        <v>188.08500000000001</v>
      </c>
      <c r="E82" s="7">
        <v>133.9743</v>
      </c>
      <c r="F82" s="13">
        <v>83.486199999999997</v>
      </c>
    </row>
    <row r="83" spans="1:6" x14ac:dyDescent="0.25">
      <c r="A83" s="3">
        <v>43186</v>
      </c>
      <c r="B83" s="18">
        <v>33.157179999999997</v>
      </c>
      <c r="C83" s="18">
        <v>260.544825</v>
      </c>
      <c r="D83" s="18">
        <v>188.9049</v>
      </c>
      <c r="E83" s="6">
        <v>134.67269999999999</v>
      </c>
      <c r="F83" s="12">
        <v>83.504099999999994</v>
      </c>
    </row>
    <row r="84" spans="1:6" x14ac:dyDescent="0.25">
      <c r="A84" s="2">
        <v>43185</v>
      </c>
      <c r="B84" s="19">
        <v>33.973449000000002</v>
      </c>
      <c r="C84" s="19">
        <v>265.12595299999998</v>
      </c>
      <c r="D84" s="19">
        <v>193.27680000000001</v>
      </c>
      <c r="E84" s="7">
        <v>137.89150000000001</v>
      </c>
      <c r="F84" s="13">
        <v>83.444100000000006</v>
      </c>
    </row>
    <row r="85" spans="1:6" x14ac:dyDescent="0.25">
      <c r="A85" s="3">
        <v>43182</v>
      </c>
      <c r="B85" s="18">
        <v>32.944296999999999</v>
      </c>
      <c r="C85" s="18">
        <v>258.115206</v>
      </c>
      <c r="D85" s="18">
        <v>188.92959999999999</v>
      </c>
      <c r="E85" s="6">
        <v>133.93350000000001</v>
      </c>
      <c r="F85" s="12">
        <v>83.470600000000005</v>
      </c>
    </row>
    <row r="86" spans="1:6" x14ac:dyDescent="0.25">
      <c r="A86" s="2">
        <v>43181</v>
      </c>
      <c r="B86" s="19">
        <v>33.695998000000003</v>
      </c>
      <c r="C86" s="19">
        <v>263.64009099999998</v>
      </c>
      <c r="D86" s="19">
        <v>193.10120000000001</v>
      </c>
      <c r="E86" s="7">
        <v>136.79769999999999</v>
      </c>
      <c r="F86" s="13">
        <v>83.433999999999997</v>
      </c>
    </row>
    <row r="87" spans="1:6" x14ac:dyDescent="0.25">
      <c r="A87" s="3">
        <v>43180</v>
      </c>
      <c r="B87" s="18">
        <v>34.611601</v>
      </c>
      <c r="C87" s="18">
        <v>270.433448</v>
      </c>
      <c r="D87" s="18">
        <v>197.85570000000001</v>
      </c>
      <c r="E87" s="6">
        <v>140.8905</v>
      </c>
      <c r="F87" s="12">
        <v>83.382199999999997</v>
      </c>
    </row>
    <row r="88" spans="1:6" x14ac:dyDescent="0.25">
      <c r="A88" s="2">
        <v>43179</v>
      </c>
      <c r="B88" s="19">
        <v>34.775275000000001</v>
      </c>
      <c r="C88" s="19">
        <v>270.90545900000001</v>
      </c>
      <c r="D88" s="19">
        <v>196.8237</v>
      </c>
      <c r="E88" s="7">
        <v>141.45349999999999</v>
      </c>
      <c r="F88" s="13">
        <v>83.356899999999996</v>
      </c>
    </row>
    <row r="89" spans="1:6" x14ac:dyDescent="0.25">
      <c r="A89" s="3">
        <v>43178</v>
      </c>
      <c r="B89" s="18">
        <v>34.650582</v>
      </c>
      <c r="C89" s="18">
        <v>270.500202</v>
      </c>
      <c r="D89" s="18">
        <v>196.2208</v>
      </c>
      <c r="E89" s="6">
        <v>140.9111</v>
      </c>
      <c r="F89" s="12">
        <v>83.408100000000005</v>
      </c>
    </row>
    <row r="90" spans="1:6" x14ac:dyDescent="0.25">
      <c r="A90" s="2">
        <v>43175</v>
      </c>
      <c r="B90" s="19">
        <v>35.321505000000002</v>
      </c>
      <c r="C90" s="19">
        <v>274.39393999999999</v>
      </c>
      <c r="D90" s="19">
        <v>198.33799999999999</v>
      </c>
      <c r="E90" s="7">
        <v>143.16040000000001</v>
      </c>
      <c r="F90" s="13">
        <v>83.398399999999995</v>
      </c>
    </row>
    <row r="91" spans="1:6" x14ac:dyDescent="0.25">
      <c r="A91" s="3">
        <v>43174</v>
      </c>
      <c r="B91" s="18">
        <v>35.309787999999998</v>
      </c>
      <c r="C91" s="18">
        <v>275.017608</v>
      </c>
      <c r="D91" s="18">
        <v>197.55709999999999</v>
      </c>
      <c r="E91" s="6">
        <v>143.07980000000001</v>
      </c>
      <c r="F91" s="12">
        <v>83.411100000000005</v>
      </c>
    </row>
    <row r="92" spans="1:6" x14ac:dyDescent="0.25">
      <c r="A92" s="2">
        <v>43173</v>
      </c>
      <c r="B92" s="19">
        <v>35.313969</v>
      </c>
      <c r="C92" s="19">
        <v>275.21496200000001</v>
      </c>
      <c r="D92" s="19">
        <v>198.7679</v>
      </c>
      <c r="E92" s="7">
        <v>143.1551</v>
      </c>
      <c r="F92" s="13">
        <v>83.445999999999998</v>
      </c>
    </row>
    <row r="93" spans="1:6" x14ac:dyDescent="0.25">
      <c r="A93" s="3">
        <v>43172</v>
      </c>
      <c r="B93" s="18">
        <v>35.431623999999999</v>
      </c>
      <c r="C93" s="18">
        <v>276.71825799999999</v>
      </c>
      <c r="D93" s="18">
        <v>199.28710000000001</v>
      </c>
      <c r="E93" s="6">
        <v>143.67449999999999</v>
      </c>
      <c r="F93" s="12">
        <v>83.426199999999994</v>
      </c>
    </row>
    <row r="94" spans="1:6" x14ac:dyDescent="0.25">
      <c r="A94" s="2">
        <v>43171</v>
      </c>
      <c r="B94" s="19">
        <v>35.687148999999998</v>
      </c>
      <c r="C94" s="19">
        <v>278.46763099999998</v>
      </c>
      <c r="D94" s="19">
        <v>200.566</v>
      </c>
      <c r="E94" s="7">
        <v>144.6808</v>
      </c>
      <c r="F94" s="13">
        <v>83.414100000000005</v>
      </c>
    </row>
    <row r="95" spans="1:6" x14ac:dyDescent="0.25">
      <c r="A95" s="3">
        <v>43168</v>
      </c>
      <c r="B95" s="18">
        <v>35.704165000000003</v>
      </c>
      <c r="C95" s="18">
        <v>278.82145500000001</v>
      </c>
      <c r="D95" s="18">
        <v>200.11920000000001</v>
      </c>
      <c r="E95" s="6">
        <v>144.6764</v>
      </c>
      <c r="F95" s="12">
        <v>83.390900000000002</v>
      </c>
    </row>
    <row r="96" spans="1:6" x14ac:dyDescent="0.25">
      <c r="A96" s="2">
        <v>43167</v>
      </c>
      <c r="B96" s="19">
        <v>35.065365999999997</v>
      </c>
      <c r="C96" s="19">
        <v>274.071752</v>
      </c>
      <c r="D96" s="19">
        <v>196.9314</v>
      </c>
      <c r="E96" s="7">
        <v>142.20650000000001</v>
      </c>
      <c r="F96" s="13">
        <v>83.405799999999999</v>
      </c>
    </row>
    <row r="97" spans="1:6" x14ac:dyDescent="0.25">
      <c r="A97" s="3">
        <v>43166</v>
      </c>
      <c r="B97" s="18">
        <v>34.862015999999997</v>
      </c>
      <c r="C97" s="18">
        <v>272.78575899999998</v>
      </c>
      <c r="D97" s="18">
        <v>196.62119999999999</v>
      </c>
      <c r="E97" s="6">
        <v>141.45400000000001</v>
      </c>
      <c r="F97" s="12">
        <v>83.393900000000002</v>
      </c>
    </row>
    <row r="98" spans="1:6" x14ac:dyDescent="0.25">
      <c r="A98" s="2">
        <v>43165</v>
      </c>
      <c r="B98" s="19">
        <v>34.777785999999999</v>
      </c>
      <c r="C98" s="19">
        <v>272.899045</v>
      </c>
      <c r="D98" s="19">
        <v>194.6832</v>
      </c>
      <c r="E98" s="7">
        <v>141.227</v>
      </c>
      <c r="F98" s="13">
        <v>83.402500000000003</v>
      </c>
    </row>
    <row r="99" spans="1:6" x14ac:dyDescent="0.25">
      <c r="A99" s="3">
        <v>43164</v>
      </c>
      <c r="B99" s="18">
        <v>34.674264000000001</v>
      </c>
      <c r="C99" s="18">
        <v>272.168768</v>
      </c>
      <c r="D99" s="18">
        <v>192.53980000000001</v>
      </c>
      <c r="E99" s="6">
        <v>140.67070000000001</v>
      </c>
      <c r="F99" s="12">
        <v>83.407200000000003</v>
      </c>
    </row>
    <row r="100" spans="1:6" x14ac:dyDescent="0.25">
      <c r="A100" s="2">
        <v>43161</v>
      </c>
      <c r="B100" s="19">
        <v>34.311087999999998</v>
      </c>
      <c r="C100" s="19">
        <v>269.20798000000002</v>
      </c>
      <c r="D100" s="19">
        <v>191.1985</v>
      </c>
      <c r="E100" s="7">
        <v>139.21289999999999</v>
      </c>
      <c r="F100" s="13">
        <v>83.4054</v>
      </c>
    </row>
    <row r="101" spans="1:6" x14ac:dyDescent="0.25">
      <c r="A101" s="3">
        <v>43160</v>
      </c>
      <c r="B101" s="18">
        <v>34.099873000000002</v>
      </c>
      <c r="C101" s="18">
        <v>267.83112199999999</v>
      </c>
      <c r="D101" s="18">
        <v>187.28540000000001</v>
      </c>
      <c r="E101" s="6">
        <v>138.3768</v>
      </c>
      <c r="F101" s="12">
        <v>83.448700000000002</v>
      </c>
    </row>
    <row r="102" spans="1:6" x14ac:dyDescent="0.25">
      <c r="A102" s="2">
        <v>43159</v>
      </c>
      <c r="B102" s="19">
        <v>34.613070999999998</v>
      </c>
      <c r="C102" s="19">
        <v>271.39448499999997</v>
      </c>
      <c r="D102" s="19">
        <v>188.3904</v>
      </c>
      <c r="E102" s="7">
        <v>140.28360000000001</v>
      </c>
      <c r="F102" s="13">
        <v>83.442599999999999</v>
      </c>
    </row>
    <row r="103" spans="1:6" x14ac:dyDescent="0.25">
      <c r="A103" s="3">
        <v>43158</v>
      </c>
      <c r="B103" s="18">
        <v>34.933177000000001</v>
      </c>
      <c r="C103" s="18">
        <v>274.400192</v>
      </c>
      <c r="D103" s="18">
        <v>191.0641</v>
      </c>
      <c r="E103" s="6">
        <v>141.5299</v>
      </c>
      <c r="F103" s="12">
        <v>83.430099999999996</v>
      </c>
    </row>
    <row r="104" spans="1:6" x14ac:dyDescent="0.25">
      <c r="A104" s="2">
        <v>43157</v>
      </c>
      <c r="B104" s="19">
        <v>35.343165999999997</v>
      </c>
      <c r="C104" s="19">
        <v>277.88006000000001</v>
      </c>
      <c r="D104" s="19">
        <v>193.4975</v>
      </c>
      <c r="E104" s="7">
        <v>143.38980000000001</v>
      </c>
      <c r="F104" s="13">
        <v>83.484499999999997</v>
      </c>
    </row>
    <row r="105" spans="1:6" x14ac:dyDescent="0.25">
      <c r="A105" s="3">
        <v>43154</v>
      </c>
      <c r="B105" s="18">
        <v>34.913438999999997</v>
      </c>
      <c r="C105" s="18">
        <v>274.62858799999998</v>
      </c>
      <c r="D105" s="18">
        <v>191.9554</v>
      </c>
      <c r="E105" s="6">
        <v>141.81280000000001</v>
      </c>
      <c r="F105" s="12">
        <v>83.455299999999994</v>
      </c>
    </row>
    <row r="106" spans="1:6" x14ac:dyDescent="0.25">
      <c r="A106" s="2">
        <v>43153</v>
      </c>
      <c r="B106" s="19">
        <v>34.338259000000001</v>
      </c>
      <c r="C106" s="19">
        <v>270.29643700000003</v>
      </c>
      <c r="D106" s="19">
        <v>189.589</v>
      </c>
      <c r="E106" s="7">
        <v>139.583</v>
      </c>
      <c r="F106" s="13">
        <v>83.421599999999998</v>
      </c>
    </row>
    <row r="107" spans="1:6" x14ac:dyDescent="0.25">
      <c r="A107" s="3">
        <v>43152</v>
      </c>
      <c r="B107" s="18">
        <v>34.287196999999999</v>
      </c>
      <c r="C107" s="18">
        <v>270.01340399999998</v>
      </c>
      <c r="D107" s="18">
        <v>189.6283</v>
      </c>
      <c r="E107" s="6">
        <v>139.31309999999999</v>
      </c>
      <c r="F107" s="12">
        <v>83.386899999999997</v>
      </c>
    </row>
    <row r="108" spans="1:6" x14ac:dyDescent="0.25">
      <c r="A108" s="2">
        <v>43151</v>
      </c>
      <c r="B108" s="19">
        <v>34.424821000000001</v>
      </c>
      <c r="C108" s="19">
        <v>271.495023</v>
      </c>
      <c r="D108" s="19">
        <v>189.41659999999999</v>
      </c>
      <c r="E108" s="7">
        <v>139.8681</v>
      </c>
      <c r="F108" s="13">
        <v>83.412499999999994</v>
      </c>
    </row>
    <row r="109" spans="1:6" x14ac:dyDescent="0.25">
      <c r="A109" s="3">
        <v>43147</v>
      </c>
      <c r="B109" s="18">
        <v>34.506374000000001</v>
      </c>
      <c r="C109" s="18">
        <v>273.06707</v>
      </c>
      <c r="D109" s="18">
        <v>190.52080000000001</v>
      </c>
      <c r="E109" s="6">
        <v>140.26240000000001</v>
      </c>
      <c r="F109" s="12">
        <v>83.435100000000006</v>
      </c>
    </row>
    <row r="110" spans="1:6" x14ac:dyDescent="0.25">
      <c r="A110" s="2">
        <v>43146</v>
      </c>
      <c r="B110" s="19">
        <v>34.513531</v>
      </c>
      <c r="C110" s="19">
        <v>272.94330400000001</v>
      </c>
      <c r="D110" s="19">
        <v>190.02520000000001</v>
      </c>
      <c r="E110" s="7">
        <v>140.40090000000001</v>
      </c>
      <c r="F110" s="13">
        <v>83.415300000000002</v>
      </c>
    </row>
    <row r="111" spans="1:6" x14ac:dyDescent="0.25">
      <c r="A111" s="3">
        <v>43145</v>
      </c>
      <c r="B111" s="18">
        <v>33.999068999999999</v>
      </c>
      <c r="C111" s="18">
        <v>269.63444199999998</v>
      </c>
      <c r="D111" s="18">
        <v>187.77770000000001</v>
      </c>
      <c r="E111" s="6">
        <v>138.4203</v>
      </c>
      <c r="F111" s="12">
        <v>83.419600000000003</v>
      </c>
    </row>
    <row r="112" spans="1:6" x14ac:dyDescent="0.25">
      <c r="A112" s="2">
        <v>43144</v>
      </c>
      <c r="B112" s="19">
        <v>33.497703000000001</v>
      </c>
      <c r="C112" s="19">
        <v>266.00121899999999</v>
      </c>
      <c r="D112" s="19">
        <v>184.0822</v>
      </c>
      <c r="E112" s="7">
        <v>136.37299999999999</v>
      </c>
      <c r="F112" s="13">
        <v>83.527500000000003</v>
      </c>
    </row>
    <row r="113" spans="1:6" x14ac:dyDescent="0.25">
      <c r="A113" s="3">
        <v>43143</v>
      </c>
      <c r="B113" s="18">
        <v>33.389733999999997</v>
      </c>
      <c r="C113" s="18">
        <v>265.29549100000003</v>
      </c>
      <c r="D113" s="18">
        <v>183.3623</v>
      </c>
      <c r="E113" s="6">
        <v>135.8956</v>
      </c>
      <c r="F113" s="12">
        <v>83.545299999999997</v>
      </c>
    </row>
    <row r="114" spans="1:6" x14ac:dyDescent="0.25">
      <c r="A114" s="2">
        <v>43140</v>
      </c>
      <c r="B114" s="19">
        <v>32.871198999999997</v>
      </c>
      <c r="C114" s="19">
        <v>261.656204</v>
      </c>
      <c r="D114" s="19">
        <v>181.4556</v>
      </c>
      <c r="E114" s="7">
        <v>133.87610000000001</v>
      </c>
      <c r="F114" s="13">
        <v>83.594800000000006</v>
      </c>
    </row>
    <row r="115" spans="1:6" x14ac:dyDescent="0.25">
      <c r="A115" s="3">
        <v>43139</v>
      </c>
      <c r="B115" s="18">
        <v>32.286180999999999</v>
      </c>
      <c r="C115" s="18">
        <v>257.734939</v>
      </c>
      <c r="D115" s="18">
        <v>179.97380000000001</v>
      </c>
      <c r="E115" s="6">
        <v>131.68450000000001</v>
      </c>
      <c r="F115" s="12">
        <v>83.498099999999994</v>
      </c>
    </row>
    <row r="116" spans="1:6" x14ac:dyDescent="0.25">
      <c r="A116" s="2">
        <v>43138</v>
      </c>
      <c r="B116" s="19">
        <v>33.638074000000003</v>
      </c>
      <c r="C116" s="19">
        <v>267.726812</v>
      </c>
      <c r="D116" s="19">
        <v>185.8725</v>
      </c>
      <c r="E116" s="7">
        <v>137.1371</v>
      </c>
      <c r="F116" s="13">
        <v>83.498000000000005</v>
      </c>
    </row>
    <row r="117" spans="1:6" x14ac:dyDescent="0.25">
      <c r="A117" s="3">
        <v>43137</v>
      </c>
      <c r="B117" s="18">
        <v>33.891942999999998</v>
      </c>
      <c r="C117" s="18">
        <v>269.06086800000003</v>
      </c>
      <c r="D117" s="18">
        <v>185.77</v>
      </c>
      <c r="E117" s="6">
        <v>138.0754</v>
      </c>
      <c r="F117" s="12">
        <v>83.562299999999993</v>
      </c>
    </row>
    <row r="118" spans="1:6" x14ac:dyDescent="0.25">
      <c r="A118" s="2">
        <v>43136</v>
      </c>
      <c r="B118" s="19">
        <v>33.161628999999998</v>
      </c>
      <c r="C118" s="19">
        <v>264.42915199999999</v>
      </c>
      <c r="D118" s="19">
        <v>183.5068</v>
      </c>
      <c r="E118" s="7">
        <v>135.27590000000001</v>
      </c>
      <c r="F118" s="13">
        <v>83.577200000000005</v>
      </c>
    </row>
    <row r="119" spans="1:6" x14ac:dyDescent="0.25">
      <c r="A119" s="3">
        <v>43133</v>
      </c>
      <c r="B119" s="18">
        <v>34.544021999999998</v>
      </c>
      <c r="C119" s="18">
        <v>275.70659499999999</v>
      </c>
      <c r="D119" s="18">
        <v>190.42959999999999</v>
      </c>
      <c r="E119" s="6">
        <v>140.71250000000001</v>
      </c>
      <c r="F119" s="12">
        <v>83.469200000000001</v>
      </c>
    </row>
    <row r="120" spans="1:6" x14ac:dyDescent="0.25">
      <c r="A120" s="2">
        <v>43132</v>
      </c>
      <c r="B120" s="19">
        <v>35.242654000000002</v>
      </c>
      <c r="C120" s="19">
        <v>281.653839</v>
      </c>
      <c r="D120" s="19">
        <v>194.65440000000001</v>
      </c>
      <c r="E120" s="7">
        <v>143.6163</v>
      </c>
      <c r="F120" s="13">
        <v>83.4619</v>
      </c>
    </row>
    <row r="121" spans="1:6" x14ac:dyDescent="0.25">
      <c r="A121" s="3">
        <v>43131</v>
      </c>
      <c r="B121" s="18">
        <v>35.328674999999997</v>
      </c>
      <c r="C121" s="18">
        <v>281.780305</v>
      </c>
      <c r="D121" s="18">
        <v>193.91550000000001</v>
      </c>
      <c r="E121" s="6">
        <v>144.08539999999999</v>
      </c>
      <c r="F121" s="12">
        <v>83.5762</v>
      </c>
    </row>
    <row r="122" spans="1:6" x14ac:dyDescent="0.25">
      <c r="A122" s="2">
        <v>43130</v>
      </c>
      <c r="B122" s="19">
        <v>35.251134999999998</v>
      </c>
      <c r="C122" s="19">
        <v>281.63750399999998</v>
      </c>
      <c r="D122" s="19">
        <v>194.93549999999999</v>
      </c>
      <c r="E122" s="7">
        <v>143.78489999999999</v>
      </c>
      <c r="F122" s="13">
        <v>83.605199999999996</v>
      </c>
    </row>
    <row r="123" spans="1:6" x14ac:dyDescent="0.25">
      <c r="A123" s="3">
        <v>43129</v>
      </c>
      <c r="B123" s="18">
        <v>35.604576999999999</v>
      </c>
      <c r="C123" s="18">
        <v>284.71808199999998</v>
      </c>
      <c r="D123" s="18">
        <v>196.98249999999999</v>
      </c>
      <c r="E123" s="6">
        <v>145.1421</v>
      </c>
      <c r="F123" s="12">
        <v>83.602599999999995</v>
      </c>
    </row>
    <row r="124" spans="1:6" x14ac:dyDescent="0.25">
      <c r="A124" s="2">
        <v>43126</v>
      </c>
      <c r="B124" s="19">
        <v>35.851433999999998</v>
      </c>
      <c r="C124" s="19">
        <v>286.62691000000001</v>
      </c>
      <c r="D124" s="19">
        <v>197.77449999999999</v>
      </c>
      <c r="E124" s="7">
        <v>146.185</v>
      </c>
      <c r="F124" s="13">
        <v>83.603099999999998</v>
      </c>
    </row>
    <row r="125" spans="1:6" x14ac:dyDescent="0.25">
      <c r="A125" s="3">
        <v>43125</v>
      </c>
      <c r="B125" s="18">
        <v>35.345315999999997</v>
      </c>
      <c r="C125" s="18">
        <v>283.27337399999999</v>
      </c>
      <c r="D125" s="18">
        <v>196.3674</v>
      </c>
      <c r="E125" s="6">
        <v>144.3724</v>
      </c>
      <c r="F125" s="12">
        <v>83.665099999999995</v>
      </c>
    </row>
    <row r="126" spans="1:6" x14ac:dyDescent="0.25">
      <c r="A126" s="2">
        <v>43124</v>
      </c>
      <c r="B126" s="19">
        <v>35.291446000000001</v>
      </c>
      <c r="C126" s="19">
        <v>283.10342200000002</v>
      </c>
      <c r="D126" s="19">
        <v>195.6969</v>
      </c>
      <c r="E126" s="7">
        <v>144.2345</v>
      </c>
      <c r="F126" s="13">
        <v>83.6571</v>
      </c>
    </row>
    <row r="127" spans="1:6" x14ac:dyDescent="0.25">
      <c r="A127" s="3">
        <v>43123</v>
      </c>
      <c r="B127" s="18">
        <v>35.390203999999997</v>
      </c>
      <c r="C127" s="18">
        <v>283.261506</v>
      </c>
      <c r="D127" s="18">
        <v>197.2105</v>
      </c>
      <c r="E127" s="6">
        <v>144.64519999999999</v>
      </c>
      <c r="F127" s="12">
        <v>83.690100000000001</v>
      </c>
    </row>
    <row r="128" spans="1:6" x14ac:dyDescent="0.25">
      <c r="A128" s="2">
        <v>43122</v>
      </c>
      <c r="B128" s="19">
        <v>35.251508000000001</v>
      </c>
      <c r="C128" s="19">
        <v>282.63778100000002</v>
      </c>
      <c r="D128" s="19">
        <v>196.1797</v>
      </c>
      <c r="E128" s="7">
        <v>143.9888</v>
      </c>
      <c r="F128" s="13">
        <v>83.6404</v>
      </c>
    </row>
    <row r="129" spans="1:6" x14ac:dyDescent="0.25">
      <c r="A129" s="3">
        <v>43119</v>
      </c>
      <c r="B129" s="18">
        <v>34.986469999999997</v>
      </c>
      <c r="C129" s="18">
        <v>280.37523900000002</v>
      </c>
      <c r="D129" s="18">
        <v>194.99340000000001</v>
      </c>
      <c r="E129" s="6">
        <v>142.8877</v>
      </c>
      <c r="F129" s="12">
        <v>83.656800000000004</v>
      </c>
    </row>
    <row r="130" spans="1:6" x14ac:dyDescent="0.25">
      <c r="A130" s="2">
        <v>43118</v>
      </c>
      <c r="B130" s="19">
        <v>34.825322</v>
      </c>
      <c r="C130" s="19">
        <v>279.14734800000002</v>
      </c>
      <c r="D130" s="19">
        <v>192.32830000000001</v>
      </c>
      <c r="E130" s="7">
        <v>142.13040000000001</v>
      </c>
      <c r="F130" s="13">
        <v>83.679900000000004</v>
      </c>
    </row>
    <row r="131" spans="1:6" x14ac:dyDescent="0.25">
      <c r="A131" s="3">
        <v>43117</v>
      </c>
      <c r="B131" s="18">
        <v>34.837207999999997</v>
      </c>
      <c r="C131" s="18">
        <v>279.57390500000002</v>
      </c>
      <c r="D131" s="18">
        <v>193.1155</v>
      </c>
      <c r="E131" s="6">
        <v>142.1798</v>
      </c>
      <c r="F131" s="12">
        <v>83.680099999999996</v>
      </c>
    </row>
    <row r="132" spans="1:6" x14ac:dyDescent="0.25">
      <c r="A132" s="2">
        <v>43116</v>
      </c>
      <c r="B132" s="19">
        <v>34.437627999999997</v>
      </c>
      <c r="C132" s="19">
        <v>276.97100999999998</v>
      </c>
      <c r="D132" s="19">
        <v>191.50229999999999</v>
      </c>
      <c r="E132" s="7">
        <v>140.65979999999999</v>
      </c>
      <c r="F132" s="13">
        <v>83.715900000000005</v>
      </c>
    </row>
    <row r="133" spans="1:6" x14ac:dyDescent="0.25">
      <c r="A133" s="3">
        <v>43112</v>
      </c>
      <c r="B133" s="18">
        <v>34.533734000000003</v>
      </c>
      <c r="C133" s="18">
        <v>277.94468999999998</v>
      </c>
      <c r="D133" s="18">
        <v>193.9</v>
      </c>
      <c r="E133" s="6">
        <v>141.25700000000001</v>
      </c>
      <c r="F133" s="12">
        <v>83.721699999999998</v>
      </c>
    </row>
    <row r="134" spans="1:6" x14ac:dyDescent="0.25">
      <c r="A134" s="2">
        <v>43111</v>
      </c>
      <c r="B134" s="19">
        <v>34.280065999999998</v>
      </c>
      <c r="C134" s="19">
        <v>276.084789</v>
      </c>
      <c r="D134" s="19">
        <v>193.16210000000001</v>
      </c>
      <c r="E134" s="7">
        <v>140.3169</v>
      </c>
      <c r="F134" s="13">
        <v>83.765699999999995</v>
      </c>
    </row>
    <row r="135" spans="1:6" x14ac:dyDescent="0.25">
      <c r="A135" s="3">
        <v>43110</v>
      </c>
      <c r="B135" s="18">
        <v>34.076816999999998</v>
      </c>
      <c r="C135" s="18">
        <v>274.13677300000001</v>
      </c>
      <c r="D135" s="18">
        <v>190.065</v>
      </c>
      <c r="E135" s="6">
        <v>139.3134</v>
      </c>
      <c r="F135" s="12">
        <v>83.752499999999998</v>
      </c>
    </row>
    <row r="136" spans="1:6" x14ac:dyDescent="0.25">
      <c r="A136" s="2">
        <v>43109</v>
      </c>
      <c r="B136" s="19">
        <v>34.168669000000001</v>
      </c>
      <c r="C136" s="19">
        <v>274.43888399999997</v>
      </c>
      <c r="D136" s="19">
        <v>190.31360000000001</v>
      </c>
      <c r="E136" s="7">
        <v>139.62970000000001</v>
      </c>
      <c r="F136" s="13">
        <v>83.755499999999998</v>
      </c>
    </row>
    <row r="137" spans="1:6" x14ac:dyDescent="0.25">
      <c r="A137" s="3">
        <v>43108</v>
      </c>
      <c r="B137" s="18">
        <v>34.092821999999998</v>
      </c>
      <c r="C137" s="18">
        <v>273.99943100000002</v>
      </c>
      <c r="D137" s="18">
        <v>190.15180000000001</v>
      </c>
      <c r="E137" s="6">
        <v>139.36349999999999</v>
      </c>
      <c r="F137" s="12">
        <v>83.767799999999994</v>
      </c>
    </row>
    <row r="138" spans="1:6" x14ac:dyDescent="0.25">
      <c r="A138" s="2">
        <v>43105</v>
      </c>
      <c r="B138" s="19">
        <v>34.019846000000001</v>
      </c>
      <c r="C138" s="19">
        <v>273.54109999999997</v>
      </c>
      <c r="D138" s="19">
        <v>190.35050000000001</v>
      </c>
      <c r="E138" s="7">
        <v>139.02959999999999</v>
      </c>
      <c r="F138" s="13">
        <v>83.753900000000002</v>
      </c>
    </row>
    <row r="139" spans="1:6" x14ac:dyDescent="0.25">
      <c r="A139" s="3">
        <v>43104</v>
      </c>
      <c r="B139" s="18">
        <v>33.679738</v>
      </c>
      <c r="C139" s="18">
        <v>271.63488899999999</v>
      </c>
      <c r="D139" s="18">
        <v>189.69139999999999</v>
      </c>
      <c r="E139" s="6">
        <v>137.70769999999999</v>
      </c>
      <c r="F139" s="12">
        <v>83.764099999999999</v>
      </c>
    </row>
    <row r="140" spans="1:6" x14ac:dyDescent="0.25">
      <c r="A140" s="2">
        <v>43103</v>
      </c>
      <c r="B140" s="19">
        <v>33.569220999999999</v>
      </c>
      <c r="C140" s="19">
        <v>270.48942</v>
      </c>
      <c r="D140" s="19">
        <v>189.25540000000001</v>
      </c>
      <c r="E140" s="7">
        <v>137.15369999999999</v>
      </c>
      <c r="F140" s="13">
        <v>83.789599999999993</v>
      </c>
    </row>
    <row r="141" spans="1:6" x14ac:dyDescent="0.25">
      <c r="A141" s="3">
        <v>43102</v>
      </c>
      <c r="B141" s="18">
        <v>33.280906000000002</v>
      </c>
      <c r="C141" s="18">
        <v>268.77282500000001</v>
      </c>
      <c r="D141" s="18">
        <v>188.53989999999999</v>
      </c>
      <c r="E141" s="6">
        <v>135.99690000000001</v>
      </c>
      <c r="F141" s="12">
        <v>83.802899999999994</v>
      </c>
    </row>
    <row r="142" spans="1:6" x14ac:dyDescent="0.25">
      <c r="A142" s="2">
        <v>43098</v>
      </c>
      <c r="B142" s="19">
        <v>32.952205999999997</v>
      </c>
      <c r="C142" s="19">
        <v>266.551513</v>
      </c>
      <c r="D142" s="19">
        <v>186.636</v>
      </c>
      <c r="E142" s="7">
        <v>134.58279999999999</v>
      </c>
      <c r="F142" s="13">
        <v>83.841399999999993</v>
      </c>
    </row>
    <row r="143" spans="1:6" x14ac:dyDescent="0.25">
      <c r="A143" s="3">
        <v>43097</v>
      </c>
      <c r="B143" s="18">
        <v>33.139406999999999</v>
      </c>
      <c r="C143" s="18">
        <v>267.92461700000001</v>
      </c>
      <c r="D143" s="18">
        <v>188.2414</v>
      </c>
      <c r="E143" s="6">
        <v>135.33090000000001</v>
      </c>
      <c r="F143" s="12">
        <v>83.804000000000002</v>
      </c>
    </row>
    <row r="144" spans="1:6" x14ac:dyDescent="0.25">
      <c r="A144" s="2">
        <v>43096</v>
      </c>
      <c r="B144" s="19">
        <v>33.082773000000003</v>
      </c>
      <c r="C144" s="19">
        <v>267.38493699999998</v>
      </c>
      <c r="D144" s="19">
        <v>187.56739999999999</v>
      </c>
      <c r="E144" s="7">
        <v>135.10499999999999</v>
      </c>
      <c r="F144" s="13">
        <v>83.824200000000005</v>
      </c>
    </row>
    <row r="145" spans="1:6" x14ac:dyDescent="0.25">
      <c r="A145" s="3">
        <v>43095</v>
      </c>
      <c r="B145" s="18">
        <v>33.023797999999999</v>
      </c>
      <c r="C145" s="18">
        <v>267.15543000000002</v>
      </c>
      <c r="D145" s="18">
        <v>187.34630000000001</v>
      </c>
      <c r="E145" s="6">
        <v>134.87360000000001</v>
      </c>
      <c r="F145" s="12">
        <v>83.783299999999997</v>
      </c>
    </row>
    <row r="146" spans="1:6" x14ac:dyDescent="0.25">
      <c r="A146" s="2">
        <v>43091</v>
      </c>
      <c r="B146" s="19">
        <v>33.098863999999999</v>
      </c>
      <c r="C146" s="19">
        <v>267.42624999999998</v>
      </c>
      <c r="D146" s="19">
        <v>187.24449999999999</v>
      </c>
      <c r="E146" s="7">
        <v>135.1232</v>
      </c>
      <c r="F146" s="13">
        <v>83.776200000000003</v>
      </c>
    </row>
    <row r="147" spans="1:6" x14ac:dyDescent="0.25">
      <c r="A147" s="3">
        <v>43090</v>
      </c>
      <c r="B147" s="18">
        <v>33.128526999999998</v>
      </c>
      <c r="C147" s="18">
        <v>267.55048099999999</v>
      </c>
      <c r="D147" s="18">
        <v>187.53649999999999</v>
      </c>
      <c r="E147" s="6">
        <v>135.1985</v>
      </c>
      <c r="F147" s="12">
        <v>83.798400000000001</v>
      </c>
    </row>
    <row r="148" spans="1:6" x14ac:dyDescent="0.25">
      <c r="A148" s="2">
        <v>43089</v>
      </c>
      <c r="B148" s="19">
        <v>33.161040999999997</v>
      </c>
      <c r="C148" s="19">
        <v>267.01985400000001</v>
      </c>
      <c r="D148" s="19">
        <v>187.3415</v>
      </c>
      <c r="E148" s="7">
        <v>135.60249999999999</v>
      </c>
      <c r="F148" s="13">
        <v>83.899699999999996</v>
      </c>
    </row>
    <row r="149" spans="1:6" x14ac:dyDescent="0.25">
      <c r="A149" s="3">
        <v>43088</v>
      </c>
      <c r="B149" s="18">
        <v>33.213268999999997</v>
      </c>
      <c r="C149" s="18">
        <v>267.206546</v>
      </c>
      <c r="D149" s="18">
        <v>186.80269999999999</v>
      </c>
      <c r="E149" s="6">
        <v>135.76689999999999</v>
      </c>
      <c r="F149" s="12">
        <v>83.906300000000002</v>
      </c>
    </row>
    <row r="150" spans="1:6" x14ac:dyDescent="0.25">
      <c r="A150" s="2">
        <v>43087</v>
      </c>
      <c r="B150" s="19">
        <v>33.316467000000003</v>
      </c>
      <c r="C150" s="19">
        <v>268.06759899999997</v>
      </c>
      <c r="D150" s="19">
        <v>187.86750000000001</v>
      </c>
      <c r="E150" s="7">
        <v>136.17930000000001</v>
      </c>
      <c r="F150" s="13">
        <v>83.945499999999996</v>
      </c>
    </row>
    <row r="151" spans="1:6" x14ac:dyDescent="0.25">
      <c r="A151" s="3">
        <v>43084</v>
      </c>
      <c r="B151" s="18">
        <v>33.140889000000001</v>
      </c>
      <c r="C151" s="18">
        <v>266.62741599999998</v>
      </c>
      <c r="D151" s="18">
        <v>185.72839999999999</v>
      </c>
      <c r="E151" s="6">
        <v>135.4171</v>
      </c>
      <c r="F151" s="12">
        <v>83.931799999999996</v>
      </c>
    </row>
    <row r="152" spans="1:6" x14ac:dyDescent="0.25">
      <c r="A152" s="2">
        <v>43083</v>
      </c>
      <c r="B152" s="19">
        <v>32.967897999999998</v>
      </c>
      <c r="C152" s="19">
        <v>265.59375699999998</v>
      </c>
      <c r="D152" s="19">
        <v>182.94049999999999</v>
      </c>
      <c r="E152" s="7">
        <v>134.12889999999999</v>
      </c>
      <c r="F152" s="13">
        <v>83.965999999999994</v>
      </c>
    </row>
    <row r="153" spans="1:6" x14ac:dyDescent="0.25">
      <c r="A153" s="3">
        <v>43082</v>
      </c>
      <c r="B153" s="18">
        <v>33.056480999999998</v>
      </c>
      <c r="C153" s="18">
        <v>266.629977</v>
      </c>
      <c r="D153" s="18">
        <v>184.91759999999999</v>
      </c>
      <c r="E153" s="6">
        <v>134.51689999999999</v>
      </c>
      <c r="F153" s="12">
        <v>83.999499999999998</v>
      </c>
    </row>
    <row r="154" spans="1:6" x14ac:dyDescent="0.25">
      <c r="A154" s="2">
        <v>43081</v>
      </c>
      <c r="B154" s="19">
        <v>33.020946000000002</v>
      </c>
      <c r="C154" s="19">
        <v>266.74415299999998</v>
      </c>
      <c r="D154" s="19">
        <v>183.334</v>
      </c>
      <c r="E154" s="7">
        <v>134.26</v>
      </c>
      <c r="F154" s="13">
        <v>83.923199999999994</v>
      </c>
    </row>
    <row r="155" spans="1:6" x14ac:dyDescent="0.25">
      <c r="A155" s="3">
        <v>43080</v>
      </c>
      <c r="B155" s="18">
        <v>33.013235000000002</v>
      </c>
      <c r="C155" s="18">
        <v>266.32475199999999</v>
      </c>
      <c r="D155" s="18">
        <v>184.10480000000001</v>
      </c>
      <c r="E155" s="6">
        <v>134.3252</v>
      </c>
      <c r="F155" s="12">
        <v>83.928200000000004</v>
      </c>
    </row>
    <row r="156" spans="1:6" x14ac:dyDescent="0.25">
      <c r="A156" s="2">
        <v>43077</v>
      </c>
      <c r="B156" s="19">
        <v>32.884371000000002</v>
      </c>
      <c r="C156" s="19">
        <v>265.47867400000001</v>
      </c>
      <c r="D156" s="19">
        <v>184.32050000000001</v>
      </c>
      <c r="E156" s="7">
        <v>133.86269999999999</v>
      </c>
      <c r="F156" s="13">
        <v>83.958299999999994</v>
      </c>
    </row>
    <row r="157" spans="1:6" x14ac:dyDescent="0.25">
      <c r="A157" s="3">
        <v>43076</v>
      </c>
      <c r="B157" s="18">
        <v>32.712086999999997</v>
      </c>
      <c r="C157" s="18">
        <v>264.00650200000001</v>
      </c>
      <c r="D157" s="18">
        <v>184.0266</v>
      </c>
      <c r="E157" s="6">
        <v>133.18450000000001</v>
      </c>
      <c r="F157" s="12">
        <v>83.939800000000005</v>
      </c>
    </row>
    <row r="158" spans="1:6" x14ac:dyDescent="0.25">
      <c r="A158" s="2">
        <v>43075</v>
      </c>
      <c r="B158" s="19">
        <v>32.577891000000001</v>
      </c>
      <c r="C158" s="19">
        <v>263.19428900000003</v>
      </c>
      <c r="D158" s="19">
        <v>181.97139999999999</v>
      </c>
      <c r="E158" s="7">
        <v>132.51769999999999</v>
      </c>
      <c r="F158" s="13">
        <v>83.941400000000002</v>
      </c>
    </row>
    <row r="159" spans="1:6" x14ac:dyDescent="0.25">
      <c r="A159" s="3">
        <v>43074</v>
      </c>
      <c r="B159" s="18">
        <v>32.514550999999997</v>
      </c>
      <c r="C159" s="18">
        <v>263.21823899999998</v>
      </c>
      <c r="D159" s="18">
        <v>182.703</v>
      </c>
      <c r="E159" s="6">
        <v>132.26580000000001</v>
      </c>
      <c r="F159" s="12">
        <v>83.908000000000001</v>
      </c>
    </row>
    <row r="160" spans="1:6" x14ac:dyDescent="0.25">
      <c r="A160" s="2">
        <v>43073</v>
      </c>
      <c r="B160" s="19">
        <v>32.576608999999998</v>
      </c>
      <c r="C160" s="19">
        <v>264.191034</v>
      </c>
      <c r="D160" s="19">
        <v>184.16929999999999</v>
      </c>
      <c r="E160" s="7">
        <v>132.41489999999999</v>
      </c>
      <c r="F160" s="13">
        <v>83.924099999999996</v>
      </c>
    </row>
    <row r="161" spans="1:6" x14ac:dyDescent="0.25">
      <c r="A161" s="3">
        <v>43070</v>
      </c>
      <c r="B161" s="18">
        <v>32.792549000000001</v>
      </c>
      <c r="C161" s="18">
        <v>264.46124300000002</v>
      </c>
      <c r="D161" s="18">
        <v>185.63480000000001</v>
      </c>
      <c r="E161" s="6">
        <v>133.3503</v>
      </c>
      <c r="F161" s="12">
        <v>83.963499999999996</v>
      </c>
    </row>
    <row r="162" spans="1:6" x14ac:dyDescent="0.25">
      <c r="A162" s="2">
        <v>43069</v>
      </c>
      <c r="B162" s="19">
        <v>32.899332999999999</v>
      </c>
      <c r="C162" s="19">
        <v>264.98712699999999</v>
      </c>
      <c r="D162" s="19">
        <v>186.82089999999999</v>
      </c>
      <c r="E162" s="7">
        <v>133.91300000000001</v>
      </c>
      <c r="F162" s="13">
        <v>84.018600000000006</v>
      </c>
    </row>
    <row r="163" spans="1:6" x14ac:dyDescent="0.25">
      <c r="A163" s="3">
        <v>43068</v>
      </c>
      <c r="B163" s="18">
        <v>32.586486000000001</v>
      </c>
      <c r="C163" s="18">
        <v>262.74796199999997</v>
      </c>
      <c r="D163" s="18">
        <v>185.8579</v>
      </c>
      <c r="E163" s="6">
        <v>132.54900000000001</v>
      </c>
      <c r="F163" s="12">
        <v>84.066800000000001</v>
      </c>
    </row>
    <row r="164" spans="1:6" x14ac:dyDescent="0.25">
      <c r="A164" s="2">
        <v>43067</v>
      </c>
      <c r="B164" s="19">
        <v>32.820808</v>
      </c>
      <c r="C164" s="19">
        <v>262.80908699999998</v>
      </c>
      <c r="D164" s="19">
        <v>186.23349999999999</v>
      </c>
      <c r="E164" s="7">
        <v>133.65520000000001</v>
      </c>
      <c r="F164" s="13">
        <v>84.0792</v>
      </c>
    </row>
    <row r="165" spans="1:6" x14ac:dyDescent="0.25">
      <c r="A165" s="3">
        <v>43066</v>
      </c>
      <c r="B165" s="18">
        <v>32.618791000000002</v>
      </c>
      <c r="C165" s="18">
        <v>260.24369899999999</v>
      </c>
      <c r="D165" s="18">
        <v>183.74709999999999</v>
      </c>
      <c r="E165" s="6">
        <v>132.86160000000001</v>
      </c>
      <c r="F165" s="12">
        <v>84.093699999999998</v>
      </c>
    </row>
    <row r="166" spans="1:6" x14ac:dyDescent="0.25">
      <c r="A166" s="2">
        <v>43063</v>
      </c>
      <c r="B166" s="19">
        <v>32.598027000000002</v>
      </c>
      <c r="C166" s="19">
        <v>260.31444699999997</v>
      </c>
      <c r="D166" s="19">
        <v>184.7629</v>
      </c>
      <c r="E166" s="7">
        <v>132.80369999999999</v>
      </c>
      <c r="F166" s="13">
        <v>84.071799999999996</v>
      </c>
    </row>
    <row r="167" spans="1:6" x14ac:dyDescent="0.25">
      <c r="A167" s="3">
        <v>43061</v>
      </c>
      <c r="B167" s="18">
        <v>32.491233000000001</v>
      </c>
      <c r="C167" s="18">
        <v>259.77221600000001</v>
      </c>
      <c r="D167" s="18">
        <v>184.0222</v>
      </c>
      <c r="E167" s="6">
        <v>132.321</v>
      </c>
      <c r="F167" s="12">
        <v>84.0916</v>
      </c>
    </row>
    <row r="168" spans="1:6" x14ac:dyDescent="0.25">
      <c r="A168" s="2">
        <v>43060</v>
      </c>
      <c r="B168" s="19">
        <v>32.511322</v>
      </c>
      <c r="C168" s="19">
        <v>259.94533300000001</v>
      </c>
      <c r="D168" s="19">
        <v>184.41990000000001</v>
      </c>
      <c r="E168" s="7">
        <v>132.43459999999999</v>
      </c>
      <c r="F168" s="13">
        <v>84.020700000000005</v>
      </c>
    </row>
    <row r="169" spans="1:6" x14ac:dyDescent="0.25">
      <c r="A169" s="3">
        <v>43059</v>
      </c>
      <c r="B169" s="18">
        <v>32.234482999999997</v>
      </c>
      <c r="C169" s="18">
        <v>258.25918100000001</v>
      </c>
      <c r="D169" s="18">
        <v>182.18530000000001</v>
      </c>
      <c r="E169" s="6">
        <v>131.21279999999999</v>
      </c>
      <c r="F169" s="12">
        <v>84.049099999999996</v>
      </c>
    </row>
    <row r="170" spans="1:6" x14ac:dyDescent="0.25">
      <c r="A170" s="2">
        <v>43056</v>
      </c>
      <c r="B170" s="19">
        <v>32.198346000000001</v>
      </c>
      <c r="C170" s="19">
        <v>257.92275899999999</v>
      </c>
      <c r="D170" s="19">
        <v>180.9161</v>
      </c>
      <c r="E170" s="7">
        <v>130.95609999999999</v>
      </c>
      <c r="F170" s="13">
        <v>84.077399999999997</v>
      </c>
    </row>
    <row r="171" spans="1:6" x14ac:dyDescent="0.25">
      <c r="A171" s="3">
        <v>43055</v>
      </c>
      <c r="B171" s="18">
        <v>32.317591</v>
      </c>
      <c r="C171" s="18">
        <v>258.58083699999997</v>
      </c>
      <c r="D171" s="18">
        <v>180.4204</v>
      </c>
      <c r="E171" s="6">
        <v>131.33779999999999</v>
      </c>
      <c r="F171" s="12">
        <v>84.088200000000001</v>
      </c>
    </row>
    <row r="172" spans="1:6" x14ac:dyDescent="0.25">
      <c r="A172" s="2">
        <v>43054</v>
      </c>
      <c r="B172" s="19">
        <v>32.023442000000003</v>
      </c>
      <c r="C172" s="19">
        <v>256.40276299999999</v>
      </c>
      <c r="D172" s="19">
        <v>177.1575</v>
      </c>
      <c r="E172" s="7">
        <v>129.98939999999999</v>
      </c>
      <c r="F172" s="13">
        <v>84.126900000000006</v>
      </c>
    </row>
    <row r="173" spans="1:6" x14ac:dyDescent="0.25">
      <c r="A173" s="3">
        <v>43053</v>
      </c>
      <c r="B173" s="18">
        <v>32.233795999999998</v>
      </c>
      <c r="C173" s="18">
        <v>257.76365099999998</v>
      </c>
      <c r="D173" s="18">
        <v>178.0993</v>
      </c>
      <c r="E173" s="6">
        <v>130.85050000000001</v>
      </c>
      <c r="F173" s="12">
        <v>84.117699999999999</v>
      </c>
    </row>
    <row r="174" spans="1:6" x14ac:dyDescent="0.25">
      <c r="A174" s="2">
        <v>43052</v>
      </c>
      <c r="B174" s="19">
        <v>32.297941999999999</v>
      </c>
      <c r="C174" s="19">
        <v>258.31846000000002</v>
      </c>
      <c r="D174" s="19">
        <v>178.6371</v>
      </c>
      <c r="E174" s="7">
        <v>130.99600000000001</v>
      </c>
      <c r="F174" s="13">
        <v>84.11</v>
      </c>
    </row>
    <row r="175" spans="1:6" x14ac:dyDescent="0.25">
      <c r="A175" s="3">
        <v>43049</v>
      </c>
      <c r="B175" s="18">
        <v>32.263128000000002</v>
      </c>
      <c r="C175" s="18">
        <v>258.06142</v>
      </c>
      <c r="D175" s="18">
        <v>178.68020000000001</v>
      </c>
      <c r="E175" s="6">
        <v>130.84469999999999</v>
      </c>
      <c r="F175" s="12">
        <v>84.136899999999997</v>
      </c>
    </row>
    <row r="176" spans="1:6" x14ac:dyDescent="0.25">
      <c r="A176" s="2">
        <v>43048</v>
      </c>
      <c r="B176" s="19">
        <v>32.265825</v>
      </c>
      <c r="C176" s="19">
        <v>258.20175499999999</v>
      </c>
      <c r="D176" s="19">
        <v>178.60929999999999</v>
      </c>
      <c r="E176" s="7">
        <v>130.7621</v>
      </c>
      <c r="F176" s="13">
        <v>84.177300000000002</v>
      </c>
    </row>
    <row r="177" spans="1:6" x14ac:dyDescent="0.25">
      <c r="A177" s="3">
        <v>43047</v>
      </c>
      <c r="B177" s="18">
        <v>32.419955999999999</v>
      </c>
      <c r="C177" s="18">
        <v>259.111829</v>
      </c>
      <c r="D177" s="18">
        <v>179.67609999999999</v>
      </c>
      <c r="E177" s="6">
        <v>131.41980000000001</v>
      </c>
      <c r="F177" s="12">
        <v>84.168199999999999</v>
      </c>
    </row>
    <row r="178" spans="1:6" x14ac:dyDescent="0.25">
      <c r="A178" s="2">
        <v>43046</v>
      </c>
      <c r="B178" s="19">
        <v>32.330699000000003</v>
      </c>
      <c r="C178" s="19">
        <v>258.73463199999998</v>
      </c>
      <c r="D178" s="19">
        <v>178.79400000000001</v>
      </c>
      <c r="E178" s="7">
        <v>130.99350000000001</v>
      </c>
      <c r="F178" s="13">
        <v>84.183499999999995</v>
      </c>
    </row>
    <row r="179" spans="1:6" x14ac:dyDescent="0.25">
      <c r="A179" s="3">
        <v>43045</v>
      </c>
      <c r="B179" s="18">
        <v>32.296396000000001</v>
      </c>
      <c r="C179" s="18">
        <v>258.78444200000001</v>
      </c>
      <c r="D179" s="18">
        <v>180.90190000000001</v>
      </c>
      <c r="E179" s="6">
        <v>130.92179999999999</v>
      </c>
      <c r="F179" s="12">
        <v>84.1965</v>
      </c>
    </row>
    <row r="180" spans="1:6" x14ac:dyDescent="0.25">
      <c r="A180" s="2">
        <v>43042</v>
      </c>
      <c r="B180" s="19">
        <v>32.212978999999997</v>
      </c>
      <c r="C180" s="19">
        <v>258.43689000000001</v>
      </c>
      <c r="D180" s="19">
        <v>180.72219999999999</v>
      </c>
      <c r="E180" s="7">
        <v>130.70580000000001</v>
      </c>
      <c r="F180" s="13">
        <v>84.181899999999999</v>
      </c>
    </row>
    <row r="181" spans="1:6" x14ac:dyDescent="0.25">
      <c r="A181" s="3">
        <v>43041</v>
      </c>
      <c r="B181" s="18">
        <v>32.016956999999998</v>
      </c>
      <c r="C181" s="18">
        <v>257.61878200000001</v>
      </c>
      <c r="D181" s="18">
        <v>180.0992</v>
      </c>
      <c r="E181" s="6">
        <v>129.95949999999999</v>
      </c>
      <c r="F181" s="12">
        <v>84.1935</v>
      </c>
    </row>
    <row r="182" spans="1:6" x14ac:dyDescent="0.25">
      <c r="A182" s="2">
        <v>43040</v>
      </c>
      <c r="B182" s="19">
        <v>32.014353999999997</v>
      </c>
      <c r="C182" s="19">
        <v>257.541338</v>
      </c>
      <c r="D182" s="19">
        <v>179.99709999999999</v>
      </c>
      <c r="E182" s="7">
        <v>129.9264</v>
      </c>
      <c r="F182" s="13">
        <v>84.171999999999997</v>
      </c>
    </row>
    <row r="183" spans="1:6" x14ac:dyDescent="0.25">
      <c r="A183" s="3">
        <v>43039</v>
      </c>
      <c r="B183" s="18">
        <v>32.000059</v>
      </c>
      <c r="C183" s="18">
        <v>257.13287400000002</v>
      </c>
      <c r="D183" s="18">
        <v>181.59909999999999</v>
      </c>
      <c r="E183" s="6">
        <v>129.98259999999999</v>
      </c>
      <c r="F183" s="12">
        <v>84.285499999999999</v>
      </c>
    </row>
    <row r="184" spans="1:6" x14ac:dyDescent="0.25">
      <c r="A184" s="2">
        <v>43038</v>
      </c>
      <c r="B184" s="19">
        <v>31.970015</v>
      </c>
      <c r="C184" s="19">
        <v>256.88223900000003</v>
      </c>
      <c r="D184" s="19">
        <v>179.79599999999999</v>
      </c>
      <c r="E184" s="7">
        <v>129.68879999999999</v>
      </c>
      <c r="F184" s="13">
        <v>84.311199999999999</v>
      </c>
    </row>
    <row r="185" spans="1:6" x14ac:dyDescent="0.25">
      <c r="A185" s="3">
        <v>43035</v>
      </c>
      <c r="B185" s="18">
        <v>32.022356000000002</v>
      </c>
      <c r="C185" s="18">
        <v>257.68363699999998</v>
      </c>
      <c r="D185" s="18">
        <v>181.55680000000001</v>
      </c>
      <c r="E185" s="6">
        <v>129.85069999999999</v>
      </c>
      <c r="F185" s="12">
        <v>84.264799999999994</v>
      </c>
    </row>
    <row r="186" spans="1:6" x14ac:dyDescent="0.25">
      <c r="A186" s="2">
        <v>43034</v>
      </c>
      <c r="B186" s="19">
        <v>31.535762999999999</v>
      </c>
      <c r="C186" s="19">
        <v>255.62678399999999</v>
      </c>
      <c r="D186" s="19">
        <v>179.97190000000001</v>
      </c>
      <c r="E186" s="7">
        <v>127.8706</v>
      </c>
      <c r="F186" s="13">
        <v>84.238</v>
      </c>
    </row>
    <row r="187" spans="1:6" x14ac:dyDescent="0.25">
      <c r="A187" s="3">
        <v>43033</v>
      </c>
      <c r="B187" s="18">
        <v>31.522257</v>
      </c>
      <c r="C187" s="18">
        <v>255.302728</v>
      </c>
      <c r="D187" s="18">
        <v>179.49260000000001</v>
      </c>
      <c r="E187" s="6">
        <v>127.6964</v>
      </c>
      <c r="F187" s="12">
        <v>84.255700000000004</v>
      </c>
    </row>
    <row r="188" spans="1:6" x14ac:dyDescent="0.25">
      <c r="A188" s="2">
        <v>43032</v>
      </c>
      <c r="B188" s="19">
        <v>31.647627</v>
      </c>
      <c r="C188" s="19">
        <v>256.49708399999997</v>
      </c>
      <c r="D188" s="19">
        <v>180.4751</v>
      </c>
      <c r="E188" s="7">
        <v>128.2353</v>
      </c>
      <c r="F188" s="13">
        <v>84.278099999999995</v>
      </c>
    </row>
    <row r="189" spans="1:6" x14ac:dyDescent="0.25">
      <c r="A189" s="3">
        <v>43031</v>
      </c>
      <c r="B189" s="18">
        <v>31.614553000000001</v>
      </c>
      <c r="C189" s="18">
        <v>256.07738999999998</v>
      </c>
      <c r="D189" s="18">
        <v>180.12710000000001</v>
      </c>
      <c r="E189" s="6">
        <v>127.9982</v>
      </c>
      <c r="F189" s="12">
        <v>84.281000000000006</v>
      </c>
    </row>
    <row r="190" spans="1:6" x14ac:dyDescent="0.25">
      <c r="A190" s="2">
        <v>43028</v>
      </c>
      <c r="B190" s="19">
        <v>31.786545</v>
      </c>
      <c r="C190" s="19">
        <v>257.09069299999999</v>
      </c>
      <c r="D190" s="19">
        <v>181.3604</v>
      </c>
      <c r="E190" s="7">
        <v>128.66370000000001</v>
      </c>
      <c r="F190" s="13">
        <v>84.259799999999998</v>
      </c>
    </row>
    <row r="191" spans="1:6" x14ac:dyDescent="0.25">
      <c r="A191" s="3">
        <v>43027</v>
      </c>
      <c r="B191" s="18">
        <v>31.666927999999999</v>
      </c>
      <c r="C191" s="18">
        <v>255.76844700000001</v>
      </c>
      <c r="D191" s="18">
        <v>180.22819999999999</v>
      </c>
      <c r="E191" s="6">
        <v>128.05459999999999</v>
      </c>
      <c r="F191" s="12">
        <v>84.290499999999994</v>
      </c>
    </row>
    <row r="192" spans="1:6" x14ac:dyDescent="0.25">
      <c r="A192" s="2">
        <v>43026</v>
      </c>
      <c r="B192" s="19">
        <v>31.693919999999999</v>
      </c>
      <c r="C192" s="19">
        <v>255.66374300000001</v>
      </c>
      <c r="D192" s="19">
        <v>180.73339999999999</v>
      </c>
      <c r="E192" s="7">
        <v>128.1224</v>
      </c>
      <c r="F192" s="13">
        <v>84.264700000000005</v>
      </c>
    </row>
    <row r="193" spans="1:6" x14ac:dyDescent="0.25">
      <c r="A193" s="3">
        <v>43025</v>
      </c>
      <c r="B193" s="18">
        <v>31.679846000000001</v>
      </c>
      <c r="C193" s="18">
        <v>255.46408600000001</v>
      </c>
      <c r="D193" s="18">
        <v>179.87569999999999</v>
      </c>
      <c r="E193" s="6">
        <v>128.0386</v>
      </c>
      <c r="F193" s="12">
        <v>84.287700000000001</v>
      </c>
    </row>
    <row r="194" spans="1:6" x14ac:dyDescent="0.25">
      <c r="A194" s="2">
        <v>43024</v>
      </c>
      <c r="B194" s="19">
        <v>31.624880000000001</v>
      </c>
      <c r="C194" s="19">
        <v>255.293701</v>
      </c>
      <c r="D194" s="19">
        <v>180.32749999999999</v>
      </c>
      <c r="E194" s="7">
        <v>127.89019999999999</v>
      </c>
      <c r="F194" s="13">
        <v>84.291200000000003</v>
      </c>
    </row>
    <row r="195" spans="1:6" x14ac:dyDescent="0.25">
      <c r="A195" s="3">
        <v>43021</v>
      </c>
      <c r="B195" s="18">
        <v>31.573440000000002</v>
      </c>
      <c r="C195" s="18">
        <v>254.84355300000001</v>
      </c>
      <c r="D195" s="18">
        <v>180.3845</v>
      </c>
      <c r="E195" s="6">
        <v>127.6443</v>
      </c>
      <c r="F195" s="12">
        <v>84.347200000000001</v>
      </c>
    </row>
    <row r="196" spans="1:6" x14ac:dyDescent="0.25">
      <c r="A196" s="2">
        <v>43020</v>
      </c>
      <c r="B196" s="19">
        <v>31.522035750000001</v>
      </c>
      <c r="C196" s="19">
        <v>254.615657</v>
      </c>
      <c r="D196" s="19">
        <v>180.88630000000001</v>
      </c>
      <c r="E196" s="7">
        <v>127.423</v>
      </c>
      <c r="F196" s="13">
        <v>84.322199999999995</v>
      </c>
    </row>
    <row r="197" spans="1:6" x14ac:dyDescent="0.25">
      <c r="A197" s="3">
        <v>43019</v>
      </c>
      <c r="B197" s="18">
        <v>31.51427275</v>
      </c>
      <c r="C197" s="18">
        <v>255.02361500000001</v>
      </c>
      <c r="D197" s="18">
        <v>180.98070000000001</v>
      </c>
      <c r="E197" s="6">
        <v>127.33240000000001</v>
      </c>
      <c r="F197" s="12">
        <v>84.314700000000002</v>
      </c>
    </row>
    <row r="198" spans="1:6" x14ac:dyDescent="0.25">
      <c r="A198" s="2">
        <v>43018</v>
      </c>
      <c r="B198" s="19">
        <v>31.411838750000001</v>
      </c>
      <c r="C198" s="19">
        <v>254.562556</v>
      </c>
      <c r="D198" s="19">
        <v>180.96440000000001</v>
      </c>
      <c r="E198" s="7">
        <v>126.8895</v>
      </c>
      <c r="F198" s="13">
        <v>84.329400000000007</v>
      </c>
    </row>
    <row r="199" spans="1:6" x14ac:dyDescent="0.25">
      <c r="A199" s="3">
        <v>43017</v>
      </c>
      <c r="B199" s="18">
        <v>31.386021499999998</v>
      </c>
      <c r="C199" s="18">
        <v>253.967499</v>
      </c>
      <c r="D199" s="18">
        <v>180.78469999999999</v>
      </c>
      <c r="E199" s="6">
        <v>126.79510000000001</v>
      </c>
      <c r="F199" s="12">
        <v>84.313599999999994</v>
      </c>
    </row>
    <row r="200" spans="1:6" x14ac:dyDescent="0.25">
      <c r="A200" s="2">
        <v>43014</v>
      </c>
      <c r="B200" s="19">
        <v>31.39904525</v>
      </c>
      <c r="C200" s="19">
        <v>254.42775599999999</v>
      </c>
      <c r="D200" s="19">
        <v>181.8297</v>
      </c>
      <c r="E200" s="7">
        <v>126.8967</v>
      </c>
      <c r="F200" s="13">
        <v>84.303799999999995</v>
      </c>
    </row>
    <row r="201" spans="1:6" x14ac:dyDescent="0.25">
      <c r="A201" s="3">
        <v>43013</v>
      </c>
      <c r="B201" s="18">
        <v>31.378613000000001</v>
      </c>
      <c r="C201" s="18">
        <v>254.623051</v>
      </c>
      <c r="D201" s="18">
        <v>181.65600000000001</v>
      </c>
      <c r="E201" s="6">
        <v>126.7817</v>
      </c>
      <c r="F201" s="12">
        <v>84.327799999999996</v>
      </c>
    </row>
    <row r="202" spans="1:6" x14ac:dyDescent="0.25">
      <c r="A202" s="2">
        <v>43012</v>
      </c>
      <c r="B202" s="19">
        <v>31.176014500000001</v>
      </c>
      <c r="C202" s="19">
        <v>253.15229600000001</v>
      </c>
      <c r="D202" s="19">
        <v>181.4768</v>
      </c>
      <c r="E202" s="7">
        <v>125.93680000000001</v>
      </c>
      <c r="F202" s="13">
        <v>84.358400000000003</v>
      </c>
    </row>
    <row r="203" spans="1:6" x14ac:dyDescent="0.25">
      <c r="A203" s="3">
        <v>43011</v>
      </c>
      <c r="B203" s="18">
        <v>31.13028225</v>
      </c>
      <c r="C203" s="18">
        <v>252.82134400000001</v>
      </c>
      <c r="D203" s="18">
        <v>181.53290000000001</v>
      </c>
      <c r="E203" s="6">
        <v>125.717</v>
      </c>
      <c r="F203" s="12">
        <v>84.355000000000004</v>
      </c>
    </row>
    <row r="204" spans="1:6" x14ac:dyDescent="0.25">
      <c r="A204" s="2">
        <v>43010</v>
      </c>
      <c r="B204" s="19">
        <v>31.06304025</v>
      </c>
      <c r="C204" s="19">
        <v>252.267582</v>
      </c>
      <c r="D204" s="19">
        <v>181.1738</v>
      </c>
      <c r="E204" s="7">
        <v>125.4316</v>
      </c>
      <c r="F204" s="13">
        <v>84.334500000000006</v>
      </c>
    </row>
    <row r="205" spans="1:6" x14ac:dyDescent="0.25">
      <c r="A205" s="3">
        <v>43007</v>
      </c>
      <c r="B205" s="18">
        <v>30.991176249999999</v>
      </c>
      <c r="C205" s="18">
        <v>251.29204300000001</v>
      </c>
      <c r="D205" s="18">
        <v>178.8338</v>
      </c>
      <c r="E205" s="6">
        <v>125.1583</v>
      </c>
      <c r="F205" s="12">
        <v>84.420299999999997</v>
      </c>
    </row>
    <row r="206" spans="1:6" x14ac:dyDescent="0.25">
      <c r="A206" s="2">
        <v>43006</v>
      </c>
      <c r="B206" s="19">
        <v>30.83818475</v>
      </c>
      <c r="C206" s="19">
        <v>250.359217</v>
      </c>
      <c r="D206" s="19">
        <v>178.20949999999999</v>
      </c>
      <c r="E206" s="7">
        <v>124.5089</v>
      </c>
      <c r="F206" s="13">
        <v>84.463099999999997</v>
      </c>
    </row>
    <row r="207" spans="1:6" x14ac:dyDescent="0.25">
      <c r="A207" s="3">
        <v>43005</v>
      </c>
      <c r="B207" s="18">
        <v>30.794334249999999</v>
      </c>
      <c r="C207" s="18">
        <v>250.00815499999999</v>
      </c>
      <c r="D207" s="18">
        <v>177.69479999999999</v>
      </c>
      <c r="E207" s="6">
        <v>124.28660000000001</v>
      </c>
      <c r="F207" s="12">
        <v>84.419200000000004</v>
      </c>
    </row>
    <row r="208" spans="1:6" x14ac:dyDescent="0.25">
      <c r="A208" s="2">
        <v>43004</v>
      </c>
      <c r="B208" s="19">
        <v>30.634009500000001</v>
      </c>
      <c r="C208" s="19">
        <v>248.991929</v>
      </c>
      <c r="D208" s="19">
        <v>173.9845</v>
      </c>
      <c r="E208" s="7">
        <v>123.52630000000001</v>
      </c>
      <c r="F208" s="13">
        <v>84.471599999999995</v>
      </c>
    </row>
    <row r="209" spans="1:6" x14ac:dyDescent="0.25">
      <c r="A209" s="3">
        <v>43003</v>
      </c>
      <c r="B209" s="18">
        <v>30.602694</v>
      </c>
      <c r="C209" s="18">
        <v>248.954714</v>
      </c>
      <c r="D209" s="18">
        <v>174.03540000000001</v>
      </c>
      <c r="E209" s="6">
        <v>123.77800000000001</v>
      </c>
      <c r="F209" s="12">
        <v>84.494500000000002</v>
      </c>
    </row>
    <row r="210" spans="1:6" x14ac:dyDescent="0.25">
      <c r="A210" s="2">
        <v>43000</v>
      </c>
      <c r="B210" s="19">
        <v>30.795797749999998</v>
      </c>
      <c r="C210" s="19">
        <v>249.50965500000001</v>
      </c>
      <c r="D210" s="19">
        <v>174.5326</v>
      </c>
      <c r="E210" s="7">
        <v>124.68300000000001</v>
      </c>
      <c r="F210" s="13">
        <v>84.442899999999995</v>
      </c>
    </row>
    <row r="211" spans="1:6" x14ac:dyDescent="0.25">
      <c r="A211" s="3">
        <v>42999</v>
      </c>
      <c r="B211" s="18">
        <v>30.785271250000001</v>
      </c>
      <c r="C211" s="18">
        <v>249.34326999999999</v>
      </c>
      <c r="D211" s="18">
        <v>173.8629</v>
      </c>
      <c r="E211" s="6">
        <v>124.6031</v>
      </c>
      <c r="F211" s="12">
        <v>84.431200000000004</v>
      </c>
    </row>
    <row r="212" spans="1:6" x14ac:dyDescent="0.25">
      <c r="A212" s="2">
        <v>42998</v>
      </c>
      <c r="B212" s="19">
        <v>30.914570250000001</v>
      </c>
      <c r="C212" s="19">
        <v>250.09584799999999</v>
      </c>
      <c r="D212" s="19">
        <v>174.0086</v>
      </c>
      <c r="E212" s="7">
        <v>125.1302</v>
      </c>
      <c r="F212" s="13">
        <v>84.429199999999994</v>
      </c>
    </row>
    <row r="213" spans="1:6" x14ac:dyDescent="0.25">
      <c r="A213" s="3">
        <v>42997</v>
      </c>
      <c r="B213" s="18">
        <v>30.927207750000001</v>
      </c>
      <c r="C213" s="18">
        <v>249.93787800000001</v>
      </c>
      <c r="D213" s="18">
        <v>173.62459999999999</v>
      </c>
      <c r="E213" s="6">
        <v>125.11020000000001</v>
      </c>
      <c r="F213" s="12">
        <v>84.495699999999999</v>
      </c>
    </row>
    <row r="214" spans="1:6" x14ac:dyDescent="0.25">
      <c r="A214" s="2">
        <v>42996</v>
      </c>
      <c r="B214" s="19">
        <v>30.909495499999998</v>
      </c>
      <c r="C214" s="19">
        <v>249.65881899999999</v>
      </c>
      <c r="D214" s="19">
        <v>173.83840000000001</v>
      </c>
      <c r="E214" s="7">
        <v>125.0121</v>
      </c>
      <c r="F214" s="13">
        <v>84.499200000000002</v>
      </c>
    </row>
    <row r="215" spans="1:6" x14ac:dyDescent="0.25">
      <c r="A215" s="3">
        <v>42993</v>
      </c>
      <c r="B215" s="18">
        <v>30.90582075</v>
      </c>
      <c r="C215" s="18">
        <v>249.286485</v>
      </c>
      <c r="D215" s="18">
        <v>172.5598</v>
      </c>
      <c r="E215" s="6">
        <v>124.9406</v>
      </c>
      <c r="F215" s="12">
        <v>84.510599999999997</v>
      </c>
    </row>
    <row r="216" spans="1:6" x14ac:dyDescent="0.25">
      <c r="A216" s="2">
        <v>42992</v>
      </c>
      <c r="B216" s="19">
        <v>30.984435000000001</v>
      </c>
      <c r="C216" s="19">
        <v>250.031352</v>
      </c>
      <c r="D216" s="19">
        <v>171.81950000000001</v>
      </c>
      <c r="E216" s="7">
        <v>124.6664</v>
      </c>
      <c r="F216" s="13">
        <v>84.546400000000006</v>
      </c>
    </row>
    <row r="217" spans="1:6" x14ac:dyDescent="0.25">
      <c r="A217" s="3">
        <v>42991</v>
      </c>
      <c r="B217" s="18">
        <v>31.02335175</v>
      </c>
      <c r="C217" s="18">
        <v>250.22596799999999</v>
      </c>
      <c r="D217" s="18">
        <v>171.9624</v>
      </c>
      <c r="E217" s="6">
        <v>124.946</v>
      </c>
      <c r="F217" s="12">
        <v>84.556600000000003</v>
      </c>
    </row>
    <row r="218" spans="1:6" x14ac:dyDescent="0.25">
      <c r="A218" s="2">
        <v>42990</v>
      </c>
      <c r="B218" s="19">
        <v>31.0283315</v>
      </c>
      <c r="C218" s="19">
        <v>250.03340900000001</v>
      </c>
      <c r="D218" s="19">
        <v>171.8698</v>
      </c>
      <c r="E218" s="7">
        <v>124.9876</v>
      </c>
      <c r="F218" s="13">
        <v>84.5852</v>
      </c>
    </row>
    <row r="219" spans="1:6" x14ac:dyDescent="0.25">
      <c r="A219" s="3">
        <v>42989</v>
      </c>
      <c r="B219" s="18">
        <v>30.977188999999999</v>
      </c>
      <c r="C219" s="18">
        <v>249.18397200000001</v>
      </c>
      <c r="D219" s="18">
        <v>171.13900000000001</v>
      </c>
      <c r="E219" s="6">
        <v>124.7709</v>
      </c>
      <c r="F219" s="12">
        <v>84.611699999999999</v>
      </c>
    </row>
    <row r="220" spans="1:6" x14ac:dyDescent="0.25">
      <c r="A220" s="2">
        <v>42986</v>
      </c>
      <c r="B220" s="19">
        <v>30.68048975</v>
      </c>
      <c r="C220" s="19">
        <v>246.52181899999999</v>
      </c>
      <c r="D220" s="19">
        <v>169.60230000000001</v>
      </c>
      <c r="E220" s="7">
        <v>123.5496</v>
      </c>
      <c r="F220" s="13">
        <v>84.675799999999995</v>
      </c>
    </row>
    <row r="221" spans="1:6" x14ac:dyDescent="0.25">
      <c r="A221" s="3">
        <v>42985</v>
      </c>
      <c r="B221" s="18">
        <v>30.782647999999998</v>
      </c>
      <c r="C221" s="18">
        <v>246.878424</v>
      </c>
      <c r="D221" s="18">
        <v>169.68960000000001</v>
      </c>
      <c r="E221" s="6">
        <v>123.8937</v>
      </c>
      <c r="F221" s="12">
        <v>84.666499999999999</v>
      </c>
    </row>
    <row r="222" spans="1:6" x14ac:dyDescent="0.25">
      <c r="A222" s="2">
        <v>42984</v>
      </c>
      <c r="B222" s="19">
        <v>30.68504875</v>
      </c>
      <c r="C222" s="19">
        <v>246.86777799999999</v>
      </c>
      <c r="D222" s="19">
        <v>169.71809999999999</v>
      </c>
      <c r="E222" s="7">
        <v>123.4875</v>
      </c>
      <c r="F222" s="13">
        <v>84.614400000000003</v>
      </c>
    </row>
    <row r="223" spans="1:6" x14ac:dyDescent="0.25">
      <c r="A223" s="3">
        <v>42983</v>
      </c>
      <c r="B223" s="18">
        <v>30.602004749999999</v>
      </c>
      <c r="C223" s="18">
        <v>246.099513</v>
      </c>
      <c r="D223" s="18">
        <v>169.58930000000001</v>
      </c>
      <c r="E223" s="6">
        <v>123.25</v>
      </c>
      <c r="F223" s="12">
        <v>84.648799999999994</v>
      </c>
    </row>
    <row r="224" spans="1:6" x14ac:dyDescent="0.25">
      <c r="A224" s="2">
        <v>42979</v>
      </c>
      <c r="B224" s="19">
        <v>30.7872135</v>
      </c>
      <c r="C224" s="19">
        <v>247.965082</v>
      </c>
      <c r="D224" s="19">
        <v>170.78700000000001</v>
      </c>
      <c r="E224" s="7">
        <v>124.0363</v>
      </c>
      <c r="F224" s="13">
        <v>84.540999999999997</v>
      </c>
    </row>
    <row r="225" spans="1:6" x14ac:dyDescent="0.25">
      <c r="A225" s="3">
        <v>42978</v>
      </c>
      <c r="B225" s="18">
        <v>30.770187499999999</v>
      </c>
      <c r="C225" s="18">
        <v>247.44676899999999</v>
      </c>
      <c r="D225" s="18">
        <v>169.8546</v>
      </c>
      <c r="E225" s="6">
        <v>123.9192</v>
      </c>
      <c r="F225" s="12">
        <v>84.648300000000006</v>
      </c>
    </row>
    <row r="226" spans="1:6" x14ac:dyDescent="0.25">
      <c r="A226" s="2">
        <v>42977</v>
      </c>
      <c r="B226" s="19">
        <v>30.550270999999999</v>
      </c>
      <c r="C226" s="19">
        <v>246.03753499999999</v>
      </c>
      <c r="D226" s="19">
        <v>167.93090000000001</v>
      </c>
      <c r="E226" s="7">
        <v>122.9718</v>
      </c>
      <c r="F226" s="13">
        <v>84.636099999999999</v>
      </c>
    </row>
    <row r="227" spans="1:6" x14ac:dyDescent="0.25">
      <c r="A227" s="3">
        <v>42976</v>
      </c>
      <c r="B227" s="18">
        <v>30.345652250000001</v>
      </c>
      <c r="C227" s="18">
        <v>244.850506</v>
      </c>
      <c r="D227" s="18">
        <v>166.63329999999999</v>
      </c>
      <c r="E227" s="6">
        <v>122.01609999999999</v>
      </c>
      <c r="F227" s="12">
        <v>84.652500000000003</v>
      </c>
    </row>
    <row r="228" spans="1:6" x14ac:dyDescent="0.25">
      <c r="A228" s="2">
        <v>42975</v>
      </c>
      <c r="B228" s="19">
        <v>30.269373250000001</v>
      </c>
      <c r="C228" s="19">
        <v>244.61225200000001</v>
      </c>
      <c r="D228" s="19">
        <v>166.21039999999999</v>
      </c>
      <c r="E228" s="7">
        <v>121.70950000000001</v>
      </c>
      <c r="F228" s="13">
        <v>84.613</v>
      </c>
    </row>
    <row r="229" spans="1:6" x14ac:dyDescent="0.25">
      <c r="A229" s="3">
        <v>42972</v>
      </c>
      <c r="B229" s="18">
        <v>30.206427000000001</v>
      </c>
      <c r="C229" s="18">
        <v>244.48366200000001</v>
      </c>
      <c r="D229" s="18">
        <v>164.9753</v>
      </c>
      <c r="E229" s="6">
        <v>121.4474</v>
      </c>
      <c r="F229" s="12">
        <v>84.599100000000007</v>
      </c>
    </row>
    <row r="230" spans="1:6" x14ac:dyDescent="0.25">
      <c r="A230" s="2">
        <v>42971</v>
      </c>
      <c r="B230" s="19">
        <v>30.189235</v>
      </c>
      <c r="C230" s="19">
        <v>244.050692</v>
      </c>
      <c r="D230" s="19">
        <v>164.98099999999999</v>
      </c>
      <c r="E230" s="7">
        <v>121.4066</v>
      </c>
      <c r="F230" s="13">
        <v>84.596299999999999</v>
      </c>
    </row>
    <row r="231" spans="1:6" x14ac:dyDescent="0.25">
      <c r="A231" s="3">
        <v>42970</v>
      </c>
      <c r="B231" s="18">
        <v>30.241743499999998</v>
      </c>
      <c r="C231" s="18">
        <v>244.55176299999999</v>
      </c>
      <c r="D231" s="18">
        <v>164.5033</v>
      </c>
      <c r="E231" s="6">
        <v>121.6323</v>
      </c>
      <c r="F231" s="12">
        <v>84.625100000000003</v>
      </c>
    </row>
    <row r="232" spans="1:6" x14ac:dyDescent="0.25">
      <c r="A232" s="2">
        <v>42969</v>
      </c>
      <c r="B232" s="19">
        <v>30.370621249999999</v>
      </c>
      <c r="C232" s="19">
        <v>245.374482</v>
      </c>
      <c r="D232" s="19">
        <v>164.98490000000001</v>
      </c>
      <c r="E232" s="7">
        <v>122.1754</v>
      </c>
      <c r="F232" s="13">
        <v>84.598699999999994</v>
      </c>
    </row>
    <row r="233" spans="1:6" x14ac:dyDescent="0.25">
      <c r="A233" s="3">
        <v>42968</v>
      </c>
      <c r="B233" s="18">
        <v>30.027672500000001</v>
      </c>
      <c r="C233" s="18">
        <v>242.96146200000001</v>
      </c>
      <c r="D233" s="18">
        <v>163.02369999999999</v>
      </c>
      <c r="E233" s="6">
        <v>120.66289999999999</v>
      </c>
      <c r="F233" s="12">
        <v>84.633799999999994</v>
      </c>
    </row>
    <row r="234" spans="1:6" x14ac:dyDescent="0.25">
      <c r="A234" s="2">
        <v>42965</v>
      </c>
      <c r="B234" s="19">
        <v>29.977408</v>
      </c>
      <c r="C234" s="19">
        <v>242.674567</v>
      </c>
      <c r="D234" s="19">
        <v>163.16290000000001</v>
      </c>
      <c r="E234" s="7">
        <v>120.5346</v>
      </c>
      <c r="F234" s="13">
        <v>84.604399999999998</v>
      </c>
    </row>
    <row r="235" spans="1:6" x14ac:dyDescent="0.25">
      <c r="A235" s="3">
        <v>42964</v>
      </c>
      <c r="B235" s="18">
        <v>30.029629499999999</v>
      </c>
      <c r="C235" s="18">
        <v>243.11514399999999</v>
      </c>
      <c r="D235" s="18">
        <v>163.2912</v>
      </c>
      <c r="E235" s="6">
        <v>120.7332</v>
      </c>
      <c r="F235" s="12">
        <v>84.602599999999995</v>
      </c>
    </row>
    <row r="236" spans="1:6" x14ac:dyDescent="0.25">
      <c r="A236" s="2">
        <v>42963</v>
      </c>
      <c r="B236" s="19">
        <v>30.508869000000001</v>
      </c>
      <c r="C236" s="19">
        <v>246.90002100000001</v>
      </c>
      <c r="D236" s="19">
        <v>166.2115</v>
      </c>
      <c r="E236" s="7">
        <v>122.70780000000001</v>
      </c>
      <c r="F236" s="13">
        <v>84.570899999999995</v>
      </c>
    </row>
    <row r="237" spans="1:6" x14ac:dyDescent="0.25">
      <c r="A237" s="3">
        <v>42962</v>
      </c>
      <c r="B237" s="18">
        <v>30.435200999999999</v>
      </c>
      <c r="C237" s="18">
        <v>246.48217099999999</v>
      </c>
      <c r="D237" s="18">
        <v>166.00020000000001</v>
      </c>
      <c r="E237" s="6">
        <v>122.3368</v>
      </c>
      <c r="F237" s="12">
        <v>84.542000000000002</v>
      </c>
    </row>
    <row r="238" spans="1:6" x14ac:dyDescent="0.25">
      <c r="A238" s="2">
        <v>42961</v>
      </c>
      <c r="B238" s="19">
        <v>30.438748</v>
      </c>
      <c r="C238" s="19">
        <v>246.54797600000001</v>
      </c>
      <c r="D238" s="19">
        <v>167.18039999999999</v>
      </c>
      <c r="E238" s="7">
        <v>122.3481</v>
      </c>
      <c r="F238" s="13">
        <v>84.580600000000004</v>
      </c>
    </row>
    <row r="239" spans="1:6" x14ac:dyDescent="0.25">
      <c r="A239" s="3">
        <v>42958</v>
      </c>
      <c r="B239" s="18">
        <v>30.0993165</v>
      </c>
      <c r="C239" s="18">
        <v>244.09369799999999</v>
      </c>
      <c r="D239" s="18">
        <v>164.7569</v>
      </c>
      <c r="E239" s="6">
        <v>120.9057</v>
      </c>
      <c r="F239" s="12">
        <v>84.613399999999999</v>
      </c>
    </row>
    <row r="240" spans="1:6" x14ac:dyDescent="0.25">
      <c r="A240" s="2">
        <v>42957</v>
      </c>
      <c r="B240" s="19">
        <v>29.98649575</v>
      </c>
      <c r="C240" s="19">
        <v>243.768767</v>
      </c>
      <c r="D240" s="19">
        <v>163.72790000000001</v>
      </c>
      <c r="E240" s="7">
        <v>120.30110000000001</v>
      </c>
      <c r="F240" s="13">
        <v>84.5578</v>
      </c>
    </row>
    <row r="241" spans="1:6" x14ac:dyDescent="0.25">
      <c r="A241" s="3">
        <v>42956</v>
      </c>
      <c r="B241" s="18">
        <v>30.463775500000001</v>
      </c>
      <c r="C241" s="18">
        <v>247.248244</v>
      </c>
      <c r="D241" s="18">
        <v>167.08150000000001</v>
      </c>
      <c r="E241" s="6">
        <v>122.32080000000001</v>
      </c>
      <c r="F241" s="12">
        <v>84.544200000000004</v>
      </c>
    </row>
    <row r="242" spans="1:6" x14ac:dyDescent="0.25">
      <c r="A242" s="2">
        <v>42955</v>
      </c>
      <c r="B242" s="19">
        <v>30.451152749999999</v>
      </c>
      <c r="C242" s="19">
        <v>247.31006199999999</v>
      </c>
      <c r="D242" s="19">
        <v>168.42259999999999</v>
      </c>
      <c r="E242" s="7">
        <v>122.372</v>
      </c>
      <c r="F242" s="13">
        <v>84.492699999999999</v>
      </c>
    </row>
    <row r="243" spans="1:6" x14ac:dyDescent="0.25">
      <c r="A243" s="3">
        <v>42954</v>
      </c>
      <c r="B243" s="18">
        <v>30.519350500000002</v>
      </c>
      <c r="C243" s="18">
        <v>247.87648300000001</v>
      </c>
      <c r="D243" s="18">
        <v>168.98240000000001</v>
      </c>
      <c r="E243" s="6">
        <v>122.6778</v>
      </c>
      <c r="F243" s="12">
        <v>84.511799999999994</v>
      </c>
    </row>
    <row r="244" spans="1:6" x14ac:dyDescent="0.25">
      <c r="A244" s="2">
        <v>42951</v>
      </c>
      <c r="B244" s="19">
        <v>30.4278105</v>
      </c>
      <c r="C244" s="19">
        <v>247.462794</v>
      </c>
      <c r="D244" s="19">
        <v>168.20259999999999</v>
      </c>
      <c r="E244" s="7">
        <v>122.21080000000001</v>
      </c>
      <c r="F244" s="13">
        <v>84.492000000000004</v>
      </c>
    </row>
    <row r="245" spans="1:6" x14ac:dyDescent="0.25">
      <c r="A245" s="3">
        <v>42950</v>
      </c>
      <c r="B245" s="18">
        <v>30.3716385</v>
      </c>
      <c r="C245" s="18">
        <v>246.99426399999999</v>
      </c>
      <c r="D245" s="18">
        <v>167.6326</v>
      </c>
      <c r="E245" s="6">
        <v>121.9573</v>
      </c>
      <c r="F245" s="12">
        <v>84.524199999999993</v>
      </c>
    </row>
    <row r="246" spans="1:6" x14ac:dyDescent="0.25">
      <c r="A246" s="2">
        <v>42949</v>
      </c>
      <c r="B246" s="19">
        <v>30.436250999999999</v>
      </c>
      <c r="C246" s="19">
        <v>247.48716200000001</v>
      </c>
      <c r="D246" s="19">
        <v>168.3159</v>
      </c>
      <c r="E246" s="7">
        <v>122.181</v>
      </c>
      <c r="F246" s="13">
        <v>84.4863</v>
      </c>
    </row>
    <row r="247" spans="1:6" x14ac:dyDescent="0.25">
      <c r="A247" s="3">
        <v>42948</v>
      </c>
      <c r="B247" s="18">
        <v>30.387445750000001</v>
      </c>
      <c r="C247" s="18">
        <v>247.319344</v>
      </c>
      <c r="D247" s="18">
        <v>170.3527</v>
      </c>
      <c r="E247" s="6">
        <v>121.9845</v>
      </c>
      <c r="F247" s="12">
        <v>84.509900000000002</v>
      </c>
    </row>
    <row r="248" spans="1:6" x14ac:dyDescent="0.25">
      <c r="A248" s="2">
        <v>42947</v>
      </c>
      <c r="B248" s="19">
        <v>30.325618500000001</v>
      </c>
      <c r="C248" s="19">
        <v>246.71577300000001</v>
      </c>
      <c r="D248" s="19">
        <v>170.0377</v>
      </c>
      <c r="E248" s="7">
        <v>121.7103</v>
      </c>
      <c r="F248" s="13">
        <v>84.563599999999994</v>
      </c>
    </row>
    <row r="249" spans="1:6" x14ac:dyDescent="0.25">
      <c r="A249" s="3">
        <v>42944</v>
      </c>
      <c r="B249" s="18">
        <v>30.415567249999999</v>
      </c>
      <c r="C249" s="18">
        <v>246.894554</v>
      </c>
      <c r="D249" s="18">
        <v>170.8974</v>
      </c>
      <c r="E249" s="6">
        <v>122.124</v>
      </c>
      <c r="F249" s="12">
        <v>84.556100000000001</v>
      </c>
    </row>
    <row r="250" spans="1:6" x14ac:dyDescent="0.25">
      <c r="A250" s="2">
        <v>42943</v>
      </c>
      <c r="B250" s="19">
        <v>30.459093500000002</v>
      </c>
      <c r="C250" s="19">
        <v>247.21993699999999</v>
      </c>
      <c r="D250" s="19">
        <v>171.38820000000001</v>
      </c>
      <c r="E250" s="7">
        <v>122.3642</v>
      </c>
      <c r="F250" s="13">
        <v>84.543000000000006</v>
      </c>
    </row>
    <row r="251" spans="1:6" x14ac:dyDescent="0.25">
      <c r="A251" s="3">
        <v>42942</v>
      </c>
      <c r="B251" s="18">
        <v>30.540239750000001</v>
      </c>
      <c r="C251" s="18">
        <v>247.43401299999999</v>
      </c>
      <c r="D251" s="18">
        <v>173.13560000000001</v>
      </c>
      <c r="E251" s="6">
        <v>122.8539</v>
      </c>
      <c r="F251" s="12">
        <v>84.551199999999994</v>
      </c>
    </row>
    <row r="252" spans="1:6" x14ac:dyDescent="0.25">
      <c r="A252" s="2">
        <v>42941</v>
      </c>
      <c r="B252" s="19">
        <v>30.48621</v>
      </c>
      <c r="C252" s="19">
        <v>247.36473799999999</v>
      </c>
      <c r="D252" s="19">
        <v>173.64689999999999</v>
      </c>
      <c r="E252" s="7">
        <v>122.58159999999999</v>
      </c>
      <c r="F252" s="13">
        <v>84.472800000000007</v>
      </c>
    </row>
    <row r="253" spans="1:6" x14ac:dyDescent="0.25">
      <c r="A253" s="3">
        <v>42940</v>
      </c>
      <c r="B253" s="18">
        <v>30.478250500000001</v>
      </c>
      <c r="C253" s="18">
        <v>246.64530999999999</v>
      </c>
      <c r="D253" s="18">
        <v>172.74180000000001</v>
      </c>
      <c r="E253" s="6">
        <v>122.5547</v>
      </c>
      <c r="F253" s="12">
        <v>84.517700000000005</v>
      </c>
    </row>
    <row r="254" spans="1:6" x14ac:dyDescent="0.25">
      <c r="A254" s="2">
        <v>42937</v>
      </c>
      <c r="B254" s="19">
        <v>30.494444000000001</v>
      </c>
      <c r="C254" s="19">
        <v>246.901703</v>
      </c>
      <c r="D254" s="19">
        <v>172.0104</v>
      </c>
      <c r="E254" s="7">
        <v>122.45740000000001</v>
      </c>
      <c r="F254" s="13">
        <v>84.539699999999996</v>
      </c>
    </row>
    <row r="255" spans="1:6" x14ac:dyDescent="0.25">
      <c r="A255" s="3">
        <v>42936</v>
      </c>
      <c r="B255" s="18">
        <v>30.48385275</v>
      </c>
      <c r="C255" s="18">
        <v>246.99141700000001</v>
      </c>
      <c r="D255" s="18">
        <v>172.70750000000001</v>
      </c>
      <c r="E255" s="6">
        <v>122.3845</v>
      </c>
      <c r="F255" s="12">
        <v>84.513000000000005</v>
      </c>
    </row>
    <row r="256" spans="1:6" x14ac:dyDescent="0.25">
      <c r="A256" s="2">
        <v>42935</v>
      </c>
      <c r="B256" s="19">
        <v>30.492881499999999</v>
      </c>
      <c r="C256" s="19">
        <v>247.01308</v>
      </c>
      <c r="D256" s="19">
        <v>172.56780000000001</v>
      </c>
      <c r="E256" s="7">
        <v>122.3853</v>
      </c>
      <c r="F256" s="13">
        <v>84.509100000000004</v>
      </c>
    </row>
    <row r="257" spans="1:6" x14ac:dyDescent="0.25">
      <c r="A257" s="3">
        <v>42934</v>
      </c>
      <c r="B257" s="18">
        <v>30.3206755</v>
      </c>
      <c r="C257" s="18">
        <v>245.67565099999999</v>
      </c>
      <c r="D257" s="18">
        <v>170.9066</v>
      </c>
      <c r="E257" s="6">
        <v>121.68129999999999</v>
      </c>
      <c r="F257" s="12">
        <v>84.507000000000005</v>
      </c>
    </row>
    <row r="258" spans="1:6" x14ac:dyDescent="0.25">
      <c r="A258" s="2">
        <v>42933</v>
      </c>
      <c r="B258" s="19">
        <v>30.227082249999999</v>
      </c>
      <c r="C258" s="19">
        <v>245.52493999999999</v>
      </c>
      <c r="D258" s="19">
        <v>171.2482</v>
      </c>
      <c r="E258" s="7">
        <v>121.3394</v>
      </c>
      <c r="F258" s="13">
        <v>84.490399999999994</v>
      </c>
    </row>
    <row r="259" spans="1:6" x14ac:dyDescent="0.25">
      <c r="A259" s="3">
        <v>42930</v>
      </c>
      <c r="B259" s="18">
        <v>30.219052000000001</v>
      </c>
      <c r="C259" s="18">
        <v>245.53036800000001</v>
      </c>
      <c r="D259" s="18">
        <v>171.14160000000001</v>
      </c>
      <c r="E259" s="6">
        <v>121.3468</v>
      </c>
      <c r="F259" s="12">
        <v>84.481800000000007</v>
      </c>
    </row>
    <row r="260" spans="1:6" x14ac:dyDescent="0.25">
      <c r="A260" s="2">
        <v>42929</v>
      </c>
      <c r="B260" s="19">
        <v>30.031255999999999</v>
      </c>
      <c r="C260" s="19">
        <v>244.388993</v>
      </c>
      <c r="D260" s="19">
        <v>170.58170000000001</v>
      </c>
      <c r="E260" s="7">
        <v>120.61879999999999</v>
      </c>
      <c r="F260" s="13">
        <v>84.456000000000003</v>
      </c>
    </row>
    <row r="261" spans="1:6" x14ac:dyDescent="0.25">
      <c r="A261" s="3">
        <v>42928</v>
      </c>
      <c r="B261" s="18">
        <v>29.977328</v>
      </c>
      <c r="C261" s="18">
        <v>243.925997</v>
      </c>
      <c r="D261" s="18">
        <v>170.708</v>
      </c>
      <c r="E261" s="6">
        <v>120.4482</v>
      </c>
      <c r="F261" s="12">
        <v>84.476799999999997</v>
      </c>
    </row>
    <row r="262" spans="1:6" x14ac:dyDescent="0.25">
      <c r="A262" s="2">
        <v>42927</v>
      </c>
      <c r="B262" s="19">
        <v>29.698154250000002</v>
      </c>
      <c r="C262" s="19">
        <v>242.13933700000001</v>
      </c>
      <c r="D262" s="19">
        <v>169.101</v>
      </c>
      <c r="E262" s="7">
        <v>119.2953</v>
      </c>
      <c r="F262" s="13">
        <v>84.429199999999994</v>
      </c>
    </row>
    <row r="263" spans="1:6" x14ac:dyDescent="0.25">
      <c r="A263" s="3">
        <v>42926</v>
      </c>
      <c r="B263" s="18">
        <v>29.701858250000001</v>
      </c>
      <c r="C263" s="18">
        <v>242.326843</v>
      </c>
      <c r="D263" s="18">
        <v>168.16659999999999</v>
      </c>
      <c r="E263" s="6">
        <v>119.2239</v>
      </c>
      <c r="F263" s="12">
        <v>84.415999999999997</v>
      </c>
    </row>
    <row r="264" spans="1:6" x14ac:dyDescent="0.25">
      <c r="A264" s="2">
        <v>42923</v>
      </c>
      <c r="B264" s="19">
        <v>29.61881</v>
      </c>
      <c r="C264" s="19">
        <v>242.102903</v>
      </c>
      <c r="D264" s="19">
        <v>168.93379999999999</v>
      </c>
      <c r="E264" s="7">
        <v>118.87739999999999</v>
      </c>
      <c r="F264" s="13">
        <v>84.3673</v>
      </c>
    </row>
    <row r="265" spans="1:6" x14ac:dyDescent="0.25">
      <c r="A265" s="3">
        <v>42922</v>
      </c>
      <c r="B265" s="18">
        <v>29.37179025</v>
      </c>
      <c r="C265" s="18">
        <v>240.56335799999999</v>
      </c>
      <c r="D265" s="18">
        <v>166.7107</v>
      </c>
      <c r="E265" s="6">
        <v>117.75190000000001</v>
      </c>
      <c r="F265" s="12">
        <v>84.3767</v>
      </c>
    </row>
    <row r="266" spans="1:6" x14ac:dyDescent="0.25">
      <c r="A266" s="2">
        <v>42921</v>
      </c>
      <c r="B266" s="19">
        <v>29.632437500000002</v>
      </c>
      <c r="C266" s="19">
        <v>242.74831599999999</v>
      </c>
      <c r="D266" s="19">
        <v>169.36240000000001</v>
      </c>
      <c r="E266" s="7">
        <v>119.1987</v>
      </c>
      <c r="F266" s="13">
        <v>84.366</v>
      </c>
    </row>
    <row r="267" spans="1:6" x14ac:dyDescent="0.25">
      <c r="A267" s="3">
        <v>42919</v>
      </c>
      <c r="B267" s="18">
        <v>29.500866250000001</v>
      </c>
      <c r="C267" s="18">
        <v>242.34927500000001</v>
      </c>
      <c r="D267" s="18">
        <v>169.4649</v>
      </c>
      <c r="E267" s="6">
        <v>118.6557</v>
      </c>
      <c r="F267" s="12">
        <v>84.355000000000004</v>
      </c>
    </row>
    <row r="268" spans="1:6" x14ac:dyDescent="0.25">
      <c r="A268" s="2">
        <v>42916</v>
      </c>
      <c r="B268" s="19">
        <v>29.560293999999999</v>
      </c>
      <c r="C268" s="19">
        <v>241.77067299999999</v>
      </c>
      <c r="D268" s="19">
        <v>168.9659</v>
      </c>
      <c r="E268" s="7">
        <v>119.0082</v>
      </c>
      <c r="F268" s="13">
        <v>84.462299999999999</v>
      </c>
    </row>
    <row r="269" spans="1:6" x14ac:dyDescent="0.25">
      <c r="A269" s="3">
        <v>42915</v>
      </c>
      <c r="B269" s="18">
        <v>29.514410000000002</v>
      </c>
      <c r="C269" s="18">
        <v>241.38901100000001</v>
      </c>
      <c r="D269" s="18">
        <v>168.82589999999999</v>
      </c>
      <c r="E269" s="6">
        <v>118.7651</v>
      </c>
      <c r="F269" s="12">
        <v>84.482600000000005</v>
      </c>
    </row>
    <row r="270" spans="1:6" x14ac:dyDescent="0.25">
      <c r="A270" s="2">
        <v>42914</v>
      </c>
      <c r="B270" s="19">
        <v>29.890032999999999</v>
      </c>
      <c r="C270" s="19">
        <v>243.47479200000001</v>
      </c>
      <c r="D270" s="19">
        <v>170.70140000000001</v>
      </c>
      <c r="E270" s="7">
        <v>120.3604</v>
      </c>
      <c r="F270" s="13">
        <v>84.5167</v>
      </c>
    </row>
    <row r="271" spans="1:6" x14ac:dyDescent="0.25">
      <c r="A271" s="3">
        <v>42913</v>
      </c>
      <c r="B271" s="18">
        <v>29.605229749999999</v>
      </c>
      <c r="C271" s="18">
        <v>241.302571</v>
      </c>
      <c r="D271" s="18">
        <v>167.66409999999999</v>
      </c>
      <c r="E271" s="6">
        <v>119.0926</v>
      </c>
      <c r="F271" s="12">
        <v>84.484999999999999</v>
      </c>
    </row>
    <row r="272" spans="1:6" x14ac:dyDescent="0.25">
      <c r="A272" s="2">
        <v>42912</v>
      </c>
      <c r="B272" s="19">
        <v>29.939689000000001</v>
      </c>
      <c r="C272" s="19">
        <v>243.264456</v>
      </c>
      <c r="D272" s="19">
        <v>170.04499999999999</v>
      </c>
      <c r="E272" s="7">
        <v>120.5381</v>
      </c>
      <c r="F272" s="13">
        <v>84.516900000000007</v>
      </c>
    </row>
    <row r="273" spans="1:6" x14ac:dyDescent="0.25">
      <c r="A273" s="3">
        <v>42909</v>
      </c>
      <c r="B273" s="18">
        <v>30.003502000000001</v>
      </c>
      <c r="C273" s="18">
        <v>243.185654</v>
      </c>
      <c r="D273" s="18">
        <v>170.2338</v>
      </c>
      <c r="E273" s="6">
        <v>120.79900000000001</v>
      </c>
      <c r="F273" s="12">
        <v>84.502300000000005</v>
      </c>
    </row>
    <row r="274" spans="1:6" x14ac:dyDescent="0.25">
      <c r="A274" s="2">
        <v>42908</v>
      </c>
      <c r="B274" s="19">
        <v>29.91726925</v>
      </c>
      <c r="C274" s="19">
        <v>242.809303</v>
      </c>
      <c r="D274" s="19">
        <v>168.8383</v>
      </c>
      <c r="E274" s="7">
        <v>120.4555</v>
      </c>
      <c r="F274" s="13">
        <v>84.501900000000006</v>
      </c>
    </row>
    <row r="275" spans="1:6" x14ac:dyDescent="0.25">
      <c r="A275" s="3">
        <v>42907</v>
      </c>
      <c r="B275" s="18">
        <v>29.911907500000002</v>
      </c>
      <c r="C275" s="18">
        <v>242.918823</v>
      </c>
      <c r="D275" s="18">
        <v>167.98410000000001</v>
      </c>
      <c r="E275" s="6">
        <v>120.4363</v>
      </c>
      <c r="F275" s="12">
        <v>84.476100000000002</v>
      </c>
    </row>
    <row r="276" spans="1:6" x14ac:dyDescent="0.25">
      <c r="A276" s="2">
        <v>42906</v>
      </c>
      <c r="B276" s="19">
        <v>29.826446749999999</v>
      </c>
      <c r="C276" s="19">
        <v>243.03953899999999</v>
      </c>
      <c r="D276" s="19">
        <v>167.39879999999999</v>
      </c>
      <c r="E276" s="7">
        <v>119.9864</v>
      </c>
      <c r="F276" s="13">
        <v>84.480900000000005</v>
      </c>
    </row>
    <row r="277" spans="1:6" x14ac:dyDescent="0.25">
      <c r="A277" s="3">
        <v>42905</v>
      </c>
      <c r="B277" s="18">
        <v>30.019764250000001</v>
      </c>
      <c r="C277" s="18">
        <v>244.67613700000001</v>
      </c>
      <c r="D277" s="18">
        <v>168.95490000000001</v>
      </c>
      <c r="E277" s="6">
        <v>120.782</v>
      </c>
      <c r="F277" s="12">
        <v>84.449700000000007</v>
      </c>
    </row>
    <row r="278" spans="1:6" x14ac:dyDescent="0.25">
      <c r="A278" s="2">
        <v>42902</v>
      </c>
      <c r="B278" s="19">
        <v>29.70937575</v>
      </c>
      <c r="C278" s="19">
        <v>242.64887999999999</v>
      </c>
      <c r="D278" s="19">
        <v>166.92230000000001</v>
      </c>
      <c r="E278" s="7">
        <v>119.4649</v>
      </c>
      <c r="F278" s="13">
        <v>84.498800000000003</v>
      </c>
    </row>
    <row r="279" spans="1:6" x14ac:dyDescent="0.25">
      <c r="A279" s="3">
        <v>42901</v>
      </c>
      <c r="B279" s="18">
        <v>29.798312750000001</v>
      </c>
      <c r="C279" s="18">
        <v>243.76357999999999</v>
      </c>
      <c r="D279" s="18">
        <v>167.12219999999999</v>
      </c>
      <c r="E279" s="6">
        <v>119.63760000000001</v>
      </c>
      <c r="F279" s="12">
        <v>84.464500000000001</v>
      </c>
    </row>
    <row r="280" spans="1:6" x14ac:dyDescent="0.25">
      <c r="A280" s="2">
        <v>42900</v>
      </c>
      <c r="B280" s="19">
        <v>29.856817249999999</v>
      </c>
      <c r="C280" s="19">
        <v>244.26396600000001</v>
      </c>
      <c r="D280" s="19">
        <v>168.0599</v>
      </c>
      <c r="E280" s="7">
        <v>119.979</v>
      </c>
      <c r="F280" s="13">
        <v>84.492800000000003</v>
      </c>
    </row>
    <row r="281" spans="1:6" x14ac:dyDescent="0.25">
      <c r="A281" s="3">
        <v>42899</v>
      </c>
      <c r="B281" s="18">
        <v>29.889216749999999</v>
      </c>
      <c r="C281" s="18">
        <v>244.48811900000001</v>
      </c>
      <c r="D281" s="18">
        <v>168.79679999999999</v>
      </c>
      <c r="E281" s="6">
        <v>119.9939</v>
      </c>
      <c r="F281" s="12">
        <v>84.448300000000003</v>
      </c>
    </row>
    <row r="282" spans="1:6" x14ac:dyDescent="0.25">
      <c r="A282" s="2">
        <v>42898</v>
      </c>
      <c r="B282" s="19">
        <v>29.70847625</v>
      </c>
      <c r="C282" s="19">
        <v>243.33355800000001</v>
      </c>
      <c r="D282" s="19">
        <v>167.80430000000001</v>
      </c>
      <c r="E282" s="7">
        <v>119.1661</v>
      </c>
      <c r="F282" s="13">
        <v>84.456800000000001</v>
      </c>
    </row>
    <row r="283" spans="1:6" x14ac:dyDescent="0.25">
      <c r="A283" s="3">
        <v>42895</v>
      </c>
      <c r="B283" s="18">
        <v>29.808636750000002</v>
      </c>
      <c r="C283" s="18">
        <v>243.55479500000001</v>
      </c>
      <c r="D283" s="18">
        <v>168.2243</v>
      </c>
      <c r="E283" s="6">
        <v>119.5783</v>
      </c>
      <c r="F283" s="12">
        <v>84.477800000000002</v>
      </c>
    </row>
    <row r="284" spans="1:6" x14ac:dyDescent="0.25">
      <c r="A284" s="2">
        <v>42894</v>
      </c>
      <c r="B284" s="19">
        <v>30.0927665</v>
      </c>
      <c r="C284" s="19">
        <v>243.759041</v>
      </c>
      <c r="D284" s="19">
        <v>169.00360000000001</v>
      </c>
      <c r="E284" s="7">
        <v>120.7278</v>
      </c>
      <c r="F284" s="13">
        <v>84.492999999999995</v>
      </c>
    </row>
    <row r="285" spans="1:6" x14ac:dyDescent="0.25">
      <c r="A285" s="3">
        <v>42893</v>
      </c>
      <c r="B285" s="18">
        <v>30.124962499999999</v>
      </c>
      <c r="C285" s="18">
        <v>243.68750299999999</v>
      </c>
      <c r="D285" s="18">
        <v>167.18100000000001</v>
      </c>
      <c r="E285" s="6">
        <v>120.8184</v>
      </c>
      <c r="F285" s="12">
        <v>84.509</v>
      </c>
    </row>
    <row r="286" spans="1:6" x14ac:dyDescent="0.25">
      <c r="A286" s="2">
        <v>42892</v>
      </c>
      <c r="B286" s="19">
        <v>30.06452225</v>
      </c>
      <c r="C286" s="19">
        <v>243.25655399999999</v>
      </c>
      <c r="D286" s="19">
        <v>166.9314</v>
      </c>
      <c r="E286" s="7">
        <v>120.4962</v>
      </c>
      <c r="F286" s="13">
        <v>84.539900000000003</v>
      </c>
    </row>
    <row r="287" spans="1:6" x14ac:dyDescent="0.25">
      <c r="A287" s="3">
        <v>42891</v>
      </c>
      <c r="B287" s="18">
        <v>30.1500105</v>
      </c>
      <c r="C287" s="18">
        <v>243.932998</v>
      </c>
      <c r="D287" s="18">
        <v>166.9417</v>
      </c>
      <c r="E287" s="6">
        <v>120.959</v>
      </c>
      <c r="F287" s="12">
        <v>84.519199999999998</v>
      </c>
    </row>
    <row r="288" spans="1:6" x14ac:dyDescent="0.25">
      <c r="A288" s="2">
        <v>42888</v>
      </c>
      <c r="B288" s="19">
        <v>30.180014249999999</v>
      </c>
      <c r="C288" s="19">
        <v>244.221147</v>
      </c>
      <c r="D288" s="19">
        <v>168.1037</v>
      </c>
      <c r="E288" s="7">
        <v>121.1356</v>
      </c>
      <c r="F288" s="13">
        <v>84.538700000000006</v>
      </c>
    </row>
    <row r="289" spans="1:6" x14ac:dyDescent="0.25">
      <c r="A289" s="3">
        <v>42887</v>
      </c>
      <c r="B289" s="18">
        <v>29.968889749999999</v>
      </c>
      <c r="C289" s="18">
        <v>243.32042200000001</v>
      </c>
      <c r="D289" s="18">
        <v>166.5574</v>
      </c>
      <c r="E289" s="6">
        <v>120.24160000000001</v>
      </c>
      <c r="F289" s="12">
        <v>84.519599999999997</v>
      </c>
    </row>
    <row r="290" spans="1:6" x14ac:dyDescent="0.25">
      <c r="A290" s="2">
        <v>42886</v>
      </c>
      <c r="B290" s="19">
        <v>29.792532000000001</v>
      </c>
      <c r="C290" s="19">
        <v>241.47063700000001</v>
      </c>
      <c r="D290" s="19">
        <v>163.35509999999999</v>
      </c>
      <c r="E290" s="7">
        <v>119.3432</v>
      </c>
      <c r="F290" s="13">
        <v>84.606700000000004</v>
      </c>
    </row>
    <row r="291" spans="1:6" x14ac:dyDescent="0.25">
      <c r="A291" s="3">
        <v>42885</v>
      </c>
      <c r="B291" s="18">
        <v>29.7774635</v>
      </c>
      <c r="C291" s="18">
        <v>241.544701</v>
      </c>
      <c r="D291" s="18">
        <v>163.23330000000001</v>
      </c>
      <c r="E291" s="6">
        <v>119.2593</v>
      </c>
      <c r="F291" s="12">
        <v>84.595500000000001</v>
      </c>
    </row>
    <row r="292" spans="1:6" x14ac:dyDescent="0.25">
      <c r="A292" s="2">
        <v>42881</v>
      </c>
      <c r="B292" s="19">
        <v>29.773403250000001</v>
      </c>
      <c r="C292" s="19">
        <v>241.79773800000001</v>
      </c>
      <c r="D292" s="19">
        <v>164.45740000000001</v>
      </c>
      <c r="E292" s="7">
        <v>119.2469</v>
      </c>
      <c r="F292" s="13">
        <v>84.562399999999997</v>
      </c>
    </row>
    <row r="293" spans="1:6" x14ac:dyDescent="0.25">
      <c r="A293" s="3">
        <v>42880</v>
      </c>
      <c r="B293" s="18">
        <v>29.758039249999999</v>
      </c>
      <c r="C293" s="18">
        <v>241.69303300000001</v>
      </c>
      <c r="D293" s="18">
        <v>164.5795</v>
      </c>
      <c r="E293" s="6">
        <v>119.1622</v>
      </c>
      <c r="F293" s="12">
        <v>84.560900000000004</v>
      </c>
    </row>
    <row r="294" spans="1:6" x14ac:dyDescent="0.25">
      <c r="A294" s="2">
        <v>42879</v>
      </c>
      <c r="B294" s="19">
        <v>29.548390000000001</v>
      </c>
      <c r="C294" s="19">
        <v>240.59366299999999</v>
      </c>
      <c r="D294" s="19">
        <v>164.21510000000001</v>
      </c>
      <c r="E294" s="7">
        <v>118.2881</v>
      </c>
      <c r="F294" s="13">
        <v>84.556100000000001</v>
      </c>
    </row>
    <row r="295" spans="1:6" x14ac:dyDescent="0.25">
      <c r="A295" s="3">
        <v>42878</v>
      </c>
      <c r="B295" s="18">
        <v>29.432509</v>
      </c>
      <c r="C295" s="18">
        <v>239.989722</v>
      </c>
      <c r="D295" s="18">
        <v>163.63589999999999</v>
      </c>
      <c r="E295" s="6">
        <v>117.76819999999999</v>
      </c>
      <c r="F295" s="12">
        <v>84.526899999999998</v>
      </c>
    </row>
    <row r="296" spans="1:6" x14ac:dyDescent="0.25">
      <c r="A296" s="2">
        <v>42877</v>
      </c>
      <c r="B296" s="19">
        <v>29.412458749999999</v>
      </c>
      <c r="C296" s="19">
        <v>239.54689500000001</v>
      </c>
      <c r="D296" s="19">
        <v>163.51060000000001</v>
      </c>
      <c r="E296" s="7">
        <v>117.76690000000001</v>
      </c>
      <c r="F296" s="13">
        <v>84.564999999999998</v>
      </c>
    </row>
    <row r="297" spans="1:6" x14ac:dyDescent="0.25">
      <c r="A297" s="3">
        <v>42874</v>
      </c>
      <c r="B297" s="18">
        <v>29.225564500000001</v>
      </c>
      <c r="C297" s="18">
        <v>238.31653900000001</v>
      </c>
      <c r="D297" s="18">
        <v>162.28290000000001</v>
      </c>
      <c r="E297" s="6">
        <v>117.0005</v>
      </c>
      <c r="F297" s="12">
        <v>84.560400000000001</v>
      </c>
    </row>
    <row r="298" spans="1:6" x14ac:dyDescent="0.25">
      <c r="A298" s="2">
        <v>42873</v>
      </c>
      <c r="B298" s="19">
        <v>29.053324</v>
      </c>
      <c r="C298" s="19">
        <v>236.71763300000001</v>
      </c>
      <c r="D298" s="19">
        <v>161.6677</v>
      </c>
      <c r="E298" s="7">
        <v>116.33</v>
      </c>
      <c r="F298" s="13">
        <v>84.5779</v>
      </c>
    </row>
    <row r="299" spans="1:6" x14ac:dyDescent="0.25">
      <c r="A299" s="3">
        <v>42872</v>
      </c>
      <c r="B299" s="18">
        <v>28.883516499999999</v>
      </c>
      <c r="C299" s="18">
        <v>235.84674000000001</v>
      </c>
      <c r="D299" s="18">
        <v>160.95949999999999</v>
      </c>
      <c r="E299" s="6">
        <v>115.6711</v>
      </c>
      <c r="F299" s="12">
        <v>84.609300000000005</v>
      </c>
    </row>
    <row r="300" spans="1:6" x14ac:dyDescent="0.25">
      <c r="A300" s="2">
        <v>42871</v>
      </c>
      <c r="B300" s="19">
        <v>29.418226499999999</v>
      </c>
      <c r="C300" s="19">
        <v>240.125519</v>
      </c>
      <c r="D300" s="19">
        <v>165.6934</v>
      </c>
      <c r="E300" s="7">
        <v>117.86369999999999</v>
      </c>
      <c r="F300" s="13">
        <v>84.511099999999999</v>
      </c>
    </row>
    <row r="301" spans="1:6" x14ac:dyDescent="0.25">
      <c r="A301" s="3">
        <v>42870</v>
      </c>
      <c r="B301" s="18">
        <v>29.398077749999999</v>
      </c>
      <c r="C301" s="18">
        <v>240.24185499999999</v>
      </c>
      <c r="D301" s="18">
        <v>165.42320000000001</v>
      </c>
      <c r="E301" s="6">
        <v>117.8436</v>
      </c>
      <c r="F301" s="12">
        <v>84.506900000000002</v>
      </c>
    </row>
    <row r="302" spans="1:6" x14ac:dyDescent="0.25">
      <c r="A302" s="2">
        <v>42867</v>
      </c>
      <c r="B302" s="19">
        <v>29.271478999999999</v>
      </c>
      <c r="C302" s="19">
        <v>239.07396</v>
      </c>
      <c r="D302" s="19">
        <v>164.07990000000001</v>
      </c>
      <c r="E302" s="7">
        <v>117.39060000000001</v>
      </c>
      <c r="F302" s="13">
        <v>84.507000000000005</v>
      </c>
    </row>
    <row r="303" spans="1:6" x14ac:dyDescent="0.25">
      <c r="A303" s="3">
        <v>42866</v>
      </c>
      <c r="B303" s="18">
        <v>29.264004499999999</v>
      </c>
      <c r="C303" s="18">
        <v>239.42445699999999</v>
      </c>
      <c r="D303" s="18">
        <v>164.64699999999999</v>
      </c>
      <c r="E303" s="6">
        <v>117.4059</v>
      </c>
      <c r="F303" s="12">
        <v>84.416899999999998</v>
      </c>
    </row>
    <row r="304" spans="1:6" x14ac:dyDescent="0.25">
      <c r="A304" s="2">
        <v>42865</v>
      </c>
      <c r="B304" s="19">
        <v>29.302709750000002</v>
      </c>
      <c r="C304" s="19">
        <v>239.86673200000001</v>
      </c>
      <c r="D304" s="19">
        <v>165.52019999999999</v>
      </c>
      <c r="E304" s="7">
        <v>117.5864</v>
      </c>
      <c r="F304" s="13">
        <v>84.394999999999996</v>
      </c>
    </row>
    <row r="305" spans="1:6" x14ac:dyDescent="0.25">
      <c r="A305" s="3">
        <v>42864</v>
      </c>
      <c r="B305" s="18">
        <v>29.268588999999999</v>
      </c>
      <c r="C305" s="18">
        <v>239.50497300000001</v>
      </c>
      <c r="D305" s="18">
        <v>164.38900000000001</v>
      </c>
      <c r="E305" s="6">
        <v>117.54689999999999</v>
      </c>
      <c r="F305" s="12">
        <v>84.405600000000007</v>
      </c>
    </row>
    <row r="306" spans="1:6" x14ac:dyDescent="0.25">
      <c r="A306" s="2">
        <v>42863</v>
      </c>
      <c r="B306" s="19">
        <v>29.244791249999999</v>
      </c>
      <c r="C306" s="19">
        <v>239.73968099999999</v>
      </c>
      <c r="D306" s="19">
        <v>163.8492</v>
      </c>
      <c r="E306" s="7">
        <v>117.3605</v>
      </c>
      <c r="F306" s="13">
        <v>84.433999999999997</v>
      </c>
    </row>
    <row r="307" spans="1:6" x14ac:dyDescent="0.25">
      <c r="A307" s="3">
        <v>42860</v>
      </c>
      <c r="B307" s="18">
        <v>29.218394750000002</v>
      </c>
      <c r="C307" s="18">
        <v>239.703079</v>
      </c>
      <c r="D307" s="18">
        <v>164.8785</v>
      </c>
      <c r="E307" s="6">
        <v>117.3526</v>
      </c>
      <c r="F307" s="12">
        <v>84.453699999999998</v>
      </c>
    </row>
    <row r="308" spans="1:6" x14ac:dyDescent="0.25">
      <c r="A308" s="2">
        <v>42859</v>
      </c>
      <c r="B308" s="19">
        <v>29.10303725</v>
      </c>
      <c r="C308" s="19">
        <v>238.72870900000001</v>
      </c>
      <c r="D308" s="19">
        <v>163.77629999999999</v>
      </c>
      <c r="E308" s="7">
        <v>116.8841</v>
      </c>
      <c r="F308" s="13">
        <v>84.459400000000002</v>
      </c>
    </row>
    <row r="309" spans="1:6" x14ac:dyDescent="0.25">
      <c r="A309" s="3">
        <v>42858</v>
      </c>
      <c r="B309" s="18">
        <v>29.067545750000001</v>
      </c>
      <c r="C309" s="18">
        <v>238.57684900000001</v>
      </c>
      <c r="D309" s="18">
        <v>163.79929999999999</v>
      </c>
      <c r="E309" s="6">
        <v>116.6148</v>
      </c>
      <c r="F309" s="12">
        <v>84.477800000000002</v>
      </c>
    </row>
    <row r="310" spans="1:6" x14ac:dyDescent="0.25">
      <c r="A310" s="2">
        <v>42857</v>
      </c>
      <c r="B310" s="19">
        <v>29.15297825</v>
      </c>
      <c r="C310" s="19">
        <v>238.831164</v>
      </c>
      <c r="D310" s="19">
        <v>164.94800000000001</v>
      </c>
      <c r="E310" s="7">
        <v>117.00230000000001</v>
      </c>
      <c r="F310" s="13">
        <v>84.5304</v>
      </c>
    </row>
    <row r="311" spans="1:6" x14ac:dyDescent="0.25">
      <c r="A311" s="3">
        <v>42856</v>
      </c>
      <c r="B311" s="18">
        <v>29.082168249999999</v>
      </c>
      <c r="C311" s="18">
        <v>238.54763600000001</v>
      </c>
      <c r="D311" s="18">
        <v>165.7696</v>
      </c>
      <c r="E311" s="6">
        <v>116.7364</v>
      </c>
      <c r="F311" s="12">
        <v>84.492500000000007</v>
      </c>
    </row>
    <row r="312" spans="1:6" x14ac:dyDescent="0.25">
      <c r="A312" s="2">
        <v>42853</v>
      </c>
      <c r="B312" s="19">
        <v>28.978119249999999</v>
      </c>
      <c r="C312" s="19">
        <v>238.134525</v>
      </c>
      <c r="D312" s="19">
        <v>164.83070000000001</v>
      </c>
      <c r="E312" s="7">
        <v>116.342</v>
      </c>
      <c r="F312" s="13">
        <v>84.570800000000006</v>
      </c>
    </row>
    <row r="313" spans="1:6" x14ac:dyDescent="0.25">
      <c r="A313" s="3">
        <v>42852</v>
      </c>
      <c r="B313" s="18">
        <v>28.9778895</v>
      </c>
      <c r="C313" s="18">
        <v>238.58927800000001</v>
      </c>
      <c r="D313" s="18">
        <v>166.41040000000001</v>
      </c>
      <c r="E313" s="6">
        <v>116.3421</v>
      </c>
      <c r="F313" s="12">
        <v>84.584800000000001</v>
      </c>
    </row>
    <row r="314" spans="1:6" x14ac:dyDescent="0.25">
      <c r="A314" s="2">
        <v>42851</v>
      </c>
      <c r="B314" s="19">
        <v>28.901573500000001</v>
      </c>
      <c r="C314" s="19">
        <v>238.43272300000001</v>
      </c>
      <c r="D314" s="19">
        <v>165.9374</v>
      </c>
      <c r="E314" s="7">
        <v>115.91549999999999</v>
      </c>
      <c r="F314" s="13">
        <v>84.554400000000001</v>
      </c>
    </row>
    <row r="315" spans="1:6" x14ac:dyDescent="0.25">
      <c r="A315" s="3">
        <v>42850</v>
      </c>
      <c r="B315" s="18">
        <v>28.924435500000001</v>
      </c>
      <c r="C315" s="18">
        <v>238.54608300000001</v>
      </c>
      <c r="D315" s="18">
        <v>165.26840000000001</v>
      </c>
      <c r="E315" s="6">
        <v>115.8973</v>
      </c>
      <c r="F315" s="12">
        <v>84.527299999999997</v>
      </c>
    </row>
    <row r="316" spans="1:6" x14ac:dyDescent="0.25">
      <c r="A316" s="2">
        <v>42849</v>
      </c>
      <c r="B316" s="19">
        <v>28.740179250000001</v>
      </c>
      <c r="C316" s="19">
        <v>237.103746</v>
      </c>
      <c r="D316" s="19">
        <v>163.60720000000001</v>
      </c>
      <c r="E316" s="7">
        <v>115.221</v>
      </c>
      <c r="F316" s="13">
        <v>84.593699999999998</v>
      </c>
    </row>
    <row r="317" spans="1:6" x14ac:dyDescent="0.25">
      <c r="A317" s="3">
        <v>42846</v>
      </c>
      <c r="B317" s="18">
        <v>28.450616249999999</v>
      </c>
      <c r="C317" s="18">
        <v>234.55884</v>
      </c>
      <c r="D317" s="18">
        <v>161.47900000000001</v>
      </c>
      <c r="E317" s="6">
        <v>114.0411</v>
      </c>
      <c r="F317" s="12">
        <v>84.650499999999994</v>
      </c>
    </row>
    <row r="318" spans="1:6" x14ac:dyDescent="0.25">
      <c r="A318" s="2">
        <v>42845</v>
      </c>
      <c r="B318" s="19">
        <v>28.48825325</v>
      </c>
      <c r="C318" s="19">
        <v>235.27472599999999</v>
      </c>
      <c r="D318" s="19">
        <v>162.2338</v>
      </c>
      <c r="E318" s="7">
        <v>114.1925</v>
      </c>
      <c r="F318" s="13">
        <v>84.628200000000007</v>
      </c>
    </row>
    <row r="319" spans="1:6" x14ac:dyDescent="0.25">
      <c r="A319" s="3">
        <v>42844</v>
      </c>
      <c r="B319" s="18">
        <v>28.278113749999999</v>
      </c>
      <c r="C319" s="18">
        <v>233.50471999999999</v>
      </c>
      <c r="D319" s="18">
        <v>160.285</v>
      </c>
      <c r="E319" s="6">
        <v>113.3036</v>
      </c>
      <c r="F319" s="12">
        <v>84.668199999999999</v>
      </c>
    </row>
    <row r="320" spans="1:6" x14ac:dyDescent="0.25">
      <c r="A320" s="2">
        <v>42843</v>
      </c>
      <c r="B320" s="19">
        <v>28.289233249999999</v>
      </c>
      <c r="C320" s="19">
        <v>233.87345400000001</v>
      </c>
      <c r="D320" s="19">
        <v>159.29580000000001</v>
      </c>
      <c r="E320" s="7">
        <v>113.22499999999999</v>
      </c>
      <c r="F320" s="13">
        <v>84.670900000000003</v>
      </c>
    </row>
    <row r="321" spans="1:6" x14ac:dyDescent="0.25">
      <c r="A321" s="3">
        <v>42842</v>
      </c>
      <c r="B321" s="18">
        <v>28.34365975</v>
      </c>
      <c r="C321" s="18">
        <v>234.54680500000001</v>
      </c>
      <c r="D321" s="18">
        <v>159.2131</v>
      </c>
      <c r="E321" s="6">
        <v>113.4089</v>
      </c>
      <c r="F321" s="12">
        <v>84.612799999999993</v>
      </c>
    </row>
    <row r="322" spans="1:6" x14ac:dyDescent="0.25">
      <c r="A322" s="2">
        <v>42838</v>
      </c>
      <c r="B322" s="19">
        <v>28.097097250000001</v>
      </c>
      <c r="C322" s="19">
        <v>232.54663500000001</v>
      </c>
      <c r="D322" s="19">
        <v>157.40369999999999</v>
      </c>
      <c r="E322" s="7">
        <v>112.4466</v>
      </c>
      <c r="F322" s="13">
        <v>84.604600000000005</v>
      </c>
    </row>
    <row r="323" spans="1:6" x14ac:dyDescent="0.25">
      <c r="A323" s="3">
        <v>42837</v>
      </c>
      <c r="B323" s="18">
        <v>28.242433500000001</v>
      </c>
      <c r="C323" s="18">
        <v>234.14123000000001</v>
      </c>
      <c r="D323" s="18">
        <v>158.595</v>
      </c>
      <c r="E323" s="6">
        <v>112.9652</v>
      </c>
      <c r="F323" s="12">
        <v>84.535700000000006</v>
      </c>
    </row>
    <row r="324" spans="1:6" x14ac:dyDescent="0.25">
      <c r="A324" s="2">
        <v>42836</v>
      </c>
      <c r="B324" s="19">
        <v>28.34789975</v>
      </c>
      <c r="C324" s="19">
        <v>235.02060299999999</v>
      </c>
      <c r="D324" s="19">
        <v>160.40520000000001</v>
      </c>
      <c r="E324" s="7">
        <v>113.3869</v>
      </c>
      <c r="F324" s="13">
        <v>84.531800000000004</v>
      </c>
    </row>
    <row r="325" spans="1:6" x14ac:dyDescent="0.25">
      <c r="A325" s="3">
        <v>42835</v>
      </c>
      <c r="B325" s="18">
        <v>28.392573500000001</v>
      </c>
      <c r="C325" s="18">
        <v>235.32570799999999</v>
      </c>
      <c r="D325" s="18">
        <v>159.49010000000001</v>
      </c>
      <c r="E325" s="6">
        <v>113.51390000000001</v>
      </c>
      <c r="F325" s="12">
        <v>84.461200000000005</v>
      </c>
    </row>
    <row r="326" spans="1:6" x14ac:dyDescent="0.25">
      <c r="A326" s="2">
        <v>42832</v>
      </c>
      <c r="B326" s="19">
        <v>28.382121250000001</v>
      </c>
      <c r="C326" s="19">
        <v>235.152512</v>
      </c>
      <c r="D326" s="19">
        <v>159.1679</v>
      </c>
      <c r="E326" s="7">
        <v>113.41540000000001</v>
      </c>
      <c r="F326" s="13">
        <v>84.435199999999995</v>
      </c>
    </row>
    <row r="327" spans="1:6" x14ac:dyDescent="0.25">
      <c r="A327" s="3">
        <v>42831</v>
      </c>
      <c r="B327" s="18">
        <v>28.390133500000001</v>
      </c>
      <c r="C327" s="18">
        <v>235.34725299999999</v>
      </c>
      <c r="D327" s="18">
        <v>158.9786</v>
      </c>
      <c r="E327" s="6">
        <v>113.429</v>
      </c>
      <c r="F327" s="12">
        <v>84.504499999999993</v>
      </c>
    </row>
    <row r="328" spans="1:6" x14ac:dyDescent="0.25">
      <c r="A328" s="2">
        <v>42830</v>
      </c>
      <c r="B328" s="19">
        <v>28.3554165</v>
      </c>
      <c r="C328" s="19">
        <v>234.82536500000001</v>
      </c>
      <c r="D328" s="19">
        <v>157.7859</v>
      </c>
      <c r="E328" s="7">
        <v>113.20180000000001</v>
      </c>
      <c r="F328" s="13">
        <v>84.493600000000001</v>
      </c>
    </row>
    <row r="329" spans="1:6" x14ac:dyDescent="0.25">
      <c r="A329" s="3">
        <v>42829</v>
      </c>
      <c r="B329" s="18">
        <v>28.419580249999999</v>
      </c>
      <c r="C329" s="18">
        <v>235.52126699999999</v>
      </c>
      <c r="D329" s="18">
        <v>159.51769999999999</v>
      </c>
      <c r="E329" s="6">
        <v>113.5304</v>
      </c>
      <c r="F329" s="12">
        <v>84.4923</v>
      </c>
    </row>
    <row r="330" spans="1:6" x14ac:dyDescent="0.25">
      <c r="A330" s="2">
        <v>42828</v>
      </c>
      <c r="B330" s="19">
        <v>28.402706500000001</v>
      </c>
      <c r="C330" s="19">
        <v>235.352823</v>
      </c>
      <c r="D330" s="19">
        <v>159.88489999999999</v>
      </c>
      <c r="E330" s="7">
        <v>113.5733</v>
      </c>
      <c r="F330" s="13">
        <v>84.510800000000003</v>
      </c>
    </row>
    <row r="331" spans="1:6" x14ac:dyDescent="0.25">
      <c r="A331" s="3">
        <v>42825</v>
      </c>
      <c r="B331" s="18">
        <v>28.428860499999999</v>
      </c>
      <c r="C331" s="18">
        <v>235.73032499999999</v>
      </c>
      <c r="D331" s="18">
        <v>161.8398</v>
      </c>
      <c r="E331" s="6">
        <v>113.7606</v>
      </c>
      <c r="F331" s="12">
        <v>84.525999999999996</v>
      </c>
    </row>
    <row r="332" spans="1:6" x14ac:dyDescent="0.25">
      <c r="A332" s="2">
        <v>42824</v>
      </c>
      <c r="B332" s="19">
        <v>28.451668000000002</v>
      </c>
      <c r="C332" s="19">
        <v>236.26440600000001</v>
      </c>
      <c r="D332" s="19">
        <v>161.30009999999999</v>
      </c>
      <c r="E332" s="7">
        <v>113.8623</v>
      </c>
      <c r="F332" s="13">
        <v>84.486900000000006</v>
      </c>
    </row>
    <row r="333" spans="1:6" x14ac:dyDescent="0.25">
      <c r="A333" s="3">
        <v>42823</v>
      </c>
      <c r="B333" s="18">
        <v>28.4118745</v>
      </c>
      <c r="C333" s="18">
        <v>235.56684200000001</v>
      </c>
      <c r="D333" s="18">
        <v>160.614</v>
      </c>
      <c r="E333" s="6">
        <v>113.7273</v>
      </c>
      <c r="F333" s="12">
        <v>84.495199999999997</v>
      </c>
    </row>
    <row r="334" spans="1:6" x14ac:dyDescent="0.25">
      <c r="A334" s="2">
        <v>42822</v>
      </c>
      <c r="B334" s="19">
        <v>28.350830999999999</v>
      </c>
      <c r="C334" s="19">
        <v>235.265139</v>
      </c>
      <c r="D334" s="19">
        <v>159.9992</v>
      </c>
      <c r="E334" s="7">
        <v>113.4616</v>
      </c>
      <c r="F334" s="13">
        <v>84.459699999999998</v>
      </c>
    </row>
    <row r="335" spans="1:6" x14ac:dyDescent="0.25">
      <c r="A335" s="3">
        <v>42821</v>
      </c>
      <c r="B335" s="18">
        <v>28.171379999999999</v>
      </c>
      <c r="C335" s="18">
        <v>233.570235</v>
      </c>
      <c r="D335" s="18">
        <v>159.21979999999999</v>
      </c>
      <c r="E335" s="6">
        <v>112.77670000000001</v>
      </c>
      <c r="F335" s="12">
        <v>84.514799999999994</v>
      </c>
    </row>
    <row r="336" spans="1:6" x14ac:dyDescent="0.25">
      <c r="A336" s="2">
        <v>42818</v>
      </c>
      <c r="B336" s="19">
        <v>28.182615500000001</v>
      </c>
      <c r="C336" s="19">
        <v>233.808661</v>
      </c>
      <c r="D336" s="19">
        <v>158.64760000000001</v>
      </c>
      <c r="E336" s="7">
        <v>112.7242</v>
      </c>
      <c r="F336" s="13">
        <v>84.502099999999999</v>
      </c>
    </row>
    <row r="337" spans="1:6" x14ac:dyDescent="0.25">
      <c r="A337" s="3">
        <v>42817</v>
      </c>
      <c r="B337" s="18">
        <v>28.199509500000001</v>
      </c>
      <c r="C337" s="18">
        <v>234.00848099999999</v>
      </c>
      <c r="D337" s="18">
        <v>158.5598</v>
      </c>
      <c r="E337" s="6">
        <v>113.0621</v>
      </c>
      <c r="F337" s="12">
        <v>84.492400000000004</v>
      </c>
    </row>
    <row r="338" spans="1:6" x14ac:dyDescent="0.25">
      <c r="A338" s="2">
        <v>42816</v>
      </c>
      <c r="B338" s="19">
        <v>28.2596135</v>
      </c>
      <c r="C338" s="19">
        <v>234.25457599999999</v>
      </c>
      <c r="D338" s="19">
        <v>157.9537</v>
      </c>
      <c r="E338" s="7">
        <v>113.2594</v>
      </c>
      <c r="F338" s="13">
        <v>84.488200000000006</v>
      </c>
    </row>
    <row r="339" spans="1:6" x14ac:dyDescent="0.25">
      <c r="A339" s="3">
        <v>42815</v>
      </c>
      <c r="B339" s="18">
        <v>28.16097675</v>
      </c>
      <c r="C339" s="18">
        <v>233.805172</v>
      </c>
      <c r="D339" s="18">
        <v>157.727</v>
      </c>
      <c r="E339" s="6">
        <v>112.8493</v>
      </c>
      <c r="F339" s="12">
        <v>84.449600000000004</v>
      </c>
    </row>
    <row r="340" spans="1:6" x14ac:dyDescent="0.25">
      <c r="A340" s="2">
        <v>42814</v>
      </c>
      <c r="B340" s="19">
        <v>28.474830000000001</v>
      </c>
      <c r="C340" s="19">
        <v>236.72365300000001</v>
      </c>
      <c r="D340" s="19">
        <v>161.93469999999999</v>
      </c>
      <c r="E340" s="7">
        <v>114.20659999999999</v>
      </c>
      <c r="F340" s="13">
        <v>84.411699999999996</v>
      </c>
    </row>
    <row r="341" spans="1:6" x14ac:dyDescent="0.25">
      <c r="A341" s="3">
        <v>42811</v>
      </c>
      <c r="B341" s="18">
        <v>28.487895250000001</v>
      </c>
      <c r="C341" s="18">
        <v>237.194106</v>
      </c>
      <c r="D341" s="18">
        <v>162.3492</v>
      </c>
      <c r="E341" s="6">
        <v>114.3031</v>
      </c>
      <c r="F341" s="12">
        <v>84.367000000000004</v>
      </c>
    </row>
    <row r="342" spans="1:6" x14ac:dyDescent="0.25">
      <c r="A342" s="2">
        <v>42810</v>
      </c>
      <c r="B342" s="19">
        <v>28.574663999999999</v>
      </c>
      <c r="C342" s="19">
        <v>238.54144099999999</v>
      </c>
      <c r="D342" s="19">
        <v>161.80189999999999</v>
      </c>
      <c r="E342" s="7">
        <v>114.2878</v>
      </c>
      <c r="F342" s="13">
        <v>84.353700000000003</v>
      </c>
    </row>
    <row r="343" spans="1:6" x14ac:dyDescent="0.25">
      <c r="A343" s="3">
        <v>42809</v>
      </c>
      <c r="B343" s="18">
        <v>28.61780225</v>
      </c>
      <c r="C343" s="18">
        <v>238.919577</v>
      </c>
      <c r="D343" s="18">
        <v>161.715</v>
      </c>
      <c r="E343" s="6">
        <v>114.4482</v>
      </c>
      <c r="F343" s="12">
        <v>84.349900000000005</v>
      </c>
    </row>
    <row r="344" spans="1:6" x14ac:dyDescent="0.25">
      <c r="A344" s="2">
        <v>42808</v>
      </c>
      <c r="B344" s="19">
        <v>28.371324250000001</v>
      </c>
      <c r="C344" s="19">
        <v>236.939177</v>
      </c>
      <c r="D344" s="19">
        <v>159.102</v>
      </c>
      <c r="E344" s="7">
        <v>113.53830000000001</v>
      </c>
      <c r="F344" s="13">
        <v>84.243700000000004</v>
      </c>
    </row>
    <row r="345" spans="1:6" x14ac:dyDescent="0.25">
      <c r="A345" s="3">
        <v>42807</v>
      </c>
      <c r="B345" s="18">
        <v>28.459813</v>
      </c>
      <c r="C345" s="18">
        <v>237.72777300000001</v>
      </c>
      <c r="D345" s="18">
        <v>160.18809999999999</v>
      </c>
      <c r="E345" s="6">
        <v>113.87690000000001</v>
      </c>
      <c r="F345" s="12">
        <v>84.242000000000004</v>
      </c>
    </row>
    <row r="346" spans="1:6" x14ac:dyDescent="0.25">
      <c r="A346" s="2">
        <v>42804</v>
      </c>
      <c r="B346" s="19">
        <v>28.417789249999998</v>
      </c>
      <c r="C346" s="19">
        <v>237.564097</v>
      </c>
      <c r="D346" s="19">
        <v>159.58920000000001</v>
      </c>
      <c r="E346" s="7">
        <v>113.69580000000001</v>
      </c>
      <c r="F346" s="13">
        <v>84.257499999999993</v>
      </c>
    </row>
    <row r="347" spans="1:6" x14ac:dyDescent="0.25">
      <c r="A347" s="3">
        <v>42803</v>
      </c>
      <c r="B347" s="18">
        <v>28.31078175</v>
      </c>
      <c r="C347" s="18">
        <v>236.789468</v>
      </c>
      <c r="D347" s="18">
        <v>158.6155</v>
      </c>
      <c r="E347" s="6">
        <v>113.2653</v>
      </c>
      <c r="F347" s="12">
        <v>84.236900000000006</v>
      </c>
    </row>
    <row r="348" spans="1:6" x14ac:dyDescent="0.25">
      <c r="A348" s="2">
        <v>42802</v>
      </c>
      <c r="B348" s="19">
        <v>28.297894500000002</v>
      </c>
      <c r="C348" s="19">
        <v>236.599064</v>
      </c>
      <c r="D348" s="19">
        <v>159.0521</v>
      </c>
      <c r="E348" s="7">
        <v>113.25279999999999</v>
      </c>
      <c r="F348" s="13">
        <v>84.261700000000005</v>
      </c>
    </row>
    <row r="349" spans="1:6" x14ac:dyDescent="0.25">
      <c r="A349" s="3">
        <v>42801</v>
      </c>
      <c r="B349" s="18">
        <v>28.316276500000001</v>
      </c>
      <c r="C349" s="18">
        <v>237.06833900000001</v>
      </c>
      <c r="D349" s="18">
        <v>159.44820000000001</v>
      </c>
      <c r="E349" s="6">
        <v>113.1348</v>
      </c>
      <c r="F349" s="12">
        <v>84.299199999999999</v>
      </c>
    </row>
    <row r="350" spans="1:6" x14ac:dyDescent="0.25">
      <c r="A350" s="2">
        <v>42800</v>
      </c>
      <c r="B350" s="19">
        <v>28.363708750000001</v>
      </c>
      <c r="C350" s="19">
        <v>237.74271999999999</v>
      </c>
      <c r="D350" s="19">
        <v>160.50139999999999</v>
      </c>
      <c r="E350" s="7">
        <v>113.4067</v>
      </c>
      <c r="F350" s="13">
        <v>84.3416</v>
      </c>
    </row>
    <row r="351" spans="1:6" x14ac:dyDescent="0.25">
      <c r="A351" s="3">
        <v>42797</v>
      </c>
      <c r="B351" s="18">
        <v>28.425598749999999</v>
      </c>
      <c r="C351" s="18">
        <v>238.51699199999999</v>
      </c>
      <c r="D351" s="18">
        <v>161.64959999999999</v>
      </c>
      <c r="E351" s="6">
        <v>113.7753</v>
      </c>
      <c r="F351" s="12">
        <v>84.331900000000005</v>
      </c>
    </row>
    <row r="352" spans="1:6" x14ac:dyDescent="0.25">
      <c r="A352" s="2">
        <v>42796</v>
      </c>
      <c r="B352" s="19">
        <v>28.391003000000001</v>
      </c>
      <c r="C352" s="19">
        <v>238.39233899999999</v>
      </c>
      <c r="D352" s="19">
        <v>161.7585</v>
      </c>
      <c r="E352" s="7">
        <v>113.664</v>
      </c>
      <c r="F352" s="13">
        <v>84.303799999999995</v>
      </c>
    </row>
    <row r="353" spans="1:6" x14ac:dyDescent="0.25">
      <c r="A353" s="3">
        <v>42795</v>
      </c>
      <c r="B353" s="18">
        <v>28.540919500000001</v>
      </c>
      <c r="C353" s="18">
        <v>239.77492899999999</v>
      </c>
      <c r="D353" s="18">
        <v>163.22839999999999</v>
      </c>
      <c r="E353" s="6">
        <v>114.2068</v>
      </c>
      <c r="F353" s="12">
        <v>84.364099999999993</v>
      </c>
    </row>
    <row r="354" spans="1:6" x14ac:dyDescent="0.25">
      <c r="A354" s="2">
        <v>42794</v>
      </c>
      <c r="B354" s="19">
        <v>28.18011525</v>
      </c>
      <c r="C354" s="19">
        <v>236.50895600000001</v>
      </c>
      <c r="D354" s="19">
        <v>160.24629999999999</v>
      </c>
      <c r="E354" s="7">
        <v>112.8105</v>
      </c>
      <c r="F354" s="13">
        <v>84.5411</v>
      </c>
    </row>
    <row r="355" spans="1:6" x14ac:dyDescent="0.25">
      <c r="A355" s="3">
        <v>42793</v>
      </c>
      <c r="B355" s="18">
        <v>28.258971750000001</v>
      </c>
      <c r="C355" s="18">
        <v>237.11130399999999</v>
      </c>
      <c r="D355" s="18">
        <v>162.73509999999999</v>
      </c>
      <c r="E355" s="6">
        <v>113.23099999999999</v>
      </c>
      <c r="F355" s="12">
        <v>84.556299999999993</v>
      </c>
    </row>
    <row r="356" spans="1:6" x14ac:dyDescent="0.25">
      <c r="A356" s="2">
        <v>42790</v>
      </c>
      <c r="B356" s="19">
        <v>28.228468750000001</v>
      </c>
      <c r="C356" s="19">
        <v>236.83799099999999</v>
      </c>
      <c r="D356" s="19">
        <v>160.804</v>
      </c>
      <c r="E356" s="7">
        <v>113.08159999999999</v>
      </c>
      <c r="F356" s="13">
        <v>84.628200000000007</v>
      </c>
    </row>
    <row r="357" spans="1:6" x14ac:dyDescent="0.25">
      <c r="A357" s="3">
        <v>42789</v>
      </c>
      <c r="B357" s="18">
        <v>28.140396500000001</v>
      </c>
      <c r="C357" s="18">
        <v>236.43111999999999</v>
      </c>
      <c r="D357" s="18">
        <v>160.37190000000001</v>
      </c>
      <c r="E357" s="6">
        <v>112.6893</v>
      </c>
      <c r="F357" s="12">
        <v>84.565299999999993</v>
      </c>
    </row>
    <row r="358" spans="1:6" x14ac:dyDescent="0.25">
      <c r="A358" s="2">
        <v>42788</v>
      </c>
      <c r="B358" s="19">
        <v>28.159203999999999</v>
      </c>
      <c r="C358" s="19">
        <v>236.30691400000001</v>
      </c>
      <c r="D358" s="19">
        <v>161.73849999999999</v>
      </c>
      <c r="E358" s="7">
        <v>112.8638</v>
      </c>
      <c r="F358" s="13">
        <v>84.513999999999996</v>
      </c>
    </row>
    <row r="359" spans="1:6" x14ac:dyDescent="0.25">
      <c r="A359" s="3">
        <v>42787</v>
      </c>
      <c r="B359" s="18">
        <v>28.167971000000001</v>
      </c>
      <c r="C359" s="18">
        <v>236.540569</v>
      </c>
      <c r="D359" s="18">
        <v>162.61420000000001</v>
      </c>
      <c r="E359" s="6">
        <v>112.85</v>
      </c>
      <c r="F359" s="12">
        <v>84.501300000000001</v>
      </c>
    </row>
    <row r="360" spans="1:6" x14ac:dyDescent="0.25">
      <c r="A360" s="2">
        <v>42783</v>
      </c>
      <c r="B360" s="19">
        <v>28.02418175</v>
      </c>
      <c r="C360" s="19">
        <v>235.12321399999999</v>
      </c>
      <c r="D360" s="19">
        <v>161.54470000000001</v>
      </c>
      <c r="E360" s="7">
        <v>112.2663</v>
      </c>
      <c r="F360" s="13">
        <v>84.502200000000002</v>
      </c>
    </row>
    <row r="361" spans="1:6" x14ac:dyDescent="0.25">
      <c r="A361" s="3">
        <v>42782</v>
      </c>
      <c r="B361" s="18">
        <v>27.974008999999999</v>
      </c>
      <c r="C361" s="18">
        <v>234.72718399999999</v>
      </c>
      <c r="D361" s="18">
        <v>161.09350000000001</v>
      </c>
      <c r="E361" s="6">
        <v>111.9902</v>
      </c>
      <c r="F361" s="12">
        <v>84.467200000000005</v>
      </c>
    </row>
    <row r="362" spans="1:6" x14ac:dyDescent="0.25">
      <c r="A362" s="2">
        <v>42781</v>
      </c>
      <c r="B362" s="19">
        <v>27.979257749999999</v>
      </c>
      <c r="C362" s="19">
        <v>234.90670399999999</v>
      </c>
      <c r="D362" s="19">
        <v>161.79310000000001</v>
      </c>
      <c r="E362" s="7">
        <v>112.06789999999999</v>
      </c>
      <c r="F362" s="13">
        <v>84.394099999999995</v>
      </c>
    </row>
    <row r="363" spans="1:6" x14ac:dyDescent="0.25">
      <c r="A363" s="3">
        <v>42780</v>
      </c>
      <c r="B363" s="18">
        <v>27.834727000000001</v>
      </c>
      <c r="C363" s="18">
        <v>233.708856</v>
      </c>
      <c r="D363" s="18">
        <v>160.5684</v>
      </c>
      <c r="E363" s="6">
        <v>111.4679</v>
      </c>
      <c r="F363" s="12">
        <v>84.432599999999994</v>
      </c>
    </row>
    <row r="364" spans="1:6" x14ac:dyDescent="0.25">
      <c r="A364" s="2">
        <v>42779</v>
      </c>
      <c r="B364" s="19">
        <v>27.744077000000001</v>
      </c>
      <c r="C364" s="19">
        <v>232.711163</v>
      </c>
      <c r="D364" s="19">
        <v>160.2235</v>
      </c>
      <c r="E364" s="7">
        <v>111.0676</v>
      </c>
      <c r="F364" s="13">
        <v>84.489400000000003</v>
      </c>
    </row>
    <row r="365" spans="1:6" x14ac:dyDescent="0.25">
      <c r="A365" s="3">
        <v>42776</v>
      </c>
      <c r="B365" s="18">
        <v>27.6038605</v>
      </c>
      <c r="C365" s="18">
        <v>231.44121899999999</v>
      </c>
      <c r="D365" s="18">
        <v>160.0883</v>
      </c>
      <c r="E365" s="6">
        <v>110.575</v>
      </c>
      <c r="F365" s="12">
        <v>84.493799999999993</v>
      </c>
    </row>
    <row r="366" spans="1:6" x14ac:dyDescent="0.25">
      <c r="A366" s="2">
        <v>42775</v>
      </c>
      <c r="B366" s="19">
        <v>27.510586</v>
      </c>
      <c r="C366" s="19">
        <v>230.60923299999999</v>
      </c>
      <c r="D366" s="19">
        <v>159.03280000000001</v>
      </c>
      <c r="E366" s="7">
        <v>110.23</v>
      </c>
      <c r="F366" s="13">
        <v>84.522199999999998</v>
      </c>
    </row>
    <row r="367" spans="1:6" x14ac:dyDescent="0.25">
      <c r="A367" s="3">
        <v>42774</v>
      </c>
      <c r="B367" s="18">
        <v>27.378551250000001</v>
      </c>
      <c r="C367" s="18">
        <v>229.250584</v>
      </c>
      <c r="D367" s="18">
        <v>156.5958</v>
      </c>
      <c r="E367" s="6">
        <v>109.6194</v>
      </c>
      <c r="F367" s="12">
        <v>84.563800000000001</v>
      </c>
    </row>
    <row r="368" spans="1:6" x14ac:dyDescent="0.25">
      <c r="A368" s="2">
        <v>42773</v>
      </c>
      <c r="B368" s="19">
        <v>27.32949975</v>
      </c>
      <c r="C368" s="19">
        <v>229.021905</v>
      </c>
      <c r="D368" s="19">
        <v>156.52600000000001</v>
      </c>
      <c r="E368" s="7">
        <v>109.3621</v>
      </c>
      <c r="F368" s="13">
        <v>84.544200000000004</v>
      </c>
    </row>
    <row r="369" spans="1:6" x14ac:dyDescent="0.25">
      <c r="A369" s="3">
        <v>42772</v>
      </c>
      <c r="B369" s="18">
        <v>27.283218250000001</v>
      </c>
      <c r="C369" s="18">
        <v>228.95941999999999</v>
      </c>
      <c r="D369" s="18">
        <v>156.93979999999999</v>
      </c>
      <c r="E369" s="6">
        <v>109.08880000000001</v>
      </c>
      <c r="F369" s="12">
        <v>84.548199999999994</v>
      </c>
    </row>
    <row r="370" spans="1:6" x14ac:dyDescent="0.25">
      <c r="A370" s="2">
        <v>42769</v>
      </c>
      <c r="B370" s="19">
        <v>27.312731249999999</v>
      </c>
      <c r="C370" s="19">
        <v>229.442959</v>
      </c>
      <c r="D370" s="19">
        <v>158.1369</v>
      </c>
      <c r="E370" s="7">
        <v>109.1998</v>
      </c>
      <c r="F370" s="13">
        <v>84.455699999999993</v>
      </c>
    </row>
    <row r="371" spans="1:6" x14ac:dyDescent="0.25">
      <c r="A371" s="3">
        <v>42768</v>
      </c>
      <c r="B371" s="18">
        <v>27.16839925</v>
      </c>
      <c r="C371" s="18">
        <v>227.771951</v>
      </c>
      <c r="D371" s="18">
        <v>155.93459999999999</v>
      </c>
      <c r="E371" s="6">
        <v>108.58369999999999</v>
      </c>
      <c r="F371" s="12">
        <v>84.468000000000004</v>
      </c>
    </row>
    <row r="372" spans="1:6" x14ac:dyDescent="0.25">
      <c r="A372" s="2">
        <v>42767</v>
      </c>
      <c r="B372" s="19">
        <v>27.149696250000002</v>
      </c>
      <c r="C372" s="19">
        <v>227.629729</v>
      </c>
      <c r="D372" s="19">
        <v>156.4075</v>
      </c>
      <c r="E372" s="7">
        <v>108.6075</v>
      </c>
      <c r="F372" s="13">
        <v>84.442700000000002</v>
      </c>
    </row>
    <row r="373" spans="1:6" x14ac:dyDescent="0.25">
      <c r="A373" s="3">
        <v>42766</v>
      </c>
      <c r="B373" s="18">
        <v>27.082934250000001</v>
      </c>
      <c r="C373" s="18">
        <v>227.510672</v>
      </c>
      <c r="D373" s="18">
        <v>156.42009999999999</v>
      </c>
      <c r="E373" s="6">
        <v>108.3272</v>
      </c>
      <c r="F373" s="12">
        <v>84.503799999999998</v>
      </c>
    </row>
    <row r="374" spans="1:6" x14ac:dyDescent="0.25">
      <c r="A374" s="2">
        <v>42765</v>
      </c>
      <c r="B374" s="19">
        <v>27.140839499999998</v>
      </c>
      <c r="C374" s="19">
        <v>227.712591</v>
      </c>
      <c r="D374" s="19">
        <v>155.00550000000001</v>
      </c>
      <c r="E374" s="7">
        <v>108.4692</v>
      </c>
      <c r="F374" s="13">
        <v>84.499399999999994</v>
      </c>
    </row>
    <row r="375" spans="1:6" x14ac:dyDescent="0.25">
      <c r="A375" s="3">
        <v>42762</v>
      </c>
      <c r="B375" s="18">
        <v>27.303308000000001</v>
      </c>
      <c r="C375" s="18">
        <v>229.078057</v>
      </c>
      <c r="D375" s="18">
        <v>156.7758</v>
      </c>
      <c r="E375" s="6">
        <v>109.0498</v>
      </c>
      <c r="F375" s="12">
        <v>84.481499999999997</v>
      </c>
    </row>
    <row r="376" spans="1:6" x14ac:dyDescent="0.25">
      <c r="A376" s="2">
        <v>42761</v>
      </c>
      <c r="B376" s="19">
        <v>27.269119249999999</v>
      </c>
      <c r="C376" s="19">
        <v>229.26692700000001</v>
      </c>
      <c r="D376" s="19">
        <v>157.07900000000001</v>
      </c>
      <c r="E376" s="7">
        <v>108.9821</v>
      </c>
      <c r="F376" s="13">
        <v>84.470600000000005</v>
      </c>
    </row>
    <row r="377" spans="1:6" x14ac:dyDescent="0.25">
      <c r="A377" s="3">
        <v>42760</v>
      </c>
      <c r="B377" s="18">
        <v>27.2757085</v>
      </c>
      <c r="C377" s="18">
        <v>229.431354</v>
      </c>
      <c r="D377" s="18">
        <v>158.1371</v>
      </c>
      <c r="E377" s="6">
        <v>109.0962</v>
      </c>
      <c r="F377" s="12">
        <v>84.442899999999995</v>
      </c>
    </row>
    <row r="378" spans="1:6" x14ac:dyDescent="0.25">
      <c r="A378" s="2">
        <v>42759</v>
      </c>
      <c r="B378" s="19">
        <v>27.07854875</v>
      </c>
      <c r="C378" s="19">
        <v>227.60458600000001</v>
      </c>
      <c r="D378" s="19">
        <v>156.61070000000001</v>
      </c>
      <c r="E378" s="7">
        <v>108.31059999999999</v>
      </c>
      <c r="F378" s="13">
        <v>84.467299999999994</v>
      </c>
    </row>
    <row r="379" spans="1:6" x14ac:dyDescent="0.25">
      <c r="A379" s="3">
        <v>42758</v>
      </c>
      <c r="B379" s="18">
        <v>26.934352499999999</v>
      </c>
      <c r="C379" s="18">
        <v>226.12070800000001</v>
      </c>
      <c r="D379" s="18">
        <v>154.30340000000001</v>
      </c>
      <c r="E379" s="6">
        <v>107.6504</v>
      </c>
      <c r="F379" s="12">
        <v>84.544399999999996</v>
      </c>
    </row>
    <row r="380" spans="1:6" x14ac:dyDescent="0.25">
      <c r="A380" s="2">
        <v>42755</v>
      </c>
      <c r="B380" s="19">
        <v>26.962653249999999</v>
      </c>
      <c r="C380" s="19">
        <v>226.724906</v>
      </c>
      <c r="D380" s="19">
        <v>154.8091</v>
      </c>
      <c r="E380" s="7">
        <v>107.6262</v>
      </c>
      <c r="F380" s="13">
        <v>84.463999999999999</v>
      </c>
    </row>
    <row r="381" spans="1:6" x14ac:dyDescent="0.25">
      <c r="A381" s="3">
        <v>42754</v>
      </c>
      <c r="B381" s="18">
        <v>26.879451249999999</v>
      </c>
      <c r="C381" s="18">
        <v>225.95747900000001</v>
      </c>
      <c r="D381" s="18">
        <v>154.20060000000001</v>
      </c>
      <c r="E381" s="6">
        <v>107.429</v>
      </c>
      <c r="F381" s="12">
        <v>84.411600000000007</v>
      </c>
    </row>
    <row r="382" spans="1:6" x14ac:dyDescent="0.25">
      <c r="A382" s="2">
        <v>42753</v>
      </c>
      <c r="B382" s="19">
        <v>26.936928000000002</v>
      </c>
      <c r="C382" s="19">
        <v>226.771783</v>
      </c>
      <c r="D382" s="19">
        <v>155.71299999999999</v>
      </c>
      <c r="E382" s="7">
        <v>107.76609999999999</v>
      </c>
      <c r="F382" s="13">
        <v>84.461799999999997</v>
      </c>
    </row>
    <row r="383" spans="1:6" x14ac:dyDescent="0.25">
      <c r="A383" s="3">
        <v>42752</v>
      </c>
      <c r="B383" s="18">
        <v>26.88032625</v>
      </c>
      <c r="C383" s="18">
        <v>226.335657</v>
      </c>
      <c r="D383" s="18">
        <v>155.01320000000001</v>
      </c>
      <c r="E383" s="6">
        <v>107.53619999999999</v>
      </c>
      <c r="F383" s="12">
        <v>84.523200000000003</v>
      </c>
    </row>
    <row r="384" spans="1:6" x14ac:dyDescent="0.25">
      <c r="A384" s="2">
        <v>42748</v>
      </c>
      <c r="B384" s="19">
        <v>26.922020750000001</v>
      </c>
      <c r="C384" s="19">
        <v>227.010841</v>
      </c>
      <c r="D384" s="19">
        <v>157.3955</v>
      </c>
      <c r="E384" s="7">
        <v>107.6872</v>
      </c>
      <c r="F384" s="13">
        <v>84.438800000000001</v>
      </c>
    </row>
    <row r="385" spans="1:6" x14ac:dyDescent="0.25">
      <c r="A385" s="3">
        <v>42747</v>
      </c>
      <c r="B385" s="18">
        <v>26.864708749999998</v>
      </c>
      <c r="C385" s="18">
        <v>226.59425400000001</v>
      </c>
      <c r="D385" s="18">
        <v>155.95240000000001</v>
      </c>
      <c r="E385" s="6">
        <v>107.39709999999999</v>
      </c>
      <c r="F385" s="12">
        <v>84.464500000000001</v>
      </c>
    </row>
    <row r="386" spans="1:6" x14ac:dyDescent="0.25">
      <c r="A386" s="2">
        <v>42746</v>
      </c>
      <c r="B386" s="19">
        <v>26.899414499999999</v>
      </c>
      <c r="C386" s="19">
        <v>227.076548</v>
      </c>
      <c r="D386" s="19">
        <v>156.80250000000001</v>
      </c>
      <c r="E386" s="7">
        <v>107.5204</v>
      </c>
      <c r="F386" s="13">
        <v>84.451999999999998</v>
      </c>
    </row>
    <row r="387" spans="1:6" x14ac:dyDescent="0.25">
      <c r="A387" s="3">
        <v>42745</v>
      </c>
      <c r="B387" s="18">
        <v>26.837628500000001</v>
      </c>
      <c r="C387" s="18">
        <v>226.41617400000001</v>
      </c>
      <c r="D387" s="18">
        <v>156.7953</v>
      </c>
      <c r="E387" s="6">
        <v>107.3921</v>
      </c>
      <c r="F387" s="12">
        <v>84.437899999999999</v>
      </c>
    </row>
    <row r="388" spans="1:6" x14ac:dyDescent="0.25">
      <c r="A388" s="2">
        <v>42744</v>
      </c>
      <c r="B388" s="19">
        <v>26.8543035</v>
      </c>
      <c r="C388" s="19">
        <v>226.41463100000001</v>
      </c>
      <c r="D388" s="19">
        <v>155.4932</v>
      </c>
      <c r="E388" s="7">
        <v>107.3078</v>
      </c>
      <c r="F388" s="13">
        <v>84.433899999999994</v>
      </c>
    </row>
    <row r="389" spans="1:6" x14ac:dyDescent="0.25">
      <c r="A389" s="3">
        <v>42741</v>
      </c>
      <c r="B389" s="18">
        <v>26.87813075</v>
      </c>
      <c r="C389" s="18">
        <v>227.21597399999999</v>
      </c>
      <c r="D389" s="18">
        <v>155.6875</v>
      </c>
      <c r="E389" s="6">
        <v>107.34650000000001</v>
      </c>
      <c r="F389" s="12">
        <v>84.387900000000002</v>
      </c>
    </row>
    <row r="390" spans="1:6" x14ac:dyDescent="0.25">
      <c r="A390" s="2">
        <v>42740</v>
      </c>
      <c r="B390" s="19">
        <v>26.723869499999999</v>
      </c>
      <c r="C390" s="19">
        <v>226.34930800000001</v>
      </c>
      <c r="D390" s="19">
        <v>156.12540000000001</v>
      </c>
      <c r="E390" s="7">
        <v>106.69370000000001</v>
      </c>
      <c r="F390" s="13">
        <v>84.4559</v>
      </c>
    </row>
    <row r="391" spans="1:6" x14ac:dyDescent="0.25">
      <c r="A391" s="3">
        <v>42739</v>
      </c>
      <c r="B391" s="18">
        <v>26.670029499999998</v>
      </c>
      <c r="C391" s="18">
        <v>226.523844</v>
      </c>
      <c r="D391" s="18">
        <v>157.4665</v>
      </c>
      <c r="E391" s="6">
        <v>106.5348</v>
      </c>
      <c r="F391" s="12">
        <v>84.368499999999997</v>
      </c>
    </row>
    <row r="392" spans="1:6" x14ac:dyDescent="0.25">
      <c r="A392" s="2">
        <v>42738</v>
      </c>
      <c r="B392" s="19">
        <v>26.508265250000001</v>
      </c>
      <c r="C392" s="19">
        <v>225.18382600000001</v>
      </c>
      <c r="D392" s="19">
        <v>154.7191</v>
      </c>
      <c r="E392" s="7">
        <v>105.6985</v>
      </c>
      <c r="F392" s="13">
        <v>84.381299999999996</v>
      </c>
    </row>
    <row r="393" spans="1:6" x14ac:dyDescent="0.25">
      <c r="A393" s="3">
        <v>42734</v>
      </c>
      <c r="B393" s="18">
        <v>26.301714</v>
      </c>
      <c r="C393" s="18">
        <v>223.28351799999999</v>
      </c>
      <c r="D393" s="18">
        <v>153.9016</v>
      </c>
      <c r="E393" s="6">
        <v>104.8158</v>
      </c>
      <c r="F393" s="12">
        <v>84.426299999999998</v>
      </c>
    </row>
    <row r="394" spans="1:6" x14ac:dyDescent="0.25">
      <c r="A394" s="2">
        <v>42733</v>
      </c>
      <c r="B394" s="19">
        <v>26.477868999999998</v>
      </c>
      <c r="C394" s="19">
        <v>224.31416100000001</v>
      </c>
      <c r="D394" s="19">
        <v>154.60140000000001</v>
      </c>
      <c r="E394" s="7">
        <v>105.5308</v>
      </c>
      <c r="F394" s="13">
        <v>84.385099999999994</v>
      </c>
    </row>
    <row r="395" spans="1:6" x14ac:dyDescent="0.25">
      <c r="A395" s="3">
        <v>42732</v>
      </c>
      <c r="B395" s="18">
        <v>26.469682500000001</v>
      </c>
      <c r="C395" s="18">
        <v>224.371523</v>
      </c>
      <c r="D395" s="18">
        <v>154.22829999999999</v>
      </c>
      <c r="E395" s="6">
        <v>105.50700000000001</v>
      </c>
      <c r="F395" s="12">
        <v>84.319400000000002</v>
      </c>
    </row>
    <row r="396" spans="1:6" x14ac:dyDescent="0.25">
      <c r="A396" s="2">
        <v>42731</v>
      </c>
      <c r="B396" s="19">
        <v>26.678528499999999</v>
      </c>
      <c r="C396" s="19">
        <v>226.22381799999999</v>
      </c>
      <c r="D396" s="19">
        <v>156.3083</v>
      </c>
      <c r="E396" s="7">
        <v>106.31950000000001</v>
      </c>
      <c r="F396" s="13">
        <v>84.271699999999996</v>
      </c>
    </row>
    <row r="397" spans="1:6" x14ac:dyDescent="0.25">
      <c r="A397" s="3">
        <v>42727</v>
      </c>
      <c r="B397" s="18">
        <v>26.600531499999999</v>
      </c>
      <c r="C397" s="18">
        <v>225.71515600000001</v>
      </c>
      <c r="D397" s="18">
        <v>155.6062</v>
      </c>
      <c r="E397" s="6">
        <v>105.9965</v>
      </c>
      <c r="F397" s="12">
        <v>84.295100000000005</v>
      </c>
    </row>
    <row r="398" spans="1:6" x14ac:dyDescent="0.25">
      <c r="A398" s="2">
        <v>42726</v>
      </c>
      <c r="B398" s="19">
        <v>26.569828749999999</v>
      </c>
      <c r="C398" s="19">
        <v>225.41290799999999</v>
      </c>
      <c r="D398" s="19">
        <v>154.1866</v>
      </c>
      <c r="E398" s="7">
        <v>105.8094</v>
      </c>
      <c r="F398" s="13">
        <v>84.305199999999999</v>
      </c>
    </row>
    <row r="399" spans="1:6" x14ac:dyDescent="0.25">
      <c r="A399" s="3">
        <v>42725</v>
      </c>
      <c r="B399" s="18">
        <v>26.627654</v>
      </c>
      <c r="C399" s="18">
        <v>225.807333</v>
      </c>
      <c r="D399" s="18">
        <v>156.48660000000001</v>
      </c>
      <c r="E399" s="6">
        <v>106.6001</v>
      </c>
      <c r="F399" s="12">
        <v>84.357100000000003</v>
      </c>
    </row>
    <row r="400" spans="1:6" x14ac:dyDescent="0.25">
      <c r="A400" s="2">
        <v>42724</v>
      </c>
      <c r="B400" s="19">
        <v>26.703662749999999</v>
      </c>
      <c r="C400" s="19">
        <v>226.356337</v>
      </c>
      <c r="D400" s="19">
        <v>157.5138</v>
      </c>
      <c r="E400" s="7">
        <v>106.8434</v>
      </c>
      <c r="F400" s="13">
        <v>84.323700000000002</v>
      </c>
    </row>
    <row r="401" spans="1:6" x14ac:dyDescent="0.25">
      <c r="A401" s="3">
        <v>42723</v>
      </c>
      <c r="B401" s="18">
        <v>26.611429749999999</v>
      </c>
      <c r="C401" s="18">
        <v>225.50241299999999</v>
      </c>
      <c r="D401" s="18">
        <v>156.47300000000001</v>
      </c>
      <c r="E401" s="6">
        <v>106.4967</v>
      </c>
      <c r="F401" s="12">
        <v>84.321899999999999</v>
      </c>
    </row>
    <row r="402" spans="1:6" x14ac:dyDescent="0.25">
      <c r="A402" s="2">
        <v>42720</v>
      </c>
      <c r="B402" s="19">
        <v>26.540429750000001</v>
      </c>
      <c r="C402" s="19">
        <v>225.05219299999999</v>
      </c>
      <c r="D402" s="19">
        <v>155.8074</v>
      </c>
      <c r="E402" s="7">
        <v>106.20869999999999</v>
      </c>
      <c r="F402" s="13">
        <v>84.258499999999998</v>
      </c>
    </row>
    <row r="403" spans="1:6" x14ac:dyDescent="0.25">
      <c r="A403" s="3">
        <v>42719</v>
      </c>
      <c r="B403" s="18">
        <v>26.713946499999999</v>
      </c>
      <c r="C403" s="18">
        <v>226.773922</v>
      </c>
      <c r="D403" s="18">
        <v>156.00980000000001</v>
      </c>
      <c r="E403" s="6">
        <v>106.39</v>
      </c>
      <c r="F403" s="12">
        <v>84.250100000000003</v>
      </c>
    </row>
    <row r="404" spans="1:6" x14ac:dyDescent="0.25">
      <c r="A404" s="2">
        <v>42718</v>
      </c>
      <c r="B404" s="19">
        <v>26.642944499999999</v>
      </c>
      <c r="C404" s="19">
        <v>225.89036999999999</v>
      </c>
      <c r="D404" s="19">
        <v>154.82980000000001</v>
      </c>
      <c r="E404" s="7">
        <v>106.098</v>
      </c>
      <c r="F404" s="13">
        <v>84.3018</v>
      </c>
    </row>
    <row r="405" spans="1:6" x14ac:dyDescent="0.25">
      <c r="A405" s="3">
        <v>42717</v>
      </c>
      <c r="B405" s="18">
        <v>26.793354000000001</v>
      </c>
      <c r="C405" s="18">
        <v>227.71457100000001</v>
      </c>
      <c r="D405" s="18">
        <v>156.6396</v>
      </c>
      <c r="E405" s="6">
        <v>106.68640000000001</v>
      </c>
      <c r="F405" s="12">
        <v>84.417900000000003</v>
      </c>
    </row>
    <row r="406" spans="1:6" x14ac:dyDescent="0.25">
      <c r="A406" s="2">
        <v>42716</v>
      </c>
      <c r="B406" s="19">
        <v>26.577582249999999</v>
      </c>
      <c r="C406" s="19">
        <v>226.205423</v>
      </c>
      <c r="D406" s="19">
        <v>156.47219999999999</v>
      </c>
      <c r="E406" s="7">
        <v>105.8736</v>
      </c>
      <c r="F406" s="13">
        <v>84.464699999999993</v>
      </c>
    </row>
    <row r="407" spans="1:6" x14ac:dyDescent="0.25">
      <c r="A407" s="3">
        <v>42713</v>
      </c>
      <c r="B407" s="18">
        <v>26.621939749999999</v>
      </c>
      <c r="C407" s="18">
        <v>226.45148599999999</v>
      </c>
      <c r="D407" s="18">
        <v>158.1542</v>
      </c>
      <c r="E407" s="6">
        <v>106.2296</v>
      </c>
      <c r="F407" s="12">
        <v>84.465699999999998</v>
      </c>
    </row>
    <row r="408" spans="1:6" x14ac:dyDescent="0.25">
      <c r="A408" s="2">
        <v>42712</v>
      </c>
      <c r="B408" s="19">
        <v>26.437599250000002</v>
      </c>
      <c r="C408" s="19">
        <v>225.12189699999999</v>
      </c>
      <c r="D408" s="19">
        <v>158.26949999999999</v>
      </c>
      <c r="E408" s="7">
        <v>105.5658</v>
      </c>
      <c r="F408" s="13">
        <v>84.499499999999998</v>
      </c>
    </row>
    <row r="409" spans="1:6" x14ac:dyDescent="0.25">
      <c r="A409" s="3">
        <v>42711</v>
      </c>
      <c r="B409" s="18">
        <v>26.396310750000001</v>
      </c>
      <c r="C409" s="18">
        <v>224.61739800000001</v>
      </c>
      <c r="D409" s="18">
        <v>155.89940000000001</v>
      </c>
      <c r="E409" s="6">
        <v>105.4023</v>
      </c>
      <c r="F409" s="12">
        <v>84.509500000000003</v>
      </c>
    </row>
    <row r="410" spans="1:6" x14ac:dyDescent="0.25">
      <c r="A410" s="2">
        <v>42710</v>
      </c>
      <c r="B410" s="19">
        <v>26.067598</v>
      </c>
      <c r="C410" s="19">
        <v>221.667677</v>
      </c>
      <c r="D410" s="19">
        <v>154.8169</v>
      </c>
      <c r="E410" s="7">
        <v>104.1319</v>
      </c>
      <c r="F410" s="13">
        <v>84.473299999999995</v>
      </c>
    </row>
    <row r="411" spans="1:6" x14ac:dyDescent="0.25">
      <c r="A411" s="3">
        <v>42709</v>
      </c>
      <c r="B411" s="18">
        <v>26.012248499999998</v>
      </c>
      <c r="C411" s="18">
        <v>220.91105200000001</v>
      </c>
      <c r="D411" s="18">
        <v>153.16220000000001</v>
      </c>
      <c r="E411" s="6">
        <v>103.8267</v>
      </c>
      <c r="F411" s="12">
        <v>84.466899999999995</v>
      </c>
    </row>
    <row r="412" spans="1:6" x14ac:dyDescent="0.25">
      <c r="A412" s="2">
        <v>42706</v>
      </c>
      <c r="B412" s="19">
        <v>25.853478750000001</v>
      </c>
      <c r="C412" s="19">
        <v>219.617062</v>
      </c>
      <c r="D412" s="19">
        <v>150.52930000000001</v>
      </c>
      <c r="E412" s="7">
        <v>103.1305</v>
      </c>
      <c r="F412" s="13">
        <v>84.479900000000001</v>
      </c>
    </row>
    <row r="413" spans="1:6" x14ac:dyDescent="0.25">
      <c r="A413" s="3">
        <v>42705</v>
      </c>
      <c r="B413" s="18">
        <v>25.80603825</v>
      </c>
      <c r="C413" s="18">
        <v>219.53322399999999</v>
      </c>
      <c r="D413" s="18">
        <v>150.3604</v>
      </c>
      <c r="E413" s="6">
        <v>103.0048</v>
      </c>
      <c r="F413" s="12">
        <v>84.416600000000003</v>
      </c>
    </row>
    <row r="414" spans="1:6" x14ac:dyDescent="0.25">
      <c r="A414" s="2">
        <v>42704</v>
      </c>
      <c r="B414" s="19">
        <v>26.05856</v>
      </c>
      <c r="C414" s="19">
        <v>220.29245399999999</v>
      </c>
      <c r="D414" s="19">
        <v>152.3433</v>
      </c>
      <c r="E414" s="7">
        <v>103.9611</v>
      </c>
      <c r="F414" s="13">
        <v>84.514099999999999</v>
      </c>
    </row>
    <row r="415" spans="1:6" x14ac:dyDescent="0.25">
      <c r="A415" s="3">
        <v>42703</v>
      </c>
      <c r="B415" s="18">
        <v>26.301604999999999</v>
      </c>
      <c r="C415" s="18">
        <v>220.830353</v>
      </c>
      <c r="D415" s="18">
        <v>153.78970000000001</v>
      </c>
      <c r="E415" s="6">
        <v>104.9794</v>
      </c>
      <c r="F415" s="12">
        <v>84.555599999999998</v>
      </c>
    </row>
    <row r="416" spans="1:6" x14ac:dyDescent="0.25">
      <c r="A416" s="2">
        <v>42702</v>
      </c>
      <c r="B416" s="19">
        <v>26.217343750000001</v>
      </c>
      <c r="C416" s="19">
        <v>220.48683700000001</v>
      </c>
      <c r="D416" s="19">
        <v>154.05770000000001</v>
      </c>
      <c r="E416" s="7">
        <v>104.627</v>
      </c>
      <c r="F416" s="13">
        <v>84.521900000000002</v>
      </c>
    </row>
    <row r="417" spans="1:6" x14ac:dyDescent="0.25">
      <c r="A417" s="3">
        <v>42699</v>
      </c>
      <c r="B417" s="18">
        <v>26.33237025</v>
      </c>
      <c r="C417" s="18">
        <v>221.620372</v>
      </c>
      <c r="D417" s="18">
        <v>156.3955</v>
      </c>
      <c r="E417" s="6">
        <v>105.1143</v>
      </c>
      <c r="F417" s="12">
        <v>84.467600000000004</v>
      </c>
    </row>
    <row r="418" spans="1:6" x14ac:dyDescent="0.25">
      <c r="A418" s="2">
        <v>42697</v>
      </c>
      <c r="B418" s="19">
        <v>26.240917499999998</v>
      </c>
      <c r="C418" s="19">
        <v>220.75784300000001</v>
      </c>
      <c r="D418" s="19">
        <v>155.6728</v>
      </c>
      <c r="E418" s="7">
        <v>104.71210000000001</v>
      </c>
      <c r="F418" s="13">
        <v>84.469099999999997</v>
      </c>
    </row>
    <row r="419" spans="1:6" x14ac:dyDescent="0.25">
      <c r="A419" s="3">
        <v>42696</v>
      </c>
      <c r="B419" s="18">
        <v>26.273683999999999</v>
      </c>
      <c r="C419" s="18">
        <v>220.57114300000001</v>
      </c>
      <c r="D419" s="18">
        <v>154.6343</v>
      </c>
      <c r="E419" s="6">
        <v>104.7835</v>
      </c>
      <c r="F419" s="12">
        <v>84.528899999999993</v>
      </c>
    </row>
    <row r="420" spans="1:6" x14ac:dyDescent="0.25">
      <c r="A420" s="2">
        <v>42695</v>
      </c>
      <c r="B420" s="19">
        <v>26.219787499999999</v>
      </c>
      <c r="C420" s="19">
        <v>220.08739</v>
      </c>
      <c r="D420" s="19">
        <v>153.78919999999999</v>
      </c>
      <c r="E420" s="7">
        <v>104.4914</v>
      </c>
      <c r="F420" s="13">
        <v>84.515600000000006</v>
      </c>
    </row>
    <row r="421" spans="1:6" x14ac:dyDescent="0.25">
      <c r="A421" s="3">
        <v>42692</v>
      </c>
      <c r="B421" s="18">
        <v>26.0090255</v>
      </c>
      <c r="C421" s="18">
        <v>218.46247099999999</v>
      </c>
      <c r="D421" s="18">
        <v>153.0813</v>
      </c>
      <c r="E421" s="6">
        <v>103.6652</v>
      </c>
      <c r="F421" s="12">
        <v>84.532600000000002</v>
      </c>
    </row>
    <row r="422" spans="1:6" x14ac:dyDescent="0.25">
      <c r="A422" s="2">
        <v>42691</v>
      </c>
      <c r="B422" s="19">
        <v>26.094221000000001</v>
      </c>
      <c r="C422" s="19">
        <v>218.950355</v>
      </c>
      <c r="D422" s="19">
        <v>152.52420000000001</v>
      </c>
      <c r="E422" s="7">
        <v>104.0188</v>
      </c>
      <c r="F422" s="13">
        <v>84.5839</v>
      </c>
    </row>
    <row r="423" spans="1:6" x14ac:dyDescent="0.25">
      <c r="A423" s="3">
        <v>42690</v>
      </c>
      <c r="B423" s="18">
        <v>25.934408749999999</v>
      </c>
      <c r="C423" s="18">
        <v>217.92043000000001</v>
      </c>
      <c r="D423" s="18">
        <v>151.4034</v>
      </c>
      <c r="E423" s="6">
        <v>103.277</v>
      </c>
      <c r="F423" s="12">
        <v>84.608400000000003</v>
      </c>
    </row>
    <row r="424" spans="1:6" x14ac:dyDescent="0.25">
      <c r="A424" s="2">
        <v>42689</v>
      </c>
      <c r="B424" s="19">
        <v>25.841420249999999</v>
      </c>
      <c r="C424" s="19">
        <v>218.20451299999999</v>
      </c>
      <c r="D424" s="19">
        <v>151.5257</v>
      </c>
      <c r="E424" s="7">
        <v>102.9701</v>
      </c>
      <c r="F424" s="13">
        <v>84.596599999999995</v>
      </c>
    </row>
    <row r="425" spans="1:6" x14ac:dyDescent="0.25">
      <c r="A425" s="3">
        <v>42688</v>
      </c>
      <c r="B425" s="18">
        <v>25.636647499999999</v>
      </c>
      <c r="C425" s="18">
        <v>216.54410300000001</v>
      </c>
      <c r="D425" s="18">
        <v>151.22069999999999</v>
      </c>
      <c r="E425" s="6">
        <v>102.2062</v>
      </c>
      <c r="F425" s="12">
        <v>84.625799999999998</v>
      </c>
    </row>
    <row r="426" spans="1:6" x14ac:dyDescent="0.25">
      <c r="A426" s="2">
        <v>42685</v>
      </c>
      <c r="B426" s="19">
        <v>25.820810250000001</v>
      </c>
      <c r="C426" s="19">
        <v>216.53607500000001</v>
      </c>
      <c r="D426" s="19">
        <v>149.7321</v>
      </c>
      <c r="E426" s="7">
        <v>102.6807</v>
      </c>
      <c r="F426" s="13">
        <v>84.701700000000002</v>
      </c>
    </row>
    <row r="427" spans="1:6" x14ac:dyDescent="0.25">
      <c r="A427" s="3">
        <v>42684</v>
      </c>
      <c r="B427" s="18">
        <v>25.848374750000001</v>
      </c>
      <c r="C427" s="18">
        <v>216.835734</v>
      </c>
      <c r="D427" s="18">
        <v>146.26730000000001</v>
      </c>
      <c r="E427" s="6">
        <v>102.6643</v>
      </c>
      <c r="F427" s="12">
        <v>84.751099999999994</v>
      </c>
    </row>
    <row r="428" spans="1:6" x14ac:dyDescent="0.25">
      <c r="A428" s="2">
        <v>42683</v>
      </c>
      <c r="B428" s="19">
        <v>26.012447999999999</v>
      </c>
      <c r="C428" s="19">
        <v>216.38763599999999</v>
      </c>
      <c r="D428" s="19">
        <v>144.38210000000001</v>
      </c>
      <c r="E428" s="7">
        <v>103.1564</v>
      </c>
      <c r="F428" s="13">
        <v>84.786900000000003</v>
      </c>
    </row>
    <row r="429" spans="1:6" x14ac:dyDescent="0.25">
      <c r="A429" s="3">
        <v>42682</v>
      </c>
      <c r="B429" s="18">
        <v>25.876147249999999</v>
      </c>
      <c r="C429" s="18">
        <v>214.00318899999999</v>
      </c>
      <c r="D429" s="18">
        <v>140.1824</v>
      </c>
      <c r="E429" s="6">
        <v>102.3989</v>
      </c>
      <c r="F429" s="12">
        <v>84.857299999999995</v>
      </c>
    </row>
    <row r="430" spans="1:6" x14ac:dyDescent="0.25">
      <c r="A430" s="2">
        <v>42681</v>
      </c>
      <c r="B430" s="19">
        <v>25.745296249999999</v>
      </c>
      <c r="C430" s="19">
        <v>213.099447</v>
      </c>
      <c r="D430" s="19">
        <v>139.7037</v>
      </c>
      <c r="E430" s="7">
        <v>101.9366</v>
      </c>
      <c r="F430" s="13">
        <v>84.918400000000005</v>
      </c>
    </row>
    <row r="431" spans="1:6" x14ac:dyDescent="0.25">
      <c r="A431" s="3">
        <v>42678</v>
      </c>
      <c r="B431" s="18">
        <v>25.182501500000001</v>
      </c>
      <c r="C431" s="18">
        <v>208.48073099999999</v>
      </c>
      <c r="D431" s="18">
        <v>136.29669999999999</v>
      </c>
      <c r="E431" s="6">
        <v>99.673400000000001</v>
      </c>
      <c r="F431" s="12">
        <v>84.946600000000004</v>
      </c>
    </row>
    <row r="432" spans="1:6" x14ac:dyDescent="0.25">
      <c r="A432" s="2">
        <v>42677</v>
      </c>
      <c r="B432" s="19">
        <v>25.210188500000001</v>
      </c>
      <c r="C432" s="19">
        <v>208.82528600000001</v>
      </c>
      <c r="D432" s="19">
        <v>135.2929</v>
      </c>
      <c r="E432" s="7">
        <v>99.723600000000005</v>
      </c>
      <c r="F432" s="13">
        <v>84.930999999999997</v>
      </c>
    </row>
    <row r="433" spans="1:6" x14ac:dyDescent="0.25">
      <c r="A433" s="3">
        <v>42676</v>
      </c>
      <c r="B433" s="18">
        <v>25.365978999999999</v>
      </c>
      <c r="C433" s="18">
        <v>209.675769</v>
      </c>
      <c r="D433" s="18">
        <v>136.3648</v>
      </c>
      <c r="E433" s="6">
        <v>100.3766</v>
      </c>
      <c r="F433" s="12">
        <v>84.912800000000004</v>
      </c>
    </row>
    <row r="434" spans="1:6" x14ac:dyDescent="0.25">
      <c r="A434" s="2">
        <v>42675</v>
      </c>
      <c r="B434" s="19">
        <v>25.540953250000001</v>
      </c>
      <c r="C434" s="19">
        <v>211.01947899999999</v>
      </c>
      <c r="D434" s="19">
        <v>138.3631</v>
      </c>
      <c r="E434" s="7">
        <v>100.99809999999999</v>
      </c>
      <c r="F434" s="13">
        <v>84.8964</v>
      </c>
    </row>
    <row r="435" spans="1:6" x14ac:dyDescent="0.25">
      <c r="A435" s="3">
        <v>42674</v>
      </c>
      <c r="B435" s="18">
        <v>25.748704249999999</v>
      </c>
      <c r="C435" s="18">
        <v>212.45646099999999</v>
      </c>
      <c r="D435" s="18">
        <v>139.80709999999999</v>
      </c>
      <c r="E435" s="6">
        <v>101.7574</v>
      </c>
      <c r="F435" s="12">
        <v>84.913700000000006</v>
      </c>
    </row>
    <row r="436" spans="1:6" x14ac:dyDescent="0.25">
      <c r="A436" s="2">
        <v>42671</v>
      </c>
      <c r="B436" s="19">
        <v>25.774280749999999</v>
      </c>
      <c r="C436" s="19">
        <v>212.480794</v>
      </c>
      <c r="D436" s="19">
        <v>139.4385</v>
      </c>
      <c r="E436" s="7">
        <v>101.8143</v>
      </c>
      <c r="F436" s="13">
        <v>84.898099999999999</v>
      </c>
    </row>
    <row r="437" spans="1:6" x14ac:dyDescent="0.25">
      <c r="A437" s="3">
        <v>42670</v>
      </c>
      <c r="B437" s="18">
        <v>25.83190325</v>
      </c>
      <c r="C437" s="18">
        <v>213.12893099999999</v>
      </c>
      <c r="D437" s="18">
        <v>139.54519999999999</v>
      </c>
      <c r="E437" s="6">
        <v>102.20359999999999</v>
      </c>
      <c r="F437" s="12">
        <v>84.855099999999993</v>
      </c>
    </row>
    <row r="438" spans="1:6" x14ac:dyDescent="0.25">
      <c r="A438" s="2">
        <v>42669</v>
      </c>
      <c r="B438" s="19">
        <v>25.955034000000001</v>
      </c>
      <c r="C438" s="19">
        <v>213.75974099999999</v>
      </c>
      <c r="D438" s="19">
        <v>141.5949</v>
      </c>
      <c r="E438" s="7">
        <v>102.6748</v>
      </c>
      <c r="F438" s="13">
        <v>84.868300000000005</v>
      </c>
    </row>
    <row r="439" spans="1:6" x14ac:dyDescent="0.25">
      <c r="A439" s="3">
        <v>42668</v>
      </c>
      <c r="B439" s="18">
        <v>26.07607625</v>
      </c>
      <c r="C439" s="18">
        <v>214.12918099999999</v>
      </c>
      <c r="D439" s="18">
        <v>143.3236</v>
      </c>
      <c r="E439" s="6">
        <v>103.1611</v>
      </c>
      <c r="F439" s="12">
        <v>84.878900000000002</v>
      </c>
    </row>
    <row r="440" spans="1:6" x14ac:dyDescent="0.25">
      <c r="A440" s="2">
        <v>42667</v>
      </c>
      <c r="B440" s="19">
        <v>26.231219500000002</v>
      </c>
      <c r="C440" s="19">
        <v>214.937017</v>
      </c>
      <c r="D440" s="19">
        <v>144.78989999999999</v>
      </c>
      <c r="E440" s="7">
        <v>103.8386</v>
      </c>
      <c r="F440" s="13">
        <v>84.889600000000002</v>
      </c>
    </row>
    <row r="441" spans="1:6" x14ac:dyDescent="0.25">
      <c r="A441" s="3">
        <v>42664</v>
      </c>
      <c r="B441" s="18">
        <v>26.045948750000001</v>
      </c>
      <c r="C441" s="18">
        <v>213.91909200000001</v>
      </c>
      <c r="D441" s="18">
        <v>143.8177</v>
      </c>
      <c r="E441" s="6">
        <v>103.09220000000001</v>
      </c>
      <c r="F441" s="12">
        <v>84.897800000000004</v>
      </c>
    </row>
    <row r="442" spans="1:6" x14ac:dyDescent="0.25">
      <c r="A442" s="2">
        <v>42663</v>
      </c>
      <c r="B442" s="19">
        <v>25.967189000000001</v>
      </c>
      <c r="C442" s="19">
        <v>213.93532500000001</v>
      </c>
      <c r="D442" s="19">
        <v>143.86969999999999</v>
      </c>
      <c r="E442" s="7">
        <v>102.7662</v>
      </c>
      <c r="F442" s="13">
        <v>84.906899999999993</v>
      </c>
    </row>
    <row r="443" spans="1:6" x14ac:dyDescent="0.25">
      <c r="A443" s="3">
        <v>42662</v>
      </c>
      <c r="B443" s="18">
        <v>26.009050500000001</v>
      </c>
      <c r="C443" s="18">
        <v>214.21575899999999</v>
      </c>
      <c r="D443" s="18">
        <v>144.1354</v>
      </c>
      <c r="E443" s="6">
        <v>102.9282</v>
      </c>
      <c r="F443" s="12">
        <v>84.929699999999997</v>
      </c>
    </row>
    <row r="444" spans="1:6" x14ac:dyDescent="0.25">
      <c r="A444" s="2">
        <v>42661</v>
      </c>
      <c r="B444" s="19">
        <v>25.973284</v>
      </c>
      <c r="C444" s="19">
        <v>213.71788900000001</v>
      </c>
      <c r="D444" s="19">
        <v>143.8792</v>
      </c>
      <c r="E444" s="7">
        <v>102.74630000000001</v>
      </c>
      <c r="F444" s="13">
        <v>84.915899999999993</v>
      </c>
    </row>
    <row r="445" spans="1:6" x14ac:dyDescent="0.25">
      <c r="A445" s="3">
        <v>42660</v>
      </c>
      <c r="B445" s="18">
        <v>25.79908275</v>
      </c>
      <c r="C445" s="18">
        <v>212.41440900000001</v>
      </c>
      <c r="D445" s="18">
        <v>143.1317</v>
      </c>
      <c r="E445" s="6">
        <v>102.0236</v>
      </c>
      <c r="F445" s="12">
        <v>84.892799999999994</v>
      </c>
    </row>
    <row r="446" spans="1:6" x14ac:dyDescent="0.25">
      <c r="A446" s="2">
        <v>42657</v>
      </c>
      <c r="B446" s="19">
        <v>25.883904000000001</v>
      </c>
      <c r="C446" s="19">
        <v>213.05533</v>
      </c>
      <c r="D446" s="19">
        <v>143.4821</v>
      </c>
      <c r="E446" s="7">
        <v>102.3622</v>
      </c>
      <c r="F446" s="13">
        <v>84.856899999999996</v>
      </c>
    </row>
    <row r="447" spans="1:6" x14ac:dyDescent="0.25">
      <c r="A447" s="3">
        <v>42656</v>
      </c>
      <c r="B447" s="18">
        <v>25.873356250000001</v>
      </c>
      <c r="C447" s="18">
        <v>213.012565</v>
      </c>
      <c r="D447" s="18">
        <v>144.1918</v>
      </c>
      <c r="E447" s="6">
        <v>102.3549</v>
      </c>
      <c r="F447" s="12">
        <v>84.863100000000003</v>
      </c>
    </row>
    <row r="448" spans="1:6" x14ac:dyDescent="0.25">
      <c r="A448" s="2">
        <v>42655</v>
      </c>
      <c r="B448" s="19">
        <v>25.944399749999999</v>
      </c>
      <c r="C448" s="19">
        <v>213.667419</v>
      </c>
      <c r="D448" s="19">
        <v>145.38480000000001</v>
      </c>
      <c r="E448" s="7">
        <v>102.6373</v>
      </c>
      <c r="F448" s="13">
        <v>84.807699999999997</v>
      </c>
    </row>
    <row r="449" spans="1:6" x14ac:dyDescent="0.25">
      <c r="A449" s="3">
        <v>42654</v>
      </c>
      <c r="B449" s="18">
        <v>25.896211749999999</v>
      </c>
      <c r="C449" s="18">
        <v>213.404787</v>
      </c>
      <c r="D449" s="18">
        <v>145.7997</v>
      </c>
      <c r="E449" s="6">
        <v>102.4391</v>
      </c>
      <c r="F449" s="12">
        <v>84.819699999999997</v>
      </c>
    </row>
    <row r="450" spans="1:6" x14ac:dyDescent="0.25">
      <c r="A450" s="2">
        <v>42653</v>
      </c>
      <c r="B450" s="19">
        <v>26.230039000000001</v>
      </c>
      <c r="C450" s="19">
        <v>216.08925300000001</v>
      </c>
      <c r="D450" s="19">
        <v>148.98920000000001</v>
      </c>
      <c r="E450" s="7">
        <v>103.74299999999999</v>
      </c>
      <c r="F450" s="13">
        <v>84.829700000000003</v>
      </c>
    </row>
    <row r="451" spans="1:6" x14ac:dyDescent="0.25">
      <c r="A451" s="3">
        <v>42650</v>
      </c>
      <c r="B451" s="18">
        <v>26.105212000000002</v>
      </c>
      <c r="C451" s="18">
        <v>215.101833</v>
      </c>
      <c r="D451" s="18">
        <v>147.28980000000001</v>
      </c>
      <c r="E451" s="6">
        <v>103.2919</v>
      </c>
      <c r="F451" s="12">
        <v>84.846299999999999</v>
      </c>
    </row>
    <row r="452" spans="1:6" x14ac:dyDescent="0.25">
      <c r="A452" s="2">
        <v>42649</v>
      </c>
      <c r="B452" s="19">
        <v>26.20104375</v>
      </c>
      <c r="C452" s="19">
        <v>215.79942500000001</v>
      </c>
      <c r="D452" s="19">
        <v>148.46619999999999</v>
      </c>
      <c r="E452" s="7">
        <v>103.7482</v>
      </c>
      <c r="F452" s="13">
        <v>84.843100000000007</v>
      </c>
    </row>
    <row r="453" spans="1:6" x14ac:dyDescent="0.25">
      <c r="A453" s="3">
        <v>42648</v>
      </c>
      <c r="B453" s="18">
        <v>26.176801749999999</v>
      </c>
      <c r="C453" s="18">
        <v>215.69022699999999</v>
      </c>
      <c r="D453" s="18">
        <v>148.74680000000001</v>
      </c>
      <c r="E453" s="6">
        <v>103.7144</v>
      </c>
      <c r="F453" s="12">
        <v>84.8643</v>
      </c>
    </row>
    <row r="454" spans="1:6" x14ac:dyDescent="0.25">
      <c r="A454" s="2">
        <v>42647</v>
      </c>
      <c r="B454" s="19">
        <v>26.12387425</v>
      </c>
      <c r="C454" s="19">
        <v>214.67879300000001</v>
      </c>
      <c r="D454" s="19">
        <v>147.8948</v>
      </c>
      <c r="E454" s="7">
        <v>103.4969</v>
      </c>
      <c r="F454" s="13">
        <v>84.905100000000004</v>
      </c>
    </row>
    <row r="455" spans="1:6" x14ac:dyDescent="0.25">
      <c r="A455" s="3">
        <v>42646</v>
      </c>
      <c r="B455" s="18">
        <v>26.230915750000001</v>
      </c>
      <c r="C455" s="18">
        <v>215.724469</v>
      </c>
      <c r="D455" s="18">
        <v>148.4966</v>
      </c>
      <c r="E455" s="6">
        <v>103.95010000000001</v>
      </c>
      <c r="F455" s="12">
        <v>84.939599999999999</v>
      </c>
    </row>
    <row r="456" spans="1:6" x14ac:dyDescent="0.25">
      <c r="A456" s="2">
        <v>42643</v>
      </c>
      <c r="B456" s="19">
        <v>26.30835175</v>
      </c>
      <c r="C456" s="19">
        <v>216.40403499999999</v>
      </c>
      <c r="D456" s="19">
        <v>149.038329</v>
      </c>
      <c r="E456" s="7">
        <v>104.21810000000001</v>
      </c>
      <c r="F456" s="13">
        <v>85.035382999999996</v>
      </c>
    </row>
    <row r="457" spans="1:6" x14ac:dyDescent="0.25">
      <c r="A457" s="3">
        <v>42642</v>
      </c>
      <c r="B457" s="18">
        <v>26.135069250000001</v>
      </c>
      <c r="C457" s="18">
        <v>214.68971300000001</v>
      </c>
      <c r="D457" s="18">
        <v>147.453439</v>
      </c>
      <c r="E457" s="6">
        <v>103.5228</v>
      </c>
      <c r="F457" s="12">
        <v>85.072548999999995</v>
      </c>
    </row>
    <row r="458" spans="1:6" x14ac:dyDescent="0.25">
      <c r="A458" s="2">
        <v>42641</v>
      </c>
      <c r="B458" s="19">
        <v>26.381051249999999</v>
      </c>
      <c r="C458" s="19">
        <v>216.702898</v>
      </c>
      <c r="D458" s="19">
        <v>149.95325199999999</v>
      </c>
      <c r="E458" s="7">
        <v>104.4688</v>
      </c>
      <c r="F458" s="13">
        <v>85.047229000000002</v>
      </c>
    </row>
    <row r="459" spans="1:6" x14ac:dyDescent="0.25">
      <c r="A459" s="3">
        <v>42640</v>
      </c>
      <c r="B459" s="18">
        <v>26.307901749999999</v>
      </c>
      <c r="C459" s="18">
        <v>215.517011</v>
      </c>
      <c r="D459" s="18">
        <v>149.25726499999999</v>
      </c>
      <c r="E459" s="6">
        <v>104.27419999999999</v>
      </c>
      <c r="F459" s="12">
        <v>85.053329000000005</v>
      </c>
    </row>
    <row r="460" spans="1:6" x14ac:dyDescent="0.25">
      <c r="A460" s="2">
        <v>42639</v>
      </c>
      <c r="B460" s="19">
        <v>26.105491499999999</v>
      </c>
      <c r="C460" s="19">
        <v>214.124627</v>
      </c>
      <c r="D460" s="19">
        <v>148.27092200000001</v>
      </c>
      <c r="E460" s="7">
        <v>103.47190000000001</v>
      </c>
      <c r="F460" s="13">
        <v>85.033856</v>
      </c>
    </row>
    <row r="461" spans="1:6" x14ac:dyDescent="0.25">
      <c r="A461" s="3">
        <v>42636</v>
      </c>
      <c r="B461" s="18">
        <v>26.317202000000002</v>
      </c>
      <c r="C461" s="18">
        <v>215.96418700000001</v>
      </c>
      <c r="D461" s="18">
        <v>150.07339999999999</v>
      </c>
      <c r="E461" s="6">
        <v>104.5909</v>
      </c>
      <c r="F461" s="12">
        <v>85.006266999999994</v>
      </c>
    </row>
    <row r="462" spans="1:6" x14ac:dyDescent="0.25">
      <c r="A462" s="2">
        <v>42635</v>
      </c>
      <c r="B462" s="19">
        <v>26.47680325</v>
      </c>
      <c r="C462" s="19">
        <v>217.210576</v>
      </c>
      <c r="D462" s="19">
        <v>151.235668</v>
      </c>
      <c r="E462" s="7">
        <v>105.1574</v>
      </c>
      <c r="F462" s="13">
        <v>84.968909999999994</v>
      </c>
    </row>
    <row r="463" spans="1:6" x14ac:dyDescent="0.25">
      <c r="A463" s="3">
        <v>42634</v>
      </c>
      <c r="B463" s="18">
        <v>26.281051000000001</v>
      </c>
      <c r="C463" s="18">
        <v>215.80471299999999</v>
      </c>
      <c r="D463" s="18">
        <v>149.196774</v>
      </c>
      <c r="E463" s="6">
        <v>104.37860000000001</v>
      </c>
      <c r="F463" s="12">
        <v>84.948279999999997</v>
      </c>
    </row>
    <row r="464" spans="1:6" x14ac:dyDescent="0.25">
      <c r="A464" s="2">
        <v>42633</v>
      </c>
      <c r="B464" s="19">
        <v>26.014109749999999</v>
      </c>
      <c r="C464" s="19">
        <v>213.47488100000001</v>
      </c>
      <c r="D464" s="19">
        <v>147.29048499999999</v>
      </c>
      <c r="E464" s="7">
        <v>103.3331</v>
      </c>
      <c r="F464" s="13">
        <v>84.967699999999994</v>
      </c>
    </row>
    <row r="465" spans="1:6" x14ac:dyDescent="0.25">
      <c r="A465" s="3">
        <v>42632</v>
      </c>
      <c r="B465" s="18">
        <v>25.977211749999999</v>
      </c>
      <c r="C465" s="18">
        <v>213.40870899999999</v>
      </c>
      <c r="D465" s="18">
        <v>147.640343</v>
      </c>
      <c r="E465" s="6">
        <v>103.19329999999999</v>
      </c>
      <c r="F465" s="12">
        <v>84.983523000000005</v>
      </c>
    </row>
    <row r="466" spans="1:6" x14ac:dyDescent="0.25">
      <c r="A466" s="2">
        <v>42629</v>
      </c>
      <c r="B466" s="19">
        <v>26.008415750000001</v>
      </c>
      <c r="C466" s="19">
        <v>213.40903299999999</v>
      </c>
      <c r="D466" s="19">
        <v>146.76402899999999</v>
      </c>
      <c r="E466" s="7">
        <v>103.2692</v>
      </c>
      <c r="F466" s="13">
        <v>84.968622999999994</v>
      </c>
    </row>
    <row r="467" spans="1:6" x14ac:dyDescent="0.25">
      <c r="A467" s="3">
        <v>42628</v>
      </c>
      <c r="B467" s="18">
        <v>26.171913249999999</v>
      </c>
      <c r="C467" s="18">
        <v>215.298753</v>
      </c>
      <c r="D467" s="18">
        <v>147.023124</v>
      </c>
      <c r="E467" s="6">
        <v>103.5433</v>
      </c>
      <c r="F467" s="12">
        <v>85.032799999999995</v>
      </c>
    </row>
    <row r="468" spans="1:6" x14ac:dyDescent="0.25">
      <c r="A468" s="2">
        <v>42627</v>
      </c>
      <c r="B468" s="19">
        <v>25.871013000000001</v>
      </c>
      <c r="C468" s="19">
        <v>213.12065799999999</v>
      </c>
      <c r="D468" s="19">
        <v>144.95576299999999</v>
      </c>
      <c r="E468" s="7">
        <v>102.4212</v>
      </c>
      <c r="F468" s="13">
        <v>84.997264000000001</v>
      </c>
    </row>
    <row r="469" spans="1:6" x14ac:dyDescent="0.25">
      <c r="A469" s="3">
        <v>42626</v>
      </c>
      <c r="B469" s="18">
        <v>25.811035499999999</v>
      </c>
      <c r="C469" s="18">
        <v>213.23114899999999</v>
      </c>
      <c r="D469" s="18">
        <v>144.543868</v>
      </c>
      <c r="E469" s="6">
        <v>102.2405</v>
      </c>
      <c r="F469" s="12">
        <v>84.916850999999994</v>
      </c>
    </row>
    <row r="470" spans="1:6" x14ac:dyDescent="0.25">
      <c r="A470" s="2">
        <v>42625</v>
      </c>
      <c r="B470" s="19">
        <v>26.118886249999999</v>
      </c>
      <c r="C470" s="19">
        <v>216.36024599999999</v>
      </c>
      <c r="D470" s="19">
        <v>147.17191800000001</v>
      </c>
      <c r="E470" s="7">
        <v>103.47669999999999</v>
      </c>
      <c r="F470" s="13">
        <v>84.969308999999996</v>
      </c>
    </row>
    <row r="471" spans="1:6" x14ac:dyDescent="0.25">
      <c r="A471" s="3">
        <v>42622</v>
      </c>
      <c r="B471" s="18">
        <v>25.727748999999999</v>
      </c>
      <c r="C471" s="18">
        <v>213.23361700000001</v>
      </c>
      <c r="D471" s="18">
        <v>144.8853</v>
      </c>
      <c r="E471" s="6">
        <v>101.982</v>
      </c>
      <c r="F471" s="12">
        <v>84.936363</v>
      </c>
    </row>
    <row r="472" spans="1:6" x14ac:dyDescent="0.25">
      <c r="A472" s="2">
        <v>42621</v>
      </c>
      <c r="B472" s="19">
        <v>26.385646999999999</v>
      </c>
      <c r="C472" s="19">
        <v>218.56817100000001</v>
      </c>
      <c r="D472" s="19">
        <v>149.65854100000001</v>
      </c>
      <c r="E472" s="7">
        <v>104.5745</v>
      </c>
      <c r="F472" s="13">
        <v>84.969166000000001</v>
      </c>
    </row>
    <row r="473" spans="1:6" x14ac:dyDescent="0.25">
      <c r="A473" s="3">
        <v>42620</v>
      </c>
      <c r="B473" s="18">
        <v>26.528777999999999</v>
      </c>
      <c r="C473" s="18">
        <v>219.044107</v>
      </c>
      <c r="D473" s="18">
        <v>150.12011799999999</v>
      </c>
      <c r="E473" s="6">
        <v>105.1232</v>
      </c>
      <c r="F473" s="12">
        <v>85.027351999999993</v>
      </c>
    </row>
    <row r="474" spans="1:6" x14ac:dyDescent="0.25">
      <c r="A474" s="2">
        <v>42619</v>
      </c>
      <c r="B474" s="19">
        <v>26.529473750000001</v>
      </c>
      <c r="C474" s="19">
        <v>219.02360200000001</v>
      </c>
      <c r="D474" s="19">
        <v>149.36173700000001</v>
      </c>
      <c r="E474" s="7">
        <v>105.0817</v>
      </c>
      <c r="F474" s="13">
        <v>85.041854000000001</v>
      </c>
    </row>
    <row r="475" spans="1:6" x14ac:dyDescent="0.25">
      <c r="A475" s="3">
        <v>42615</v>
      </c>
      <c r="B475" s="18">
        <v>26.437122500000001</v>
      </c>
      <c r="C475" s="18">
        <v>218.37111999999999</v>
      </c>
      <c r="D475" s="18">
        <v>148.866015</v>
      </c>
      <c r="E475" s="6">
        <v>104.76220000000001</v>
      </c>
      <c r="F475" s="12">
        <v>84.940956</v>
      </c>
    </row>
    <row r="476" spans="1:6" x14ac:dyDescent="0.25">
      <c r="A476" s="2">
        <v>42614</v>
      </c>
      <c r="B476" s="19">
        <v>26.33520175</v>
      </c>
      <c r="C476" s="19">
        <v>217.45284799999999</v>
      </c>
      <c r="D476" s="19">
        <v>147.58199999999999</v>
      </c>
      <c r="E476" s="7">
        <v>104.3342</v>
      </c>
      <c r="F476" s="13">
        <v>84.947000000000003</v>
      </c>
    </row>
    <row r="477" spans="1:6" x14ac:dyDescent="0.25">
      <c r="A477" s="3">
        <v>42613</v>
      </c>
      <c r="B477" s="18">
        <v>26.304718000000001</v>
      </c>
      <c r="C477" s="18">
        <v>217.45933099999999</v>
      </c>
      <c r="D477" s="18">
        <v>147.16583499999999</v>
      </c>
      <c r="E477" s="6">
        <v>104.1734</v>
      </c>
      <c r="F477" s="12">
        <v>84.994129999999998</v>
      </c>
    </row>
    <row r="478" spans="1:6" x14ac:dyDescent="0.25">
      <c r="A478" s="2">
        <v>42612</v>
      </c>
      <c r="B478" s="19">
        <v>26.358203249999999</v>
      </c>
      <c r="C478" s="19">
        <v>217.93525399999999</v>
      </c>
      <c r="D478" s="19">
        <v>148.04329999999999</v>
      </c>
      <c r="E478" s="7">
        <v>104.39279999999999</v>
      </c>
      <c r="F478" s="13">
        <v>84.988900000000001</v>
      </c>
    </row>
    <row r="479" spans="1:6" x14ac:dyDescent="0.25">
      <c r="A479" s="3">
        <v>42611</v>
      </c>
      <c r="B479" s="18">
        <v>26.440876249999999</v>
      </c>
      <c r="C479" s="18">
        <v>218.32506100000001</v>
      </c>
      <c r="D479" s="18">
        <v>147.867727</v>
      </c>
      <c r="E479" s="6">
        <v>104.7598</v>
      </c>
      <c r="F479" s="12">
        <v>84.975399999999993</v>
      </c>
    </row>
    <row r="480" spans="1:6" x14ac:dyDescent="0.25">
      <c r="A480" s="2">
        <v>42608</v>
      </c>
      <c r="B480" s="19">
        <v>26.347056500000001</v>
      </c>
      <c r="C480" s="19">
        <v>217.16575900000001</v>
      </c>
      <c r="D480" s="19">
        <v>147.1626</v>
      </c>
      <c r="E480" s="7">
        <v>104.4204</v>
      </c>
      <c r="F480" s="13">
        <v>84.911752000000007</v>
      </c>
    </row>
    <row r="481" spans="1:6" x14ac:dyDescent="0.25">
      <c r="A481" s="3">
        <v>42607</v>
      </c>
      <c r="B481" s="18">
        <v>26.366290500000002</v>
      </c>
      <c r="C481" s="18">
        <v>217.50416899999999</v>
      </c>
      <c r="D481" s="18">
        <v>147.16992300000001</v>
      </c>
      <c r="E481" s="6">
        <v>104.5421</v>
      </c>
      <c r="F481" s="12">
        <v>85.012542999999994</v>
      </c>
    </row>
    <row r="482" spans="1:6" x14ac:dyDescent="0.25">
      <c r="A482" s="2">
        <v>42606</v>
      </c>
      <c r="B482" s="19">
        <v>26.408282</v>
      </c>
      <c r="C482" s="19">
        <v>217.79753299999999</v>
      </c>
      <c r="D482" s="19">
        <v>147.04925399999999</v>
      </c>
      <c r="E482" s="7">
        <v>104.7672</v>
      </c>
      <c r="F482" s="13">
        <v>85.035227000000006</v>
      </c>
    </row>
    <row r="483" spans="1:6" x14ac:dyDescent="0.25">
      <c r="A483" s="3">
        <v>42605</v>
      </c>
      <c r="B483" s="18">
        <v>26.575594500000001</v>
      </c>
      <c r="C483" s="18">
        <v>218.92875000000001</v>
      </c>
      <c r="D483" s="18">
        <v>148.71186</v>
      </c>
      <c r="E483" s="6">
        <v>105.453</v>
      </c>
      <c r="F483" s="12">
        <v>85.039159999999995</v>
      </c>
    </row>
    <row r="484" spans="1:6" x14ac:dyDescent="0.25">
      <c r="A484" s="2">
        <v>42604</v>
      </c>
      <c r="B484" s="19">
        <v>26.517288749999999</v>
      </c>
      <c r="C484" s="19">
        <v>218.49842100000001</v>
      </c>
      <c r="D484" s="19">
        <v>147.55799999999999</v>
      </c>
      <c r="E484" s="7">
        <v>105.2101</v>
      </c>
      <c r="F484" s="13">
        <v>85.047571000000005</v>
      </c>
    </row>
    <row r="485" spans="1:6" x14ac:dyDescent="0.25">
      <c r="A485" s="3">
        <v>42601</v>
      </c>
      <c r="B485" s="18">
        <v>26.506602749999999</v>
      </c>
      <c r="C485" s="18">
        <v>218.61758599999999</v>
      </c>
      <c r="D485" s="18">
        <v>147.07102</v>
      </c>
      <c r="E485" s="6">
        <v>105.114</v>
      </c>
      <c r="F485" s="12">
        <v>85.027299999999997</v>
      </c>
    </row>
    <row r="486" spans="1:6" x14ac:dyDescent="0.25">
      <c r="A486" s="2">
        <v>42600</v>
      </c>
      <c r="B486" s="19">
        <v>26.509811249999998</v>
      </c>
      <c r="C486" s="19">
        <v>218.90356</v>
      </c>
      <c r="D486" s="19">
        <v>147.03389999999999</v>
      </c>
      <c r="E486" s="7">
        <v>105.1083</v>
      </c>
      <c r="F486" s="13">
        <v>85.091419999999999</v>
      </c>
    </row>
    <row r="487" spans="1:6" x14ac:dyDescent="0.25">
      <c r="A487" s="3">
        <v>42599</v>
      </c>
      <c r="B487" s="18">
        <v>26.49583775</v>
      </c>
      <c r="C487" s="18">
        <v>218.419894</v>
      </c>
      <c r="D487" s="18">
        <v>146.043115</v>
      </c>
      <c r="E487" s="6">
        <v>105.0167</v>
      </c>
      <c r="F487" s="12">
        <v>85.038481000000004</v>
      </c>
    </row>
    <row r="488" spans="1:6" x14ac:dyDescent="0.25">
      <c r="A488" s="2">
        <v>42598</v>
      </c>
      <c r="B488" s="19">
        <v>26.455798000000001</v>
      </c>
      <c r="C488" s="19">
        <v>217.96075300000001</v>
      </c>
      <c r="D488" s="19">
        <v>146.67221599999999</v>
      </c>
      <c r="E488" s="7">
        <v>104.9389</v>
      </c>
      <c r="F488" s="13">
        <v>85.021141999999998</v>
      </c>
    </row>
    <row r="489" spans="1:6" x14ac:dyDescent="0.25">
      <c r="A489" s="3">
        <v>42597</v>
      </c>
      <c r="B489" s="18">
        <v>26.627155250000001</v>
      </c>
      <c r="C489" s="18">
        <v>219.118593</v>
      </c>
      <c r="D489" s="18">
        <v>148.135144</v>
      </c>
      <c r="E489" s="6">
        <v>105.6712</v>
      </c>
      <c r="F489" s="12">
        <v>85.063934000000003</v>
      </c>
    </row>
    <row r="490" spans="1:6" x14ac:dyDescent="0.25">
      <c r="A490" s="2">
        <v>42594</v>
      </c>
      <c r="B490" s="19">
        <v>26.559786750000001</v>
      </c>
      <c r="C490" s="19">
        <v>218.48490100000001</v>
      </c>
      <c r="D490" s="19">
        <v>146.7467</v>
      </c>
      <c r="E490" s="7">
        <v>105.3651</v>
      </c>
      <c r="F490" s="13">
        <v>85.074538000000004</v>
      </c>
    </row>
    <row r="491" spans="1:6" x14ac:dyDescent="0.25">
      <c r="A491" s="3">
        <v>42593</v>
      </c>
      <c r="B491" s="18">
        <v>26.582471000000002</v>
      </c>
      <c r="C491" s="18">
        <v>218.64915300000001</v>
      </c>
      <c r="D491" s="18">
        <v>146.490555</v>
      </c>
      <c r="E491" s="6">
        <v>105.45359999999999</v>
      </c>
      <c r="F491" s="12">
        <v>85.016442999999995</v>
      </c>
    </row>
    <row r="492" spans="1:6" x14ac:dyDescent="0.25">
      <c r="A492" s="2">
        <v>42592</v>
      </c>
      <c r="B492" s="19">
        <v>26.486048</v>
      </c>
      <c r="C492" s="19">
        <v>217.593963</v>
      </c>
      <c r="D492" s="19">
        <v>145.6833</v>
      </c>
      <c r="E492" s="7">
        <v>104.9941</v>
      </c>
      <c r="F492" s="13">
        <v>85.105800000000002</v>
      </c>
    </row>
    <row r="493" spans="1:6" x14ac:dyDescent="0.25">
      <c r="A493" s="3">
        <v>42591</v>
      </c>
      <c r="B493" s="18">
        <v>26.517137250000001</v>
      </c>
      <c r="C493" s="18">
        <v>218.13686999999999</v>
      </c>
      <c r="D493" s="18">
        <v>146.74123499999999</v>
      </c>
      <c r="E493" s="6">
        <v>105.1247</v>
      </c>
      <c r="F493" s="12">
        <v>85.066879999999998</v>
      </c>
    </row>
    <row r="494" spans="1:6" x14ac:dyDescent="0.25">
      <c r="A494" s="2">
        <v>42590</v>
      </c>
      <c r="B494" s="19">
        <v>26.483804750000001</v>
      </c>
      <c r="C494" s="19">
        <v>218.04439199999999</v>
      </c>
      <c r="D494" s="19">
        <v>146.43790000000001</v>
      </c>
      <c r="E494" s="7">
        <v>104.96210000000001</v>
      </c>
      <c r="F494" s="13">
        <v>85.048243999999997</v>
      </c>
    </row>
    <row r="495" spans="1:6" x14ac:dyDescent="0.25">
      <c r="A495" s="3">
        <v>42587</v>
      </c>
      <c r="B495" s="18">
        <v>26.5430025</v>
      </c>
      <c r="C495" s="18">
        <v>218.222408</v>
      </c>
      <c r="D495" s="18">
        <v>146.73650000000001</v>
      </c>
      <c r="E495" s="6">
        <v>105.2189</v>
      </c>
      <c r="F495" s="12">
        <v>85.048047999999994</v>
      </c>
    </row>
    <row r="496" spans="1:6" x14ac:dyDescent="0.25">
      <c r="A496" s="2">
        <v>42586</v>
      </c>
      <c r="B496" s="19">
        <v>26.362336750000001</v>
      </c>
      <c r="C496" s="19">
        <v>216.36277999999999</v>
      </c>
      <c r="D496" s="19">
        <v>145.043453</v>
      </c>
      <c r="E496" s="7">
        <v>104.6242</v>
      </c>
      <c r="F496" s="13">
        <v>85.168700000000001</v>
      </c>
    </row>
    <row r="497" spans="1:6" x14ac:dyDescent="0.25">
      <c r="A497" s="3">
        <v>42585</v>
      </c>
      <c r="B497" s="18">
        <v>26.322846999999999</v>
      </c>
      <c r="C497" s="18">
        <v>216.26277099999999</v>
      </c>
      <c r="D497" s="18">
        <v>144.84451899999999</v>
      </c>
      <c r="E497" s="6">
        <v>104.5013</v>
      </c>
      <c r="F497" s="12">
        <v>85.128242</v>
      </c>
    </row>
    <row r="498" spans="1:6" x14ac:dyDescent="0.25">
      <c r="A498" s="2">
        <v>42584</v>
      </c>
      <c r="B498" s="19">
        <v>26.280800249999999</v>
      </c>
      <c r="C498" s="19">
        <v>215.523459</v>
      </c>
      <c r="D498" s="19">
        <v>143.79316900000001</v>
      </c>
      <c r="E498" s="7">
        <v>104.2621</v>
      </c>
      <c r="F498" s="13">
        <v>85.127885000000006</v>
      </c>
    </row>
    <row r="499" spans="1:6" x14ac:dyDescent="0.25">
      <c r="A499" s="3">
        <v>42583</v>
      </c>
      <c r="B499" s="18">
        <v>26.455004250000002</v>
      </c>
      <c r="C499" s="18">
        <v>216.89532</v>
      </c>
      <c r="D499" s="18">
        <v>145.96879999999999</v>
      </c>
      <c r="E499" s="6">
        <v>104.9667</v>
      </c>
      <c r="F499" s="12">
        <v>85.131500000000003</v>
      </c>
    </row>
    <row r="500" spans="1:6" x14ac:dyDescent="0.25">
      <c r="A500" s="2">
        <v>42580</v>
      </c>
      <c r="B500" s="19">
        <v>26.383887250000001</v>
      </c>
      <c r="C500" s="19">
        <v>217.17044300000001</v>
      </c>
      <c r="D500" s="19">
        <v>145.60863499999999</v>
      </c>
      <c r="E500" s="7">
        <v>104.7043</v>
      </c>
      <c r="F500" s="13">
        <v>85.192790000000002</v>
      </c>
    </row>
    <row r="501" spans="1:6" x14ac:dyDescent="0.25">
      <c r="A501" s="3">
        <v>42579</v>
      </c>
      <c r="B501" s="18">
        <v>26.328641749999999</v>
      </c>
      <c r="C501" s="18">
        <v>216.81624500000001</v>
      </c>
      <c r="D501" s="18">
        <v>145.36250000000001</v>
      </c>
      <c r="E501" s="6">
        <v>104.556</v>
      </c>
      <c r="F501" s="12">
        <v>85.117688000000001</v>
      </c>
    </row>
    <row r="502" spans="1:6" x14ac:dyDescent="0.25">
      <c r="A502" s="2">
        <v>42578</v>
      </c>
      <c r="B502" s="19">
        <v>26.226447</v>
      </c>
      <c r="C502" s="19">
        <v>216.45151000000001</v>
      </c>
      <c r="D502" s="19">
        <v>145.2867</v>
      </c>
      <c r="E502" s="7">
        <v>104.2105</v>
      </c>
      <c r="F502" s="13">
        <v>85.109959000000003</v>
      </c>
    </row>
    <row r="503" spans="1:6" x14ac:dyDescent="0.25">
      <c r="A503" s="3">
        <v>42577</v>
      </c>
      <c r="B503" s="18">
        <v>26.193210000000001</v>
      </c>
      <c r="C503" s="18">
        <v>216.70216400000001</v>
      </c>
      <c r="D503" s="18">
        <v>144.7396</v>
      </c>
      <c r="E503" s="6">
        <v>104.1086</v>
      </c>
      <c r="F503" s="12">
        <v>85.059045999999995</v>
      </c>
    </row>
    <row r="504" spans="1:6" x14ac:dyDescent="0.25">
      <c r="A504" s="2">
        <v>42576</v>
      </c>
      <c r="B504" s="19">
        <v>26.220762000000001</v>
      </c>
      <c r="C504" s="19">
        <v>216.62656100000001</v>
      </c>
      <c r="D504" s="19">
        <v>143.99826400000001</v>
      </c>
      <c r="E504" s="7">
        <v>104.1564</v>
      </c>
      <c r="F504" s="13">
        <v>85.059583000000003</v>
      </c>
    </row>
    <row r="505" spans="1:6" x14ac:dyDescent="0.25">
      <c r="A505" s="3">
        <v>42573</v>
      </c>
      <c r="B505" s="18">
        <v>26.26844075</v>
      </c>
      <c r="C505" s="18">
        <v>217.27834999999999</v>
      </c>
      <c r="D505" s="18">
        <v>144.28254100000001</v>
      </c>
      <c r="E505" s="6">
        <v>104.32470000000001</v>
      </c>
      <c r="F505" s="12">
        <v>85.095845999999995</v>
      </c>
    </row>
    <row r="506" spans="1:6" x14ac:dyDescent="0.25">
      <c r="A506" s="2">
        <v>42572</v>
      </c>
      <c r="B506" s="19">
        <v>26.166175500000001</v>
      </c>
      <c r="C506" s="19">
        <v>216.29666900000001</v>
      </c>
      <c r="D506" s="19">
        <v>142.98869999999999</v>
      </c>
      <c r="E506" s="7">
        <v>103.87</v>
      </c>
      <c r="F506" s="13">
        <v>85.119268000000005</v>
      </c>
    </row>
    <row r="507" spans="1:6" x14ac:dyDescent="0.25">
      <c r="A507" s="3">
        <v>42571</v>
      </c>
      <c r="B507" s="18">
        <v>26.267407500000001</v>
      </c>
      <c r="C507" s="18">
        <v>217.07594399999999</v>
      </c>
      <c r="D507" s="18">
        <v>143.83235500000001</v>
      </c>
      <c r="E507" s="6">
        <v>104.24420000000001</v>
      </c>
      <c r="F507" s="12">
        <v>85.080715999999995</v>
      </c>
    </row>
    <row r="508" spans="1:6" x14ac:dyDescent="0.25">
      <c r="A508" s="2">
        <v>42570</v>
      </c>
      <c r="B508" s="19">
        <v>26.087074250000001</v>
      </c>
      <c r="C508" s="19">
        <v>216.128255</v>
      </c>
      <c r="D508" s="19">
        <v>142.21279999999999</v>
      </c>
      <c r="E508" s="7">
        <v>103.5162</v>
      </c>
      <c r="F508" s="13">
        <v>85.1053</v>
      </c>
    </row>
    <row r="509" spans="1:6" x14ac:dyDescent="0.25">
      <c r="A509" s="3">
        <v>42569</v>
      </c>
      <c r="B509" s="18">
        <v>26.120016</v>
      </c>
      <c r="C509" s="18">
        <v>216.43335500000001</v>
      </c>
      <c r="D509" s="18">
        <v>143.2234</v>
      </c>
      <c r="E509" s="6">
        <v>103.6476</v>
      </c>
      <c r="F509" s="12">
        <v>85.096780999999993</v>
      </c>
    </row>
    <row r="510" spans="1:6" x14ac:dyDescent="0.25">
      <c r="A510" s="2">
        <v>42566</v>
      </c>
      <c r="B510" s="19">
        <v>26.037820249999999</v>
      </c>
      <c r="C510" s="19">
        <v>215.911946</v>
      </c>
      <c r="D510" s="19">
        <v>142.88706400000001</v>
      </c>
      <c r="E510" s="7">
        <v>103.34139999999999</v>
      </c>
      <c r="F510" s="13">
        <v>85.065646000000001</v>
      </c>
    </row>
    <row r="511" spans="1:6" x14ac:dyDescent="0.25">
      <c r="A511" s="3">
        <v>42565</v>
      </c>
      <c r="B511" s="18">
        <v>26.067858749999999</v>
      </c>
      <c r="C511" s="18">
        <v>216.11376300000001</v>
      </c>
      <c r="D511" s="18">
        <v>142.55473499999999</v>
      </c>
      <c r="E511" s="6">
        <v>103.46550000000001</v>
      </c>
      <c r="F511" s="12">
        <v>85.118399999999994</v>
      </c>
    </row>
    <row r="512" spans="1:6" x14ac:dyDescent="0.25">
      <c r="A512" s="2">
        <v>42564</v>
      </c>
      <c r="B512" s="19">
        <v>25.931399249999998</v>
      </c>
      <c r="C512" s="19">
        <v>214.98083099999999</v>
      </c>
      <c r="D512" s="19">
        <v>142.52860000000001</v>
      </c>
      <c r="E512" s="7">
        <v>102.9726</v>
      </c>
      <c r="F512" s="13">
        <v>85.144740999999996</v>
      </c>
    </row>
    <row r="513" spans="1:6" x14ac:dyDescent="0.25">
      <c r="A513" s="3">
        <v>42563</v>
      </c>
      <c r="B513" s="18">
        <v>25.953571</v>
      </c>
      <c r="C513" s="18">
        <v>214.932828</v>
      </c>
      <c r="D513" s="18">
        <v>143.35300000000001</v>
      </c>
      <c r="E513" s="6">
        <v>103.09399999999999</v>
      </c>
      <c r="F513" s="12">
        <v>85.121341999999999</v>
      </c>
    </row>
    <row r="514" spans="1:6" x14ac:dyDescent="0.25">
      <c r="A514" s="2">
        <v>42562</v>
      </c>
      <c r="B514" s="19">
        <v>25.827199499999999</v>
      </c>
      <c r="C514" s="19">
        <v>213.43975399999999</v>
      </c>
      <c r="D514" s="19">
        <v>141.84432100000001</v>
      </c>
      <c r="E514" s="7">
        <v>102.5677</v>
      </c>
      <c r="F514" s="13">
        <v>85.161373999999995</v>
      </c>
    </row>
    <row r="515" spans="1:6" x14ac:dyDescent="0.25">
      <c r="A515" s="3">
        <v>42559</v>
      </c>
      <c r="B515" s="18">
        <v>25.742351500000002</v>
      </c>
      <c r="C515" s="18">
        <v>212.70872199999999</v>
      </c>
      <c r="D515" s="18">
        <v>140.47139999999999</v>
      </c>
      <c r="E515" s="6">
        <v>102.19759999999999</v>
      </c>
      <c r="F515" s="12">
        <v>85.229319000000004</v>
      </c>
    </row>
    <row r="516" spans="1:6" x14ac:dyDescent="0.25">
      <c r="A516" s="2">
        <v>42558</v>
      </c>
      <c r="B516" s="19">
        <v>25.36347</v>
      </c>
      <c r="C516" s="19">
        <v>209.51860600000001</v>
      </c>
      <c r="D516" s="19">
        <v>137.25020000000001</v>
      </c>
      <c r="E516" s="7">
        <v>100.6857</v>
      </c>
      <c r="F516" s="13">
        <v>85.268377999999998</v>
      </c>
    </row>
    <row r="517" spans="1:6" x14ac:dyDescent="0.25">
      <c r="A517" s="3">
        <v>42557</v>
      </c>
      <c r="B517" s="18">
        <v>25.358288000000002</v>
      </c>
      <c r="C517" s="18">
        <v>209.68045799999999</v>
      </c>
      <c r="D517" s="18">
        <v>136.67058599999999</v>
      </c>
      <c r="E517" s="6">
        <v>100.5245</v>
      </c>
      <c r="F517" s="12">
        <v>85.273234000000002</v>
      </c>
    </row>
    <row r="518" spans="1:6" x14ac:dyDescent="0.25">
      <c r="A518" s="2">
        <v>42556</v>
      </c>
      <c r="B518" s="19">
        <v>25.214749999999999</v>
      </c>
      <c r="C518" s="19">
        <v>208.49290999999999</v>
      </c>
      <c r="D518" s="19">
        <v>136.024283</v>
      </c>
      <c r="E518" s="7">
        <v>100.3193</v>
      </c>
      <c r="F518" s="13">
        <v>85.304671999999997</v>
      </c>
    </row>
    <row r="519" spans="1:6" x14ac:dyDescent="0.25">
      <c r="A519" s="3">
        <v>42552</v>
      </c>
      <c r="B519" s="18">
        <v>25.293911000000001</v>
      </c>
      <c r="C519" s="18">
        <v>209.914794</v>
      </c>
      <c r="D519" s="18">
        <v>137.7902</v>
      </c>
      <c r="E519" s="6">
        <v>100.7667</v>
      </c>
      <c r="F519" s="12">
        <v>85.235900000000001</v>
      </c>
    </row>
    <row r="520" spans="1:6" x14ac:dyDescent="0.25">
      <c r="A520" s="2">
        <v>42551</v>
      </c>
      <c r="B520" s="19">
        <v>25.217036749999998</v>
      </c>
      <c r="C520" s="19">
        <v>209.47028900000001</v>
      </c>
      <c r="D520" s="19">
        <v>137.1249</v>
      </c>
      <c r="E520" s="7">
        <v>100.39279999999999</v>
      </c>
      <c r="F520" s="13">
        <v>85.295699999999997</v>
      </c>
    </row>
    <row r="521" spans="1:6" x14ac:dyDescent="0.25">
      <c r="A521" s="3">
        <v>42550</v>
      </c>
      <c r="B521" s="18">
        <v>24.922815</v>
      </c>
      <c r="C521" s="18">
        <v>206.67032699999999</v>
      </c>
      <c r="D521" s="18">
        <v>134.85905199999999</v>
      </c>
      <c r="E521" s="6">
        <v>99.244</v>
      </c>
      <c r="F521" s="12">
        <v>85.258126000000004</v>
      </c>
    </row>
    <row r="522" spans="1:6" x14ac:dyDescent="0.25">
      <c r="A522" s="2">
        <v>42549</v>
      </c>
      <c r="B522" s="19">
        <v>24.534232249999999</v>
      </c>
      <c r="C522" s="19">
        <v>203.18674200000001</v>
      </c>
      <c r="D522" s="19">
        <v>131.8922</v>
      </c>
      <c r="E522" s="7">
        <v>97.651200000000003</v>
      </c>
      <c r="F522" s="13">
        <v>85.278199999999998</v>
      </c>
    </row>
    <row r="523" spans="1:6" x14ac:dyDescent="0.25">
      <c r="A523" s="3">
        <v>42548</v>
      </c>
      <c r="B523" s="18">
        <v>24.08931475</v>
      </c>
      <c r="C523" s="18">
        <v>199.599301</v>
      </c>
      <c r="D523" s="18">
        <v>129.57617500000001</v>
      </c>
      <c r="E523" s="6">
        <v>95.920500000000004</v>
      </c>
      <c r="F523" s="12">
        <v>85.284385</v>
      </c>
    </row>
    <row r="524" spans="1:6" x14ac:dyDescent="0.25">
      <c r="A524" s="2">
        <v>42545</v>
      </c>
      <c r="B524" s="19">
        <v>24.4983</v>
      </c>
      <c r="C524" s="19">
        <v>203.27670599999999</v>
      </c>
      <c r="D524" s="19">
        <v>133.90742599999999</v>
      </c>
      <c r="E524" s="7">
        <v>97.6327</v>
      </c>
      <c r="F524" s="13">
        <v>85.206423999999998</v>
      </c>
    </row>
    <row r="525" spans="1:6" x14ac:dyDescent="0.25">
      <c r="A525" s="3">
        <v>42544</v>
      </c>
      <c r="B525" s="18">
        <v>25.35687725</v>
      </c>
      <c r="C525" s="18">
        <v>210.84791100000001</v>
      </c>
      <c r="D525" s="18">
        <v>139.380537</v>
      </c>
      <c r="E525" s="6">
        <v>101.11020000000001</v>
      </c>
      <c r="F525" s="12">
        <v>85.013599999999997</v>
      </c>
    </row>
    <row r="526" spans="1:6" x14ac:dyDescent="0.25">
      <c r="A526" s="2">
        <v>42543</v>
      </c>
      <c r="B526" s="19">
        <v>25.06025425</v>
      </c>
      <c r="C526" s="19">
        <v>208.067308</v>
      </c>
      <c r="D526" s="19">
        <v>136.52330000000001</v>
      </c>
      <c r="E526" s="7">
        <v>99.916499999999999</v>
      </c>
      <c r="F526" s="13">
        <v>85.059275999999997</v>
      </c>
    </row>
    <row r="527" spans="1:6" x14ac:dyDescent="0.25">
      <c r="A527" s="3">
        <v>42542</v>
      </c>
      <c r="B527" s="18">
        <v>25.105556249999999</v>
      </c>
      <c r="C527" s="18">
        <v>208.40973199999999</v>
      </c>
      <c r="D527" s="18">
        <v>136.99273099999999</v>
      </c>
      <c r="E527" s="6">
        <v>100.0865</v>
      </c>
      <c r="F527" s="12">
        <v>85.038518999999994</v>
      </c>
    </row>
    <row r="528" spans="1:6" x14ac:dyDescent="0.25">
      <c r="A528" s="2">
        <v>42541</v>
      </c>
      <c r="B528" s="19">
        <v>25.046794500000001</v>
      </c>
      <c r="C528" s="19">
        <v>207.82902300000001</v>
      </c>
      <c r="D528" s="19">
        <v>137.82358300000001</v>
      </c>
      <c r="E528" s="7">
        <v>99.984300000000005</v>
      </c>
      <c r="F528" s="13">
        <v>85.060599999999994</v>
      </c>
    </row>
    <row r="529" spans="1:6" x14ac:dyDescent="0.25">
      <c r="A529" s="3">
        <v>42538</v>
      </c>
      <c r="B529" s="18">
        <v>24.898209250000001</v>
      </c>
      <c r="C529" s="18">
        <v>206.62876800000001</v>
      </c>
      <c r="D529" s="18">
        <v>136.05840000000001</v>
      </c>
      <c r="E529" s="6">
        <v>99.353700000000003</v>
      </c>
      <c r="F529" s="12">
        <v>85.105681000000004</v>
      </c>
    </row>
    <row r="530" spans="1:6" x14ac:dyDescent="0.25">
      <c r="A530" s="2">
        <v>42537</v>
      </c>
      <c r="B530" s="19">
        <v>25.173264</v>
      </c>
      <c r="C530" s="19">
        <v>208.38298700000001</v>
      </c>
      <c r="D530" s="19">
        <v>137.131122</v>
      </c>
      <c r="E530" s="7">
        <v>99.967299999999994</v>
      </c>
      <c r="F530" s="13">
        <v>85.134844000000001</v>
      </c>
    </row>
    <row r="531" spans="1:6" x14ac:dyDescent="0.25">
      <c r="A531" s="3">
        <v>42536</v>
      </c>
      <c r="B531" s="18">
        <v>25.099116250000002</v>
      </c>
      <c r="C531" s="18">
        <v>207.70307199999999</v>
      </c>
      <c r="D531" s="18">
        <v>137.2141</v>
      </c>
      <c r="E531" s="6">
        <v>99.7</v>
      </c>
      <c r="F531" s="12">
        <v>85.123699999999999</v>
      </c>
    </row>
    <row r="532" spans="1:6" x14ac:dyDescent="0.25">
      <c r="A532" s="2">
        <v>42535</v>
      </c>
      <c r="B532" s="19">
        <v>25.146185750000001</v>
      </c>
      <c r="C532" s="19">
        <v>208.06773999999999</v>
      </c>
      <c r="D532" s="19">
        <v>136.96090000000001</v>
      </c>
      <c r="E532" s="7">
        <v>99.811800000000005</v>
      </c>
      <c r="F532" s="13">
        <v>85.073477999999994</v>
      </c>
    </row>
    <row r="533" spans="1:6" x14ac:dyDescent="0.25">
      <c r="A533" s="3">
        <v>42534</v>
      </c>
      <c r="B533" s="18">
        <v>25.1440825</v>
      </c>
      <c r="C533" s="18">
        <v>208.42718400000001</v>
      </c>
      <c r="D533" s="18">
        <v>137.05677900000001</v>
      </c>
      <c r="E533" s="6">
        <v>99.877600000000001</v>
      </c>
      <c r="F533" s="12">
        <v>85.076430000000002</v>
      </c>
    </row>
    <row r="534" spans="1:6" x14ac:dyDescent="0.25">
      <c r="A534" s="2">
        <v>42531</v>
      </c>
      <c r="B534" s="19">
        <v>25.356746999999999</v>
      </c>
      <c r="C534" s="19">
        <v>210.061046</v>
      </c>
      <c r="D534" s="19">
        <v>138.716117</v>
      </c>
      <c r="E534" s="7">
        <v>100.70780000000001</v>
      </c>
      <c r="F534" s="13">
        <v>85.032623000000001</v>
      </c>
    </row>
    <row r="535" spans="1:6" x14ac:dyDescent="0.25">
      <c r="A535" s="3">
        <v>42530</v>
      </c>
      <c r="B535" s="18">
        <v>25.583383250000001</v>
      </c>
      <c r="C535" s="18">
        <v>211.99371500000001</v>
      </c>
      <c r="D535" s="18">
        <v>141.07886199999999</v>
      </c>
      <c r="E535" s="6">
        <v>101.68899999999999</v>
      </c>
      <c r="F535" s="12">
        <v>84.987223</v>
      </c>
    </row>
    <row r="536" spans="1:6" x14ac:dyDescent="0.25">
      <c r="A536" s="2">
        <v>42529</v>
      </c>
      <c r="B536" s="19">
        <v>25.601606499999999</v>
      </c>
      <c r="C536" s="19">
        <v>212.347621</v>
      </c>
      <c r="D536" s="19">
        <v>142.282183</v>
      </c>
      <c r="E536" s="7">
        <v>101.8327</v>
      </c>
      <c r="F536" s="13">
        <v>84.962350999999998</v>
      </c>
    </row>
    <row r="537" spans="1:6" x14ac:dyDescent="0.25">
      <c r="A537" s="3">
        <v>42528</v>
      </c>
      <c r="B537" s="18">
        <v>25.5096025</v>
      </c>
      <c r="C537" s="18">
        <v>211.60830999999999</v>
      </c>
      <c r="D537" s="18">
        <v>141.28507400000001</v>
      </c>
      <c r="E537" s="6">
        <v>101.4678</v>
      </c>
      <c r="F537" s="12">
        <v>84.958399999999997</v>
      </c>
    </row>
    <row r="538" spans="1:6" x14ac:dyDescent="0.25">
      <c r="A538" s="2">
        <v>42527</v>
      </c>
      <c r="B538" s="19">
        <v>25.507572249999999</v>
      </c>
      <c r="C538" s="19">
        <v>211.33327</v>
      </c>
      <c r="D538" s="19">
        <v>140.918555</v>
      </c>
      <c r="E538" s="7">
        <v>101.45569999999999</v>
      </c>
      <c r="F538" s="13">
        <v>84.947112000000004</v>
      </c>
    </row>
    <row r="539" spans="1:6" x14ac:dyDescent="0.25">
      <c r="A539" s="3">
        <v>42524</v>
      </c>
      <c r="B539" s="18">
        <v>25.430382000000002</v>
      </c>
      <c r="C539" s="18">
        <v>210.30423200000001</v>
      </c>
      <c r="D539" s="18">
        <v>139.33007799999999</v>
      </c>
      <c r="E539" s="6">
        <v>101.09010000000001</v>
      </c>
      <c r="F539" s="12">
        <v>84.952279000000004</v>
      </c>
    </row>
    <row r="540" spans="1:6" x14ac:dyDescent="0.25">
      <c r="A540" s="2">
        <v>42523</v>
      </c>
      <c r="B540" s="19">
        <v>25.501994</v>
      </c>
      <c r="C540" s="19">
        <v>210.91413600000001</v>
      </c>
      <c r="D540" s="19">
        <v>140.339642</v>
      </c>
      <c r="E540" s="7">
        <v>101.35380000000001</v>
      </c>
      <c r="F540" s="13">
        <v>84.788499999999999</v>
      </c>
    </row>
    <row r="541" spans="1:6" x14ac:dyDescent="0.25">
      <c r="A541" s="3">
        <v>42522</v>
      </c>
      <c r="B541" s="18">
        <v>25.423477250000001</v>
      </c>
      <c r="C541" s="18">
        <v>210.299632</v>
      </c>
      <c r="D541" s="18">
        <v>138.96080000000001</v>
      </c>
      <c r="E541" s="6">
        <v>100.9652</v>
      </c>
      <c r="F541" s="12">
        <v>84.762500000000003</v>
      </c>
    </row>
    <row r="542" spans="1:6" x14ac:dyDescent="0.25">
      <c r="A542" s="2">
        <v>42521</v>
      </c>
      <c r="B542" s="19">
        <v>25.409734749999998</v>
      </c>
      <c r="C542" s="19">
        <v>210.028514</v>
      </c>
      <c r="D542" s="19">
        <v>137.76181600000001</v>
      </c>
      <c r="E542" s="7">
        <v>100.8073</v>
      </c>
      <c r="F542" s="13">
        <v>84.859534999999994</v>
      </c>
    </row>
    <row r="543" spans="1:6" x14ac:dyDescent="0.25">
      <c r="A543" s="3">
        <v>42517</v>
      </c>
      <c r="B543" s="18">
        <v>25.42758925</v>
      </c>
      <c r="C543" s="18">
        <v>210.225695</v>
      </c>
      <c r="D543" s="18">
        <v>137.07679999999999</v>
      </c>
      <c r="E543" s="6">
        <v>100.8336</v>
      </c>
      <c r="F543" s="12">
        <v>84.839088000000004</v>
      </c>
    </row>
    <row r="544" spans="1:6" x14ac:dyDescent="0.25">
      <c r="A544" s="2">
        <v>42516</v>
      </c>
      <c r="B544" s="19">
        <v>25.314772999999999</v>
      </c>
      <c r="C544" s="19">
        <v>209.29797400000001</v>
      </c>
      <c r="D544" s="19">
        <v>135.50372999999999</v>
      </c>
      <c r="E544" s="7">
        <v>100.3567</v>
      </c>
      <c r="F544" s="13">
        <v>84.857583000000005</v>
      </c>
    </row>
    <row r="545" spans="1:6" x14ac:dyDescent="0.25">
      <c r="A545" s="3">
        <v>42515</v>
      </c>
      <c r="B545" s="18">
        <v>25.28181</v>
      </c>
      <c r="C545" s="18">
        <v>209.31270699999999</v>
      </c>
      <c r="D545" s="18">
        <v>135.58036200000001</v>
      </c>
      <c r="E545" s="6">
        <v>100.2675</v>
      </c>
      <c r="F545" s="12">
        <v>84.790769999999995</v>
      </c>
    </row>
    <row r="546" spans="1:6" x14ac:dyDescent="0.25">
      <c r="A546" s="2">
        <v>42514</v>
      </c>
      <c r="B546" s="19">
        <v>25.155092750000001</v>
      </c>
      <c r="C546" s="19">
        <v>207.85746399999999</v>
      </c>
      <c r="D546" s="19">
        <v>134.96947</v>
      </c>
      <c r="E546" s="7">
        <v>99.755499999999998</v>
      </c>
      <c r="F546" s="13">
        <v>84.781899999999993</v>
      </c>
    </row>
    <row r="547" spans="1:6" x14ac:dyDescent="0.25">
      <c r="A547" s="3">
        <v>42513</v>
      </c>
      <c r="B547" s="18">
        <v>24.763457750000001</v>
      </c>
      <c r="C547" s="18">
        <v>205.06111100000001</v>
      </c>
      <c r="D547" s="18">
        <v>131.899235</v>
      </c>
      <c r="E547" s="6">
        <v>98.266999999999996</v>
      </c>
      <c r="F547" s="12">
        <v>84.794341000000003</v>
      </c>
    </row>
    <row r="548" spans="1:6" x14ac:dyDescent="0.25">
      <c r="A548" s="2">
        <v>42510</v>
      </c>
      <c r="B548" s="19">
        <v>24.81434475</v>
      </c>
      <c r="C548" s="19">
        <v>205.479906</v>
      </c>
      <c r="D548" s="19">
        <v>131.81205800000001</v>
      </c>
      <c r="E548" s="7">
        <v>98.452299999999994</v>
      </c>
      <c r="F548" s="13">
        <v>84.801254</v>
      </c>
    </row>
    <row r="549" spans="1:6" x14ac:dyDescent="0.25">
      <c r="A549" s="3">
        <v>42509</v>
      </c>
      <c r="B549" s="18">
        <v>24.649352749999998</v>
      </c>
      <c r="C549" s="18">
        <v>204.22552300000001</v>
      </c>
      <c r="D549" s="18">
        <v>129.49809999999999</v>
      </c>
      <c r="E549" s="6">
        <v>97.787899999999993</v>
      </c>
      <c r="F549" s="12">
        <v>84.813191000000003</v>
      </c>
    </row>
    <row r="550" spans="1:6" x14ac:dyDescent="0.25">
      <c r="A550" s="2">
        <v>42508</v>
      </c>
      <c r="B550" s="19">
        <v>24.774720500000001</v>
      </c>
      <c r="C550" s="19">
        <v>204.982069</v>
      </c>
      <c r="D550" s="19">
        <v>130.33843899999999</v>
      </c>
      <c r="E550" s="7">
        <v>98.2834</v>
      </c>
      <c r="F550" s="13">
        <v>84.776987000000005</v>
      </c>
    </row>
    <row r="551" spans="1:6" x14ac:dyDescent="0.25">
      <c r="A551" s="3">
        <v>42507</v>
      </c>
      <c r="B551" s="18">
        <v>24.766241000000001</v>
      </c>
      <c r="C551" s="18">
        <v>204.90969000000001</v>
      </c>
      <c r="D551" s="18">
        <v>129.65573699999999</v>
      </c>
      <c r="E551" s="6">
        <v>98.356200000000001</v>
      </c>
      <c r="F551" s="12">
        <v>84.908390999999995</v>
      </c>
    </row>
    <row r="552" spans="1:6" x14ac:dyDescent="0.25">
      <c r="A552" s="2">
        <v>42506</v>
      </c>
      <c r="B552" s="19">
        <v>25.050238499999999</v>
      </c>
      <c r="C552" s="19">
        <v>206.787272</v>
      </c>
      <c r="D552" s="19">
        <v>131.83976100000001</v>
      </c>
      <c r="E552" s="7">
        <v>99.424099999999996</v>
      </c>
      <c r="F552" s="13">
        <v>84.959843000000006</v>
      </c>
    </row>
    <row r="553" spans="1:6" x14ac:dyDescent="0.25">
      <c r="A553" s="3">
        <v>42503</v>
      </c>
      <c r="B553" s="18">
        <v>24.787554499999999</v>
      </c>
      <c r="C553" s="18">
        <v>204.767214</v>
      </c>
      <c r="D553" s="18">
        <v>129.95766</v>
      </c>
      <c r="E553" s="6">
        <v>98.403599999999997</v>
      </c>
      <c r="F553" s="12">
        <v>85.005611999999999</v>
      </c>
    </row>
    <row r="554" spans="1:6" x14ac:dyDescent="0.25">
      <c r="A554" s="2">
        <v>42502</v>
      </c>
      <c r="B554" s="19">
        <v>24.943178</v>
      </c>
      <c r="C554" s="19">
        <v>206.49751499999999</v>
      </c>
      <c r="D554" s="19">
        <v>130.38667799999999</v>
      </c>
      <c r="E554" s="7">
        <v>99.090900000000005</v>
      </c>
      <c r="F554" s="13">
        <v>84.992732000000004</v>
      </c>
    </row>
    <row r="555" spans="1:6" x14ac:dyDescent="0.25">
      <c r="A555" s="3">
        <v>42501</v>
      </c>
      <c r="B555" s="18">
        <v>24.952051999999998</v>
      </c>
      <c r="C555" s="18">
        <v>206.513271</v>
      </c>
      <c r="D555" s="18">
        <v>131.3426</v>
      </c>
      <c r="E555" s="6">
        <v>99.212199999999996</v>
      </c>
      <c r="F555" s="12">
        <v>85.042770000000004</v>
      </c>
    </row>
    <row r="556" spans="1:6" x14ac:dyDescent="0.25">
      <c r="A556" s="2">
        <v>42500</v>
      </c>
      <c r="B556" s="19">
        <v>25.220104249999999</v>
      </c>
      <c r="C556" s="19">
        <v>208.39309600000001</v>
      </c>
      <c r="D556" s="19">
        <v>133.39853199999999</v>
      </c>
      <c r="E556" s="7">
        <v>100.4087</v>
      </c>
      <c r="F556" s="13">
        <v>85.042659</v>
      </c>
    </row>
    <row r="557" spans="1:6" x14ac:dyDescent="0.25">
      <c r="A557" s="3">
        <v>42499</v>
      </c>
      <c r="B557" s="18">
        <v>24.908861250000001</v>
      </c>
      <c r="C557" s="18">
        <v>205.82605599999999</v>
      </c>
      <c r="D557" s="18">
        <v>132.2689</v>
      </c>
      <c r="E557" s="6">
        <v>99.203299999999999</v>
      </c>
      <c r="F557" s="12">
        <v>85.057126999999994</v>
      </c>
    </row>
    <row r="558" spans="1:6" x14ac:dyDescent="0.25">
      <c r="A558" s="2">
        <v>42496</v>
      </c>
      <c r="B558" s="19">
        <v>24.817401749999998</v>
      </c>
      <c r="C558" s="19">
        <v>205.66966099999999</v>
      </c>
      <c r="D558" s="19">
        <v>131.22427500000001</v>
      </c>
      <c r="E558" s="7">
        <v>98.867199999999997</v>
      </c>
      <c r="F558" s="13">
        <v>85.018799999999999</v>
      </c>
    </row>
    <row r="559" spans="1:6" x14ac:dyDescent="0.25">
      <c r="A559" s="3">
        <v>42495</v>
      </c>
      <c r="B559" s="18">
        <v>24.714324000000001</v>
      </c>
      <c r="C559" s="18">
        <v>204.99414200000001</v>
      </c>
      <c r="D559" s="18">
        <v>130.80343300000001</v>
      </c>
      <c r="E559" s="6">
        <v>98.485100000000003</v>
      </c>
      <c r="F559" s="12">
        <v>85.038499999999999</v>
      </c>
    </row>
    <row r="560" spans="1:6" x14ac:dyDescent="0.25">
      <c r="A560" s="2">
        <v>42494</v>
      </c>
      <c r="B560" s="19">
        <v>24.704078750000001</v>
      </c>
      <c r="C560" s="19">
        <v>204.99465000000001</v>
      </c>
      <c r="D560" s="19">
        <v>131.42910000000001</v>
      </c>
      <c r="E560" s="7">
        <v>98.516800000000003</v>
      </c>
      <c r="F560" s="13">
        <v>85.007908999999998</v>
      </c>
    </row>
    <row r="561" spans="1:6" x14ac:dyDescent="0.25">
      <c r="A561" s="3">
        <v>42493</v>
      </c>
      <c r="B561" s="18">
        <v>24.810699750000001</v>
      </c>
      <c r="C561" s="18">
        <v>206.174015</v>
      </c>
      <c r="D561" s="18">
        <v>133.059065</v>
      </c>
      <c r="E561" s="6">
        <v>99.015500000000003</v>
      </c>
      <c r="F561" s="12">
        <v>84.980500000000006</v>
      </c>
    </row>
    <row r="562" spans="1:6" x14ac:dyDescent="0.25">
      <c r="A562" s="2">
        <v>42492</v>
      </c>
      <c r="B562" s="19">
        <v>24.979271000000001</v>
      </c>
      <c r="C562" s="19">
        <v>207.970451</v>
      </c>
      <c r="D562" s="19">
        <v>135.43450000000001</v>
      </c>
      <c r="E562" s="7">
        <v>99.759600000000006</v>
      </c>
      <c r="F562" s="13">
        <v>84.925600000000003</v>
      </c>
    </row>
    <row r="563" spans="1:6" x14ac:dyDescent="0.25">
      <c r="A563" s="3">
        <v>42489</v>
      </c>
      <c r="B563" s="18">
        <v>24.753665250000001</v>
      </c>
      <c r="C563" s="18">
        <v>206.360455</v>
      </c>
      <c r="D563" s="18">
        <v>134.132386</v>
      </c>
      <c r="E563" s="6">
        <v>98.901300000000006</v>
      </c>
      <c r="F563" s="12">
        <v>85.003574</v>
      </c>
    </row>
    <row r="564" spans="1:6" x14ac:dyDescent="0.25">
      <c r="A564" s="2">
        <v>42488</v>
      </c>
      <c r="B564" s="19">
        <v>24.852383</v>
      </c>
      <c r="C564" s="19">
        <v>207.408829</v>
      </c>
      <c r="D564" s="19">
        <v>135.72300000000001</v>
      </c>
      <c r="E564" s="7">
        <v>99.359800000000007</v>
      </c>
      <c r="F564" s="13">
        <v>84.979088000000004</v>
      </c>
    </row>
    <row r="565" spans="1:6" x14ac:dyDescent="0.25">
      <c r="A565" s="3">
        <v>42487</v>
      </c>
      <c r="B565" s="18">
        <v>25.082269499999999</v>
      </c>
      <c r="C565" s="18">
        <v>209.32504399999999</v>
      </c>
      <c r="D565" s="18">
        <v>137.65854200000001</v>
      </c>
      <c r="E565" s="6">
        <v>100.2925</v>
      </c>
      <c r="F565" s="12">
        <v>84.913265999999993</v>
      </c>
    </row>
    <row r="566" spans="1:6" x14ac:dyDescent="0.25">
      <c r="A566" s="2">
        <v>42486</v>
      </c>
      <c r="B566" s="19">
        <v>25.150587999999999</v>
      </c>
      <c r="C566" s="19">
        <v>208.966117</v>
      </c>
      <c r="D566" s="19">
        <v>137.43690000000001</v>
      </c>
      <c r="E566" s="7">
        <v>100.5316</v>
      </c>
      <c r="F566" s="13">
        <v>84.866113999999996</v>
      </c>
    </row>
    <row r="567" spans="1:6" x14ac:dyDescent="0.25">
      <c r="A567" s="3">
        <v>42485</v>
      </c>
      <c r="B567" s="18">
        <v>25.176071</v>
      </c>
      <c r="C567" s="18">
        <v>208.577215</v>
      </c>
      <c r="D567" s="18">
        <v>136.27507499999999</v>
      </c>
      <c r="E567" s="6">
        <v>100.5479</v>
      </c>
      <c r="F567" s="12">
        <v>84.889537000000004</v>
      </c>
    </row>
    <row r="568" spans="1:6" x14ac:dyDescent="0.25">
      <c r="A568" s="2">
        <v>42482</v>
      </c>
      <c r="B568" s="19">
        <v>25.173719500000001</v>
      </c>
      <c r="C568" s="19">
        <v>208.95534699999999</v>
      </c>
      <c r="D568" s="19">
        <v>137.485525</v>
      </c>
      <c r="E568" s="7">
        <v>100.6255</v>
      </c>
      <c r="F568" s="13">
        <v>84.903361000000004</v>
      </c>
    </row>
    <row r="569" spans="1:6" x14ac:dyDescent="0.25">
      <c r="A569" s="3">
        <v>42481</v>
      </c>
      <c r="B569" s="18">
        <v>25.331415750000001</v>
      </c>
      <c r="C569" s="18">
        <v>208.94675699999999</v>
      </c>
      <c r="D569" s="18">
        <v>136.231774</v>
      </c>
      <c r="E569" s="6">
        <v>100.9795</v>
      </c>
      <c r="F569" s="12">
        <v>84.914018999999996</v>
      </c>
    </row>
    <row r="570" spans="1:6" x14ac:dyDescent="0.25">
      <c r="A570" s="2">
        <v>42480</v>
      </c>
      <c r="B570" s="19">
        <v>25.418008499999999</v>
      </c>
      <c r="C570" s="19">
        <v>210.030934</v>
      </c>
      <c r="D570" s="19">
        <v>136.57538</v>
      </c>
      <c r="E570" s="7">
        <v>101.3265</v>
      </c>
      <c r="F570" s="13">
        <v>84.914742000000004</v>
      </c>
    </row>
    <row r="571" spans="1:6" x14ac:dyDescent="0.25">
      <c r="A571" s="3">
        <v>42479</v>
      </c>
      <c r="B571" s="18">
        <v>25.43335025</v>
      </c>
      <c r="C571" s="18">
        <v>209.86008899999999</v>
      </c>
      <c r="D571" s="18">
        <v>136.04769999999999</v>
      </c>
      <c r="E571" s="6">
        <v>101.36490000000001</v>
      </c>
      <c r="F571" s="12">
        <v>84.989570999999998</v>
      </c>
    </row>
    <row r="572" spans="1:6" x14ac:dyDescent="0.25">
      <c r="A572" s="2">
        <v>42478</v>
      </c>
      <c r="B572" s="19">
        <v>25.482951</v>
      </c>
      <c r="C572" s="19">
        <v>209.21684999999999</v>
      </c>
      <c r="D572" s="19">
        <v>136.59398200000001</v>
      </c>
      <c r="E572" s="7">
        <v>101.5249</v>
      </c>
      <c r="F572" s="13">
        <v>85.007769999999994</v>
      </c>
    </row>
    <row r="573" spans="1:6" x14ac:dyDescent="0.25">
      <c r="A573" s="3">
        <v>42475</v>
      </c>
      <c r="B573" s="18">
        <v>25.328971249999999</v>
      </c>
      <c r="C573" s="18">
        <v>207.85530299999999</v>
      </c>
      <c r="D573" s="18">
        <v>135.37270000000001</v>
      </c>
      <c r="E573" s="6">
        <v>100.9748</v>
      </c>
      <c r="F573" s="12">
        <v>85.016874999999999</v>
      </c>
    </row>
    <row r="574" spans="1:6" x14ac:dyDescent="0.25">
      <c r="A574" s="2">
        <v>42474</v>
      </c>
      <c r="B574" s="19">
        <v>25.328107249999999</v>
      </c>
      <c r="C574" s="19">
        <v>208.06160600000001</v>
      </c>
      <c r="D574" s="19">
        <v>135.11575999999999</v>
      </c>
      <c r="E574" s="7">
        <v>100.93040000000001</v>
      </c>
      <c r="F574" s="13">
        <v>84.973416999999998</v>
      </c>
    </row>
    <row r="575" spans="1:6" x14ac:dyDescent="0.25">
      <c r="A575" s="3">
        <v>42473</v>
      </c>
      <c r="B575" s="18">
        <v>25.335537250000002</v>
      </c>
      <c r="C575" s="18">
        <v>208.005088</v>
      </c>
      <c r="D575" s="18">
        <v>135.26106999999999</v>
      </c>
      <c r="E575" s="6">
        <v>100.9646</v>
      </c>
      <c r="F575" s="12">
        <v>84.980448999999993</v>
      </c>
    </row>
    <row r="576" spans="1:6" x14ac:dyDescent="0.25">
      <c r="A576" s="2">
        <v>42472</v>
      </c>
      <c r="B576" s="19">
        <v>25.11888575</v>
      </c>
      <c r="C576" s="19">
        <v>205.909435</v>
      </c>
      <c r="D576" s="19">
        <v>132.00389999999999</v>
      </c>
      <c r="E576" s="7">
        <v>99.956699999999998</v>
      </c>
      <c r="F576" s="13">
        <v>84.986716999999999</v>
      </c>
    </row>
    <row r="577" spans="1:6" x14ac:dyDescent="0.25">
      <c r="A577" s="3">
        <v>42471</v>
      </c>
      <c r="B577" s="18">
        <v>24.920522250000001</v>
      </c>
      <c r="C577" s="18">
        <v>203.935721</v>
      </c>
      <c r="D577" s="18">
        <v>130.89043699999999</v>
      </c>
      <c r="E577" s="6">
        <v>99.156300000000002</v>
      </c>
      <c r="F577" s="12">
        <v>85.038318000000004</v>
      </c>
    </row>
    <row r="578" spans="1:6" x14ac:dyDescent="0.25">
      <c r="A578" s="2">
        <v>42468</v>
      </c>
      <c r="B578" s="19">
        <v>25.032134500000002</v>
      </c>
      <c r="C578" s="19">
        <v>204.49582699999999</v>
      </c>
      <c r="D578" s="19">
        <v>131.85602299999999</v>
      </c>
      <c r="E578" s="7">
        <v>99.579099999999997</v>
      </c>
      <c r="F578" s="13">
        <v>85.026490999999993</v>
      </c>
    </row>
    <row r="579" spans="1:6" x14ac:dyDescent="0.25">
      <c r="A579" s="3">
        <v>42467</v>
      </c>
      <c r="B579" s="18">
        <v>25.010162000000001</v>
      </c>
      <c r="C579" s="18">
        <v>203.92814200000001</v>
      </c>
      <c r="D579" s="18">
        <v>131.69286199999999</v>
      </c>
      <c r="E579" s="6">
        <v>99.490200000000002</v>
      </c>
      <c r="F579" s="12">
        <v>85.038623000000001</v>
      </c>
    </row>
    <row r="580" spans="1:6" x14ac:dyDescent="0.25">
      <c r="A580" s="2">
        <v>42466</v>
      </c>
      <c r="B580" s="19">
        <v>25.311755999999999</v>
      </c>
      <c r="C580" s="19">
        <v>206.390997</v>
      </c>
      <c r="D580" s="19">
        <v>133.65348299999999</v>
      </c>
      <c r="E580" s="7">
        <v>100.7479</v>
      </c>
      <c r="F580" s="13">
        <v>84.973518999999996</v>
      </c>
    </row>
    <row r="581" spans="1:6" x14ac:dyDescent="0.25">
      <c r="A581" s="3">
        <v>42465</v>
      </c>
      <c r="B581" s="18">
        <v>24.99852125</v>
      </c>
      <c r="C581" s="18">
        <v>204.17281800000001</v>
      </c>
      <c r="D581" s="18">
        <v>131.43167399999999</v>
      </c>
      <c r="E581" s="6">
        <v>99.498400000000004</v>
      </c>
      <c r="F581" s="12">
        <v>84.994922000000003</v>
      </c>
    </row>
    <row r="582" spans="1:6" x14ac:dyDescent="0.25">
      <c r="A582" s="2">
        <v>42464</v>
      </c>
      <c r="B582" s="19">
        <v>25.239668250000001</v>
      </c>
      <c r="C582" s="19">
        <v>206.26427799999999</v>
      </c>
      <c r="D582" s="19">
        <v>132.88778400000001</v>
      </c>
      <c r="E582" s="7">
        <v>100.3925</v>
      </c>
      <c r="F582" s="13">
        <v>84.956314000000006</v>
      </c>
    </row>
    <row r="583" spans="1:6" x14ac:dyDescent="0.25">
      <c r="A583" s="3">
        <v>42461</v>
      </c>
      <c r="B583" s="18">
        <v>25.303097999999999</v>
      </c>
      <c r="C583" s="18">
        <v>206.88359299999999</v>
      </c>
      <c r="D583" s="18">
        <v>133.64734899999999</v>
      </c>
      <c r="E583" s="6">
        <v>100.6262</v>
      </c>
      <c r="F583" s="12">
        <v>84.930300000000003</v>
      </c>
    </row>
    <row r="584" spans="1:6" x14ac:dyDescent="0.25">
      <c r="A584" s="2">
        <v>42460</v>
      </c>
      <c r="B584" s="19">
        <v>25.073630999999999</v>
      </c>
      <c r="C584" s="19">
        <v>205.58272400000001</v>
      </c>
      <c r="D584" s="19">
        <v>132.78550000000001</v>
      </c>
      <c r="E584" s="7">
        <v>99.822699999999998</v>
      </c>
      <c r="F584" s="13">
        <v>85.036079999999998</v>
      </c>
    </row>
    <row r="585" spans="1:6" x14ac:dyDescent="0.25">
      <c r="A585" s="3">
        <v>42459</v>
      </c>
      <c r="B585" s="18">
        <v>25.124062500000001</v>
      </c>
      <c r="C585" s="18">
        <v>206.002848</v>
      </c>
      <c r="D585" s="18">
        <v>132.02292700000001</v>
      </c>
      <c r="E585" s="6">
        <v>99.918999999999997</v>
      </c>
      <c r="F585" s="12">
        <v>84.989541000000003</v>
      </c>
    </row>
    <row r="586" spans="1:6" x14ac:dyDescent="0.25">
      <c r="A586" s="2">
        <v>42458</v>
      </c>
      <c r="B586" s="19">
        <v>25.006809749999999</v>
      </c>
      <c r="C586" s="19">
        <v>205.089978</v>
      </c>
      <c r="D586" s="19">
        <v>131.840924</v>
      </c>
      <c r="E586" s="7">
        <v>99.4953</v>
      </c>
      <c r="F586" s="13">
        <v>84.950568000000004</v>
      </c>
    </row>
    <row r="587" spans="1:6" x14ac:dyDescent="0.25">
      <c r="A587" s="3">
        <v>42457</v>
      </c>
      <c r="B587" s="18">
        <v>24.708540750000001</v>
      </c>
      <c r="C587" s="18">
        <v>203.25822299999999</v>
      </c>
      <c r="D587" s="18">
        <v>127.868331</v>
      </c>
      <c r="E587" s="6">
        <v>98.301599999999993</v>
      </c>
      <c r="F587" s="12">
        <v>84.831999999999994</v>
      </c>
    </row>
    <row r="588" spans="1:6" x14ac:dyDescent="0.25">
      <c r="A588" s="2">
        <v>42453</v>
      </c>
      <c r="B588" s="19">
        <v>24.699306750000002</v>
      </c>
      <c r="C588" s="19">
        <v>203.14658800000001</v>
      </c>
      <c r="D588" s="19">
        <v>127.826959</v>
      </c>
      <c r="E588" s="7">
        <v>98.229100000000003</v>
      </c>
      <c r="F588" s="13">
        <v>84.817266000000004</v>
      </c>
    </row>
    <row r="589" spans="1:6" x14ac:dyDescent="0.25">
      <c r="A589" s="3">
        <v>42452</v>
      </c>
      <c r="B589" s="18">
        <v>24.695687750000001</v>
      </c>
      <c r="C589" s="18">
        <v>203.22494399999999</v>
      </c>
      <c r="D589" s="18">
        <v>127.4603</v>
      </c>
      <c r="E589" s="6">
        <v>98.210899999999995</v>
      </c>
      <c r="F589" s="12">
        <v>84.841965999999999</v>
      </c>
    </row>
    <row r="590" spans="1:6" x14ac:dyDescent="0.25">
      <c r="A590" s="2">
        <v>42451</v>
      </c>
      <c r="B590" s="19">
        <v>24.808997250000001</v>
      </c>
      <c r="C590" s="19">
        <v>204.53013999999999</v>
      </c>
      <c r="D590" s="19">
        <v>130.455679</v>
      </c>
      <c r="E590" s="7">
        <v>99.205299999999994</v>
      </c>
      <c r="F590" s="13">
        <v>84.779634999999999</v>
      </c>
    </row>
    <row r="591" spans="1:6" x14ac:dyDescent="0.25">
      <c r="A591" s="3">
        <v>42450</v>
      </c>
      <c r="B591" s="18">
        <v>24.784449500000001</v>
      </c>
      <c r="C591" s="18">
        <v>204.67917700000001</v>
      </c>
      <c r="D591" s="18">
        <v>130.328048</v>
      </c>
      <c r="E591" s="6">
        <v>99.139399999999995</v>
      </c>
      <c r="F591" s="12">
        <v>84.812399999999997</v>
      </c>
    </row>
    <row r="592" spans="1:6" x14ac:dyDescent="0.25">
      <c r="A592" s="2">
        <v>42447</v>
      </c>
      <c r="B592" s="19">
        <v>24.734286999999998</v>
      </c>
      <c r="C592" s="19">
        <v>204.476966</v>
      </c>
      <c r="D592" s="19">
        <v>130.52392499999999</v>
      </c>
      <c r="E592" s="7">
        <v>98.939499999999995</v>
      </c>
      <c r="F592" s="13">
        <v>84.856800000000007</v>
      </c>
    </row>
    <row r="593" spans="1:6" x14ac:dyDescent="0.25">
      <c r="A593" s="3">
        <v>42446</v>
      </c>
      <c r="B593" s="18">
        <v>24.76480875</v>
      </c>
      <c r="C593" s="18">
        <v>204.63249999999999</v>
      </c>
      <c r="D593" s="18">
        <v>128.93642199999999</v>
      </c>
      <c r="E593" s="6">
        <v>98.514600000000002</v>
      </c>
      <c r="F593" s="12">
        <v>84.809939999999997</v>
      </c>
    </row>
    <row r="594" spans="1:6" x14ac:dyDescent="0.25">
      <c r="A594" s="2">
        <v>42445</v>
      </c>
      <c r="B594" s="19">
        <v>24.673320499999999</v>
      </c>
      <c r="C594" s="19">
        <v>203.297799</v>
      </c>
      <c r="D594" s="19">
        <v>127.317381</v>
      </c>
      <c r="E594" s="7">
        <v>98.1096</v>
      </c>
      <c r="F594" s="13">
        <v>84.789533000000006</v>
      </c>
    </row>
    <row r="595" spans="1:6" x14ac:dyDescent="0.25">
      <c r="A595" s="3">
        <v>42444</v>
      </c>
      <c r="B595" s="18">
        <v>24.526484499999999</v>
      </c>
      <c r="C595" s="18">
        <v>202.16092599999999</v>
      </c>
      <c r="D595" s="18">
        <v>126.471942</v>
      </c>
      <c r="E595" s="6">
        <v>97.442800000000005</v>
      </c>
      <c r="F595" s="12">
        <v>84.651600000000002</v>
      </c>
    </row>
    <row r="596" spans="1:6" x14ac:dyDescent="0.25">
      <c r="A596" s="2">
        <v>42443</v>
      </c>
      <c r="B596" s="19">
        <v>24.53561625</v>
      </c>
      <c r="C596" s="19">
        <v>202.52753999999999</v>
      </c>
      <c r="D596" s="19">
        <v>129.11678000000001</v>
      </c>
      <c r="E596" s="7">
        <v>97.65</v>
      </c>
      <c r="F596" s="13">
        <v>84.653156999999993</v>
      </c>
    </row>
    <row r="597" spans="1:6" x14ac:dyDescent="0.25">
      <c r="A597" s="3">
        <v>42440</v>
      </c>
      <c r="B597" s="18">
        <v>24.528607000000001</v>
      </c>
      <c r="C597" s="18">
        <v>202.76938200000001</v>
      </c>
      <c r="D597" s="18">
        <v>129.15459999999999</v>
      </c>
      <c r="E597" s="6">
        <v>97.619600000000005</v>
      </c>
      <c r="F597" s="12">
        <v>84.647000000000006</v>
      </c>
    </row>
    <row r="598" spans="1:6" x14ac:dyDescent="0.25">
      <c r="A598" s="2">
        <v>42439</v>
      </c>
      <c r="B598" s="19">
        <v>24.124958500000002</v>
      </c>
      <c r="C598" s="19">
        <v>199.46361899999999</v>
      </c>
      <c r="D598" s="19">
        <v>126.191365</v>
      </c>
      <c r="E598" s="7">
        <v>96.055499999999995</v>
      </c>
      <c r="F598" s="13">
        <v>84.694389999999999</v>
      </c>
    </row>
    <row r="599" spans="1:6" x14ac:dyDescent="0.25">
      <c r="A599" s="3">
        <v>42438</v>
      </c>
      <c r="B599" s="18">
        <v>24.12507175</v>
      </c>
      <c r="C599" s="18">
        <v>199.42142000000001</v>
      </c>
      <c r="D599" s="18">
        <v>127.58929999999999</v>
      </c>
      <c r="E599" s="6">
        <v>96.098299999999995</v>
      </c>
      <c r="F599" s="12">
        <v>84.734628000000001</v>
      </c>
    </row>
    <row r="600" spans="1:6" x14ac:dyDescent="0.25">
      <c r="A600" s="2">
        <v>42437</v>
      </c>
      <c r="B600" s="19">
        <v>24.000208000000001</v>
      </c>
      <c r="C600" s="19">
        <v>198.391243</v>
      </c>
      <c r="D600" s="19">
        <v>127.091621</v>
      </c>
      <c r="E600" s="7">
        <v>95.682199999999995</v>
      </c>
      <c r="F600" s="13">
        <v>84.764948000000004</v>
      </c>
    </row>
    <row r="601" spans="1:6" x14ac:dyDescent="0.25">
      <c r="A601" s="3">
        <v>42436</v>
      </c>
      <c r="B601" s="18">
        <v>24.1777655</v>
      </c>
      <c r="C601" s="18">
        <v>200.59688299999999</v>
      </c>
      <c r="D601" s="18">
        <v>130.36657500000001</v>
      </c>
      <c r="E601" s="6">
        <v>96.521500000000003</v>
      </c>
      <c r="F601" s="12">
        <v>84.711656000000005</v>
      </c>
    </row>
    <row r="602" spans="1:6" x14ac:dyDescent="0.25">
      <c r="A602" s="2">
        <v>42433</v>
      </c>
      <c r="B602" s="19">
        <v>24.278889249999999</v>
      </c>
      <c r="C602" s="19">
        <v>200.408503</v>
      </c>
      <c r="D602" s="19">
        <v>129.01820000000001</v>
      </c>
      <c r="E602" s="7">
        <v>96.744500000000002</v>
      </c>
      <c r="F602" s="13">
        <v>84.749236999999994</v>
      </c>
    </row>
    <row r="603" spans="1:6" x14ac:dyDescent="0.25">
      <c r="A603" s="3">
        <v>42432</v>
      </c>
      <c r="B603" s="18">
        <v>24.229962499999999</v>
      </c>
      <c r="C603" s="18">
        <v>199.748233</v>
      </c>
      <c r="D603" s="18">
        <v>128.325332</v>
      </c>
      <c r="E603" s="6">
        <v>96.541799999999995</v>
      </c>
      <c r="F603" s="12">
        <v>84.803200000000004</v>
      </c>
    </row>
    <row r="604" spans="1:6" x14ac:dyDescent="0.25">
      <c r="A604" s="2">
        <v>42431</v>
      </c>
      <c r="B604" s="19">
        <v>24.209482749999999</v>
      </c>
      <c r="C604" s="19">
        <v>199.03430499999999</v>
      </c>
      <c r="D604" s="19">
        <v>127.369168</v>
      </c>
      <c r="E604" s="7">
        <v>96.281700000000001</v>
      </c>
      <c r="F604" s="13">
        <v>84.782933999999997</v>
      </c>
    </row>
    <row r="605" spans="1:6" x14ac:dyDescent="0.25">
      <c r="A605" s="3">
        <v>42430</v>
      </c>
      <c r="B605" s="18">
        <v>24.1939335</v>
      </c>
      <c r="C605" s="18">
        <v>198.19075000000001</v>
      </c>
      <c r="D605" s="18">
        <v>126.1893</v>
      </c>
      <c r="E605" s="6">
        <v>96.239699999999999</v>
      </c>
      <c r="F605" s="12">
        <v>84.793400000000005</v>
      </c>
    </row>
    <row r="606" spans="1:6" x14ac:dyDescent="0.25">
      <c r="A606" s="2">
        <v>42429</v>
      </c>
      <c r="B606" s="19">
        <v>23.58966075</v>
      </c>
      <c r="C606" s="19">
        <v>193.584743</v>
      </c>
      <c r="D606" s="19">
        <v>123.569575</v>
      </c>
      <c r="E606" s="7">
        <v>93.876900000000006</v>
      </c>
      <c r="F606" s="13">
        <v>84.931268000000003</v>
      </c>
    </row>
    <row r="607" spans="1:6" x14ac:dyDescent="0.25">
      <c r="A607" s="3">
        <v>42426</v>
      </c>
      <c r="B607" s="18">
        <v>23.783746000000001</v>
      </c>
      <c r="C607" s="18">
        <v>195.14714900000001</v>
      </c>
      <c r="D607" s="18">
        <v>124.22581599999999</v>
      </c>
      <c r="E607" s="6">
        <v>94.556899999999999</v>
      </c>
      <c r="F607" s="12">
        <v>84.912156999999993</v>
      </c>
    </row>
    <row r="608" spans="1:6" x14ac:dyDescent="0.25">
      <c r="A608" s="2">
        <v>42425</v>
      </c>
      <c r="B608" s="19">
        <v>23.847463749999999</v>
      </c>
      <c r="C608" s="19">
        <v>195.49154799999999</v>
      </c>
      <c r="D608" s="19">
        <v>123.29982</v>
      </c>
      <c r="E608" s="7">
        <v>94.67</v>
      </c>
      <c r="F608" s="13">
        <v>85.030326000000002</v>
      </c>
    </row>
    <row r="609" spans="1:6" x14ac:dyDescent="0.25">
      <c r="A609" s="3">
        <v>42424</v>
      </c>
      <c r="B609" s="18">
        <v>23.5560695</v>
      </c>
      <c r="C609" s="18">
        <v>193.25979100000001</v>
      </c>
      <c r="D609" s="18">
        <v>122.33025499999999</v>
      </c>
      <c r="E609" s="6">
        <v>93.599000000000004</v>
      </c>
      <c r="F609" s="12">
        <v>84.982270999999997</v>
      </c>
    </row>
    <row r="610" spans="1:6" x14ac:dyDescent="0.25">
      <c r="A610" s="2">
        <v>42423</v>
      </c>
      <c r="B610" s="19">
        <v>23.437510499999998</v>
      </c>
      <c r="C610" s="19">
        <v>192.399922</v>
      </c>
      <c r="D610" s="19">
        <v>120.86248399999999</v>
      </c>
      <c r="E610" s="7">
        <v>93.106499999999997</v>
      </c>
      <c r="F610" s="13">
        <v>84.975617</v>
      </c>
    </row>
    <row r="611" spans="1:6" x14ac:dyDescent="0.25">
      <c r="A611" s="3">
        <v>42422</v>
      </c>
      <c r="B611" s="18">
        <v>23.703919500000001</v>
      </c>
      <c r="C611" s="18">
        <v>194.80500699999999</v>
      </c>
      <c r="D611" s="18">
        <v>122.05453199999999</v>
      </c>
      <c r="E611" s="6">
        <v>94.090100000000007</v>
      </c>
      <c r="F611" s="12">
        <v>84.951363999999998</v>
      </c>
    </row>
    <row r="612" spans="1:6" x14ac:dyDescent="0.25">
      <c r="A612" s="2">
        <v>42419</v>
      </c>
      <c r="B612" s="19">
        <v>23.386651499999999</v>
      </c>
      <c r="C612" s="19">
        <v>192.041888</v>
      </c>
      <c r="D612" s="19">
        <v>120.5684</v>
      </c>
      <c r="E612" s="7">
        <v>92.851399999999998</v>
      </c>
      <c r="F612" s="13">
        <v>84.962549999999993</v>
      </c>
    </row>
    <row r="613" spans="1:6" x14ac:dyDescent="0.25">
      <c r="A613" s="3">
        <v>42418</v>
      </c>
      <c r="B613" s="18">
        <v>23.332119250000002</v>
      </c>
      <c r="C613" s="18">
        <v>192.01916800000001</v>
      </c>
      <c r="D613" s="18">
        <v>119.61118</v>
      </c>
      <c r="E613" s="6">
        <v>92.671400000000006</v>
      </c>
      <c r="F613" s="12">
        <v>85.006686000000002</v>
      </c>
    </row>
    <row r="614" spans="1:6" x14ac:dyDescent="0.25">
      <c r="A614" s="2">
        <v>42417</v>
      </c>
      <c r="B614" s="19">
        <v>23.491035249999999</v>
      </c>
      <c r="C614" s="19">
        <v>192.90621300000001</v>
      </c>
      <c r="D614" s="19">
        <v>120.948143</v>
      </c>
      <c r="E614" s="7">
        <v>93.270700000000005</v>
      </c>
      <c r="F614" s="13">
        <v>84.937399999999997</v>
      </c>
    </row>
    <row r="615" spans="1:6" x14ac:dyDescent="0.25">
      <c r="A615" s="3">
        <v>42416</v>
      </c>
      <c r="B615" s="18">
        <v>23.081195000000001</v>
      </c>
      <c r="C615" s="18">
        <v>189.77085</v>
      </c>
      <c r="D615" s="18">
        <v>118.473326</v>
      </c>
      <c r="E615" s="6">
        <v>91.5672</v>
      </c>
      <c r="F615" s="12">
        <v>84.968190000000007</v>
      </c>
    </row>
    <row r="616" spans="1:6" x14ac:dyDescent="0.25">
      <c r="A616" s="2">
        <v>42412</v>
      </c>
      <c r="B616" s="19">
        <v>22.667217000000001</v>
      </c>
      <c r="C616" s="19">
        <v>186.63515200000001</v>
      </c>
      <c r="D616" s="19">
        <v>115.261161</v>
      </c>
      <c r="E616" s="7">
        <v>89.846000000000004</v>
      </c>
      <c r="F616" s="13">
        <v>84.989830999999995</v>
      </c>
    </row>
    <row r="617" spans="1:6" x14ac:dyDescent="0.25">
      <c r="A617" s="3">
        <v>42411</v>
      </c>
      <c r="B617" s="18">
        <v>22.323143999999999</v>
      </c>
      <c r="C617" s="18">
        <v>183.054832</v>
      </c>
      <c r="D617" s="18">
        <v>113.15807</v>
      </c>
      <c r="E617" s="6">
        <v>88.381600000000006</v>
      </c>
      <c r="F617" s="12">
        <v>85.080940999999996</v>
      </c>
    </row>
    <row r="618" spans="1:6" x14ac:dyDescent="0.25">
      <c r="A618" s="2">
        <v>42410</v>
      </c>
      <c r="B618" s="19">
        <v>22.507404000000001</v>
      </c>
      <c r="C618" s="19">
        <v>185.294893</v>
      </c>
      <c r="D618" s="19">
        <v>113.817725</v>
      </c>
      <c r="E618" s="7">
        <v>89.148899999999998</v>
      </c>
      <c r="F618" s="13">
        <v>84.998277000000002</v>
      </c>
    </row>
    <row r="619" spans="1:6" x14ac:dyDescent="0.25">
      <c r="A619" s="3">
        <v>42409</v>
      </c>
      <c r="B619" s="18">
        <v>22.417843749999999</v>
      </c>
      <c r="C619" s="18">
        <v>185.267652</v>
      </c>
      <c r="D619" s="18">
        <v>113.76817200000001</v>
      </c>
      <c r="E619" s="6">
        <v>88.882900000000006</v>
      </c>
      <c r="F619" s="12">
        <v>84.996731999999994</v>
      </c>
    </row>
    <row r="620" spans="1:6" x14ac:dyDescent="0.25">
      <c r="A620" s="2">
        <v>42408</v>
      </c>
      <c r="B620" s="19">
        <v>22.36306875</v>
      </c>
      <c r="C620" s="19">
        <v>185.350256</v>
      </c>
      <c r="D620" s="19">
        <v>114.198776</v>
      </c>
      <c r="E620" s="7">
        <v>88.785300000000007</v>
      </c>
      <c r="F620" s="13">
        <v>85.037800000000004</v>
      </c>
    </row>
    <row r="621" spans="1:6" x14ac:dyDescent="0.25">
      <c r="A621" s="3">
        <v>42405</v>
      </c>
      <c r="B621" s="18">
        <v>22.7462555</v>
      </c>
      <c r="C621" s="18">
        <v>187.98728500000001</v>
      </c>
      <c r="D621" s="18">
        <v>117.151523</v>
      </c>
      <c r="E621" s="6">
        <v>90.342399999999998</v>
      </c>
      <c r="F621" s="12">
        <v>84.930133999999995</v>
      </c>
    </row>
    <row r="622" spans="1:6" x14ac:dyDescent="0.25">
      <c r="A622" s="2">
        <v>42404</v>
      </c>
      <c r="B622" s="19">
        <v>23.366322499999999</v>
      </c>
      <c r="C622" s="19">
        <v>191.510738</v>
      </c>
      <c r="D622" s="19">
        <v>121.771141</v>
      </c>
      <c r="E622" s="7">
        <v>92.750600000000006</v>
      </c>
      <c r="F622" s="13">
        <v>84.951400000000007</v>
      </c>
    </row>
    <row r="623" spans="1:6" x14ac:dyDescent="0.25">
      <c r="A623" s="3">
        <v>42403</v>
      </c>
      <c r="B623" s="18">
        <v>23.408129500000001</v>
      </c>
      <c r="C623" s="18">
        <v>191.18227400000001</v>
      </c>
      <c r="D623" s="18">
        <v>121.1848</v>
      </c>
      <c r="E623" s="6">
        <v>92.694299999999998</v>
      </c>
      <c r="F623" s="12">
        <v>84.927899999999994</v>
      </c>
    </row>
    <row r="624" spans="1:6" x14ac:dyDescent="0.25">
      <c r="A624" s="2">
        <v>42402</v>
      </c>
      <c r="B624" s="19">
        <v>23.402533250000001</v>
      </c>
      <c r="C624" s="19">
        <v>190.17111</v>
      </c>
      <c r="D624" s="19">
        <v>121.398618</v>
      </c>
      <c r="E624" s="7">
        <v>92.490499999999997</v>
      </c>
      <c r="F624" s="13">
        <v>84.895279000000002</v>
      </c>
    </row>
    <row r="625" spans="1:6" x14ac:dyDescent="0.25">
      <c r="A625" s="3">
        <v>42401</v>
      </c>
      <c r="B625" s="18">
        <v>23.808086249999999</v>
      </c>
      <c r="C625" s="18">
        <v>193.79335900000001</v>
      </c>
      <c r="D625" s="18">
        <v>124.49979999999999</v>
      </c>
      <c r="E625" s="6">
        <v>94.2102</v>
      </c>
      <c r="F625" s="12">
        <v>84.7958</v>
      </c>
    </row>
    <row r="626" spans="1:6" x14ac:dyDescent="0.25">
      <c r="A626" s="2">
        <v>42398</v>
      </c>
      <c r="B626" s="19">
        <v>23.774325000000001</v>
      </c>
      <c r="C626" s="19">
        <v>193.87518299999999</v>
      </c>
      <c r="D626" s="19">
        <v>124.430425</v>
      </c>
      <c r="E626" s="7">
        <v>93.930700000000002</v>
      </c>
      <c r="F626" s="13">
        <v>84.888900000000007</v>
      </c>
    </row>
    <row r="627" spans="1:6" x14ac:dyDescent="0.25">
      <c r="A627" s="3">
        <v>42397</v>
      </c>
      <c r="B627" s="18">
        <v>23.22229475</v>
      </c>
      <c r="C627" s="18">
        <v>189.19426899999999</v>
      </c>
      <c r="D627" s="18">
        <v>120.5249</v>
      </c>
      <c r="E627" s="6">
        <v>91.792100000000005</v>
      </c>
      <c r="F627" s="12">
        <v>84.817386999999997</v>
      </c>
    </row>
    <row r="628" spans="1:6" x14ac:dyDescent="0.25">
      <c r="A628" s="2">
        <v>42396</v>
      </c>
      <c r="B628" s="19">
        <v>23.052113500000001</v>
      </c>
      <c r="C628" s="19">
        <v>188.139824</v>
      </c>
      <c r="D628" s="19">
        <v>121.30127</v>
      </c>
      <c r="E628" s="7">
        <v>91.338499999999996</v>
      </c>
      <c r="F628" s="13">
        <v>84.784948</v>
      </c>
    </row>
    <row r="629" spans="1:6" x14ac:dyDescent="0.25">
      <c r="A629" s="3">
        <v>42395</v>
      </c>
      <c r="B629" s="18">
        <v>23.441893499999999</v>
      </c>
      <c r="C629" s="18">
        <v>190.19222400000001</v>
      </c>
      <c r="D629" s="18">
        <v>123.84936</v>
      </c>
      <c r="E629" s="6">
        <v>92.887</v>
      </c>
      <c r="F629" s="12">
        <v>84.772099999999995</v>
      </c>
    </row>
    <row r="630" spans="1:6" x14ac:dyDescent="0.25">
      <c r="A630" s="2">
        <v>42394</v>
      </c>
      <c r="B630" s="19">
        <v>23.211032249999999</v>
      </c>
      <c r="C630" s="19">
        <v>187.54339400000001</v>
      </c>
      <c r="D630" s="19">
        <v>121.97369999999999</v>
      </c>
      <c r="E630" s="7">
        <v>91.915000000000006</v>
      </c>
      <c r="F630" s="13">
        <v>84.735990999999999</v>
      </c>
    </row>
    <row r="631" spans="1:6" x14ac:dyDescent="0.25">
      <c r="A631" s="3">
        <v>42391</v>
      </c>
      <c r="B631" s="18">
        <v>23.50257925</v>
      </c>
      <c r="C631" s="18">
        <v>190.51919000000001</v>
      </c>
      <c r="D631" s="18">
        <v>124.60250000000001</v>
      </c>
      <c r="E631" s="6">
        <v>93.141999999999996</v>
      </c>
      <c r="F631" s="12">
        <v>84.725054</v>
      </c>
    </row>
    <row r="632" spans="1:6" x14ac:dyDescent="0.25">
      <c r="A632" s="2">
        <v>42390</v>
      </c>
      <c r="B632" s="19">
        <v>22.98286525</v>
      </c>
      <c r="C632" s="19">
        <v>186.73708199999999</v>
      </c>
      <c r="D632" s="19">
        <v>121.58144799999999</v>
      </c>
      <c r="E632" s="7">
        <v>91.113699999999994</v>
      </c>
      <c r="F632" s="13">
        <v>84.769164000000004</v>
      </c>
    </row>
    <row r="633" spans="1:6" x14ac:dyDescent="0.25">
      <c r="A633" s="3">
        <v>42389</v>
      </c>
      <c r="B633" s="18">
        <v>22.902264500000001</v>
      </c>
      <c r="C633" s="18">
        <v>185.76879700000001</v>
      </c>
      <c r="D633" s="18">
        <v>122.00864799999999</v>
      </c>
      <c r="E633" s="6">
        <v>90.771500000000003</v>
      </c>
      <c r="F633" s="12">
        <v>84.774000000000001</v>
      </c>
    </row>
    <row r="634" spans="1:6" x14ac:dyDescent="0.25">
      <c r="A634" s="2">
        <v>42388</v>
      </c>
      <c r="B634" s="19">
        <v>23.079884249999999</v>
      </c>
      <c r="C634" s="19">
        <v>187.931703</v>
      </c>
      <c r="D634" s="19">
        <v>120.81699999999999</v>
      </c>
      <c r="E634" s="7">
        <v>91.318700000000007</v>
      </c>
      <c r="F634" s="13">
        <v>84.707099999999997</v>
      </c>
    </row>
    <row r="635" spans="1:6" x14ac:dyDescent="0.25">
      <c r="A635" s="3">
        <v>42384</v>
      </c>
      <c r="B635" s="18">
        <v>23.029078250000001</v>
      </c>
      <c r="C635" s="18">
        <v>187.83166700000001</v>
      </c>
      <c r="D635" s="18">
        <v>122.705467</v>
      </c>
      <c r="E635" s="6">
        <v>91.207899999999995</v>
      </c>
      <c r="F635" s="12">
        <v>84.718586999999999</v>
      </c>
    </row>
    <row r="636" spans="1:6" x14ac:dyDescent="0.25">
      <c r="A636" s="2">
        <v>42383</v>
      </c>
      <c r="B636" s="19">
        <v>23.547606999999999</v>
      </c>
      <c r="C636" s="19">
        <v>191.969234</v>
      </c>
      <c r="D636" s="19">
        <v>124.88225</v>
      </c>
      <c r="E636" s="7">
        <v>93.096900000000005</v>
      </c>
      <c r="F636" s="13">
        <v>84.641412000000003</v>
      </c>
    </row>
    <row r="637" spans="1:6" x14ac:dyDescent="0.25">
      <c r="A637" s="3">
        <v>42382</v>
      </c>
      <c r="B637" s="18">
        <v>23.163374999999998</v>
      </c>
      <c r="C637" s="18">
        <v>188.81679099999999</v>
      </c>
      <c r="D637" s="18">
        <v>122.62355700000001</v>
      </c>
      <c r="E637" s="6">
        <v>91.661500000000004</v>
      </c>
      <c r="F637" s="12">
        <v>84.613763000000006</v>
      </c>
    </row>
    <row r="638" spans="1:6" x14ac:dyDescent="0.25">
      <c r="A638" s="2">
        <v>42381</v>
      </c>
      <c r="B638" s="19">
        <v>23.832020499999999</v>
      </c>
      <c r="C638" s="19">
        <v>193.62828200000001</v>
      </c>
      <c r="D638" s="19">
        <v>127.343847</v>
      </c>
      <c r="E638" s="7">
        <v>94.440799999999996</v>
      </c>
      <c r="F638" s="13">
        <v>84.588339000000005</v>
      </c>
    </row>
    <row r="639" spans="1:6" x14ac:dyDescent="0.25">
      <c r="A639" s="3">
        <v>42380</v>
      </c>
      <c r="B639" s="18">
        <v>23.59824025</v>
      </c>
      <c r="C639" s="18">
        <v>192.129347</v>
      </c>
      <c r="D639" s="18">
        <v>126.263181</v>
      </c>
      <c r="E639" s="6">
        <v>93.559399999999997</v>
      </c>
      <c r="F639" s="12">
        <v>84.569574000000003</v>
      </c>
    </row>
    <row r="640" spans="1:6" x14ac:dyDescent="0.25">
      <c r="A640" s="2">
        <v>42377</v>
      </c>
      <c r="B640" s="19">
        <v>23.53295425</v>
      </c>
      <c r="C640" s="19">
        <v>191.965394</v>
      </c>
      <c r="D640" s="19">
        <v>127.256576</v>
      </c>
      <c r="E640" s="7">
        <v>93.518799999999999</v>
      </c>
      <c r="F640" s="13">
        <v>84.533699999999996</v>
      </c>
    </row>
    <row r="641" spans="1:6" x14ac:dyDescent="0.25">
      <c r="A641" s="3">
        <v>42376</v>
      </c>
      <c r="B641" s="18">
        <v>23.761439500000002</v>
      </c>
      <c r="C641" s="18">
        <v>194.06970699999999</v>
      </c>
      <c r="D641" s="18">
        <v>129.606358</v>
      </c>
      <c r="E641" s="6">
        <v>94.426100000000005</v>
      </c>
      <c r="F641" s="12">
        <v>84.51</v>
      </c>
    </row>
    <row r="642" spans="1:6" x14ac:dyDescent="0.25">
      <c r="A642" s="2">
        <v>42375</v>
      </c>
      <c r="B642" s="19">
        <v>24.374267249999999</v>
      </c>
      <c r="C642" s="19">
        <v>198.773563</v>
      </c>
      <c r="D642" s="19">
        <v>133.30741399999999</v>
      </c>
      <c r="E642" s="7">
        <v>96.8596</v>
      </c>
      <c r="F642" s="13">
        <v>84.47636</v>
      </c>
    </row>
    <row r="643" spans="1:6" x14ac:dyDescent="0.25">
      <c r="A643" s="3">
        <v>42374</v>
      </c>
      <c r="B643" s="18">
        <v>24.629675249999998</v>
      </c>
      <c r="C643" s="18">
        <v>201.34276399999999</v>
      </c>
      <c r="D643" s="18">
        <v>135.72084699999999</v>
      </c>
      <c r="E643" s="6">
        <v>97.906199999999998</v>
      </c>
      <c r="F643" s="12">
        <v>84.414000000000001</v>
      </c>
    </row>
    <row r="644" spans="1:6" x14ac:dyDescent="0.25">
      <c r="A644" s="2">
        <v>42373</v>
      </c>
      <c r="B644" s="19">
        <v>24.594078</v>
      </c>
      <c r="C644" s="19">
        <v>200.93848600000001</v>
      </c>
      <c r="D644" s="19">
        <v>135.7225</v>
      </c>
      <c r="E644" s="7">
        <v>97.811400000000006</v>
      </c>
      <c r="F644" s="13">
        <v>84.424125000000004</v>
      </c>
    </row>
    <row r="645" spans="1:6" x14ac:dyDescent="0.25">
      <c r="A645" s="3">
        <v>42369</v>
      </c>
      <c r="B645" s="18">
        <v>25.036779750000001</v>
      </c>
      <c r="C645" s="18">
        <v>204.01557299999999</v>
      </c>
      <c r="D645" s="18">
        <v>139.506237</v>
      </c>
      <c r="E645" s="6">
        <v>99.494699999999995</v>
      </c>
      <c r="F645" s="12">
        <v>84.400300000000001</v>
      </c>
    </row>
    <row r="646" spans="1:6" x14ac:dyDescent="0.25">
      <c r="A646" s="2">
        <v>42368</v>
      </c>
      <c r="B646" s="19">
        <v>25.315546999999999</v>
      </c>
      <c r="C646" s="19">
        <v>205.95265000000001</v>
      </c>
      <c r="D646" s="19">
        <v>141.2012</v>
      </c>
      <c r="E646" s="7">
        <v>100.54559999999999</v>
      </c>
      <c r="F646" s="13">
        <v>84.370037999999994</v>
      </c>
    </row>
    <row r="647" spans="1:6" x14ac:dyDescent="0.25">
      <c r="A647" s="3">
        <v>42367</v>
      </c>
      <c r="B647" s="18">
        <v>25.486988749999998</v>
      </c>
      <c r="C647" s="18">
        <v>207.428842</v>
      </c>
      <c r="D647" s="18">
        <v>142.488529</v>
      </c>
      <c r="E647" s="6">
        <v>101.2531</v>
      </c>
      <c r="F647" s="12">
        <v>84.341048999999998</v>
      </c>
    </row>
    <row r="648" spans="1:6" x14ac:dyDescent="0.25">
      <c r="A648" s="2">
        <v>42366</v>
      </c>
      <c r="B648" s="19">
        <v>25.181923999999999</v>
      </c>
      <c r="C648" s="19">
        <v>205.20810399999999</v>
      </c>
      <c r="D648" s="19">
        <v>140.71505099999999</v>
      </c>
      <c r="E648" s="7">
        <v>100.1343</v>
      </c>
      <c r="F648" s="13">
        <v>84.392032999999998</v>
      </c>
    </row>
    <row r="649" spans="1:6" x14ac:dyDescent="0.25">
      <c r="A649" s="3">
        <v>42362</v>
      </c>
      <c r="B649" s="18">
        <v>25.176996500000001</v>
      </c>
      <c r="C649" s="18">
        <v>205.65549100000001</v>
      </c>
      <c r="D649" s="18">
        <v>141.5334</v>
      </c>
      <c r="E649" s="6">
        <v>100.1567</v>
      </c>
      <c r="F649" s="12">
        <v>84.398099999999999</v>
      </c>
    </row>
    <row r="650" spans="1:6" x14ac:dyDescent="0.25">
      <c r="A650" s="2">
        <v>42361</v>
      </c>
      <c r="B650" s="19">
        <v>25.207528499999999</v>
      </c>
      <c r="C650" s="19">
        <v>205.985074</v>
      </c>
      <c r="D650" s="19">
        <v>141.70586299999999</v>
      </c>
      <c r="E650" s="7">
        <v>100.64570000000001</v>
      </c>
      <c r="F650" s="13">
        <v>84.451972999999995</v>
      </c>
    </row>
    <row r="651" spans="1:6" x14ac:dyDescent="0.25">
      <c r="A651" s="3">
        <v>42360</v>
      </c>
      <c r="B651" s="18">
        <v>24.981928750000002</v>
      </c>
      <c r="C651" s="18">
        <v>203.443456</v>
      </c>
      <c r="D651" s="18">
        <v>140.00684000000001</v>
      </c>
      <c r="E651" s="6">
        <v>99.722899999999996</v>
      </c>
      <c r="F651" s="12">
        <v>84.457588999999999</v>
      </c>
    </row>
    <row r="652" spans="1:6" x14ac:dyDescent="0.25">
      <c r="A652" s="2">
        <v>42359</v>
      </c>
      <c r="B652" s="19">
        <v>24.809304999999998</v>
      </c>
      <c r="C652" s="19">
        <v>201.64534599999999</v>
      </c>
      <c r="D652" s="19">
        <v>139.15952899999999</v>
      </c>
      <c r="E652" s="7">
        <v>98.951800000000006</v>
      </c>
      <c r="F652" s="13">
        <v>84.493315999999993</v>
      </c>
    </row>
    <row r="653" spans="1:6" x14ac:dyDescent="0.25">
      <c r="A653" s="3">
        <v>42356</v>
      </c>
      <c r="B653" s="18">
        <v>24.614338249999999</v>
      </c>
      <c r="C653" s="18">
        <v>200.064966</v>
      </c>
      <c r="D653" s="18">
        <v>138.181825</v>
      </c>
      <c r="E653" s="6">
        <v>98.182400000000001</v>
      </c>
      <c r="F653" s="12">
        <v>84.4816</v>
      </c>
    </row>
    <row r="654" spans="1:6" x14ac:dyDescent="0.25">
      <c r="A654" s="2">
        <v>42355</v>
      </c>
      <c r="B654" s="19">
        <v>25.19777225</v>
      </c>
      <c r="C654" s="19">
        <v>204.90453099999999</v>
      </c>
      <c r="D654" s="19">
        <v>139.91923199999999</v>
      </c>
      <c r="E654" s="7">
        <v>99.874899999999997</v>
      </c>
      <c r="F654" s="13">
        <v>84.412778000000003</v>
      </c>
    </row>
    <row r="655" spans="1:6" x14ac:dyDescent="0.25">
      <c r="A655" s="3">
        <v>42354</v>
      </c>
      <c r="B655" s="18">
        <v>25.559608749999999</v>
      </c>
      <c r="C655" s="18">
        <v>207.985871</v>
      </c>
      <c r="D655" s="18">
        <v>141.68445500000001</v>
      </c>
      <c r="E655" s="6">
        <v>101.3164</v>
      </c>
      <c r="F655" s="12">
        <v>84.407145999999997</v>
      </c>
    </row>
    <row r="656" spans="1:6" x14ac:dyDescent="0.25">
      <c r="A656" s="2">
        <v>42353</v>
      </c>
      <c r="B656" s="19">
        <v>25.176628999999998</v>
      </c>
      <c r="C656" s="19">
        <v>205.008115</v>
      </c>
      <c r="D656" s="19">
        <v>139.31270000000001</v>
      </c>
      <c r="E656" s="7">
        <v>99.717500000000001</v>
      </c>
      <c r="F656" s="13">
        <v>84.461708999999999</v>
      </c>
    </row>
    <row r="657" spans="1:6" x14ac:dyDescent="0.25">
      <c r="A657" s="3">
        <v>42352</v>
      </c>
      <c r="B657" s="18">
        <v>24.995365499999998</v>
      </c>
      <c r="C657" s="18">
        <v>202.86532</v>
      </c>
      <c r="D657" s="18">
        <v>137.490455</v>
      </c>
      <c r="E657" s="6">
        <v>99.084800000000001</v>
      </c>
      <c r="F657" s="12">
        <v>84.481930000000006</v>
      </c>
    </row>
    <row r="658" spans="1:6" x14ac:dyDescent="0.25">
      <c r="A658" s="2">
        <v>42349</v>
      </c>
      <c r="B658" s="19">
        <v>24.853094250000002</v>
      </c>
      <c r="C658" s="19">
        <v>201.89752899999999</v>
      </c>
      <c r="D658" s="19">
        <v>138.498344</v>
      </c>
      <c r="E658" s="7">
        <v>98.547799999999995</v>
      </c>
      <c r="F658" s="13">
        <v>84.574956</v>
      </c>
    </row>
    <row r="659" spans="1:6" x14ac:dyDescent="0.25">
      <c r="A659" s="3">
        <v>42348</v>
      </c>
      <c r="B659" s="18">
        <v>25.350803500000001</v>
      </c>
      <c r="C659" s="18">
        <v>205.84492700000001</v>
      </c>
      <c r="D659" s="18">
        <v>141.90436299999999</v>
      </c>
      <c r="E659" s="6">
        <v>100.5509</v>
      </c>
      <c r="F659" s="12">
        <v>84.483884000000003</v>
      </c>
    </row>
    <row r="660" spans="1:6" x14ac:dyDescent="0.25">
      <c r="A660" s="2">
        <v>42347</v>
      </c>
      <c r="B660" s="19">
        <v>25.282602499999999</v>
      </c>
      <c r="C660" s="19">
        <v>205.36274599999999</v>
      </c>
      <c r="D660" s="19">
        <v>141.264129</v>
      </c>
      <c r="E660" s="7">
        <v>100.226</v>
      </c>
      <c r="F660" s="13">
        <v>84.523162999999997</v>
      </c>
    </row>
    <row r="661" spans="1:6" x14ac:dyDescent="0.25">
      <c r="A661" s="3">
        <v>42346</v>
      </c>
      <c r="B661" s="18">
        <v>25.551460500000001</v>
      </c>
      <c r="C661" s="18">
        <v>206.94381000000001</v>
      </c>
      <c r="D661" s="18">
        <v>143.35303400000001</v>
      </c>
      <c r="E661" s="6">
        <v>101.3766</v>
      </c>
      <c r="F661" s="12">
        <v>84.490300000000005</v>
      </c>
    </row>
    <row r="662" spans="1:6" x14ac:dyDescent="0.25">
      <c r="A662" s="2">
        <v>42345</v>
      </c>
      <c r="B662" s="19">
        <v>25.623391000000002</v>
      </c>
      <c r="C662" s="19">
        <v>208.271502</v>
      </c>
      <c r="D662" s="19">
        <v>143.33022</v>
      </c>
      <c r="E662" s="7">
        <v>101.629</v>
      </c>
      <c r="F662" s="13">
        <v>84.517399999999995</v>
      </c>
    </row>
    <row r="663" spans="1:6" x14ac:dyDescent="0.25">
      <c r="A663" s="3">
        <v>42342</v>
      </c>
      <c r="B663" s="18">
        <v>25.761882750000002</v>
      </c>
      <c r="C663" s="18">
        <v>209.71496999999999</v>
      </c>
      <c r="D663" s="18">
        <v>145.652332</v>
      </c>
      <c r="E663" s="6">
        <v>102.2012</v>
      </c>
      <c r="F663" s="12">
        <v>84.499736999999996</v>
      </c>
    </row>
    <row r="664" spans="1:6" x14ac:dyDescent="0.25">
      <c r="A664" s="2">
        <v>42341</v>
      </c>
      <c r="B664" s="19">
        <v>25.215951499999999</v>
      </c>
      <c r="C664" s="19">
        <v>205.516941</v>
      </c>
      <c r="D664" s="19">
        <v>143.70595399999999</v>
      </c>
      <c r="E664" s="7">
        <v>100.05500000000001</v>
      </c>
      <c r="F664" s="13">
        <v>84.484099999999998</v>
      </c>
    </row>
    <row r="665" spans="1:6" x14ac:dyDescent="0.25">
      <c r="A665" s="3">
        <v>42340</v>
      </c>
      <c r="B665" s="18">
        <v>25.610963250000001</v>
      </c>
      <c r="C665" s="18">
        <v>208.490759</v>
      </c>
      <c r="D665" s="18">
        <v>146.73116300000001</v>
      </c>
      <c r="E665" s="6">
        <v>101.5642</v>
      </c>
      <c r="F665" s="12">
        <v>84.525315000000006</v>
      </c>
    </row>
    <row r="666" spans="1:6" x14ac:dyDescent="0.25">
      <c r="A666" s="2">
        <v>42339</v>
      </c>
      <c r="B666" s="19">
        <v>25.833165749999999</v>
      </c>
      <c r="C666" s="19">
        <v>210.748953</v>
      </c>
      <c r="D666" s="19">
        <v>147.64993899999999</v>
      </c>
      <c r="E666" s="7">
        <v>102.4075</v>
      </c>
      <c r="F666" s="13">
        <v>84.574299999999994</v>
      </c>
    </row>
    <row r="667" spans="1:6" x14ac:dyDescent="0.25">
      <c r="A667" s="3">
        <v>42338</v>
      </c>
      <c r="B667" s="18">
        <v>25.548875750000001</v>
      </c>
      <c r="C667" s="18">
        <v>208.51602700000001</v>
      </c>
      <c r="D667" s="18">
        <v>146.90989999999999</v>
      </c>
      <c r="E667" s="6">
        <v>101.3766</v>
      </c>
      <c r="F667" s="12">
        <v>84.569022000000004</v>
      </c>
    </row>
    <row r="668" spans="1:6" x14ac:dyDescent="0.25">
      <c r="A668" s="2">
        <v>42335</v>
      </c>
      <c r="B668" s="19">
        <v>25.710558249999998</v>
      </c>
      <c r="C668" s="19">
        <v>209.47405000000001</v>
      </c>
      <c r="D668" s="19">
        <v>147.82466600000001</v>
      </c>
      <c r="E668" s="7">
        <v>102.0754</v>
      </c>
      <c r="F668" s="13">
        <v>84.579452000000003</v>
      </c>
    </row>
    <row r="669" spans="1:6" x14ac:dyDescent="0.25">
      <c r="A669" s="3">
        <v>42333</v>
      </c>
      <c r="B669" s="18">
        <v>25.690731750000001</v>
      </c>
      <c r="C669" s="18">
        <v>209.306299</v>
      </c>
      <c r="D669" s="18">
        <v>147.15124399999999</v>
      </c>
      <c r="E669" s="6">
        <v>101.9564</v>
      </c>
      <c r="F669" s="12">
        <v>84.565027999999998</v>
      </c>
    </row>
    <row r="670" spans="1:6" x14ac:dyDescent="0.25">
      <c r="A670" s="2">
        <v>42332</v>
      </c>
      <c r="B670" s="19">
        <v>25.667589499999998</v>
      </c>
      <c r="C670" s="19">
        <v>209.312388</v>
      </c>
      <c r="D670" s="19">
        <v>145.58266699999999</v>
      </c>
      <c r="E670" s="7">
        <v>101.779</v>
      </c>
      <c r="F670" s="13">
        <v>84.564463000000003</v>
      </c>
    </row>
    <row r="671" spans="1:6" x14ac:dyDescent="0.25">
      <c r="A671" s="3">
        <v>42331</v>
      </c>
      <c r="B671" s="18">
        <v>25.679778249999998</v>
      </c>
      <c r="C671" s="18">
        <v>209.053214</v>
      </c>
      <c r="D671" s="18">
        <v>144.59989999999999</v>
      </c>
      <c r="E671" s="6">
        <v>101.8048</v>
      </c>
      <c r="F671" s="12">
        <v>84.552700000000002</v>
      </c>
    </row>
    <row r="672" spans="1:6" x14ac:dyDescent="0.25">
      <c r="A672" s="2">
        <v>42328</v>
      </c>
      <c r="B672" s="19">
        <v>25.70090725</v>
      </c>
      <c r="C672" s="19">
        <v>209.30185499999999</v>
      </c>
      <c r="D672" s="19">
        <v>143.87862899999999</v>
      </c>
      <c r="E672" s="7">
        <v>101.83029999999999</v>
      </c>
      <c r="F672" s="13">
        <v>84.562320999999997</v>
      </c>
    </row>
    <row r="673" spans="1:6" x14ac:dyDescent="0.25">
      <c r="A673" s="3">
        <v>42327</v>
      </c>
      <c r="B673" s="18">
        <v>25.530823250000001</v>
      </c>
      <c r="C673" s="18">
        <v>208.48091500000001</v>
      </c>
      <c r="D673" s="18">
        <v>142.59690000000001</v>
      </c>
      <c r="E673" s="6">
        <v>101.21469999999999</v>
      </c>
      <c r="F673" s="12">
        <v>84.593712999999994</v>
      </c>
    </row>
    <row r="674" spans="1:6" x14ac:dyDescent="0.25">
      <c r="A674" s="2">
        <v>42326</v>
      </c>
      <c r="B674" s="19">
        <v>25.54599425</v>
      </c>
      <c r="C674" s="19">
        <v>208.705263</v>
      </c>
      <c r="D674" s="19">
        <v>143.529</v>
      </c>
      <c r="E674" s="7">
        <v>101.2966</v>
      </c>
      <c r="F674" s="13">
        <v>84.610471000000004</v>
      </c>
    </row>
    <row r="675" spans="1:6" x14ac:dyDescent="0.25">
      <c r="A675" s="3">
        <v>42325</v>
      </c>
      <c r="B675" s="18">
        <v>25.121135500000001</v>
      </c>
      <c r="C675" s="18">
        <v>205.37996699999999</v>
      </c>
      <c r="D675" s="18">
        <v>141.0787</v>
      </c>
      <c r="E675" s="6">
        <v>99.540899999999993</v>
      </c>
      <c r="F675" s="12">
        <v>84.642131000000006</v>
      </c>
    </row>
    <row r="676" spans="1:6" x14ac:dyDescent="0.25">
      <c r="A676" s="2">
        <v>42324</v>
      </c>
      <c r="B676" s="19">
        <v>25.113598499999998</v>
      </c>
      <c r="C676" s="19">
        <v>205.610793</v>
      </c>
      <c r="D676" s="19">
        <v>140.94113200000001</v>
      </c>
      <c r="E676" s="7">
        <v>99.465500000000006</v>
      </c>
      <c r="F676" s="13">
        <v>84.641728000000001</v>
      </c>
    </row>
    <row r="677" spans="1:6" x14ac:dyDescent="0.25">
      <c r="A677" s="3">
        <v>42321</v>
      </c>
      <c r="B677" s="18">
        <v>24.77305325</v>
      </c>
      <c r="C677" s="18">
        <v>202.567252</v>
      </c>
      <c r="D677" s="18">
        <v>140.22196600000001</v>
      </c>
      <c r="E677" s="6">
        <v>98.186800000000005</v>
      </c>
      <c r="F677" s="12">
        <v>84.621386000000001</v>
      </c>
    </row>
    <row r="678" spans="1:6" x14ac:dyDescent="0.25">
      <c r="A678" s="2">
        <v>42320</v>
      </c>
      <c r="B678" s="19">
        <v>25.121955750000001</v>
      </c>
      <c r="C678" s="19">
        <v>204.85718399999999</v>
      </c>
      <c r="D678" s="19">
        <v>141.278457</v>
      </c>
      <c r="E678" s="7">
        <v>99.548100000000005</v>
      </c>
      <c r="F678" s="13">
        <v>84.585052000000005</v>
      </c>
    </row>
    <row r="679" spans="1:6" x14ac:dyDescent="0.25">
      <c r="A679" s="3">
        <v>42319</v>
      </c>
      <c r="B679" s="18">
        <v>25.428252499999999</v>
      </c>
      <c r="C679" s="18">
        <v>207.71726200000001</v>
      </c>
      <c r="D679" s="18">
        <v>144.03294700000001</v>
      </c>
      <c r="E679" s="6">
        <v>100.7782</v>
      </c>
      <c r="F679" s="12">
        <v>84.607370000000003</v>
      </c>
    </row>
    <row r="680" spans="1:6" x14ac:dyDescent="0.25">
      <c r="A680" s="2">
        <v>42318</v>
      </c>
      <c r="B680" s="19">
        <v>25.49673125</v>
      </c>
      <c r="C680" s="19">
        <v>208.38717299999999</v>
      </c>
      <c r="D680" s="19">
        <v>145.360151</v>
      </c>
      <c r="E680" s="7">
        <v>101.0604</v>
      </c>
      <c r="F680" s="13">
        <v>84.604851999999994</v>
      </c>
    </row>
    <row r="681" spans="1:6" x14ac:dyDescent="0.25">
      <c r="A681" s="3">
        <v>42317</v>
      </c>
      <c r="B681" s="18">
        <v>25.486605000000001</v>
      </c>
      <c r="C681" s="18">
        <v>208.02065400000001</v>
      </c>
      <c r="D681" s="18">
        <v>145.14349999999999</v>
      </c>
      <c r="E681" s="6">
        <v>100.99169999999999</v>
      </c>
      <c r="F681" s="12">
        <v>84.561513000000005</v>
      </c>
    </row>
    <row r="682" spans="1:6" x14ac:dyDescent="0.25">
      <c r="A682" s="2">
        <v>42314</v>
      </c>
      <c r="B682" s="19">
        <v>25.72968075</v>
      </c>
      <c r="C682" s="19">
        <v>210.03576699999999</v>
      </c>
      <c r="D682" s="19">
        <v>146.87450000000001</v>
      </c>
      <c r="E682" s="7">
        <v>101.96120000000001</v>
      </c>
      <c r="F682" s="13">
        <v>84.558244999999999</v>
      </c>
    </row>
    <row r="683" spans="1:6" x14ac:dyDescent="0.25">
      <c r="A683" s="3">
        <v>42313</v>
      </c>
      <c r="B683" s="18">
        <v>25.760255749999999</v>
      </c>
      <c r="C683" s="18">
        <v>210.08547300000001</v>
      </c>
      <c r="D683" s="18">
        <v>145.45662400000001</v>
      </c>
      <c r="E683" s="6">
        <v>102.03619999999999</v>
      </c>
      <c r="F683" s="12">
        <v>84.648741999999999</v>
      </c>
    </row>
    <row r="684" spans="1:6" x14ac:dyDescent="0.25">
      <c r="A684" s="2">
        <v>42312</v>
      </c>
      <c r="B684" s="19">
        <v>25.789951500000001</v>
      </c>
      <c r="C684" s="19">
        <v>210.280393</v>
      </c>
      <c r="D684" s="19">
        <v>145.77396899999999</v>
      </c>
      <c r="E684" s="7">
        <v>102.0227</v>
      </c>
      <c r="F684" s="13">
        <v>84.652417</v>
      </c>
    </row>
    <row r="685" spans="1:6" x14ac:dyDescent="0.25">
      <c r="A685" s="3">
        <v>42311</v>
      </c>
      <c r="B685" s="18">
        <v>25.835401749999999</v>
      </c>
      <c r="C685" s="18">
        <v>210.95209199999999</v>
      </c>
      <c r="D685" s="18">
        <v>145.70959999999999</v>
      </c>
      <c r="E685" s="6">
        <v>102.2625</v>
      </c>
      <c r="F685" s="12">
        <v>84.724245999999994</v>
      </c>
    </row>
    <row r="686" spans="1:6" x14ac:dyDescent="0.25">
      <c r="A686" s="2">
        <v>42310</v>
      </c>
      <c r="B686" s="19">
        <v>25.788127249999999</v>
      </c>
      <c r="C686" s="19">
        <v>210.37688199999999</v>
      </c>
      <c r="D686" s="19">
        <v>145.07384200000001</v>
      </c>
      <c r="E686" s="7">
        <v>102.1533</v>
      </c>
      <c r="F686" s="13">
        <v>84.753900000000002</v>
      </c>
    </row>
    <row r="687" spans="1:6" x14ac:dyDescent="0.25">
      <c r="A687" s="3">
        <v>42307</v>
      </c>
      <c r="B687" s="18">
        <v>25.521592500000001</v>
      </c>
      <c r="C687" s="18">
        <v>207.91299799999999</v>
      </c>
      <c r="D687" s="18">
        <v>141.652343</v>
      </c>
      <c r="E687" s="6">
        <v>101.11</v>
      </c>
      <c r="F687" s="12">
        <v>84.825350999999998</v>
      </c>
    </row>
    <row r="688" spans="1:6" x14ac:dyDescent="0.25">
      <c r="A688" s="2">
        <v>42306</v>
      </c>
      <c r="B688" s="19">
        <v>25.653403749999999</v>
      </c>
      <c r="C688" s="19">
        <v>208.917213</v>
      </c>
      <c r="D688" s="19">
        <v>141.61689999999999</v>
      </c>
      <c r="E688" s="7">
        <v>101.508</v>
      </c>
      <c r="F688" s="13">
        <v>84.839181999999994</v>
      </c>
    </row>
    <row r="689" spans="1:6" x14ac:dyDescent="0.25">
      <c r="A689" s="3">
        <v>42305</v>
      </c>
      <c r="B689" s="18">
        <v>25.618809500000001</v>
      </c>
      <c r="C689" s="18">
        <v>208.98901799999999</v>
      </c>
      <c r="D689" s="18">
        <v>143.621455</v>
      </c>
      <c r="E689" s="6">
        <v>101.45189999999999</v>
      </c>
      <c r="F689" s="12">
        <v>84.873610999999997</v>
      </c>
    </row>
    <row r="690" spans="1:6" x14ac:dyDescent="0.25">
      <c r="A690" s="2">
        <v>42304</v>
      </c>
      <c r="B690" s="19">
        <v>25.35760625</v>
      </c>
      <c r="C690" s="19">
        <v>206.526025</v>
      </c>
      <c r="D690" s="19">
        <v>139.19847300000001</v>
      </c>
      <c r="E690" s="7">
        <v>100.4024</v>
      </c>
      <c r="F690" s="13">
        <v>85.015000000000001</v>
      </c>
    </row>
    <row r="691" spans="1:6" x14ac:dyDescent="0.25">
      <c r="A691" s="3">
        <v>42303</v>
      </c>
      <c r="B691" s="18">
        <v>25.372093</v>
      </c>
      <c r="C691" s="18">
        <v>207.05509499999999</v>
      </c>
      <c r="D691" s="18">
        <v>140.40354500000001</v>
      </c>
      <c r="E691" s="6">
        <v>100.5168</v>
      </c>
      <c r="F691" s="12">
        <v>84.969966999999997</v>
      </c>
    </row>
    <row r="692" spans="1:6" x14ac:dyDescent="0.25">
      <c r="A692" s="2">
        <v>42300</v>
      </c>
      <c r="B692" s="19">
        <v>25.359880499999999</v>
      </c>
      <c r="C692" s="19">
        <v>207.45014900000001</v>
      </c>
      <c r="D692" s="19">
        <v>141.138779</v>
      </c>
      <c r="E692" s="7">
        <v>100.3468</v>
      </c>
      <c r="F692" s="13">
        <v>84.958265999999995</v>
      </c>
    </row>
    <row r="693" spans="1:6" x14ac:dyDescent="0.25">
      <c r="A693" s="3">
        <v>42299</v>
      </c>
      <c r="B693" s="18">
        <v>24.965671499999999</v>
      </c>
      <c r="C693" s="18">
        <v>205.19014799999999</v>
      </c>
      <c r="D693" s="18">
        <v>139.00132300000001</v>
      </c>
      <c r="E693" s="6">
        <v>99.043099999999995</v>
      </c>
      <c r="F693" s="12">
        <v>85.036100000000005</v>
      </c>
    </row>
    <row r="694" spans="1:6" x14ac:dyDescent="0.25">
      <c r="A694" s="2">
        <v>42298</v>
      </c>
      <c r="B694" s="19">
        <v>24.584900999999999</v>
      </c>
      <c r="C694" s="19">
        <v>201.83248</v>
      </c>
      <c r="D694" s="19">
        <v>138.1601</v>
      </c>
      <c r="E694" s="7">
        <v>97.492099999999994</v>
      </c>
      <c r="F694" s="13">
        <v>84.994200000000006</v>
      </c>
    </row>
    <row r="695" spans="1:6" x14ac:dyDescent="0.25">
      <c r="A695" s="3">
        <v>42297</v>
      </c>
      <c r="B695" s="18">
        <v>24.722505000000002</v>
      </c>
      <c r="C695" s="18">
        <v>202.98708199999999</v>
      </c>
      <c r="D695" s="18">
        <v>140.41319999999999</v>
      </c>
      <c r="E695" s="6">
        <v>98.085599999999999</v>
      </c>
      <c r="F695" s="12">
        <v>84.97833</v>
      </c>
    </row>
    <row r="696" spans="1:6" x14ac:dyDescent="0.25">
      <c r="A696" s="2">
        <v>42296</v>
      </c>
      <c r="B696" s="19">
        <v>24.80028725</v>
      </c>
      <c r="C696" s="19">
        <v>203.27043399999999</v>
      </c>
      <c r="D696" s="19">
        <v>141.4693</v>
      </c>
      <c r="E696" s="7">
        <v>98.410600000000002</v>
      </c>
      <c r="F696" s="13">
        <v>85.025599999999997</v>
      </c>
    </row>
    <row r="697" spans="1:6" x14ac:dyDescent="0.25">
      <c r="A697" s="3">
        <v>42293</v>
      </c>
      <c r="B697" s="18">
        <v>24.719752</v>
      </c>
      <c r="C697" s="18">
        <v>203.212264</v>
      </c>
      <c r="D697" s="18">
        <v>140.998165</v>
      </c>
      <c r="E697" s="6">
        <v>98.0852</v>
      </c>
      <c r="F697" s="12">
        <v>85.005722000000006</v>
      </c>
    </row>
    <row r="698" spans="1:6" x14ac:dyDescent="0.25">
      <c r="A698" s="2">
        <v>42292</v>
      </c>
      <c r="B698" s="19">
        <v>24.598744750000002</v>
      </c>
      <c r="C698" s="19">
        <v>202.29153199999999</v>
      </c>
      <c r="D698" s="19">
        <v>140.85156900000001</v>
      </c>
      <c r="E698" s="7">
        <v>97.681100000000001</v>
      </c>
      <c r="F698" s="13">
        <v>85.023200000000003</v>
      </c>
    </row>
    <row r="699" spans="1:6" x14ac:dyDescent="0.25">
      <c r="A699" s="3">
        <v>42291</v>
      </c>
      <c r="B699" s="18">
        <v>24.245595999999999</v>
      </c>
      <c r="C699" s="18">
        <v>199.325525</v>
      </c>
      <c r="D699" s="18">
        <v>137.16176100000001</v>
      </c>
      <c r="E699" s="6">
        <v>96.271299999999997</v>
      </c>
      <c r="F699" s="12">
        <v>85.088589999999996</v>
      </c>
    </row>
    <row r="700" spans="1:6" x14ac:dyDescent="0.25">
      <c r="A700" s="2">
        <v>42290</v>
      </c>
      <c r="B700" s="19">
        <v>24.345399749999999</v>
      </c>
      <c r="C700" s="19">
        <v>200.25901200000001</v>
      </c>
      <c r="D700" s="19">
        <v>138.426376</v>
      </c>
      <c r="E700" s="7">
        <v>96.806100000000001</v>
      </c>
      <c r="F700" s="13">
        <v>84.981438999999995</v>
      </c>
    </row>
    <row r="701" spans="1:6" x14ac:dyDescent="0.25">
      <c r="A701" s="3">
        <v>42289</v>
      </c>
      <c r="B701" s="18">
        <v>24.523039000000001</v>
      </c>
      <c r="C701" s="18">
        <v>201.61409599999999</v>
      </c>
      <c r="D701" s="18">
        <v>140.8973</v>
      </c>
      <c r="E701" s="6">
        <v>97.503799999999998</v>
      </c>
      <c r="F701" s="12">
        <v>84.937066000000002</v>
      </c>
    </row>
    <row r="702" spans="1:6" x14ac:dyDescent="0.25">
      <c r="A702" s="2">
        <v>42286</v>
      </c>
      <c r="B702" s="19">
        <v>24.459308750000002</v>
      </c>
      <c r="C702" s="19">
        <v>201.358812</v>
      </c>
      <c r="D702" s="19">
        <v>141.15324200000001</v>
      </c>
      <c r="E702" s="7">
        <v>97.298299999999998</v>
      </c>
      <c r="F702" s="13">
        <v>84.929829999999995</v>
      </c>
    </row>
    <row r="703" spans="1:6" x14ac:dyDescent="0.25">
      <c r="A703" s="3">
        <v>42285</v>
      </c>
      <c r="B703" s="18">
        <v>24.38490225</v>
      </c>
      <c r="C703" s="18">
        <v>201.208765</v>
      </c>
      <c r="D703" s="18">
        <v>140.35489999999999</v>
      </c>
      <c r="E703" s="6">
        <v>96.857600000000005</v>
      </c>
      <c r="F703" s="12">
        <v>84.951347999999996</v>
      </c>
    </row>
    <row r="704" spans="1:6" x14ac:dyDescent="0.25">
      <c r="A704" s="2">
        <v>42284</v>
      </c>
      <c r="B704" s="19">
        <v>24.197861</v>
      </c>
      <c r="C704" s="19">
        <v>199.45113000000001</v>
      </c>
      <c r="D704" s="19">
        <v>139.73990000000001</v>
      </c>
      <c r="E704" s="7">
        <v>96.206100000000006</v>
      </c>
      <c r="F704" s="13">
        <v>84.963924000000006</v>
      </c>
    </row>
    <row r="705" spans="1:6" x14ac:dyDescent="0.25">
      <c r="A705" s="3">
        <v>42283</v>
      </c>
      <c r="B705" s="18">
        <v>24.009219250000001</v>
      </c>
      <c r="C705" s="18">
        <v>197.786631</v>
      </c>
      <c r="D705" s="18">
        <v>137.32159999999999</v>
      </c>
      <c r="E705" s="6">
        <v>95.466899999999995</v>
      </c>
      <c r="F705" s="12">
        <v>85.000589000000005</v>
      </c>
    </row>
    <row r="706" spans="1:6" x14ac:dyDescent="0.25">
      <c r="A706" s="2">
        <v>42282</v>
      </c>
      <c r="B706" s="19">
        <v>24.155282499999998</v>
      </c>
      <c r="C706" s="19">
        <v>198.49950200000001</v>
      </c>
      <c r="D706" s="19">
        <v>139.250114</v>
      </c>
      <c r="E706" s="7">
        <v>96.234099999999998</v>
      </c>
      <c r="F706" s="13">
        <v>84.994219999999999</v>
      </c>
    </row>
    <row r="707" spans="1:6" x14ac:dyDescent="0.25">
      <c r="A707" s="3">
        <v>42279</v>
      </c>
      <c r="B707" s="18">
        <v>23.787389000000001</v>
      </c>
      <c r="C707" s="18">
        <v>194.92697000000001</v>
      </c>
      <c r="D707" s="18">
        <v>136.37747999999999</v>
      </c>
      <c r="E707" s="6">
        <v>94.799000000000007</v>
      </c>
      <c r="F707" s="12">
        <v>85.044739000000007</v>
      </c>
    </row>
    <row r="708" spans="1:6" x14ac:dyDescent="0.25">
      <c r="A708" s="2">
        <v>42278</v>
      </c>
      <c r="B708" s="19">
        <v>23.437435749999999</v>
      </c>
      <c r="C708" s="19">
        <v>192.16262</v>
      </c>
      <c r="D708" s="19">
        <v>133.70189999999999</v>
      </c>
      <c r="E708" s="7">
        <v>93.4315</v>
      </c>
      <c r="F708" s="13">
        <v>84.929599999999994</v>
      </c>
    </row>
    <row r="709" spans="1:6" x14ac:dyDescent="0.25">
      <c r="A709" s="3">
        <v>42277</v>
      </c>
      <c r="B709" s="18">
        <v>23.336160499999998</v>
      </c>
      <c r="C709" s="18">
        <v>191.77087599999999</v>
      </c>
      <c r="D709" s="18">
        <v>134.019576</v>
      </c>
      <c r="E709" s="6">
        <v>93.11</v>
      </c>
      <c r="F709" s="12">
        <v>84.971393000000006</v>
      </c>
    </row>
    <row r="710" spans="1:6" x14ac:dyDescent="0.25">
      <c r="A710" s="2">
        <v>42276</v>
      </c>
      <c r="B710" s="19">
        <v>22.85749775</v>
      </c>
      <c r="C710" s="19">
        <v>188.177448</v>
      </c>
      <c r="D710" s="19">
        <v>131.33455900000001</v>
      </c>
      <c r="E710" s="7">
        <v>91.303700000000006</v>
      </c>
      <c r="F710" s="13">
        <v>84.968800000000002</v>
      </c>
    </row>
    <row r="711" spans="1:6" x14ac:dyDescent="0.25">
      <c r="A711" s="3">
        <v>42275</v>
      </c>
      <c r="B711" s="18">
        <v>22.874195749999998</v>
      </c>
      <c r="C711" s="18">
        <v>187.93598800000001</v>
      </c>
      <c r="D711" s="18">
        <v>132.533559</v>
      </c>
      <c r="E711" s="6">
        <v>91.46</v>
      </c>
      <c r="F711" s="12">
        <v>84.920158000000001</v>
      </c>
    </row>
    <row r="712" spans="1:6" x14ac:dyDescent="0.25">
      <c r="A712" s="2">
        <v>42272</v>
      </c>
      <c r="B712" s="19">
        <v>23.518803999999999</v>
      </c>
      <c r="C712" s="19">
        <v>192.82623100000001</v>
      </c>
      <c r="D712" s="19">
        <v>137.56880000000001</v>
      </c>
      <c r="E712" s="7">
        <v>94.160899999999998</v>
      </c>
      <c r="F712" s="13">
        <v>84.878497999999993</v>
      </c>
    </row>
    <row r="713" spans="1:6" x14ac:dyDescent="0.25">
      <c r="A713" s="3">
        <v>42271</v>
      </c>
      <c r="B713" s="18">
        <v>23.60932875</v>
      </c>
      <c r="C713" s="18">
        <v>192.91605999999999</v>
      </c>
      <c r="D713" s="18">
        <v>140.70541800000001</v>
      </c>
      <c r="E713" s="6">
        <v>94.918499999999995</v>
      </c>
      <c r="F713" s="12">
        <v>84.900459999999995</v>
      </c>
    </row>
    <row r="714" spans="1:6" x14ac:dyDescent="0.25">
      <c r="A714" s="2">
        <v>42270</v>
      </c>
      <c r="B714" s="19">
        <v>23.700109749999999</v>
      </c>
      <c r="C714" s="19">
        <v>193.56647000000001</v>
      </c>
      <c r="D714" s="19">
        <v>141.536553</v>
      </c>
      <c r="E714" s="7">
        <v>95.402699999999996</v>
      </c>
      <c r="F714" s="13">
        <v>84.873964999999998</v>
      </c>
    </row>
    <row r="715" spans="1:6" x14ac:dyDescent="0.25">
      <c r="A715" s="3">
        <v>42269</v>
      </c>
      <c r="B715" s="18">
        <v>23.7316605</v>
      </c>
      <c r="C715" s="18">
        <v>193.954125</v>
      </c>
      <c r="D715" s="18">
        <v>141.88142999999999</v>
      </c>
      <c r="E715" s="6">
        <v>95.58229</v>
      </c>
      <c r="F715" s="12">
        <v>84.876769999999993</v>
      </c>
    </row>
    <row r="716" spans="1:6" x14ac:dyDescent="0.25">
      <c r="A716" s="2">
        <v>42268</v>
      </c>
      <c r="B716" s="19">
        <v>24.028049249999999</v>
      </c>
      <c r="C716" s="19">
        <v>196.367502</v>
      </c>
      <c r="D716" s="19">
        <v>144.37635700000001</v>
      </c>
      <c r="E716" s="7">
        <v>96.827100000000002</v>
      </c>
      <c r="F716" s="13">
        <v>84.813986999999997</v>
      </c>
    </row>
    <row r="717" spans="1:6" x14ac:dyDescent="0.25">
      <c r="A717" s="3">
        <v>42265</v>
      </c>
      <c r="B717" s="18">
        <v>23.939857</v>
      </c>
      <c r="C717" s="18">
        <v>195.47400500000001</v>
      </c>
      <c r="D717" s="18">
        <v>145.60982100000001</v>
      </c>
      <c r="E717" s="6">
        <v>96.528599999999997</v>
      </c>
      <c r="F717" s="12">
        <v>84.865869000000004</v>
      </c>
    </row>
    <row r="718" spans="1:6" x14ac:dyDescent="0.25">
      <c r="A718" s="2">
        <v>42264</v>
      </c>
      <c r="B718" s="19">
        <v>24.368333499999999</v>
      </c>
      <c r="C718" s="19">
        <v>199.71771799999999</v>
      </c>
      <c r="D718" s="19">
        <v>147.55930000000001</v>
      </c>
      <c r="E718" s="7">
        <v>97.810299999999998</v>
      </c>
      <c r="F718" s="13">
        <v>84.826825999999997</v>
      </c>
    </row>
    <row r="719" spans="1:6" x14ac:dyDescent="0.25">
      <c r="A719" s="3">
        <v>42263</v>
      </c>
      <c r="B719" s="18">
        <v>24.366080499999999</v>
      </c>
      <c r="C719" s="18">
        <v>200.19556399999999</v>
      </c>
      <c r="D719" s="18">
        <v>146.19505699999999</v>
      </c>
      <c r="E719" s="6">
        <v>97.762699999999995</v>
      </c>
      <c r="F719" s="12">
        <v>84.657602999999995</v>
      </c>
    </row>
    <row r="720" spans="1:6" x14ac:dyDescent="0.25">
      <c r="A720" s="2">
        <v>42262</v>
      </c>
      <c r="B720" s="19">
        <v>24.187005500000001</v>
      </c>
      <c r="C720" s="19">
        <v>198.47037499999999</v>
      </c>
      <c r="D720" s="19">
        <v>145.34305599999999</v>
      </c>
      <c r="E720" s="7">
        <v>97.069000000000003</v>
      </c>
      <c r="F720" s="13">
        <v>84.680149</v>
      </c>
    </row>
    <row r="721" spans="1:6" x14ac:dyDescent="0.25">
      <c r="A721" s="3">
        <v>42261</v>
      </c>
      <c r="B721" s="18">
        <v>23.88776725</v>
      </c>
      <c r="C721" s="18">
        <v>195.968006</v>
      </c>
      <c r="D721" s="18">
        <v>143.78489999999999</v>
      </c>
      <c r="E721" s="6">
        <v>95.919399999999996</v>
      </c>
      <c r="F721" s="12">
        <v>84.783451999999997</v>
      </c>
    </row>
    <row r="722" spans="1:6" x14ac:dyDescent="0.25">
      <c r="A722" s="2">
        <v>42258</v>
      </c>
      <c r="B722" s="19">
        <v>23.982396000000001</v>
      </c>
      <c r="C722" s="19">
        <v>196.75720699999999</v>
      </c>
      <c r="D722" s="19">
        <v>144.337231</v>
      </c>
      <c r="E722" s="7">
        <v>96.304500000000004</v>
      </c>
      <c r="F722" s="13">
        <v>84.802653000000007</v>
      </c>
    </row>
    <row r="723" spans="1:6" x14ac:dyDescent="0.25">
      <c r="A723" s="3">
        <v>42257</v>
      </c>
      <c r="B723" s="18">
        <v>23.840961499999999</v>
      </c>
      <c r="C723" s="18">
        <v>195.824589</v>
      </c>
      <c r="D723" s="18">
        <v>143.45966000000001</v>
      </c>
      <c r="E723" s="6">
        <v>95.6374</v>
      </c>
      <c r="F723" s="12">
        <v>84.770360999999994</v>
      </c>
    </row>
    <row r="724" spans="1:6" x14ac:dyDescent="0.25">
      <c r="A724" s="2">
        <v>42256</v>
      </c>
      <c r="B724" s="19">
        <v>23.68605925</v>
      </c>
      <c r="C724" s="19">
        <v>194.78653299999999</v>
      </c>
      <c r="D724" s="19">
        <v>142.65199999999999</v>
      </c>
      <c r="E724" s="7">
        <v>95.059600000000003</v>
      </c>
      <c r="F724" s="13">
        <v>84.755448999999999</v>
      </c>
    </row>
    <row r="725" spans="1:6" x14ac:dyDescent="0.25">
      <c r="A725" s="3">
        <v>42255</v>
      </c>
      <c r="B725" s="18">
        <v>24.010890249999999</v>
      </c>
      <c r="C725" s="18">
        <v>197.500731</v>
      </c>
      <c r="D725" s="18">
        <v>144.53559000000001</v>
      </c>
      <c r="E725" s="6">
        <v>96.3</v>
      </c>
      <c r="F725" s="12">
        <v>84.748476999999994</v>
      </c>
    </row>
    <row r="726" spans="1:6" x14ac:dyDescent="0.25">
      <c r="A726" s="2">
        <v>42251</v>
      </c>
      <c r="B726" s="19">
        <v>23.420480000000001</v>
      </c>
      <c r="C726" s="19">
        <v>192.67038099999999</v>
      </c>
      <c r="D726" s="19">
        <v>140.89174600000001</v>
      </c>
      <c r="E726" s="7">
        <v>93.9</v>
      </c>
      <c r="F726" s="13">
        <v>84.798574000000002</v>
      </c>
    </row>
    <row r="727" spans="1:6" x14ac:dyDescent="0.25">
      <c r="A727" s="3">
        <v>42250</v>
      </c>
      <c r="B727" s="18">
        <v>23.745412250000001</v>
      </c>
      <c r="C727" s="18">
        <v>195.641144</v>
      </c>
      <c r="D727" s="18">
        <v>141.67335700000001</v>
      </c>
      <c r="E727" s="6">
        <v>95.11</v>
      </c>
      <c r="F727" s="12">
        <v>84.797211000000004</v>
      </c>
    </row>
    <row r="728" spans="1:6" x14ac:dyDescent="0.25">
      <c r="A728" s="2">
        <v>42249</v>
      </c>
      <c r="B728" s="19">
        <v>23.772365000000001</v>
      </c>
      <c r="C728" s="19">
        <v>195.40414999999999</v>
      </c>
      <c r="D728" s="19">
        <v>142.227295</v>
      </c>
      <c r="E728" s="7">
        <v>95.16</v>
      </c>
      <c r="F728" s="13">
        <v>84.758527000000001</v>
      </c>
    </row>
    <row r="729" spans="1:6" x14ac:dyDescent="0.25">
      <c r="A729" s="3">
        <v>42248</v>
      </c>
      <c r="B729" s="18">
        <v>23.271217</v>
      </c>
      <c r="C729" s="18">
        <v>191.879693</v>
      </c>
      <c r="D729" s="18">
        <v>139.5</v>
      </c>
      <c r="E729" s="6">
        <v>93.14</v>
      </c>
      <c r="F729" s="12">
        <v>84.761996999999994</v>
      </c>
    </row>
    <row r="730" spans="1:6" x14ac:dyDescent="0.25">
      <c r="A730" s="2">
        <v>42247</v>
      </c>
      <c r="B730" s="19">
        <v>23.959323250000001</v>
      </c>
      <c r="C730" s="19">
        <v>197.68869599999999</v>
      </c>
      <c r="D730" s="19">
        <v>143.225032</v>
      </c>
      <c r="E730" s="7">
        <v>95.8</v>
      </c>
      <c r="F730" s="13">
        <v>84.760559999999998</v>
      </c>
    </row>
    <row r="731" spans="1:6" x14ac:dyDescent="0.25">
      <c r="A731" s="3">
        <v>42244</v>
      </c>
      <c r="B731" s="18">
        <v>24.236697750000001</v>
      </c>
      <c r="C731" s="18">
        <v>199.33038099999999</v>
      </c>
      <c r="D731" s="18">
        <v>144.43374800000001</v>
      </c>
      <c r="E731" s="6">
        <v>96.91</v>
      </c>
      <c r="F731" s="12">
        <v>84.776797999999999</v>
      </c>
    </row>
    <row r="732" spans="1:6" x14ac:dyDescent="0.25">
      <c r="A732" s="2">
        <v>42243</v>
      </c>
      <c r="B732" s="19">
        <v>24.22613325</v>
      </c>
      <c r="C732" s="19">
        <v>199.18701899999999</v>
      </c>
      <c r="D732" s="19">
        <v>143.22455600000001</v>
      </c>
      <c r="E732" s="7">
        <v>96.81</v>
      </c>
      <c r="F732" s="13">
        <v>84.845394999999996</v>
      </c>
    </row>
    <row r="733" spans="1:6" x14ac:dyDescent="0.25">
      <c r="A733" s="3">
        <v>42242</v>
      </c>
      <c r="B733" s="18">
        <v>23.688012499999999</v>
      </c>
      <c r="C733" s="18">
        <v>194.465102</v>
      </c>
      <c r="D733" s="18">
        <v>140.50950599999999</v>
      </c>
      <c r="E733" s="6">
        <v>94.7</v>
      </c>
      <c r="F733" s="12">
        <v>84.861901000000003</v>
      </c>
    </row>
    <row r="734" spans="1:6" x14ac:dyDescent="0.25">
      <c r="A734" s="2">
        <v>42241</v>
      </c>
      <c r="B734" s="19">
        <v>22.727211499999999</v>
      </c>
      <c r="C734" s="19">
        <v>187.17810600000001</v>
      </c>
      <c r="D734" s="19">
        <v>136.770636</v>
      </c>
      <c r="E734" s="7">
        <v>91.04</v>
      </c>
      <c r="F734" s="13">
        <v>84.841864999999999</v>
      </c>
    </row>
    <row r="735" spans="1:6" x14ac:dyDescent="0.25">
      <c r="A735" s="3">
        <v>42240</v>
      </c>
      <c r="B735" s="18">
        <v>22.98435675</v>
      </c>
      <c r="C735" s="18">
        <v>189.73014000000001</v>
      </c>
      <c r="D735" s="18">
        <v>137.052269</v>
      </c>
      <c r="E735" s="6">
        <v>91.86</v>
      </c>
      <c r="F735" s="12">
        <v>84.951254000000006</v>
      </c>
    </row>
    <row r="736" spans="1:6" x14ac:dyDescent="0.25">
      <c r="A736" s="2">
        <v>42237</v>
      </c>
      <c r="B736" s="19">
        <v>23.881682000000001</v>
      </c>
      <c r="C736" s="19">
        <v>197.47273200000001</v>
      </c>
      <c r="D736" s="19">
        <v>142.676906</v>
      </c>
      <c r="E736" s="7">
        <v>95.42</v>
      </c>
      <c r="F736" s="13">
        <v>84.858999999999995</v>
      </c>
    </row>
    <row r="737" spans="1:6" x14ac:dyDescent="0.25">
      <c r="A737" s="3">
        <v>42236</v>
      </c>
      <c r="B737" s="18">
        <v>24.729516749999998</v>
      </c>
      <c r="C737" s="18">
        <v>203.90966399999999</v>
      </c>
      <c r="D737" s="18">
        <v>144.863979</v>
      </c>
      <c r="E737" s="6">
        <v>98.71</v>
      </c>
      <c r="F737" s="12">
        <v>84.796951000000007</v>
      </c>
    </row>
    <row r="738" spans="1:6" x14ac:dyDescent="0.25">
      <c r="A738" s="2">
        <v>42235</v>
      </c>
      <c r="B738" s="19">
        <v>25.299017249999999</v>
      </c>
      <c r="C738" s="19">
        <v>208.28649799999999</v>
      </c>
      <c r="D738" s="19">
        <v>149.52955</v>
      </c>
      <c r="E738" s="7">
        <v>101.09</v>
      </c>
      <c r="F738" s="13">
        <v>84.819514999999996</v>
      </c>
    </row>
    <row r="739" spans="1:6" x14ac:dyDescent="0.25">
      <c r="A739" s="3">
        <v>42234</v>
      </c>
      <c r="B739" s="18">
        <v>25.470159750000001</v>
      </c>
      <c r="C739" s="18">
        <v>209.99995999999999</v>
      </c>
      <c r="D739" s="18">
        <v>150.98597000000001</v>
      </c>
      <c r="E739" s="6">
        <v>101.71904000000001</v>
      </c>
      <c r="F739" s="12">
        <v>84.731800000000007</v>
      </c>
    </row>
    <row r="740" spans="1:6" x14ac:dyDescent="0.25">
      <c r="A740" s="2">
        <v>42233</v>
      </c>
      <c r="B740" s="19">
        <v>25.53638175</v>
      </c>
      <c r="C740" s="19">
        <v>210.51113799999999</v>
      </c>
      <c r="D740" s="19">
        <v>152.53581</v>
      </c>
      <c r="E740" s="7">
        <v>101.9678</v>
      </c>
      <c r="F740" s="13">
        <v>84.745149999999995</v>
      </c>
    </row>
    <row r="741" spans="1:6" x14ac:dyDescent="0.25">
      <c r="A741" s="3">
        <v>42230</v>
      </c>
      <c r="B741" s="18">
        <v>25.35537875</v>
      </c>
      <c r="C741" s="18">
        <v>209.385188</v>
      </c>
      <c r="D741" s="18">
        <v>150.38193999999999</v>
      </c>
      <c r="E741" s="6">
        <v>101.17785000000001</v>
      </c>
      <c r="F741" s="12">
        <v>84.710980000000006</v>
      </c>
    </row>
    <row r="742" spans="1:6" x14ac:dyDescent="0.25">
      <c r="A742" s="2">
        <v>42229</v>
      </c>
      <c r="B742" s="19">
        <v>25.261116000000001</v>
      </c>
      <c r="C742" s="19">
        <v>208.57297399999999</v>
      </c>
      <c r="D742" s="19">
        <v>149.77780000000001</v>
      </c>
      <c r="E742" s="7">
        <v>100.83776</v>
      </c>
      <c r="F742" s="13">
        <v>84.744129999999998</v>
      </c>
    </row>
    <row r="743" spans="1:6" x14ac:dyDescent="0.25">
      <c r="A743" s="3">
        <v>42228</v>
      </c>
      <c r="B743" s="18">
        <v>25.27167025</v>
      </c>
      <c r="C743" s="18">
        <v>208.807537</v>
      </c>
      <c r="D743" s="18">
        <v>150.31800999999999</v>
      </c>
      <c r="E743" s="6">
        <v>100.82292</v>
      </c>
      <c r="F743" s="12">
        <v>84.825810000000004</v>
      </c>
    </row>
    <row r="744" spans="1:6" x14ac:dyDescent="0.25">
      <c r="A744" s="2">
        <v>42227</v>
      </c>
      <c r="B744" s="19">
        <v>25.227465500000001</v>
      </c>
      <c r="C744" s="19">
        <v>208.563243</v>
      </c>
      <c r="D744" s="19">
        <v>150.42284000000001</v>
      </c>
      <c r="E744" s="7">
        <v>100.78103</v>
      </c>
      <c r="F744" s="13">
        <v>84.795299999999997</v>
      </c>
    </row>
    <row r="745" spans="1:6" x14ac:dyDescent="0.25">
      <c r="A745" s="3">
        <v>42226</v>
      </c>
      <c r="B745" s="18">
        <v>25.47390025</v>
      </c>
      <c r="C745" s="18">
        <v>210.531318</v>
      </c>
      <c r="D745" s="18">
        <v>152.24276</v>
      </c>
      <c r="E745" s="6">
        <v>101.76399000000001</v>
      </c>
      <c r="F745" s="12">
        <v>84.713880000000003</v>
      </c>
    </row>
    <row r="746" spans="1:6" x14ac:dyDescent="0.25">
      <c r="A746" s="2">
        <v>42223</v>
      </c>
      <c r="B746" s="19">
        <v>25.191020250000001</v>
      </c>
      <c r="C746" s="19">
        <v>207.87136899999999</v>
      </c>
      <c r="D746" s="19">
        <v>150.49984000000001</v>
      </c>
      <c r="E746" s="7">
        <v>100.63709</v>
      </c>
      <c r="F746" s="13">
        <v>84.716239999999999</v>
      </c>
    </row>
    <row r="747" spans="1:6" x14ac:dyDescent="0.25">
      <c r="A747" s="3">
        <v>42222</v>
      </c>
      <c r="B747" s="18">
        <v>25.225332250000001</v>
      </c>
      <c r="C747" s="18">
        <v>208.46306999999999</v>
      </c>
      <c r="D747" s="18">
        <v>151.59563</v>
      </c>
      <c r="E747" s="6">
        <v>100.83457</v>
      </c>
      <c r="F747" s="12">
        <v>84.738039999999998</v>
      </c>
    </row>
    <row r="748" spans="1:6" x14ac:dyDescent="0.25">
      <c r="A748" s="2">
        <v>42221</v>
      </c>
      <c r="B748" s="19">
        <v>25.508251000000001</v>
      </c>
      <c r="C748" s="19">
        <v>210.02830299999999</v>
      </c>
      <c r="D748" s="19">
        <v>154.73885999999999</v>
      </c>
      <c r="E748" s="7">
        <v>102.13216</v>
      </c>
      <c r="F748" s="13">
        <v>84.705349999999996</v>
      </c>
    </row>
    <row r="749" spans="1:6" x14ac:dyDescent="0.25">
      <c r="A749" s="3">
        <v>42220</v>
      </c>
      <c r="B749" s="18">
        <v>25.424037999999999</v>
      </c>
      <c r="C749" s="18">
        <v>209.29980499999999</v>
      </c>
      <c r="D749" s="18">
        <v>153.98650000000001</v>
      </c>
      <c r="E749" s="6">
        <v>101.6947</v>
      </c>
      <c r="F749" s="12">
        <v>84.726230000000001</v>
      </c>
    </row>
    <row r="750" spans="1:6" x14ac:dyDescent="0.25">
      <c r="A750" s="2">
        <v>42219</v>
      </c>
      <c r="B750" s="19">
        <v>25.4758055</v>
      </c>
      <c r="C750" s="19">
        <v>209.764351</v>
      </c>
      <c r="D750" s="19">
        <v>154.10388</v>
      </c>
      <c r="E750" s="7">
        <v>101.82495</v>
      </c>
      <c r="F750" s="13">
        <v>84.829790000000003</v>
      </c>
    </row>
    <row r="751" spans="1:6" x14ac:dyDescent="0.25">
      <c r="A751" s="3">
        <v>42216</v>
      </c>
      <c r="B751" s="18">
        <v>25.508497500000001</v>
      </c>
      <c r="C751" s="18">
        <v>210.34420299999999</v>
      </c>
      <c r="D751" s="18">
        <v>154.97790000000001</v>
      </c>
      <c r="E751" s="6">
        <v>102.00449999999999</v>
      </c>
      <c r="F751" s="12">
        <v>84.844740000000002</v>
      </c>
    </row>
    <row r="752" spans="1:6" x14ac:dyDescent="0.25">
      <c r="A752" s="2">
        <v>42215</v>
      </c>
      <c r="B752" s="19">
        <v>25.526899499999999</v>
      </c>
      <c r="C752" s="19">
        <v>210.81861699999999</v>
      </c>
      <c r="D752" s="19">
        <v>153.68306000000001</v>
      </c>
      <c r="E752" s="7">
        <v>101.94580000000001</v>
      </c>
      <c r="F752" s="13">
        <v>84.764399999999995</v>
      </c>
    </row>
    <row r="753" spans="1:6" x14ac:dyDescent="0.25">
      <c r="A753" s="3">
        <v>42214</v>
      </c>
      <c r="B753" s="18">
        <v>25.513720249999999</v>
      </c>
      <c r="C753" s="18">
        <v>210.79616200000001</v>
      </c>
      <c r="D753" s="18">
        <v>153.15637000000001</v>
      </c>
      <c r="E753" s="6">
        <v>101.8623</v>
      </c>
      <c r="F753" s="12">
        <v>84.800110000000004</v>
      </c>
    </row>
    <row r="754" spans="1:6" x14ac:dyDescent="0.25">
      <c r="A754" s="2">
        <v>42213</v>
      </c>
      <c r="B754" s="19">
        <v>25.355535750000001</v>
      </c>
      <c r="C754" s="19">
        <v>209.242492</v>
      </c>
      <c r="D754" s="19">
        <v>152.90180000000001</v>
      </c>
      <c r="E754" s="7">
        <v>101.27186</v>
      </c>
      <c r="F754" s="13">
        <v>84.817670000000007</v>
      </c>
    </row>
    <row r="755" spans="1:6" x14ac:dyDescent="0.25">
      <c r="A755" s="3">
        <v>42212</v>
      </c>
      <c r="B755" s="18">
        <v>25.04907</v>
      </c>
      <c r="C755" s="18">
        <v>206.68862300000001</v>
      </c>
      <c r="D755" s="18">
        <v>151.40933999999999</v>
      </c>
      <c r="E755" s="6">
        <v>100.00449999999999</v>
      </c>
      <c r="F755" s="12">
        <v>84.834940000000003</v>
      </c>
    </row>
    <row r="756" spans="1:6" x14ac:dyDescent="0.25">
      <c r="A756" s="2">
        <v>42209</v>
      </c>
      <c r="B756" s="19">
        <v>25.18869325</v>
      </c>
      <c r="C756" s="19">
        <v>207.88543999999999</v>
      </c>
      <c r="D756" s="19">
        <v>153.20119</v>
      </c>
      <c r="E756" s="7">
        <v>100.74749</v>
      </c>
      <c r="F756" s="13">
        <v>84.780119999999997</v>
      </c>
    </row>
    <row r="757" spans="1:6" x14ac:dyDescent="0.25">
      <c r="A757" s="3">
        <v>42208</v>
      </c>
      <c r="B757" s="18">
        <v>25.423234749999999</v>
      </c>
      <c r="C757" s="18">
        <v>210.12944200000001</v>
      </c>
      <c r="D757" s="18">
        <v>155.82265000000001</v>
      </c>
      <c r="E757" s="6">
        <v>101.75632</v>
      </c>
      <c r="F757" s="12">
        <v>84.759330000000006</v>
      </c>
    </row>
    <row r="758" spans="1:6" x14ac:dyDescent="0.25">
      <c r="A758" s="2">
        <v>42207</v>
      </c>
      <c r="B758" s="19">
        <v>25.552737499999999</v>
      </c>
      <c r="C758" s="19">
        <v>211.31239500000001</v>
      </c>
      <c r="D758" s="19">
        <v>157.14812000000001</v>
      </c>
      <c r="E758" s="7">
        <v>102.33895</v>
      </c>
      <c r="F758" s="13">
        <v>84.736419999999995</v>
      </c>
    </row>
    <row r="759" spans="1:6" x14ac:dyDescent="0.25">
      <c r="A759" s="3">
        <v>42206</v>
      </c>
      <c r="B759" s="18">
        <v>25.668564249999999</v>
      </c>
      <c r="C759" s="18">
        <v>211.79498899999999</v>
      </c>
      <c r="D759" s="18">
        <v>156.40027000000001</v>
      </c>
      <c r="E759" s="6">
        <v>102.73217</v>
      </c>
      <c r="F759" s="12">
        <v>84.768349999999998</v>
      </c>
    </row>
    <row r="760" spans="1:6" x14ac:dyDescent="0.25">
      <c r="A760" s="2">
        <v>42205</v>
      </c>
      <c r="B760" s="19">
        <v>25.744575999999999</v>
      </c>
      <c r="C760" s="19">
        <v>212.692803</v>
      </c>
      <c r="D760" s="19">
        <v>157.22512</v>
      </c>
      <c r="E760" s="7">
        <v>103.24029</v>
      </c>
      <c r="F760" s="13">
        <v>84.742220000000003</v>
      </c>
    </row>
    <row r="761" spans="1:6" x14ac:dyDescent="0.25">
      <c r="A761" s="3">
        <v>42202</v>
      </c>
      <c r="B761" s="18">
        <v>25.670390999999999</v>
      </c>
      <c r="C761" s="18">
        <v>212.491287</v>
      </c>
      <c r="D761" s="18">
        <v>157.829352</v>
      </c>
      <c r="E761" s="6">
        <v>102.84</v>
      </c>
      <c r="F761" s="12">
        <v>84.789878999999999</v>
      </c>
    </row>
    <row r="762" spans="1:6" x14ac:dyDescent="0.25">
      <c r="A762" s="2">
        <v>42201</v>
      </c>
      <c r="B762" s="19">
        <v>25.535472500000001</v>
      </c>
      <c r="C762" s="19">
        <v>212.257633</v>
      </c>
      <c r="D762" s="19">
        <v>158.10448</v>
      </c>
      <c r="E762" s="7">
        <v>102.29631999999999</v>
      </c>
      <c r="F762" s="13">
        <v>84.803269999999998</v>
      </c>
    </row>
    <row r="763" spans="1:6" x14ac:dyDescent="0.25">
      <c r="A763" s="3">
        <v>42200</v>
      </c>
      <c r="B763" s="18">
        <v>25.292585249999998</v>
      </c>
      <c r="C763" s="18">
        <v>210.569107</v>
      </c>
      <c r="D763" s="18">
        <v>156.638296</v>
      </c>
      <c r="E763" s="6">
        <v>101.39</v>
      </c>
      <c r="F763" s="12">
        <v>84.851561000000004</v>
      </c>
    </row>
    <row r="764" spans="1:6" x14ac:dyDescent="0.25">
      <c r="A764" s="2">
        <v>42199</v>
      </c>
      <c r="B764" s="19">
        <v>25.291829750000002</v>
      </c>
      <c r="C764" s="19">
        <v>210.720664</v>
      </c>
      <c r="D764" s="19">
        <v>157.74299500000001</v>
      </c>
      <c r="E764" s="7">
        <v>101.47</v>
      </c>
      <c r="F764" s="13">
        <v>84.818822999999995</v>
      </c>
    </row>
    <row r="765" spans="1:6" x14ac:dyDescent="0.25">
      <c r="A765" s="3">
        <v>42198</v>
      </c>
      <c r="B765" s="18">
        <v>25.175437250000002</v>
      </c>
      <c r="C765" s="18">
        <v>209.78670099999999</v>
      </c>
      <c r="D765" s="18">
        <v>156.60313400000001</v>
      </c>
      <c r="E765" s="6">
        <v>101</v>
      </c>
      <c r="F765" s="12">
        <v>84.775530000000003</v>
      </c>
    </row>
    <row r="766" spans="1:6" x14ac:dyDescent="0.25">
      <c r="A766" s="2">
        <v>42195</v>
      </c>
      <c r="B766" s="19">
        <v>24.860447749999999</v>
      </c>
      <c r="C766" s="19">
        <v>207.47617199999999</v>
      </c>
      <c r="D766" s="19">
        <v>154.468298</v>
      </c>
      <c r="E766" s="7">
        <v>99.74</v>
      </c>
      <c r="F766" s="13">
        <v>84.795867999999999</v>
      </c>
    </row>
    <row r="767" spans="1:6" x14ac:dyDescent="0.25">
      <c r="A767" s="3">
        <v>42194</v>
      </c>
      <c r="B767" s="18">
        <v>24.527385249999998</v>
      </c>
      <c r="C767" s="18">
        <v>204.95331100000001</v>
      </c>
      <c r="D767" s="18">
        <v>151.89311000000001</v>
      </c>
      <c r="E767" s="6">
        <v>98.33</v>
      </c>
      <c r="F767" s="12">
        <v>84.901850999999994</v>
      </c>
    </row>
    <row r="768" spans="1:6" x14ac:dyDescent="0.25">
      <c r="A768" s="2">
        <v>42193</v>
      </c>
      <c r="B768" s="19">
        <v>24.492880750000001</v>
      </c>
      <c r="C768" s="19">
        <v>204.490679</v>
      </c>
      <c r="D768" s="19">
        <v>150.85297700000001</v>
      </c>
      <c r="E768" s="7">
        <v>98.11</v>
      </c>
      <c r="F768" s="13">
        <v>84.964786000000004</v>
      </c>
    </row>
    <row r="769" spans="1:6" x14ac:dyDescent="0.25">
      <c r="A769" s="3">
        <v>42192</v>
      </c>
      <c r="B769" s="18">
        <v>24.895540499999999</v>
      </c>
      <c r="C769" s="18">
        <v>207.886212</v>
      </c>
      <c r="D769" s="18">
        <v>153.59016800000001</v>
      </c>
      <c r="E769" s="6">
        <v>99.79</v>
      </c>
      <c r="F769" s="12">
        <v>84.913719999999998</v>
      </c>
    </row>
    <row r="770" spans="1:6" x14ac:dyDescent="0.25">
      <c r="A770" s="2">
        <v>42191</v>
      </c>
      <c r="B770" s="19">
        <v>24.751644500000001</v>
      </c>
      <c r="C770" s="19">
        <v>206.63084799999999</v>
      </c>
      <c r="D770" s="19">
        <v>153.40342899999999</v>
      </c>
      <c r="E770" s="7">
        <v>99.22</v>
      </c>
      <c r="F770" s="13">
        <v>84.895461999999995</v>
      </c>
    </row>
    <row r="771" spans="1:6" x14ac:dyDescent="0.25">
      <c r="A771" s="3">
        <v>42187</v>
      </c>
      <c r="B771" s="18">
        <v>24.813146499999998</v>
      </c>
      <c r="C771" s="18">
        <v>207.42409699999999</v>
      </c>
      <c r="D771" s="18">
        <v>153.411914</v>
      </c>
      <c r="E771" s="6">
        <v>99.41</v>
      </c>
      <c r="F771" s="12">
        <v>84.809939999999997</v>
      </c>
    </row>
    <row r="772" spans="1:6" x14ac:dyDescent="0.25">
      <c r="A772" s="2">
        <v>42186</v>
      </c>
      <c r="B772" s="19">
        <v>24.8146345</v>
      </c>
      <c r="C772" s="19">
        <v>207.490059</v>
      </c>
      <c r="D772" s="19">
        <v>154.85868600000001</v>
      </c>
      <c r="E772" s="7">
        <v>99.82</v>
      </c>
      <c r="F772" s="13">
        <v>84.723733999999993</v>
      </c>
    </row>
    <row r="773" spans="1:6" x14ac:dyDescent="0.25">
      <c r="A773" s="3">
        <v>42185</v>
      </c>
      <c r="B773" s="18">
        <v>24.622221</v>
      </c>
      <c r="C773" s="18">
        <v>206.011596</v>
      </c>
      <c r="D773" s="18">
        <v>154.63700399999999</v>
      </c>
      <c r="E773" s="6">
        <v>99.02</v>
      </c>
      <c r="F773" s="12">
        <v>84.844776999999993</v>
      </c>
    </row>
    <row r="774" spans="1:6" x14ac:dyDescent="0.25">
      <c r="A774" s="2">
        <v>42184</v>
      </c>
      <c r="B774" s="19">
        <v>24.532642249999999</v>
      </c>
      <c r="C774" s="19">
        <v>205.45375000000001</v>
      </c>
      <c r="D774" s="19">
        <v>152.94252900000001</v>
      </c>
      <c r="E774" s="7">
        <v>98.59</v>
      </c>
      <c r="F774" s="13">
        <v>84.850696999999997</v>
      </c>
    </row>
    <row r="775" spans="1:6" x14ac:dyDescent="0.25">
      <c r="A775" s="3">
        <v>42181</v>
      </c>
      <c r="B775" s="18">
        <v>25.077314999999999</v>
      </c>
      <c r="C775" s="18">
        <v>209.808176</v>
      </c>
      <c r="D775" s="18">
        <v>157.21789200000001</v>
      </c>
      <c r="E775" s="6">
        <v>100.8</v>
      </c>
      <c r="F775" s="12">
        <v>84.727345999999997</v>
      </c>
    </row>
    <row r="776" spans="1:6" x14ac:dyDescent="0.25">
      <c r="A776" s="2">
        <v>42180</v>
      </c>
      <c r="B776" s="19">
        <v>25.126511499999999</v>
      </c>
      <c r="C776" s="19">
        <v>209.85492199999999</v>
      </c>
      <c r="D776" s="19">
        <v>157.92745500000001</v>
      </c>
      <c r="E776" s="7">
        <v>100.97</v>
      </c>
      <c r="F776" s="13">
        <v>84.764960000000002</v>
      </c>
    </row>
    <row r="777" spans="1:6" x14ac:dyDescent="0.25">
      <c r="A777" s="3">
        <v>42179</v>
      </c>
      <c r="B777" s="18">
        <v>25.171825250000001</v>
      </c>
      <c r="C777" s="18">
        <v>210.472239</v>
      </c>
      <c r="D777" s="18">
        <v>157.85776999999999</v>
      </c>
      <c r="E777" s="6">
        <v>101.2</v>
      </c>
      <c r="F777" s="12">
        <v>84.768369000000007</v>
      </c>
    </row>
    <row r="778" spans="1:6" x14ac:dyDescent="0.25">
      <c r="A778" s="2">
        <v>42178</v>
      </c>
      <c r="B778" s="19">
        <v>25.344179499999999</v>
      </c>
      <c r="C778" s="19">
        <v>212.02463299999999</v>
      </c>
      <c r="D778" s="19">
        <v>159.59904</v>
      </c>
      <c r="E778" s="7">
        <v>101.98583000000001</v>
      </c>
      <c r="F778" s="13">
        <v>84.738460000000003</v>
      </c>
    </row>
    <row r="779" spans="1:6" x14ac:dyDescent="0.25">
      <c r="A779" s="3">
        <v>42177</v>
      </c>
      <c r="B779" s="18">
        <v>25.349255249999999</v>
      </c>
      <c r="C779" s="18">
        <v>211.87286599999999</v>
      </c>
      <c r="D779" s="18">
        <v>159.40083200000001</v>
      </c>
      <c r="E779" s="6">
        <v>101.92</v>
      </c>
      <c r="F779" s="12">
        <v>84.766750000000002</v>
      </c>
    </row>
    <row r="780" spans="1:6" x14ac:dyDescent="0.25">
      <c r="A780" s="2">
        <v>42174</v>
      </c>
      <c r="B780" s="19">
        <v>25.1776005</v>
      </c>
      <c r="C780" s="19">
        <v>210.59035399999999</v>
      </c>
      <c r="D780" s="19">
        <v>158.17743400000001</v>
      </c>
      <c r="E780" s="7">
        <v>101.24</v>
      </c>
      <c r="F780" s="13">
        <v>84.817851000000005</v>
      </c>
    </row>
    <row r="781" spans="1:6" x14ac:dyDescent="0.25">
      <c r="A781" s="3">
        <v>42173</v>
      </c>
      <c r="B781" s="18">
        <v>25.393767499999999</v>
      </c>
      <c r="C781" s="18">
        <v>212.74452400000001</v>
      </c>
      <c r="D781" s="18">
        <v>158.195617</v>
      </c>
      <c r="E781" s="6">
        <v>101.65</v>
      </c>
      <c r="F781" s="12">
        <v>84.776083999999997</v>
      </c>
    </row>
    <row r="782" spans="1:6" x14ac:dyDescent="0.25">
      <c r="A782" s="2">
        <v>42172</v>
      </c>
      <c r="B782" s="19">
        <v>25.098899500000002</v>
      </c>
      <c r="C782" s="19">
        <v>210.64299299999999</v>
      </c>
      <c r="D782" s="19">
        <v>155.89526000000001</v>
      </c>
      <c r="E782" s="7">
        <v>100.55</v>
      </c>
      <c r="F782" s="13">
        <v>84.762157999999999</v>
      </c>
    </row>
    <row r="783" spans="1:6" x14ac:dyDescent="0.25">
      <c r="A783" s="3">
        <v>42171</v>
      </c>
      <c r="B783" s="18">
        <v>25.0262195</v>
      </c>
      <c r="C783" s="18">
        <v>210.225605</v>
      </c>
      <c r="D783" s="18">
        <v>155.65535399999999</v>
      </c>
      <c r="E783" s="6">
        <v>100.28</v>
      </c>
      <c r="F783" s="12">
        <v>84.707931000000002</v>
      </c>
    </row>
    <row r="784" spans="1:6" x14ac:dyDescent="0.25">
      <c r="A784" s="2">
        <v>42170</v>
      </c>
      <c r="B784" s="19">
        <v>24.886735000000002</v>
      </c>
      <c r="C784" s="19">
        <v>209.03952799999999</v>
      </c>
      <c r="D784" s="19">
        <v>154.70490899999999</v>
      </c>
      <c r="E784" s="7">
        <v>99.75</v>
      </c>
      <c r="F784" s="13">
        <v>84.688787000000005</v>
      </c>
    </row>
    <row r="785" spans="1:6" x14ac:dyDescent="0.25">
      <c r="A785" s="3">
        <v>42167</v>
      </c>
      <c r="B785" s="18">
        <v>24.990971999999999</v>
      </c>
      <c r="C785" s="18">
        <v>210.00213400000001</v>
      </c>
      <c r="D785" s="18">
        <v>155.07727800000001</v>
      </c>
      <c r="E785" s="6">
        <v>100.24</v>
      </c>
      <c r="F785" s="12">
        <v>84.651089999999996</v>
      </c>
    </row>
    <row r="786" spans="1:6" x14ac:dyDescent="0.25">
      <c r="A786" s="2">
        <v>42166</v>
      </c>
      <c r="B786" s="19">
        <v>25.168639249999998</v>
      </c>
      <c r="C786" s="19">
        <v>211.46216799999999</v>
      </c>
      <c r="D786" s="19">
        <v>155.53540799999999</v>
      </c>
      <c r="E786" s="7">
        <v>100.89</v>
      </c>
      <c r="F786" s="13">
        <v>84.668425999999997</v>
      </c>
    </row>
    <row r="787" spans="1:6" x14ac:dyDescent="0.25">
      <c r="A787" s="3">
        <v>42165</v>
      </c>
      <c r="B787" s="18">
        <v>25.115277249999998</v>
      </c>
      <c r="C787" s="18">
        <v>211.03592</v>
      </c>
      <c r="D787" s="18">
        <v>155.22772800000001</v>
      </c>
      <c r="E787" s="6">
        <v>100.67</v>
      </c>
      <c r="F787" s="12">
        <v>84.637180000000001</v>
      </c>
    </row>
    <row r="788" spans="1:6" x14ac:dyDescent="0.25">
      <c r="A788" s="2">
        <v>42164</v>
      </c>
      <c r="B788" s="19">
        <v>24.809346000000001</v>
      </c>
      <c r="C788" s="19">
        <v>208.52199899999999</v>
      </c>
      <c r="D788" s="19">
        <v>153.177144</v>
      </c>
      <c r="E788" s="7">
        <v>99.5</v>
      </c>
      <c r="F788" s="13">
        <v>84.674425999999997</v>
      </c>
    </row>
    <row r="789" spans="1:6" x14ac:dyDescent="0.25">
      <c r="A789" s="3">
        <v>42163</v>
      </c>
      <c r="B789" s="18">
        <v>24.824885500000001</v>
      </c>
      <c r="C789" s="18">
        <v>208.430463</v>
      </c>
      <c r="D789" s="18">
        <v>153.929509</v>
      </c>
      <c r="E789" s="6">
        <v>99.57</v>
      </c>
      <c r="F789" s="12">
        <v>84.708168000000001</v>
      </c>
    </row>
    <row r="790" spans="1:6" x14ac:dyDescent="0.25">
      <c r="A790" s="2">
        <v>42160</v>
      </c>
      <c r="B790" s="19">
        <v>25.01568975</v>
      </c>
      <c r="C790" s="19">
        <v>209.748131</v>
      </c>
      <c r="D790" s="19">
        <v>154.878027</v>
      </c>
      <c r="E790" s="7">
        <v>100.33</v>
      </c>
      <c r="F790" s="13">
        <v>84.652579000000003</v>
      </c>
    </row>
    <row r="791" spans="1:6" x14ac:dyDescent="0.25">
      <c r="A791" s="3">
        <v>42159</v>
      </c>
      <c r="B791" s="18">
        <v>25.075654</v>
      </c>
      <c r="C791" s="18">
        <v>210.04039900000001</v>
      </c>
      <c r="D791" s="18">
        <v>153.24087900000001</v>
      </c>
      <c r="E791" s="6">
        <v>100.48</v>
      </c>
      <c r="F791" s="12">
        <v>84.74924</v>
      </c>
    </row>
    <row r="792" spans="1:6" x14ac:dyDescent="0.25">
      <c r="A792" s="2">
        <v>42158</v>
      </c>
      <c r="B792" s="19">
        <v>25.279221499999998</v>
      </c>
      <c r="C792" s="19">
        <v>211.85617500000001</v>
      </c>
      <c r="D792" s="19">
        <v>154.916549</v>
      </c>
      <c r="E792" s="7">
        <v>101.35</v>
      </c>
      <c r="F792" s="13">
        <v>84.715118000000004</v>
      </c>
    </row>
    <row r="793" spans="1:6" x14ac:dyDescent="0.25">
      <c r="A793" s="3">
        <v>42157</v>
      </c>
      <c r="B793" s="18">
        <v>25.23308875</v>
      </c>
      <c r="C793" s="18">
        <v>211.36978300000001</v>
      </c>
      <c r="D793" s="18">
        <v>153.02297799999999</v>
      </c>
      <c r="E793" s="6">
        <v>101.06</v>
      </c>
      <c r="F793" s="12">
        <v>84.750602999999998</v>
      </c>
    </row>
    <row r="794" spans="1:6" x14ac:dyDescent="0.25">
      <c r="A794" s="2">
        <v>42156</v>
      </c>
      <c r="B794" s="19">
        <v>25.288188000000002</v>
      </c>
      <c r="C794" s="19">
        <v>211.57193000000001</v>
      </c>
      <c r="D794" s="19">
        <v>152.94497799999999</v>
      </c>
      <c r="E794" s="7">
        <v>101.12</v>
      </c>
      <c r="F794" s="13">
        <v>84.769452999999999</v>
      </c>
    </row>
    <row r="795" spans="1:6" x14ac:dyDescent="0.25">
      <c r="A795" s="3">
        <v>42153</v>
      </c>
      <c r="B795" s="18">
        <v>25.199742000000001</v>
      </c>
      <c r="C795" s="18">
        <v>211.118404</v>
      </c>
      <c r="D795" s="18">
        <v>152.57447400000001</v>
      </c>
      <c r="E795" s="6">
        <v>100.81</v>
      </c>
      <c r="F795" s="12">
        <v>84.866675000000001</v>
      </c>
    </row>
    <row r="796" spans="1:6" x14ac:dyDescent="0.25">
      <c r="A796" s="2">
        <v>42152</v>
      </c>
      <c r="B796" s="19">
        <v>25.380913249999999</v>
      </c>
      <c r="C796" s="19">
        <v>212.45196200000001</v>
      </c>
      <c r="D796" s="19">
        <v>153.33634000000001</v>
      </c>
      <c r="E796" s="7">
        <v>101.57</v>
      </c>
      <c r="F796" s="13">
        <v>84.840947999999997</v>
      </c>
    </row>
    <row r="797" spans="1:6" x14ac:dyDescent="0.25">
      <c r="A797" s="3">
        <v>42151</v>
      </c>
      <c r="B797" s="18">
        <v>25.418320999999999</v>
      </c>
      <c r="C797" s="18">
        <v>212.68427500000001</v>
      </c>
      <c r="D797" s="18">
        <v>153.56790599999999</v>
      </c>
      <c r="E797" s="6">
        <v>101.77</v>
      </c>
      <c r="F797" s="12">
        <v>84.799441000000002</v>
      </c>
    </row>
    <row r="798" spans="1:6" x14ac:dyDescent="0.25">
      <c r="A798" s="2">
        <v>42150</v>
      </c>
      <c r="B798" s="19">
        <v>25.122885749999998</v>
      </c>
      <c r="C798" s="19">
        <v>210.72657799999999</v>
      </c>
      <c r="D798" s="19">
        <v>151.444491</v>
      </c>
      <c r="E798" s="7">
        <v>100.77</v>
      </c>
      <c r="F798" s="13">
        <v>84.805639999999997</v>
      </c>
    </row>
    <row r="799" spans="1:6" x14ac:dyDescent="0.25">
      <c r="A799" s="3">
        <v>42146</v>
      </c>
      <c r="B799" s="18">
        <v>25.388841500000002</v>
      </c>
      <c r="C799" s="18">
        <v>212.90599900000001</v>
      </c>
      <c r="D799" s="18">
        <v>153.04567599999999</v>
      </c>
      <c r="E799" s="6">
        <v>101.82</v>
      </c>
      <c r="F799" s="12">
        <v>84.775379999999998</v>
      </c>
    </row>
    <row r="800" spans="1:6" x14ac:dyDescent="0.25">
      <c r="A800" s="2">
        <v>42145</v>
      </c>
      <c r="B800" s="19">
        <v>25.431465750000001</v>
      </c>
      <c r="C800" s="19">
        <v>213.38094799999999</v>
      </c>
      <c r="D800" s="19">
        <v>153.37706299999999</v>
      </c>
      <c r="E800" s="7">
        <v>101.97</v>
      </c>
      <c r="F800" s="13">
        <v>84.847106999999994</v>
      </c>
    </row>
    <row r="801" spans="1:6" x14ac:dyDescent="0.25">
      <c r="A801" s="3">
        <v>42144</v>
      </c>
      <c r="B801" s="18">
        <v>25.371802250000002</v>
      </c>
      <c r="C801" s="18">
        <v>212.85568000000001</v>
      </c>
      <c r="D801" s="18">
        <v>153.46932699999999</v>
      </c>
      <c r="E801" s="6">
        <v>101.64</v>
      </c>
      <c r="F801" s="12">
        <v>84.821081000000007</v>
      </c>
    </row>
    <row r="802" spans="1:6" x14ac:dyDescent="0.25">
      <c r="A802" s="2">
        <v>42143</v>
      </c>
      <c r="B802" s="19">
        <v>25.410562500000001</v>
      </c>
      <c r="C802" s="19">
        <v>213.03066000000001</v>
      </c>
      <c r="D802" s="19">
        <v>152.997094</v>
      </c>
      <c r="E802" s="7">
        <v>101.76</v>
      </c>
      <c r="F802" s="13">
        <v>84.783343000000002</v>
      </c>
    </row>
    <row r="803" spans="1:6" x14ac:dyDescent="0.25">
      <c r="A803" s="3">
        <v>42142</v>
      </c>
      <c r="B803" s="18">
        <v>25.425619000000001</v>
      </c>
      <c r="C803" s="18">
        <v>213.125531</v>
      </c>
      <c r="D803" s="18">
        <v>153.21717699999999</v>
      </c>
      <c r="E803" s="6">
        <v>101.88</v>
      </c>
      <c r="F803" s="12">
        <v>84.833391000000006</v>
      </c>
    </row>
    <row r="804" spans="1:6" x14ac:dyDescent="0.25">
      <c r="A804" s="2">
        <v>42139</v>
      </c>
      <c r="B804" s="19">
        <v>25.339021249999998</v>
      </c>
      <c r="C804" s="19">
        <v>212.46797799999999</v>
      </c>
      <c r="D804" s="19">
        <v>151.268978</v>
      </c>
      <c r="E804" s="7">
        <v>101.55</v>
      </c>
      <c r="F804" s="13">
        <v>84.881816999999998</v>
      </c>
    </row>
    <row r="805" spans="1:6" x14ac:dyDescent="0.25">
      <c r="A805" s="3">
        <v>42138</v>
      </c>
      <c r="B805" s="18">
        <v>25.316682499999999</v>
      </c>
      <c r="C805" s="18">
        <v>212.282521</v>
      </c>
      <c r="D805" s="18">
        <v>151.36554699999999</v>
      </c>
      <c r="E805" s="6">
        <v>101.44</v>
      </c>
      <c r="F805" s="12">
        <v>84.874046000000007</v>
      </c>
    </row>
    <row r="806" spans="1:6" x14ac:dyDescent="0.25">
      <c r="A806" s="2">
        <v>42137</v>
      </c>
      <c r="B806" s="19">
        <v>24.975585250000002</v>
      </c>
      <c r="C806" s="19">
        <v>210.001768</v>
      </c>
      <c r="D806" s="19">
        <v>149.75358800000001</v>
      </c>
      <c r="E806" s="7">
        <v>100.21</v>
      </c>
      <c r="F806" s="13">
        <v>84.820233000000002</v>
      </c>
    </row>
    <row r="807" spans="1:6" x14ac:dyDescent="0.25">
      <c r="A807" s="3">
        <v>42136</v>
      </c>
      <c r="B807" s="18">
        <v>24.98385425</v>
      </c>
      <c r="C807" s="18">
        <v>210.01930300000001</v>
      </c>
      <c r="D807" s="18">
        <v>149.71264600000001</v>
      </c>
      <c r="E807" s="6">
        <v>100.23</v>
      </c>
      <c r="F807" s="12">
        <v>84.778008999999997</v>
      </c>
    </row>
    <row r="808" spans="1:6" x14ac:dyDescent="0.25">
      <c r="A808" s="2">
        <v>42135</v>
      </c>
      <c r="B808" s="19">
        <v>25.06869025</v>
      </c>
      <c r="C808" s="19">
        <v>210.62815699999999</v>
      </c>
      <c r="D808" s="19">
        <v>150.08783500000001</v>
      </c>
      <c r="E808" s="7">
        <v>100.53</v>
      </c>
      <c r="F808" s="13">
        <v>84.755859000000001</v>
      </c>
    </row>
    <row r="809" spans="1:6" x14ac:dyDescent="0.25">
      <c r="A809" s="3">
        <v>42132</v>
      </c>
      <c r="B809" s="18">
        <v>25.184368750000001</v>
      </c>
      <c r="C809" s="18">
        <v>211.66105899999999</v>
      </c>
      <c r="D809" s="18">
        <v>149.89050800000001</v>
      </c>
      <c r="E809" s="6">
        <v>100.93</v>
      </c>
      <c r="F809" s="12">
        <v>84.815999000000005</v>
      </c>
    </row>
    <row r="810" spans="1:6" x14ac:dyDescent="0.25">
      <c r="A810" s="2">
        <v>42131</v>
      </c>
      <c r="B810" s="19">
        <v>24.833976750000001</v>
      </c>
      <c r="C810" s="19">
        <v>208.853926</v>
      </c>
      <c r="D810" s="19">
        <v>148.67188400000001</v>
      </c>
      <c r="E810" s="7">
        <v>99.63</v>
      </c>
      <c r="F810" s="13">
        <v>84.734336999999996</v>
      </c>
    </row>
    <row r="811" spans="1:6" x14ac:dyDescent="0.25">
      <c r="A811" s="3">
        <v>42130</v>
      </c>
      <c r="B811" s="18">
        <v>24.687449999999998</v>
      </c>
      <c r="C811" s="18">
        <v>208.01973899999999</v>
      </c>
      <c r="D811" s="18">
        <v>147.676896</v>
      </c>
      <c r="E811" s="6">
        <v>99.15</v>
      </c>
      <c r="F811" s="12">
        <v>84.727419999999995</v>
      </c>
    </row>
    <row r="812" spans="1:6" x14ac:dyDescent="0.25">
      <c r="A812" s="2">
        <v>42129</v>
      </c>
      <c r="B812" s="19">
        <v>24.793872749999998</v>
      </c>
      <c r="C812" s="19">
        <v>208.87125</v>
      </c>
      <c r="D812" s="19">
        <v>146.891662</v>
      </c>
      <c r="E812" s="7">
        <v>99.51</v>
      </c>
      <c r="F812" s="13">
        <v>84.747253000000001</v>
      </c>
    </row>
    <row r="813" spans="1:6" x14ac:dyDescent="0.25">
      <c r="A813" s="3">
        <v>42128</v>
      </c>
      <c r="B813" s="18">
        <v>25.125124</v>
      </c>
      <c r="C813" s="18">
        <v>211.34828200000001</v>
      </c>
      <c r="D813" s="18">
        <v>149.352935</v>
      </c>
      <c r="E813" s="6">
        <v>100.77</v>
      </c>
      <c r="F813" s="12">
        <v>84.790130000000005</v>
      </c>
    </row>
    <row r="814" spans="1:6" x14ac:dyDescent="0.25">
      <c r="A814" s="2">
        <v>42125</v>
      </c>
      <c r="B814" s="19">
        <v>25.08705625</v>
      </c>
      <c r="C814" s="19">
        <v>210.73029500000001</v>
      </c>
      <c r="D814" s="19">
        <v>148.58665400000001</v>
      </c>
      <c r="E814" s="7">
        <v>100.62</v>
      </c>
      <c r="F814" s="13">
        <v>84.771619999999999</v>
      </c>
    </row>
    <row r="815" spans="1:6" x14ac:dyDescent="0.25">
      <c r="A815" s="3">
        <v>42124</v>
      </c>
      <c r="B815" s="18">
        <v>24.76314975</v>
      </c>
      <c r="C815" s="18">
        <v>208.457697</v>
      </c>
      <c r="D815" s="18">
        <v>147.14481599999999</v>
      </c>
      <c r="E815" s="6">
        <v>99.42</v>
      </c>
      <c r="F815" s="12">
        <v>84.854450999999997</v>
      </c>
    </row>
    <row r="816" spans="1:6" x14ac:dyDescent="0.25">
      <c r="A816" s="2">
        <v>42123</v>
      </c>
      <c r="B816" s="19">
        <v>25.081924999999998</v>
      </c>
      <c r="C816" s="19">
        <v>210.57769400000001</v>
      </c>
      <c r="D816" s="19">
        <v>150.76689200000001</v>
      </c>
      <c r="E816" s="7">
        <v>100.64</v>
      </c>
      <c r="F816" s="13">
        <v>84.870482999999993</v>
      </c>
    </row>
    <row r="817" spans="1:6" x14ac:dyDescent="0.25">
      <c r="A817" s="3">
        <v>42122</v>
      </c>
      <c r="B817" s="18">
        <v>25.239045999999998</v>
      </c>
      <c r="C817" s="18">
        <v>211.35269500000001</v>
      </c>
      <c r="D817" s="18">
        <v>152.33170899999999</v>
      </c>
      <c r="E817" s="6">
        <v>101.13</v>
      </c>
      <c r="F817" s="12">
        <v>84.883444999999995</v>
      </c>
    </row>
    <row r="818" spans="1:6" x14ac:dyDescent="0.25">
      <c r="A818" s="2">
        <v>42121</v>
      </c>
      <c r="B818" s="19">
        <v>25.225375750000001</v>
      </c>
      <c r="C818" s="19">
        <v>210.75144</v>
      </c>
      <c r="D818" s="19">
        <v>151.984083</v>
      </c>
      <c r="E818" s="7">
        <v>101.23</v>
      </c>
      <c r="F818" s="13">
        <v>84.901826</v>
      </c>
    </row>
    <row r="819" spans="1:6" x14ac:dyDescent="0.25">
      <c r="A819" s="3">
        <v>42118</v>
      </c>
      <c r="B819" s="18">
        <v>25.34437625</v>
      </c>
      <c r="C819" s="18">
        <v>211.62622300000001</v>
      </c>
      <c r="D819" s="18">
        <v>154.421763</v>
      </c>
      <c r="E819" s="6">
        <v>101.67</v>
      </c>
      <c r="F819" s="12">
        <v>84.917499000000007</v>
      </c>
    </row>
    <row r="820" spans="1:6" x14ac:dyDescent="0.25">
      <c r="A820" s="2">
        <v>42117</v>
      </c>
      <c r="B820" s="19">
        <v>25.209297249999999</v>
      </c>
      <c r="C820" s="19">
        <v>211.15280100000001</v>
      </c>
      <c r="D820" s="19">
        <v>155.12621799999999</v>
      </c>
      <c r="E820" s="7">
        <v>101.36</v>
      </c>
      <c r="F820" s="13">
        <v>84.886290000000002</v>
      </c>
    </row>
    <row r="821" spans="1:6" x14ac:dyDescent="0.25">
      <c r="A821" s="3">
        <v>42116</v>
      </c>
      <c r="B821" s="18">
        <v>25.160820000000001</v>
      </c>
      <c r="C821" s="18">
        <v>210.63709299999999</v>
      </c>
      <c r="D821" s="18">
        <v>154.16671199999999</v>
      </c>
      <c r="E821" s="6">
        <v>101.05</v>
      </c>
      <c r="F821" s="12">
        <v>84.855997000000002</v>
      </c>
    </row>
    <row r="822" spans="1:6" x14ac:dyDescent="0.25">
      <c r="A822" s="2">
        <v>42115</v>
      </c>
      <c r="B822" s="19">
        <v>25.028447750000002</v>
      </c>
      <c r="C822" s="19">
        <v>209.564697</v>
      </c>
      <c r="D822" s="19">
        <v>154.092073</v>
      </c>
      <c r="E822" s="7">
        <v>100.53</v>
      </c>
      <c r="F822" s="13">
        <v>84.890084999999999</v>
      </c>
    </row>
    <row r="823" spans="1:6" x14ac:dyDescent="0.25">
      <c r="A823" s="3">
        <v>42114</v>
      </c>
      <c r="B823" s="18">
        <v>24.994053999999998</v>
      </c>
      <c r="C823" s="18">
        <v>209.872052</v>
      </c>
      <c r="D823" s="18">
        <v>153.859128</v>
      </c>
      <c r="E823" s="6">
        <v>100.4</v>
      </c>
      <c r="F823" s="12">
        <v>84.889104000000003</v>
      </c>
    </row>
    <row r="824" spans="1:6" x14ac:dyDescent="0.25">
      <c r="A824" s="2">
        <v>42111</v>
      </c>
      <c r="B824" s="19">
        <v>24.71612725</v>
      </c>
      <c r="C824" s="19">
        <v>207.94963000000001</v>
      </c>
      <c r="D824" s="19">
        <v>152.25669400000001</v>
      </c>
      <c r="E824" s="7">
        <v>99.3</v>
      </c>
      <c r="F824" s="13">
        <v>84.916987000000006</v>
      </c>
    </row>
    <row r="825" spans="1:6" x14ac:dyDescent="0.25">
      <c r="A825" s="3">
        <v>42110</v>
      </c>
      <c r="B825" s="18">
        <v>25.008244999999999</v>
      </c>
      <c r="C825" s="18">
        <v>210.32779300000001</v>
      </c>
      <c r="D825" s="18">
        <v>154.92108099999999</v>
      </c>
      <c r="E825" s="6">
        <v>100.58</v>
      </c>
      <c r="F825" s="12">
        <v>84.944807999999995</v>
      </c>
    </row>
    <row r="826" spans="1:6" x14ac:dyDescent="0.25">
      <c r="A826" s="2">
        <v>42109</v>
      </c>
      <c r="B826" s="19">
        <v>25.006275250000002</v>
      </c>
      <c r="C826" s="19">
        <v>210.486311</v>
      </c>
      <c r="D826" s="19">
        <v>155.148571</v>
      </c>
      <c r="E826" s="7">
        <v>100.59</v>
      </c>
      <c r="F826" s="13">
        <v>84.913312000000005</v>
      </c>
    </row>
    <row r="827" spans="1:6" x14ac:dyDescent="0.25">
      <c r="A827" s="3">
        <v>42108</v>
      </c>
      <c r="B827" s="18">
        <v>24.907258500000001</v>
      </c>
      <c r="C827" s="18">
        <v>209.40916100000001</v>
      </c>
      <c r="D827" s="18">
        <v>153.81989200000001</v>
      </c>
      <c r="E827" s="6">
        <v>100.15</v>
      </c>
      <c r="F827" s="12">
        <v>84.894844000000006</v>
      </c>
    </row>
    <row r="828" spans="1:6" x14ac:dyDescent="0.25">
      <c r="A828" s="2">
        <v>42107</v>
      </c>
      <c r="B828" s="19">
        <v>24.911888250000001</v>
      </c>
      <c r="C828" s="19">
        <v>209.067038</v>
      </c>
      <c r="D828" s="19">
        <v>153.91249099999999</v>
      </c>
      <c r="E828" s="7">
        <v>100.15</v>
      </c>
      <c r="F828" s="13">
        <v>84.856819999999999</v>
      </c>
    </row>
    <row r="829" spans="1:6" x14ac:dyDescent="0.25">
      <c r="A829" s="3">
        <v>42104</v>
      </c>
      <c r="B829" s="18">
        <v>25.024469</v>
      </c>
      <c r="C829" s="18">
        <v>210.00919500000001</v>
      </c>
      <c r="D829" s="18">
        <v>153.77835200000001</v>
      </c>
      <c r="E829" s="6">
        <v>100.64</v>
      </c>
      <c r="F829" s="12">
        <v>84.820311000000004</v>
      </c>
    </row>
    <row r="830" spans="1:6" x14ac:dyDescent="0.25">
      <c r="A830" s="2">
        <v>42103</v>
      </c>
      <c r="B830" s="19">
        <v>24.924208</v>
      </c>
      <c r="C830" s="19">
        <v>208.92604299999999</v>
      </c>
      <c r="D830" s="19">
        <v>152.95488499999999</v>
      </c>
      <c r="E830" s="7">
        <v>100.29</v>
      </c>
      <c r="F830" s="13">
        <v>84.845134999999999</v>
      </c>
    </row>
    <row r="831" spans="1:6" x14ac:dyDescent="0.25">
      <c r="A831" s="3">
        <v>42102</v>
      </c>
      <c r="B831" s="18">
        <v>24.838168</v>
      </c>
      <c r="C831" s="18">
        <v>207.99977699999999</v>
      </c>
      <c r="D831" s="18">
        <v>153.054126</v>
      </c>
      <c r="E831" s="6">
        <v>99.87</v>
      </c>
      <c r="F831" s="12">
        <v>84.876479000000003</v>
      </c>
    </row>
    <row r="832" spans="1:6" x14ac:dyDescent="0.25">
      <c r="A832" s="2">
        <v>42101</v>
      </c>
      <c r="B832" s="19">
        <v>24.71573325</v>
      </c>
      <c r="C832" s="19">
        <v>207.36511200000001</v>
      </c>
      <c r="D832" s="19">
        <v>151.44197600000001</v>
      </c>
      <c r="E832" s="7">
        <v>99.36</v>
      </c>
      <c r="F832" s="13">
        <v>84.887445</v>
      </c>
    </row>
    <row r="833" spans="1:6" x14ac:dyDescent="0.25">
      <c r="A833" s="3">
        <v>42100</v>
      </c>
      <c r="B833" s="18">
        <v>24.7571935</v>
      </c>
      <c r="C833" s="18">
        <v>207.78919099999999</v>
      </c>
      <c r="D833" s="18">
        <v>152.08446499999999</v>
      </c>
      <c r="E833" s="6">
        <v>99.57</v>
      </c>
      <c r="F833" s="12">
        <v>84.917818999999994</v>
      </c>
    </row>
    <row r="834" spans="1:6" x14ac:dyDescent="0.25">
      <c r="A834" s="2">
        <v>42096</v>
      </c>
      <c r="B834" s="19">
        <v>24.604915999999999</v>
      </c>
      <c r="C834" s="19">
        <v>206.425648</v>
      </c>
      <c r="D834" s="19">
        <v>151.52788699999999</v>
      </c>
      <c r="E834" s="7">
        <v>98.87</v>
      </c>
      <c r="F834" s="13">
        <v>84.846425999999994</v>
      </c>
    </row>
    <row r="835" spans="1:6" x14ac:dyDescent="0.25">
      <c r="A835" s="3">
        <v>42095</v>
      </c>
      <c r="B835" s="18">
        <v>24.531573000000002</v>
      </c>
      <c r="C835" s="18">
        <v>205.696922</v>
      </c>
      <c r="D835" s="18">
        <v>151.27176700000001</v>
      </c>
      <c r="E835" s="6">
        <v>98.54</v>
      </c>
      <c r="F835" s="12">
        <v>84.853678000000002</v>
      </c>
    </row>
    <row r="836" spans="1:6" x14ac:dyDescent="0.25">
      <c r="A836" s="2">
        <v>42094</v>
      </c>
      <c r="B836" s="19">
        <v>24.6483375</v>
      </c>
      <c r="C836" s="19">
        <v>206.48966300000001</v>
      </c>
      <c r="D836" s="19">
        <v>151.622266</v>
      </c>
      <c r="E836" s="7">
        <v>98.94</v>
      </c>
      <c r="F836" s="13">
        <v>84.85942</v>
      </c>
    </row>
    <row r="837" spans="1:6" x14ac:dyDescent="0.25">
      <c r="A837" s="3">
        <v>42093</v>
      </c>
      <c r="B837" s="18">
        <v>24.888056750000001</v>
      </c>
      <c r="C837" s="18">
        <v>208.29961499999999</v>
      </c>
      <c r="D837" s="18">
        <v>152.419579</v>
      </c>
      <c r="E837" s="6">
        <v>99.83</v>
      </c>
      <c r="F837" s="12">
        <v>84.802740999999997</v>
      </c>
    </row>
    <row r="838" spans="1:6" x14ac:dyDescent="0.25">
      <c r="A838" s="2">
        <v>42090</v>
      </c>
      <c r="B838" s="19">
        <v>24.630788500000001</v>
      </c>
      <c r="C838" s="19">
        <v>205.76524699999999</v>
      </c>
      <c r="D838" s="19">
        <v>150.16303199999999</v>
      </c>
      <c r="E838" s="7">
        <v>98.69</v>
      </c>
      <c r="F838" s="13">
        <v>84.805252999999993</v>
      </c>
    </row>
    <row r="839" spans="1:6" x14ac:dyDescent="0.25">
      <c r="A839" s="3">
        <v>42089</v>
      </c>
      <c r="B839" s="18">
        <v>24.538570499999999</v>
      </c>
      <c r="C839" s="18">
        <v>205.24155300000001</v>
      </c>
      <c r="D839" s="18">
        <v>148.58703399999999</v>
      </c>
      <c r="E839" s="6">
        <v>98.35</v>
      </c>
      <c r="F839" s="12">
        <v>84.747418999999994</v>
      </c>
    </row>
    <row r="840" spans="1:6" x14ac:dyDescent="0.25">
      <c r="A840" s="2">
        <v>42088</v>
      </c>
      <c r="B840" s="19">
        <v>24.59442275</v>
      </c>
      <c r="C840" s="19">
        <v>205.72474700000001</v>
      </c>
      <c r="D840" s="19">
        <v>148.73249200000001</v>
      </c>
      <c r="E840" s="7">
        <v>98.48</v>
      </c>
      <c r="F840" s="13">
        <v>84.782489999999996</v>
      </c>
    </row>
    <row r="841" spans="1:6" x14ac:dyDescent="0.25">
      <c r="A841" s="3">
        <v>42087</v>
      </c>
      <c r="B841" s="18">
        <v>25.06274925</v>
      </c>
      <c r="C841" s="18">
        <v>208.75811300000001</v>
      </c>
      <c r="D841" s="18">
        <v>153.35280700000001</v>
      </c>
      <c r="E841" s="6">
        <v>100.52</v>
      </c>
      <c r="F841" s="12">
        <v>84.802599999999998</v>
      </c>
    </row>
    <row r="842" spans="1:6" x14ac:dyDescent="0.25">
      <c r="A842" s="2">
        <v>42086</v>
      </c>
      <c r="B842" s="19">
        <v>25.181486249999999</v>
      </c>
      <c r="C842" s="19">
        <v>210.02933200000001</v>
      </c>
      <c r="D842" s="19">
        <v>153.54284000000001</v>
      </c>
      <c r="E842" s="7">
        <v>100.92</v>
      </c>
      <c r="F842" s="13">
        <v>84.779364000000001</v>
      </c>
    </row>
    <row r="843" spans="1:6" x14ac:dyDescent="0.25">
      <c r="A843" s="3">
        <v>42083</v>
      </c>
      <c r="B843" s="18">
        <v>25.254191250000002</v>
      </c>
      <c r="C843" s="18">
        <v>210.396874</v>
      </c>
      <c r="D843" s="18">
        <v>154.00217799999999</v>
      </c>
      <c r="E843" s="6">
        <v>101.21</v>
      </c>
      <c r="F843" s="12">
        <v>84.760998000000001</v>
      </c>
    </row>
    <row r="844" spans="1:6" x14ac:dyDescent="0.25">
      <c r="A844" s="2">
        <v>42082</v>
      </c>
      <c r="B844" s="19">
        <v>25.124536500000001</v>
      </c>
      <c r="C844" s="19">
        <v>209.450343</v>
      </c>
      <c r="D844" s="19">
        <v>153.15266500000001</v>
      </c>
      <c r="E844" s="7">
        <v>100.41</v>
      </c>
      <c r="F844" s="13">
        <v>84.709883000000005</v>
      </c>
    </row>
    <row r="845" spans="1:6" x14ac:dyDescent="0.25">
      <c r="A845" s="3">
        <v>42081</v>
      </c>
      <c r="B845" s="18">
        <v>25.149438750000002</v>
      </c>
      <c r="C845" s="18">
        <v>210.46796599999999</v>
      </c>
      <c r="D845" s="18">
        <v>152.22700599999999</v>
      </c>
      <c r="E845" s="6">
        <v>100.57</v>
      </c>
      <c r="F845" s="12">
        <v>84.781968000000006</v>
      </c>
    </row>
    <row r="846" spans="1:6" x14ac:dyDescent="0.25">
      <c r="A846" s="2">
        <v>42080</v>
      </c>
      <c r="B846" s="19">
        <v>24.868552000000001</v>
      </c>
      <c r="C846" s="19">
        <v>207.94791000000001</v>
      </c>
      <c r="D846" s="19">
        <v>151.112177</v>
      </c>
      <c r="E846" s="7">
        <v>99.46</v>
      </c>
      <c r="F846" s="13">
        <v>84.622114999999994</v>
      </c>
    </row>
    <row r="847" spans="1:6" x14ac:dyDescent="0.25">
      <c r="A847" s="3">
        <v>42079</v>
      </c>
      <c r="B847" s="18">
        <v>24.92022875</v>
      </c>
      <c r="C847" s="18">
        <v>208.63784999999999</v>
      </c>
      <c r="D847" s="18">
        <v>150.79672600000001</v>
      </c>
      <c r="E847" s="6">
        <v>99.61</v>
      </c>
      <c r="F847" s="12">
        <v>84.640778999999995</v>
      </c>
    </row>
    <row r="848" spans="1:6" x14ac:dyDescent="0.25">
      <c r="A848" s="2">
        <v>42076</v>
      </c>
      <c r="B848" s="19">
        <v>24.57619725</v>
      </c>
      <c r="C848" s="19">
        <v>205.861313</v>
      </c>
      <c r="D848" s="19">
        <v>149.55654999999999</v>
      </c>
      <c r="E848" s="7">
        <v>98.29</v>
      </c>
      <c r="F848" s="13">
        <v>84.633121000000003</v>
      </c>
    </row>
    <row r="849" spans="1:6" x14ac:dyDescent="0.25">
      <c r="A849" s="3">
        <v>42075</v>
      </c>
      <c r="B849" s="18">
        <v>24.708124250000001</v>
      </c>
      <c r="C849" s="18">
        <v>207.11083600000001</v>
      </c>
      <c r="D849" s="18">
        <v>150.114856</v>
      </c>
      <c r="E849" s="6">
        <v>98.9</v>
      </c>
      <c r="F849" s="12">
        <v>84.639021999999997</v>
      </c>
    </row>
    <row r="850" spans="1:6" x14ac:dyDescent="0.25">
      <c r="A850" s="2">
        <v>42074</v>
      </c>
      <c r="B850" s="19">
        <v>24.413819499999999</v>
      </c>
      <c r="C850" s="19">
        <v>204.49356499999999</v>
      </c>
      <c r="D850" s="19">
        <v>147.88973300000001</v>
      </c>
      <c r="E850" s="7">
        <v>97.65</v>
      </c>
      <c r="F850" s="13">
        <v>84.587091000000001</v>
      </c>
    </row>
    <row r="851" spans="1:6" x14ac:dyDescent="0.25">
      <c r="A851" s="3">
        <v>42073</v>
      </c>
      <c r="B851" s="18">
        <v>24.497417500000001</v>
      </c>
      <c r="C851" s="18">
        <v>204.85417899999999</v>
      </c>
      <c r="D851" s="18">
        <v>146.98209499999999</v>
      </c>
      <c r="E851" s="6">
        <v>97.91</v>
      </c>
      <c r="F851" s="12">
        <v>84.590806000000001</v>
      </c>
    </row>
    <row r="852" spans="1:6" x14ac:dyDescent="0.25">
      <c r="A852" s="2">
        <v>42072</v>
      </c>
      <c r="B852" s="19">
        <v>24.91301575</v>
      </c>
      <c r="C852" s="19">
        <v>208.36170200000001</v>
      </c>
      <c r="D852" s="19">
        <v>148.813951</v>
      </c>
      <c r="E852" s="7">
        <v>99.55</v>
      </c>
      <c r="F852" s="13">
        <v>84.561301</v>
      </c>
    </row>
    <row r="853" spans="1:6" x14ac:dyDescent="0.25">
      <c r="A853" s="3">
        <v>42069</v>
      </c>
      <c r="B853" s="18">
        <v>24.8008375</v>
      </c>
      <c r="C853" s="18">
        <v>207.52620400000001</v>
      </c>
      <c r="D853" s="18">
        <v>148.178562</v>
      </c>
      <c r="E853" s="6">
        <v>99.16</v>
      </c>
      <c r="F853" s="12">
        <v>84.515632999999994</v>
      </c>
    </row>
    <row r="854" spans="1:6" x14ac:dyDescent="0.25">
      <c r="A854" s="2">
        <v>42068</v>
      </c>
      <c r="B854" s="19">
        <v>25.164005249999999</v>
      </c>
      <c r="C854" s="19">
        <v>210.472173</v>
      </c>
      <c r="D854" s="19">
        <v>150.146536</v>
      </c>
      <c r="E854" s="7">
        <v>100.53</v>
      </c>
      <c r="F854" s="13">
        <v>84.643681999999998</v>
      </c>
    </row>
    <row r="855" spans="1:6" x14ac:dyDescent="0.25">
      <c r="A855" s="3">
        <v>42067</v>
      </c>
      <c r="B855" s="18">
        <v>25.139711250000001</v>
      </c>
      <c r="C855" s="18">
        <v>210.21296899999999</v>
      </c>
      <c r="D855" s="18">
        <v>149.333923</v>
      </c>
      <c r="E855" s="6">
        <v>100.39</v>
      </c>
      <c r="F855" s="12">
        <v>84.607291000000004</v>
      </c>
    </row>
    <row r="856" spans="1:6" x14ac:dyDescent="0.25">
      <c r="A856" s="2">
        <v>42066</v>
      </c>
      <c r="B856" s="19">
        <v>25.222283000000001</v>
      </c>
      <c r="C856" s="19">
        <v>211.09377599999999</v>
      </c>
      <c r="D856" s="19">
        <v>149.36417299999999</v>
      </c>
      <c r="E856" s="7">
        <v>100.82</v>
      </c>
      <c r="F856" s="13">
        <v>84.581770000000006</v>
      </c>
    </row>
    <row r="857" spans="1:6" x14ac:dyDescent="0.25">
      <c r="A857" s="3">
        <v>42065</v>
      </c>
      <c r="B857" s="18">
        <v>25.364364500000001</v>
      </c>
      <c r="C857" s="18">
        <v>212.051481</v>
      </c>
      <c r="D857" s="18">
        <v>150.47407699999999</v>
      </c>
      <c r="E857" s="6">
        <v>101.24</v>
      </c>
      <c r="F857" s="12">
        <v>84.614266000000001</v>
      </c>
    </row>
    <row r="858" spans="1:6" x14ac:dyDescent="0.25">
      <c r="A858" s="2">
        <v>42062</v>
      </c>
      <c r="B858" s="19">
        <v>25.149507</v>
      </c>
      <c r="C858" s="19">
        <v>210.75330500000001</v>
      </c>
      <c r="D858" s="19">
        <v>149.23449099999999</v>
      </c>
      <c r="E858" s="7">
        <v>100.43</v>
      </c>
      <c r="F858" s="13">
        <v>84.696591999999995</v>
      </c>
    </row>
    <row r="859" spans="1:6" x14ac:dyDescent="0.25">
      <c r="A859" s="3">
        <v>42061</v>
      </c>
      <c r="B859" s="18">
        <v>25.244372500000001</v>
      </c>
      <c r="C859" s="18">
        <v>211.375395</v>
      </c>
      <c r="D859" s="18">
        <v>150.17339799999999</v>
      </c>
      <c r="E859" s="6">
        <v>100.79</v>
      </c>
      <c r="F859" s="12">
        <v>84.665584999999993</v>
      </c>
    </row>
    <row r="860" spans="1:6" x14ac:dyDescent="0.25">
      <c r="A860" s="2">
        <v>42060</v>
      </c>
      <c r="B860" s="19">
        <v>25.21766925</v>
      </c>
      <c r="C860" s="19">
        <v>211.652016</v>
      </c>
      <c r="D860" s="19">
        <v>149.45306099999999</v>
      </c>
      <c r="E860" s="7">
        <v>100.73</v>
      </c>
      <c r="F860" s="13">
        <v>84.730806999999999</v>
      </c>
    </row>
    <row r="861" spans="1:6" x14ac:dyDescent="0.25">
      <c r="A861" s="3">
        <v>42059</v>
      </c>
      <c r="B861" s="18">
        <v>25.228383000000001</v>
      </c>
      <c r="C861" s="18">
        <v>211.779158</v>
      </c>
      <c r="D861" s="18">
        <v>148.91973100000001</v>
      </c>
      <c r="E861" s="6">
        <v>100.66</v>
      </c>
      <c r="F861" s="12">
        <v>84.748332000000005</v>
      </c>
    </row>
    <row r="862" spans="1:6" x14ac:dyDescent="0.25">
      <c r="A862" s="2">
        <v>42058</v>
      </c>
      <c r="B862" s="19">
        <v>25.2130945</v>
      </c>
      <c r="C862" s="19">
        <v>211.191653</v>
      </c>
      <c r="D862" s="19">
        <v>148.72867500000001</v>
      </c>
      <c r="E862" s="7">
        <v>100.52</v>
      </c>
      <c r="F862" s="13">
        <v>84.671302999999995</v>
      </c>
    </row>
    <row r="863" spans="1:6" x14ac:dyDescent="0.25">
      <c r="A863" s="3">
        <v>42055</v>
      </c>
      <c r="B863" s="18">
        <v>25.177752250000001</v>
      </c>
      <c r="C863" s="18">
        <v>211.254366</v>
      </c>
      <c r="D863" s="18">
        <v>148.69904</v>
      </c>
      <c r="E863" s="6">
        <v>100.45</v>
      </c>
      <c r="F863" s="12">
        <v>84.614886999999996</v>
      </c>
    </row>
    <row r="864" spans="1:6" x14ac:dyDescent="0.25">
      <c r="A864" s="2">
        <v>42054</v>
      </c>
      <c r="B864" s="19">
        <v>24.99367925</v>
      </c>
      <c r="C864" s="19">
        <v>209.947114</v>
      </c>
      <c r="D864" s="19">
        <v>148.11683300000001</v>
      </c>
      <c r="E864" s="7">
        <v>99.76</v>
      </c>
      <c r="F864" s="13">
        <v>84.652912000000001</v>
      </c>
    </row>
    <row r="865" spans="1:6" x14ac:dyDescent="0.25">
      <c r="A865" s="3">
        <v>42053</v>
      </c>
      <c r="B865" s="18">
        <v>24.972381250000002</v>
      </c>
      <c r="C865" s="18">
        <v>210.135357</v>
      </c>
      <c r="D865" s="18">
        <v>147.76532800000001</v>
      </c>
      <c r="E865" s="6">
        <v>99.58</v>
      </c>
      <c r="F865" s="12">
        <v>84.687899999999999</v>
      </c>
    </row>
    <row r="866" spans="1:6" x14ac:dyDescent="0.25">
      <c r="A866" s="2">
        <v>42052</v>
      </c>
      <c r="B866" s="19">
        <v>24.929471249999999</v>
      </c>
      <c r="C866" s="19">
        <v>210.194244</v>
      </c>
      <c r="D866" s="19">
        <v>147.18443600000001</v>
      </c>
      <c r="E866" s="7">
        <v>99.35</v>
      </c>
      <c r="F866" s="13">
        <v>84.582340000000002</v>
      </c>
    </row>
    <row r="867" spans="1:6" x14ac:dyDescent="0.25">
      <c r="A867" s="3">
        <v>42048</v>
      </c>
      <c r="B867" s="18">
        <v>24.8813435</v>
      </c>
      <c r="C867" s="18">
        <v>209.827549</v>
      </c>
      <c r="D867" s="18">
        <v>146.77110200000001</v>
      </c>
      <c r="E867" s="6">
        <v>99.23</v>
      </c>
      <c r="F867" s="12">
        <v>84.641282000000004</v>
      </c>
    </row>
    <row r="868" spans="1:6" x14ac:dyDescent="0.25">
      <c r="A868" s="2">
        <v>42047</v>
      </c>
      <c r="B868" s="19">
        <v>24.7711495</v>
      </c>
      <c r="C868" s="19">
        <v>208.96326099999999</v>
      </c>
      <c r="D868" s="19">
        <v>145.73278300000001</v>
      </c>
      <c r="E868" s="7">
        <v>98.65</v>
      </c>
      <c r="F868" s="13">
        <v>84.655527000000006</v>
      </c>
    </row>
    <row r="869" spans="1:6" x14ac:dyDescent="0.25">
      <c r="A869" s="3">
        <v>42046</v>
      </c>
      <c r="B869" s="18">
        <v>24.515709000000001</v>
      </c>
      <c r="C869" s="18">
        <v>206.92325299999999</v>
      </c>
      <c r="D869" s="18">
        <v>143.89299399999999</v>
      </c>
      <c r="E869" s="6">
        <v>97.77</v>
      </c>
      <c r="F869" s="12">
        <v>84.619722999999993</v>
      </c>
    </row>
    <row r="870" spans="1:6" x14ac:dyDescent="0.25">
      <c r="A870" s="2">
        <v>42045</v>
      </c>
      <c r="B870" s="19">
        <v>24.469215999999999</v>
      </c>
      <c r="C870" s="19">
        <v>206.85427200000001</v>
      </c>
      <c r="D870" s="19">
        <v>143.835195</v>
      </c>
      <c r="E870" s="7">
        <v>97.51</v>
      </c>
      <c r="F870" s="13">
        <v>84.607091999999994</v>
      </c>
    </row>
    <row r="871" spans="1:6" x14ac:dyDescent="0.25">
      <c r="A871" s="3">
        <v>42044</v>
      </c>
      <c r="B871" s="18">
        <v>24.150383000000001</v>
      </c>
      <c r="C871" s="18">
        <v>204.664852</v>
      </c>
      <c r="D871" s="18">
        <v>142.48886300000001</v>
      </c>
      <c r="E871" s="6">
        <v>96.33</v>
      </c>
      <c r="F871" s="12">
        <v>84.620908999999997</v>
      </c>
    </row>
    <row r="872" spans="1:6" x14ac:dyDescent="0.25">
      <c r="A872" s="2">
        <v>42041</v>
      </c>
      <c r="B872" s="19">
        <v>24.27164775</v>
      </c>
      <c r="C872" s="19">
        <v>205.520106</v>
      </c>
      <c r="D872" s="19">
        <v>143.58429599999999</v>
      </c>
      <c r="E872" s="7">
        <v>96.77</v>
      </c>
      <c r="F872" s="13">
        <v>84.622652000000002</v>
      </c>
    </row>
    <row r="873" spans="1:6" x14ac:dyDescent="0.25">
      <c r="A873" s="3">
        <v>42040</v>
      </c>
      <c r="B873" s="18">
        <v>24.430229000000001</v>
      </c>
      <c r="C873" s="18">
        <v>206.168317</v>
      </c>
      <c r="D873" s="18">
        <v>143.815316</v>
      </c>
      <c r="E873" s="6">
        <v>97.11</v>
      </c>
      <c r="F873" s="12">
        <v>84.818899000000002</v>
      </c>
    </row>
    <row r="874" spans="1:6" x14ac:dyDescent="0.25">
      <c r="A874" s="2">
        <v>42039</v>
      </c>
      <c r="B874" s="19">
        <v>24.16575525</v>
      </c>
      <c r="C874" s="19">
        <v>204.03192300000001</v>
      </c>
      <c r="D874" s="19">
        <v>141.719629</v>
      </c>
      <c r="E874" s="7">
        <v>96.12</v>
      </c>
      <c r="F874" s="13">
        <v>84.832160000000002</v>
      </c>
    </row>
    <row r="875" spans="1:6" x14ac:dyDescent="0.25">
      <c r="A875" s="3">
        <v>42038</v>
      </c>
      <c r="B875" s="18">
        <v>24.228417749999998</v>
      </c>
      <c r="C875" s="18">
        <v>204.82092399999999</v>
      </c>
      <c r="D875" s="18">
        <v>142.23075900000001</v>
      </c>
      <c r="E875" s="6">
        <v>96.38</v>
      </c>
      <c r="F875" s="12">
        <v>84.841121999999999</v>
      </c>
    </row>
    <row r="876" spans="1:6" x14ac:dyDescent="0.25">
      <c r="A876" s="2">
        <v>42037</v>
      </c>
      <c r="B876" s="19">
        <v>23.961881999999999</v>
      </c>
      <c r="C876" s="19">
        <v>201.90422699999999</v>
      </c>
      <c r="D876" s="19">
        <v>139.98437799999999</v>
      </c>
      <c r="E876" s="7">
        <v>95.15</v>
      </c>
      <c r="F876" s="13">
        <v>84.908886999999993</v>
      </c>
    </row>
    <row r="877" spans="1:6" x14ac:dyDescent="0.25">
      <c r="A877" s="3">
        <v>42034</v>
      </c>
      <c r="B877" s="18">
        <v>23.73494625</v>
      </c>
      <c r="C877" s="18">
        <v>199.31932800000001</v>
      </c>
      <c r="D877" s="18">
        <v>139.20128700000001</v>
      </c>
      <c r="E877" s="6">
        <v>94.16</v>
      </c>
      <c r="F877" s="12">
        <v>84.938754000000003</v>
      </c>
    </row>
    <row r="878" spans="1:6" x14ac:dyDescent="0.25">
      <c r="A878" s="2">
        <v>42033</v>
      </c>
      <c r="B878" s="19">
        <v>24.053001999999999</v>
      </c>
      <c r="C878" s="19">
        <v>201.938335</v>
      </c>
      <c r="D878" s="19">
        <v>142.133602</v>
      </c>
      <c r="E878" s="7">
        <v>95.25</v>
      </c>
      <c r="F878" s="13">
        <v>84.866240000000005</v>
      </c>
    </row>
    <row r="879" spans="1:6" x14ac:dyDescent="0.25">
      <c r="A879" s="3">
        <v>42032</v>
      </c>
      <c r="B879" s="18">
        <v>23.80946475</v>
      </c>
      <c r="C879" s="18">
        <v>200.01912999999999</v>
      </c>
      <c r="D879" s="18">
        <v>140.352599</v>
      </c>
      <c r="E879" s="6">
        <v>94.24</v>
      </c>
      <c r="F879" s="12">
        <v>84.888330999999994</v>
      </c>
    </row>
    <row r="880" spans="1:6" x14ac:dyDescent="0.25">
      <c r="A880" s="2">
        <v>42031</v>
      </c>
      <c r="B880" s="19">
        <v>24.029966000000002</v>
      </c>
      <c r="C880" s="19">
        <v>202.736446</v>
      </c>
      <c r="D880" s="19">
        <v>142.52038099999999</v>
      </c>
      <c r="E880" s="7">
        <v>95.15</v>
      </c>
      <c r="F880" s="13">
        <v>84.824044000000001</v>
      </c>
    </row>
    <row r="881" spans="1:6" x14ac:dyDescent="0.25">
      <c r="A881" s="3">
        <v>42030</v>
      </c>
      <c r="B881" s="18">
        <v>24.43139725</v>
      </c>
      <c r="C881" s="18">
        <v>205.48288299999999</v>
      </c>
      <c r="D881" s="18">
        <v>143.15271899999999</v>
      </c>
      <c r="E881" s="6">
        <v>96.5</v>
      </c>
      <c r="F881" s="12">
        <v>84.806790000000007</v>
      </c>
    </row>
    <row r="882" spans="1:6" x14ac:dyDescent="0.25">
      <c r="A882" s="2">
        <v>42027</v>
      </c>
      <c r="B882" s="19">
        <v>24.392203500000001</v>
      </c>
      <c r="C882" s="19">
        <v>204.95589200000001</v>
      </c>
      <c r="D882" s="19">
        <v>141.51992000000001</v>
      </c>
      <c r="E882" s="7">
        <v>96.17</v>
      </c>
      <c r="F882" s="13">
        <v>84.832170000000005</v>
      </c>
    </row>
    <row r="883" spans="1:6" x14ac:dyDescent="0.25">
      <c r="A883" s="3">
        <v>42026</v>
      </c>
      <c r="B883" s="18">
        <v>24.451605749999999</v>
      </c>
      <c r="C883" s="18">
        <v>206.08851100000001</v>
      </c>
      <c r="D883" s="18">
        <v>141.19139999999999</v>
      </c>
      <c r="E883" s="6">
        <v>96.4</v>
      </c>
      <c r="F883" s="12">
        <v>84.790487999999996</v>
      </c>
    </row>
    <row r="884" spans="1:6" x14ac:dyDescent="0.25">
      <c r="A884" s="2">
        <v>42025</v>
      </c>
      <c r="B884" s="19">
        <v>24.058692000000001</v>
      </c>
      <c r="C884" s="19">
        <v>202.98965100000001</v>
      </c>
      <c r="D884" s="19">
        <v>138.57006200000001</v>
      </c>
      <c r="E884" s="7">
        <v>94.95</v>
      </c>
      <c r="F884" s="13">
        <v>84.822920999999994</v>
      </c>
    </row>
    <row r="885" spans="1:6" x14ac:dyDescent="0.25">
      <c r="A885" s="3">
        <v>42024</v>
      </c>
      <c r="B885" s="18">
        <v>23.959069750000001</v>
      </c>
      <c r="C885" s="18">
        <v>202.01155499999999</v>
      </c>
      <c r="D885" s="18">
        <v>139.28741299999999</v>
      </c>
      <c r="E885" s="6">
        <v>94.52</v>
      </c>
      <c r="F885" s="12">
        <v>84.851951</v>
      </c>
    </row>
    <row r="886" spans="1:6" x14ac:dyDescent="0.25">
      <c r="A886" s="2">
        <v>42020</v>
      </c>
      <c r="B886" s="19">
        <v>23.888704499999999</v>
      </c>
      <c r="C886" s="19">
        <v>201.69278399999999</v>
      </c>
      <c r="D886" s="19">
        <v>139.56298699999999</v>
      </c>
      <c r="E886" s="7">
        <v>94.17</v>
      </c>
      <c r="F886" s="13">
        <v>84.865559000000005</v>
      </c>
    </row>
    <row r="887" spans="1:6" x14ac:dyDescent="0.25">
      <c r="A887" s="3">
        <v>42019</v>
      </c>
      <c r="B887" s="18">
        <v>23.581850500000002</v>
      </c>
      <c r="C887" s="18">
        <v>199.02333400000001</v>
      </c>
      <c r="D887" s="18">
        <v>136.73616799999999</v>
      </c>
      <c r="E887" s="6">
        <v>92.92</v>
      </c>
      <c r="F887" s="12">
        <v>84.934027999999998</v>
      </c>
    </row>
    <row r="888" spans="1:6" x14ac:dyDescent="0.25">
      <c r="A888" s="2">
        <v>42018</v>
      </c>
      <c r="B888" s="19">
        <v>23.8218055</v>
      </c>
      <c r="C888" s="19">
        <v>200.876</v>
      </c>
      <c r="D888" s="19">
        <v>140.02239599999999</v>
      </c>
      <c r="E888" s="7">
        <v>93.9</v>
      </c>
      <c r="F888" s="13">
        <v>84.842341000000005</v>
      </c>
    </row>
    <row r="889" spans="1:6" x14ac:dyDescent="0.25">
      <c r="A889" s="3">
        <v>42017</v>
      </c>
      <c r="B889" s="18">
        <v>23.921136499999999</v>
      </c>
      <c r="C889" s="18">
        <v>202.044768</v>
      </c>
      <c r="D889" s="18">
        <v>140.41186099999999</v>
      </c>
      <c r="E889" s="6">
        <v>94.36</v>
      </c>
      <c r="F889" s="12">
        <v>84.770131000000006</v>
      </c>
    </row>
    <row r="890" spans="1:6" x14ac:dyDescent="0.25">
      <c r="A890" s="2">
        <v>42016</v>
      </c>
      <c r="B890" s="19">
        <v>23.955388750000001</v>
      </c>
      <c r="C890" s="19">
        <v>202.547222</v>
      </c>
      <c r="D890" s="19">
        <v>140.43303800000001</v>
      </c>
      <c r="E890" s="7">
        <v>94.45</v>
      </c>
      <c r="F890" s="13">
        <v>84.729935999999995</v>
      </c>
    </row>
    <row r="891" spans="1:6" x14ac:dyDescent="0.25">
      <c r="A891" s="3">
        <v>42013</v>
      </c>
      <c r="B891" s="18">
        <v>24.13672725</v>
      </c>
      <c r="C891" s="18">
        <v>204.200276</v>
      </c>
      <c r="D891" s="18">
        <v>141.08285900000001</v>
      </c>
      <c r="E891" s="6">
        <v>95.21</v>
      </c>
      <c r="F891" s="12">
        <v>84.672861999999995</v>
      </c>
    </row>
    <row r="892" spans="1:6" x14ac:dyDescent="0.25">
      <c r="A892" s="2">
        <v>42012</v>
      </c>
      <c r="B892" s="19">
        <v>24.306845750000001</v>
      </c>
      <c r="C892" s="19">
        <v>205.931378</v>
      </c>
      <c r="D892" s="19">
        <v>142.03369799999999</v>
      </c>
      <c r="E892" s="7">
        <v>95.96</v>
      </c>
      <c r="F892" s="13">
        <v>84.615047000000004</v>
      </c>
    </row>
    <row r="893" spans="1:6" x14ac:dyDescent="0.25">
      <c r="A893" s="3">
        <v>42011</v>
      </c>
      <c r="B893" s="18">
        <v>23.87224625</v>
      </c>
      <c r="C893" s="18">
        <v>202.309326</v>
      </c>
      <c r="D893" s="18">
        <v>139.336288</v>
      </c>
      <c r="E893" s="6">
        <v>94.24</v>
      </c>
      <c r="F893" s="12">
        <v>84.609539999999996</v>
      </c>
    </row>
    <row r="894" spans="1:6" x14ac:dyDescent="0.25">
      <c r="A894" s="2">
        <v>42010</v>
      </c>
      <c r="B894" s="19">
        <v>23.543661749999998</v>
      </c>
      <c r="C894" s="19">
        <v>199.92253299999999</v>
      </c>
      <c r="D894" s="19">
        <v>137.15222199999999</v>
      </c>
      <c r="E894" s="7">
        <v>93.03</v>
      </c>
      <c r="F894" s="13">
        <v>84.580652999999998</v>
      </c>
    </row>
    <row r="895" spans="1:6" x14ac:dyDescent="0.25">
      <c r="A895" s="3">
        <v>42009</v>
      </c>
      <c r="B895" s="18">
        <v>23.7501505</v>
      </c>
      <c r="C895" s="18">
        <v>201.71631099999999</v>
      </c>
      <c r="D895" s="18">
        <v>139.647053</v>
      </c>
      <c r="E895" s="6">
        <v>93.9</v>
      </c>
      <c r="F895" s="12">
        <v>84.527708000000004</v>
      </c>
    </row>
    <row r="896" spans="1:6" x14ac:dyDescent="0.25">
      <c r="A896" s="2">
        <v>42006</v>
      </c>
      <c r="B896" s="19">
        <v>24.123963</v>
      </c>
      <c r="C896" s="19">
        <v>205.459294</v>
      </c>
      <c r="D896" s="19">
        <v>141.587242</v>
      </c>
      <c r="E896" s="7">
        <v>95.53</v>
      </c>
      <c r="F896" s="13">
        <v>84.505613999999994</v>
      </c>
    </row>
    <row r="897" spans="1:6" x14ac:dyDescent="0.25">
      <c r="A897" s="3">
        <v>42004</v>
      </c>
      <c r="B897" s="18">
        <v>24.141612250000001</v>
      </c>
      <c r="C897" s="18">
        <v>205.50339399999999</v>
      </c>
      <c r="D897" s="18">
        <v>142.40337700000001</v>
      </c>
      <c r="E897" s="6">
        <v>95.64</v>
      </c>
      <c r="F897" s="12">
        <v>84.492270000000005</v>
      </c>
    </row>
    <row r="898" spans="1:6" x14ac:dyDescent="0.25">
      <c r="A898" s="2">
        <v>42003</v>
      </c>
      <c r="B898" s="19">
        <v>24.388853749999999</v>
      </c>
      <c r="C898" s="19">
        <v>207.643756</v>
      </c>
      <c r="D898" s="19">
        <v>143.11535799999999</v>
      </c>
      <c r="E898" s="7">
        <v>96.51</v>
      </c>
      <c r="F898" s="13">
        <v>84.468795999999998</v>
      </c>
    </row>
    <row r="899" spans="1:6" x14ac:dyDescent="0.25">
      <c r="A899" s="3">
        <v>42002</v>
      </c>
      <c r="B899" s="18">
        <v>24.536113</v>
      </c>
      <c r="C899" s="18">
        <v>208.63968499999999</v>
      </c>
      <c r="D899" s="18">
        <v>143.95463000000001</v>
      </c>
      <c r="E899" s="6">
        <v>97.09</v>
      </c>
      <c r="F899" s="12">
        <v>84.433575000000005</v>
      </c>
    </row>
    <row r="900" spans="1:6" x14ac:dyDescent="0.25">
      <c r="A900" s="2">
        <v>41999</v>
      </c>
      <c r="B900" s="19">
        <v>24.522266250000001</v>
      </c>
      <c r="C900" s="19">
        <v>208.425106</v>
      </c>
      <c r="D900" s="19">
        <v>143.76004499999999</v>
      </c>
      <c r="E900" s="7">
        <v>97.01</v>
      </c>
      <c r="F900" s="13">
        <v>84.383471999999998</v>
      </c>
    </row>
    <row r="901" spans="1:6" x14ac:dyDescent="0.25">
      <c r="A901" s="3">
        <v>41997</v>
      </c>
      <c r="B901" s="18">
        <v>24.409516750000002</v>
      </c>
      <c r="C901" s="18">
        <v>207.73951199999999</v>
      </c>
      <c r="D901" s="18">
        <v>142.65515500000001</v>
      </c>
      <c r="E901" s="6">
        <v>96.57</v>
      </c>
      <c r="F901" s="12">
        <v>84.383582000000004</v>
      </c>
    </row>
    <row r="902" spans="1:6" x14ac:dyDescent="0.25">
      <c r="A902" s="2">
        <v>41996</v>
      </c>
      <c r="B902" s="19">
        <v>24.394815000000001</v>
      </c>
      <c r="C902" s="19">
        <v>207.76216099999999</v>
      </c>
      <c r="D902" s="19">
        <v>142.263699</v>
      </c>
      <c r="E902" s="7">
        <v>96.89</v>
      </c>
      <c r="F902" s="13">
        <v>84.425869000000006</v>
      </c>
    </row>
    <row r="903" spans="1:6" x14ac:dyDescent="0.25">
      <c r="A903" s="3">
        <v>41995</v>
      </c>
      <c r="B903" s="18">
        <v>24.435357</v>
      </c>
      <c r="C903" s="18">
        <v>207.38942700000001</v>
      </c>
      <c r="D903" s="18">
        <v>142.77372600000001</v>
      </c>
      <c r="E903" s="6">
        <v>96.84</v>
      </c>
      <c r="F903" s="12">
        <v>84.469748999999993</v>
      </c>
    </row>
    <row r="904" spans="1:6" x14ac:dyDescent="0.25">
      <c r="A904" s="2">
        <v>41992</v>
      </c>
      <c r="B904" s="19">
        <v>24.328792249999999</v>
      </c>
      <c r="C904" s="19">
        <v>206.57274100000001</v>
      </c>
      <c r="D904" s="19">
        <v>142.09257500000001</v>
      </c>
      <c r="E904" s="7">
        <v>96.51</v>
      </c>
      <c r="F904" s="13">
        <v>84.484808000000001</v>
      </c>
    </row>
    <row r="905" spans="1:6" x14ac:dyDescent="0.25">
      <c r="A905" s="3">
        <v>41991</v>
      </c>
      <c r="B905" s="18">
        <v>24.338151249999999</v>
      </c>
      <c r="C905" s="18">
        <v>206.76783699999999</v>
      </c>
      <c r="D905" s="18">
        <v>141.624416</v>
      </c>
      <c r="E905" s="6">
        <v>96.12</v>
      </c>
      <c r="F905" s="12">
        <v>84.514962999999995</v>
      </c>
    </row>
    <row r="906" spans="1:6" x14ac:dyDescent="0.25">
      <c r="A906" s="2">
        <v>41990</v>
      </c>
      <c r="B906" s="19">
        <v>23.762372249999999</v>
      </c>
      <c r="C906" s="19">
        <v>201.91088999999999</v>
      </c>
      <c r="D906" s="19">
        <v>139.28563600000001</v>
      </c>
      <c r="E906" s="7">
        <v>93.88</v>
      </c>
      <c r="F906" s="13">
        <v>84.535317000000006</v>
      </c>
    </row>
    <row r="907" spans="1:6" x14ac:dyDescent="0.25">
      <c r="A907" s="3">
        <v>41989</v>
      </c>
      <c r="B907" s="18">
        <v>23.294799999999999</v>
      </c>
      <c r="C907" s="18">
        <v>197.893925</v>
      </c>
      <c r="D907" s="18">
        <v>134.784852</v>
      </c>
      <c r="E907" s="6">
        <v>92.05</v>
      </c>
      <c r="F907" s="12">
        <v>84.630628000000002</v>
      </c>
    </row>
    <row r="908" spans="1:6" x14ac:dyDescent="0.25">
      <c r="A908" s="2">
        <v>41988</v>
      </c>
      <c r="B908" s="19">
        <v>23.5573275</v>
      </c>
      <c r="C908" s="19">
        <v>199.58076800000001</v>
      </c>
      <c r="D908" s="19">
        <v>135.150597</v>
      </c>
      <c r="E908" s="7">
        <v>93.05</v>
      </c>
      <c r="F908" s="13">
        <v>84.592741000000004</v>
      </c>
    </row>
    <row r="909" spans="1:6" x14ac:dyDescent="0.25">
      <c r="A909" s="3">
        <v>41985</v>
      </c>
      <c r="B909" s="18">
        <v>23.708398750000001</v>
      </c>
      <c r="C909" s="18">
        <v>200.843109</v>
      </c>
      <c r="D909" s="18">
        <v>136.754636</v>
      </c>
      <c r="E909" s="6">
        <v>93.61</v>
      </c>
      <c r="F909" s="12">
        <v>84.653304000000006</v>
      </c>
    </row>
    <row r="910" spans="1:6" x14ac:dyDescent="0.25">
      <c r="A910" s="2">
        <v>41984</v>
      </c>
      <c r="B910" s="19">
        <v>24.062663499999999</v>
      </c>
      <c r="C910" s="19">
        <v>204.130302</v>
      </c>
      <c r="D910" s="19">
        <v>138.27266399999999</v>
      </c>
      <c r="E910" s="7">
        <v>94.94</v>
      </c>
      <c r="F910" s="13">
        <v>84.569323999999995</v>
      </c>
    </row>
    <row r="911" spans="1:6" x14ac:dyDescent="0.25">
      <c r="A911" s="3">
        <v>41983</v>
      </c>
      <c r="B911" s="18">
        <v>23.948855250000001</v>
      </c>
      <c r="C911" s="18">
        <v>203.15871300000001</v>
      </c>
      <c r="D911" s="18">
        <v>137.510715</v>
      </c>
      <c r="E911" s="6">
        <v>94.48</v>
      </c>
      <c r="F911" s="12">
        <v>84.618133</v>
      </c>
    </row>
    <row r="912" spans="1:6" x14ac:dyDescent="0.25">
      <c r="A912" s="2">
        <v>41982</v>
      </c>
      <c r="B912" s="19">
        <v>24.338828500000002</v>
      </c>
      <c r="C912" s="19">
        <v>206.50617399999999</v>
      </c>
      <c r="D912" s="19">
        <v>140.62101200000001</v>
      </c>
      <c r="E912" s="7">
        <v>96.06</v>
      </c>
      <c r="F912" s="13">
        <v>84.546704000000005</v>
      </c>
    </row>
    <row r="913" spans="1:6" x14ac:dyDescent="0.25">
      <c r="A913" s="3">
        <v>41981</v>
      </c>
      <c r="B913" s="18">
        <v>24.316856749999999</v>
      </c>
      <c r="C913" s="18">
        <v>206.55428900000001</v>
      </c>
      <c r="D913" s="18">
        <v>137.92216400000001</v>
      </c>
      <c r="E913" s="6">
        <v>96.01</v>
      </c>
      <c r="F913" s="12">
        <v>84.523955000000001</v>
      </c>
    </row>
    <row r="914" spans="1:6" x14ac:dyDescent="0.25">
      <c r="A914" s="2">
        <v>41978</v>
      </c>
      <c r="B914" s="19">
        <v>24.494796749999999</v>
      </c>
      <c r="C914" s="19">
        <v>208.02769000000001</v>
      </c>
      <c r="D914" s="19">
        <v>139.83549300000001</v>
      </c>
      <c r="E914" s="7">
        <v>96.81</v>
      </c>
      <c r="F914" s="13">
        <v>84.508501999999993</v>
      </c>
    </row>
    <row r="915" spans="1:6" x14ac:dyDescent="0.25">
      <c r="A915" s="3">
        <v>41977</v>
      </c>
      <c r="B915" s="18">
        <v>24.467393000000001</v>
      </c>
      <c r="C915" s="18">
        <v>207.68332899999999</v>
      </c>
      <c r="D915" s="18">
        <v>138.53420399999999</v>
      </c>
      <c r="E915" s="6">
        <v>96.75</v>
      </c>
      <c r="F915" s="12">
        <v>84.675016999999997</v>
      </c>
    </row>
    <row r="916" spans="1:6" x14ac:dyDescent="0.25">
      <c r="A916" s="2">
        <v>41976</v>
      </c>
      <c r="B916" s="19">
        <v>24.47192725</v>
      </c>
      <c r="C916" s="19">
        <v>207.92105599999999</v>
      </c>
      <c r="D916" s="19">
        <v>139.31031300000001</v>
      </c>
      <c r="E916" s="7">
        <v>96.79</v>
      </c>
      <c r="F916" s="13">
        <v>84.643664000000001</v>
      </c>
    </row>
    <row r="917" spans="1:6" x14ac:dyDescent="0.25">
      <c r="A917" s="3">
        <v>41975</v>
      </c>
      <c r="B917" s="18">
        <v>24.378173</v>
      </c>
      <c r="C917" s="18">
        <v>207.09025600000001</v>
      </c>
      <c r="D917" s="18">
        <v>137.99997999999999</v>
      </c>
      <c r="E917" s="6">
        <v>96.4</v>
      </c>
      <c r="F917" s="12">
        <v>84.675447000000005</v>
      </c>
    </row>
    <row r="918" spans="1:6" x14ac:dyDescent="0.25">
      <c r="A918" s="2">
        <v>41974</v>
      </c>
      <c r="B918" s="19">
        <v>24.24628375</v>
      </c>
      <c r="C918" s="19">
        <v>205.77177800000001</v>
      </c>
      <c r="D918" s="19">
        <v>135.97565599999999</v>
      </c>
      <c r="E918" s="7">
        <v>95.98</v>
      </c>
      <c r="F918" s="13">
        <v>84.743589</v>
      </c>
    </row>
    <row r="919" spans="1:6" x14ac:dyDescent="0.25">
      <c r="A919" s="3">
        <v>41971</v>
      </c>
      <c r="B919" s="18">
        <v>24.477654999999999</v>
      </c>
      <c r="C919" s="18">
        <v>207.172877</v>
      </c>
      <c r="D919" s="18">
        <v>138.62370200000001</v>
      </c>
      <c r="E919" s="6">
        <v>97.02</v>
      </c>
      <c r="F919" s="12">
        <v>84.777508999999995</v>
      </c>
    </row>
    <row r="920" spans="1:6" x14ac:dyDescent="0.25">
      <c r="A920" s="2">
        <v>41969</v>
      </c>
      <c r="B920" s="19">
        <v>24.48767325</v>
      </c>
      <c r="C920" s="19">
        <v>207.69072499999999</v>
      </c>
      <c r="D920" s="19">
        <v>140.52070900000001</v>
      </c>
      <c r="E920" s="7">
        <v>97.01</v>
      </c>
      <c r="F920" s="13">
        <v>84.740938</v>
      </c>
    </row>
    <row r="921" spans="1:6" x14ac:dyDescent="0.25">
      <c r="A921" s="3">
        <v>41968</v>
      </c>
      <c r="B921" s="18">
        <v>24.399957749999999</v>
      </c>
      <c r="C921" s="18">
        <v>207.063153</v>
      </c>
      <c r="D921" s="18">
        <v>139.796268</v>
      </c>
      <c r="E921" s="6">
        <v>96.66</v>
      </c>
      <c r="F921" s="12">
        <v>84.734519000000006</v>
      </c>
    </row>
    <row r="922" spans="1:6" x14ac:dyDescent="0.25">
      <c r="A922" s="2">
        <v>41967</v>
      </c>
      <c r="B922" s="19">
        <v>24.402802250000001</v>
      </c>
      <c r="C922" s="19">
        <v>207.271353</v>
      </c>
      <c r="D922" s="19">
        <v>139.955219</v>
      </c>
      <c r="E922" s="7">
        <v>96.69</v>
      </c>
      <c r="F922" s="13">
        <v>84.709311</v>
      </c>
    </row>
    <row r="923" spans="1:6" x14ac:dyDescent="0.25">
      <c r="A923" s="3">
        <v>41964</v>
      </c>
      <c r="B923" s="18">
        <v>24.288494</v>
      </c>
      <c r="C923" s="18">
        <v>206.677708</v>
      </c>
      <c r="D923" s="18">
        <v>137.87451200000001</v>
      </c>
      <c r="E923" s="6">
        <v>96.22</v>
      </c>
      <c r="F923" s="12">
        <v>84.700543999999994</v>
      </c>
    </row>
    <row r="924" spans="1:6" x14ac:dyDescent="0.25">
      <c r="A924" s="2">
        <v>41963</v>
      </c>
      <c r="B924" s="19">
        <v>24.17011325</v>
      </c>
      <c r="C924" s="19">
        <v>205.578732</v>
      </c>
      <c r="D924" s="19">
        <v>137.60566900000001</v>
      </c>
      <c r="E924" s="7">
        <v>95.7</v>
      </c>
      <c r="F924" s="13">
        <v>84.699087000000006</v>
      </c>
    </row>
    <row r="925" spans="1:6" x14ac:dyDescent="0.25">
      <c r="A925" s="3">
        <v>41962</v>
      </c>
      <c r="B925" s="18">
        <v>24.123204749999999</v>
      </c>
      <c r="C925" s="18">
        <v>205.16859600000001</v>
      </c>
      <c r="D925" s="18">
        <v>136.03032099999999</v>
      </c>
      <c r="E925" s="6">
        <v>95.5</v>
      </c>
      <c r="F925" s="12">
        <v>84.663185999999996</v>
      </c>
    </row>
    <row r="926" spans="1:6" x14ac:dyDescent="0.25">
      <c r="A926" s="2">
        <v>41961</v>
      </c>
      <c r="B926" s="19">
        <v>24.173701250000001</v>
      </c>
      <c r="C926" s="19">
        <v>205.46328</v>
      </c>
      <c r="D926" s="19">
        <v>137.50763499999999</v>
      </c>
      <c r="E926" s="7">
        <v>95.69</v>
      </c>
      <c r="F926" s="13">
        <v>84.684786000000003</v>
      </c>
    </row>
    <row r="927" spans="1:6" x14ac:dyDescent="0.25">
      <c r="A927" s="3">
        <v>41960</v>
      </c>
      <c r="B927" s="18">
        <v>24.013025750000001</v>
      </c>
      <c r="C927" s="18">
        <v>204.37775600000001</v>
      </c>
      <c r="D927" s="18">
        <v>136.51380900000001</v>
      </c>
      <c r="E927" s="6">
        <v>95.07</v>
      </c>
      <c r="F927" s="12">
        <v>84.676340999999994</v>
      </c>
    </row>
    <row r="928" spans="1:6" x14ac:dyDescent="0.25">
      <c r="A928" s="2">
        <v>41957</v>
      </c>
      <c r="B928" s="19">
        <v>24.0448275</v>
      </c>
      <c r="C928" s="19">
        <v>204.21861699999999</v>
      </c>
      <c r="D928" s="19">
        <v>137.775262</v>
      </c>
      <c r="E928" s="7">
        <v>95.22</v>
      </c>
      <c r="F928" s="13">
        <v>84.672505999999998</v>
      </c>
    </row>
    <row r="929" spans="1:6" x14ac:dyDescent="0.25">
      <c r="A929" s="3">
        <v>41956</v>
      </c>
      <c r="B929" s="18">
        <v>24.0434895</v>
      </c>
      <c r="C929" s="18">
        <v>204.14694299999999</v>
      </c>
      <c r="D929" s="18">
        <v>137.97201200000001</v>
      </c>
      <c r="E929" s="6">
        <v>95.17</v>
      </c>
      <c r="F929" s="12">
        <v>84.659532999999996</v>
      </c>
    </row>
    <row r="930" spans="1:6" x14ac:dyDescent="0.25">
      <c r="A930" s="2">
        <v>41955</v>
      </c>
      <c r="B930" s="19">
        <v>24.017127250000001</v>
      </c>
      <c r="C930" s="19">
        <v>204.02256700000001</v>
      </c>
      <c r="D930" s="19">
        <v>139.19707600000001</v>
      </c>
      <c r="E930" s="7">
        <v>95.06</v>
      </c>
      <c r="F930" s="13">
        <v>84.630453000000003</v>
      </c>
    </row>
    <row r="931" spans="1:6" x14ac:dyDescent="0.25">
      <c r="A931" s="3">
        <v>41954</v>
      </c>
      <c r="B931" s="18">
        <v>23.998184999999999</v>
      </c>
      <c r="C931" s="18">
        <v>204.10684699999999</v>
      </c>
      <c r="D931" s="18">
        <v>138.413037</v>
      </c>
      <c r="E931" s="6">
        <v>94.91</v>
      </c>
      <c r="F931" s="12">
        <v>84.623945000000006</v>
      </c>
    </row>
    <row r="932" spans="1:6" x14ac:dyDescent="0.25">
      <c r="A932" s="2">
        <v>41953</v>
      </c>
      <c r="B932" s="19">
        <v>23.965868</v>
      </c>
      <c r="C932" s="19">
        <v>203.965709</v>
      </c>
      <c r="D932" s="19">
        <v>138.19487100000001</v>
      </c>
      <c r="E932" s="7">
        <v>94.8</v>
      </c>
      <c r="F932" s="13">
        <v>84.62133</v>
      </c>
    </row>
    <row r="933" spans="1:6" x14ac:dyDescent="0.25">
      <c r="A933" s="3">
        <v>41950</v>
      </c>
      <c r="B933" s="18">
        <v>23.878364749999999</v>
      </c>
      <c r="C933" s="18">
        <v>203.32172600000001</v>
      </c>
      <c r="D933" s="18">
        <v>137.311499</v>
      </c>
      <c r="E933" s="6">
        <v>94.48</v>
      </c>
      <c r="F933" s="12">
        <v>84.673834999999997</v>
      </c>
    </row>
    <row r="934" spans="1:6" x14ac:dyDescent="0.25">
      <c r="A934" s="2">
        <v>41949</v>
      </c>
      <c r="B934" s="19">
        <v>23.892691750000001</v>
      </c>
      <c r="C934" s="19">
        <v>203.214158</v>
      </c>
      <c r="D934" s="19">
        <v>137.33393699999999</v>
      </c>
      <c r="E934" s="7">
        <v>94.51</v>
      </c>
      <c r="F934" s="13">
        <v>84.609874000000005</v>
      </c>
    </row>
    <row r="935" spans="1:6" x14ac:dyDescent="0.25">
      <c r="A935" s="3">
        <v>41948</v>
      </c>
      <c r="B935" s="18">
        <v>23.791197499999999</v>
      </c>
      <c r="C935" s="18">
        <v>202.389904</v>
      </c>
      <c r="D935" s="18">
        <v>136.54243600000001</v>
      </c>
      <c r="E935" s="6">
        <v>93.98</v>
      </c>
      <c r="F935" s="12">
        <v>84.632748000000007</v>
      </c>
    </row>
    <row r="936" spans="1:6" x14ac:dyDescent="0.25">
      <c r="A936" s="2">
        <v>41947</v>
      </c>
      <c r="B936" s="19">
        <v>23.69024525</v>
      </c>
      <c r="C936" s="19">
        <v>201.17561599999999</v>
      </c>
      <c r="D936" s="19">
        <v>136.73937000000001</v>
      </c>
      <c r="E936" s="7">
        <v>93.72</v>
      </c>
      <c r="F936" s="13">
        <v>84.640078000000003</v>
      </c>
    </row>
    <row r="937" spans="1:6" x14ac:dyDescent="0.25">
      <c r="A937" s="3">
        <v>41946</v>
      </c>
      <c r="B937" s="18">
        <v>23.770929500000001</v>
      </c>
      <c r="C937" s="18">
        <v>201.74476200000001</v>
      </c>
      <c r="D937" s="18">
        <v>137.25912400000001</v>
      </c>
      <c r="E937" s="6">
        <v>94.13</v>
      </c>
      <c r="F937" s="12">
        <v>84.644508000000002</v>
      </c>
    </row>
    <row r="938" spans="1:6" x14ac:dyDescent="0.25">
      <c r="A938" s="2">
        <v>41943</v>
      </c>
      <c r="B938" s="19">
        <v>23.75764925</v>
      </c>
      <c r="C938" s="19">
        <v>201.76890299999999</v>
      </c>
      <c r="D938" s="19">
        <v>137.719629</v>
      </c>
      <c r="E938" s="7">
        <v>94.05</v>
      </c>
      <c r="F938" s="13">
        <v>84.693478999999996</v>
      </c>
    </row>
    <row r="939" spans="1:6" x14ac:dyDescent="0.25">
      <c r="A939" s="3">
        <v>41942</v>
      </c>
      <c r="B939" s="18">
        <v>23.478429999999999</v>
      </c>
      <c r="C939" s="18">
        <v>199.433717</v>
      </c>
      <c r="D939" s="18">
        <v>135.49273500000001</v>
      </c>
      <c r="E939" s="6">
        <v>92.95</v>
      </c>
      <c r="F939" s="12">
        <v>84.726347000000004</v>
      </c>
    </row>
    <row r="940" spans="1:6" x14ac:dyDescent="0.25">
      <c r="A940" s="2">
        <v>41941</v>
      </c>
      <c r="B940" s="19">
        <v>23.30834625</v>
      </c>
      <c r="C940" s="19">
        <v>198.188278</v>
      </c>
      <c r="D940" s="19">
        <v>134.225019</v>
      </c>
      <c r="E940" s="7">
        <v>92.29</v>
      </c>
      <c r="F940" s="13">
        <v>84.704758999999996</v>
      </c>
    </row>
    <row r="941" spans="1:6" x14ac:dyDescent="0.25">
      <c r="A941" s="3">
        <v>41940</v>
      </c>
      <c r="B941" s="18">
        <v>23.352576750000001</v>
      </c>
      <c r="C941" s="18">
        <v>198.439988</v>
      </c>
      <c r="D941" s="18">
        <v>134.69957500000001</v>
      </c>
      <c r="E941" s="6">
        <v>92.57</v>
      </c>
      <c r="F941" s="12">
        <v>84.804704000000001</v>
      </c>
    </row>
    <row r="942" spans="1:6" x14ac:dyDescent="0.25">
      <c r="A942" s="2">
        <v>41939</v>
      </c>
      <c r="B942" s="19">
        <v>23.055957750000001</v>
      </c>
      <c r="C942" s="19">
        <v>196.103723</v>
      </c>
      <c r="D942" s="19">
        <v>130.79345000000001</v>
      </c>
      <c r="E942" s="7">
        <v>91.39</v>
      </c>
      <c r="F942" s="13">
        <v>84.822157000000004</v>
      </c>
    </row>
    <row r="943" spans="1:6" x14ac:dyDescent="0.25">
      <c r="A943" s="3">
        <v>41936</v>
      </c>
      <c r="B943" s="18">
        <v>23.081601750000001</v>
      </c>
      <c r="C943" s="18">
        <v>196.396277</v>
      </c>
      <c r="D943" s="18">
        <v>130.99812900000001</v>
      </c>
      <c r="E943" s="6">
        <v>91.51</v>
      </c>
      <c r="F943" s="12">
        <v>84.803200000000004</v>
      </c>
    </row>
    <row r="944" spans="1:6" x14ac:dyDescent="0.25">
      <c r="A944" s="2">
        <v>41935</v>
      </c>
      <c r="B944" s="19">
        <v>22.9161115</v>
      </c>
      <c r="C944" s="19">
        <v>195.02270100000001</v>
      </c>
      <c r="D944" s="19">
        <v>130.66012599999999</v>
      </c>
      <c r="E944" s="7">
        <v>90.93</v>
      </c>
      <c r="F944" s="13">
        <v>84.800167000000002</v>
      </c>
    </row>
    <row r="945" spans="1:6" x14ac:dyDescent="0.25">
      <c r="A945" s="3">
        <v>41934</v>
      </c>
      <c r="B945" s="18">
        <v>22.574679750000001</v>
      </c>
      <c r="C945" s="18">
        <v>192.65524199999999</v>
      </c>
      <c r="D945" s="18">
        <v>127.982905</v>
      </c>
      <c r="E945" s="6">
        <v>89.65</v>
      </c>
      <c r="F945" s="12">
        <v>84.828748000000004</v>
      </c>
    </row>
    <row r="946" spans="1:6" x14ac:dyDescent="0.25">
      <c r="A946" s="2">
        <v>41933</v>
      </c>
      <c r="B946" s="19">
        <v>22.75629275</v>
      </c>
      <c r="C946" s="19">
        <v>194.048316</v>
      </c>
      <c r="D946" s="19">
        <v>130.098344</v>
      </c>
      <c r="E946" s="7">
        <v>90.46</v>
      </c>
      <c r="F946" s="13">
        <v>84.861840000000001</v>
      </c>
    </row>
    <row r="947" spans="1:6" x14ac:dyDescent="0.25">
      <c r="A947" s="3">
        <v>41932</v>
      </c>
      <c r="B947" s="18">
        <v>22.284326499999999</v>
      </c>
      <c r="C947" s="18">
        <v>190.32577599999999</v>
      </c>
      <c r="D947" s="18">
        <v>127.871439</v>
      </c>
      <c r="E947" s="6">
        <v>88.59</v>
      </c>
      <c r="F947" s="12">
        <v>84.864394000000004</v>
      </c>
    </row>
    <row r="948" spans="1:6" x14ac:dyDescent="0.25">
      <c r="A948" s="2">
        <v>41929</v>
      </c>
      <c r="B948" s="19">
        <v>22.044359</v>
      </c>
      <c r="C948" s="19">
        <v>188.60171199999999</v>
      </c>
      <c r="D948" s="19">
        <v>126.27075600000001</v>
      </c>
      <c r="E948" s="7">
        <v>87.65</v>
      </c>
      <c r="F948" s="13">
        <v>84.817002000000002</v>
      </c>
    </row>
    <row r="949" spans="1:6" x14ac:dyDescent="0.25">
      <c r="A949" s="3">
        <v>41928</v>
      </c>
      <c r="B949" s="18">
        <v>21.752774250000002</v>
      </c>
      <c r="C949" s="18">
        <v>186.20970700000001</v>
      </c>
      <c r="D949" s="18">
        <v>126.647378</v>
      </c>
      <c r="E949" s="6">
        <v>86.51</v>
      </c>
      <c r="F949" s="12">
        <v>84.872750999999994</v>
      </c>
    </row>
    <row r="950" spans="1:6" x14ac:dyDescent="0.25">
      <c r="A950" s="2">
        <v>41927</v>
      </c>
      <c r="B950" s="19">
        <v>21.75760575</v>
      </c>
      <c r="C950" s="19">
        <v>186.17730299999999</v>
      </c>
      <c r="D950" s="19">
        <v>125.053462</v>
      </c>
      <c r="E950" s="7">
        <v>86.43</v>
      </c>
      <c r="F950" s="13">
        <v>84.93186</v>
      </c>
    </row>
    <row r="951" spans="1:6" x14ac:dyDescent="0.25">
      <c r="A951" s="3">
        <v>41926</v>
      </c>
      <c r="B951" s="18">
        <v>21.885494000000001</v>
      </c>
      <c r="C951" s="18">
        <v>187.67684</v>
      </c>
      <c r="D951" s="18">
        <v>123.057095</v>
      </c>
      <c r="E951" s="6">
        <v>86.81</v>
      </c>
      <c r="F951" s="12">
        <v>84.817040000000006</v>
      </c>
    </row>
    <row r="952" spans="1:6" x14ac:dyDescent="0.25">
      <c r="A952" s="2">
        <v>41925</v>
      </c>
      <c r="B952" s="19">
        <v>21.848087499999998</v>
      </c>
      <c r="C952" s="19">
        <v>187.38093699999999</v>
      </c>
      <c r="D952" s="19">
        <v>121.70546299999999</v>
      </c>
      <c r="E952" s="7">
        <v>86.61</v>
      </c>
      <c r="F952" s="13">
        <v>84.707486000000003</v>
      </c>
    </row>
    <row r="953" spans="1:6" x14ac:dyDescent="0.25">
      <c r="A953" s="3">
        <v>41922</v>
      </c>
      <c r="B953" s="18">
        <v>22.26168775</v>
      </c>
      <c r="C953" s="18">
        <v>190.51223300000001</v>
      </c>
      <c r="D953" s="18">
        <v>122.617217</v>
      </c>
      <c r="E953" s="6">
        <v>88.29</v>
      </c>
      <c r="F953" s="12">
        <v>84.700239999999994</v>
      </c>
    </row>
    <row r="954" spans="1:6" x14ac:dyDescent="0.25">
      <c r="A954" s="2">
        <v>41921</v>
      </c>
      <c r="B954" s="19">
        <v>22.58622725</v>
      </c>
      <c r="C954" s="19">
        <v>192.69602800000001</v>
      </c>
      <c r="D954" s="19">
        <v>124.866204</v>
      </c>
      <c r="E954" s="7">
        <v>89.65</v>
      </c>
      <c r="F954" s="13">
        <v>84.691146000000003</v>
      </c>
    </row>
    <row r="955" spans="1:6" x14ac:dyDescent="0.25">
      <c r="A955" s="3">
        <v>41920</v>
      </c>
      <c r="B955" s="18">
        <v>23.045895999999999</v>
      </c>
      <c r="C955" s="18">
        <v>196.743492</v>
      </c>
      <c r="D955" s="18">
        <v>128.46366900000001</v>
      </c>
      <c r="E955" s="6">
        <v>91.43</v>
      </c>
      <c r="F955" s="12">
        <v>84.684346000000005</v>
      </c>
    </row>
    <row r="956" spans="1:6" x14ac:dyDescent="0.25">
      <c r="A956" s="2">
        <v>41919</v>
      </c>
      <c r="B956" s="19">
        <v>22.624119499999999</v>
      </c>
      <c r="C956" s="19">
        <v>193.30700200000001</v>
      </c>
      <c r="D956" s="19">
        <v>126.041279</v>
      </c>
      <c r="E956" s="7">
        <v>89.85</v>
      </c>
      <c r="F956" s="13">
        <v>84.587993999999995</v>
      </c>
    </row>
    <row r="957" spans="1:6" x14ac:dyDescent="0.25">
      <c r="A957" s="3">
        <v>41918</v>
      </c>
      <c r="B957" s="18">
        <v>22.96966175</v>
      </c>
      <c r="C957" s="18">
        <v>196.27112</v>
      </c>
      <c r="D957" s="18">
        <v>128.50474199999999</v>
      </c>
      <c r="E957" s="6">
        <v>91.19</v>
      </c>
      <c r="F957" s="12">
        <v>84.544712000000004</v>
      </c>
    </row>
    <row r="958" spans="1:6" x14ac:dyDescent="0.25">
      <c r="A958" s="2">
        <v>41915</v>
      </c>
      <c r="B958" s="19">
        <v>23.020788249999999</v>
      </c>
      <c r="C958" s="19">
        <v>196.57331199999999</v>
      </c>
      <c r="D958" s="19">
        <v>130.13561000000001</v>
      </c>
      <c r="E958" s="7">
        <v>91.41</v>
      </c>
      <c r="F958" s="13">
        <v>84.480587</v>
      </c>
    </row>
    <row r="959" spans="1:6" x14ac:dyDescent="0.25">
      <c r="A959" s="3">
        <v>41914</v>
      </c>
      <c r="B959" s="18">
        <v>22.75942925</v>
      </c>
      <c r="C959" s="18">
        <v>194.404764</v>
      </c>
      <c r="D959" s="18">
        <v>128.887235</v>
      </c>
      <c r="E959" s="6">
        <v>90.38</v>
      </c>
      <c r="F959" s="12">
        <v>84.537824000000001</v>
      </c>
    </row>
    <row r="960" spans="1:6" x14ac:dyDescent="0.25">
      <c r="A960" s="2">
        <v>41913</v>
      </c>
      <c r="B960" s="19">
        <v>22.754536000000002</v>
      </c>
      <c r="C960" s="19">
        <v>194.38772399999999</v>
      </c>
      <c r="D960" s="19">
        <v>127.386371</v>
      </c>
      <c r="E960" s="7">
        <v>90.34</v>
      </c>
      <c r="F960" s="13">
        <v>84.558318</v>
      </c>
    </row>
    <row r="961" spans="1:6" x14ac:dyDescent="0.25">
      <c r="A961" s="3">
        <v>41912</v>
      </c>
      <c r="B961" s="18">
        <v>23.083828499999999</v>
      </c>
      <c r="C961" s="18">
        <v>196.976978</v>
      </c>
      <c r="D961" s="18">
        <v>129.65017700000001</v>
      </c>
      <c r="E961" s="6">
        <v>91.66</v>
      </c>
      <c r="F961" s="12">
        <v>84.491309999999999</v>
      </c>
    </row>
    <row r="962" spans="1:6" x14ac:dyDescent="0.25">
      <c r="A962" s="2">
        <v>41911</v>
      </c>
      <c r="B962" s="19">
        <v>23.149711</v>
      </c>
      <c r="C962" s="19">
        <v>197.51638399999999</v>
      </c>
      <c r="D962" s="19">
        <v>131.65594899999999</v>
      </c>
      <c r="E962" s="7">
        <v>91.93</v>
      </c>
      <c r="F962" s="13">
        <v>84.504523000000006</v>
      </c>
    </row>
    <row r="963" spans="1:6" x14ac:dyDescent="0.25">
      <c r="A963" s="3">
        <v>41908</v>
      </c>
      <c r="B963" s="18">
        <v>23.195210500000002</v>
      </c>
      <c r="C963" s="18">
        <v>198.003916</v>
      </c>
      <c r="D963" s="18">
        <v>131.43462500000001</v>
      </c>
      <c r="E963" s="6">
        <v>92.06</v>
      </c>
      <c r="F963" s="12">
        <v>84.481710000000007</v>
      </c>
    </row>
    <row r="964" spans="1:6" x14ac:dyDescent="0.25">
      <c r="A964" s="2">
        <v>41907</v>
      </c>
      <c r="B964" s="19">
        <v>22.951314750000002</v>
      </c>
      <c r="C964" s="19">
        <v>196.286519</v>
      </c>
      <c r="D964" s="19">
        <v>130.23584099999999</v>
      </c>
      <c r="E964" s="7">
        <v>91.11</v>
      </c>
      <c r="F964" s="13">
        <v>84.526798999999997</v>
      </c>
    </row>
    <row r="965" spans="1:6" x14ac:dyDescent="0.25">
      <c r="A965" s="3">
        <v>41906</v>
      </c>
      <c r="B965" s="18">
        <v>23.360782749999998</v>
      </c>
      <c r="C965" s="18">
        <v>199.51063300000001</v>
      </c>
      <c r="D965" s="18">
        <v>132.53355300000001</v>
      </c>
      <c r="E965" s="6">
        <v>92.69</v>
      </c>
      <c r="F965" s="12">
        <v>84.478943000000001</v>
      </c>
    </row>
    <row r="966" spans="1:6" x14ac:dyDescent="0.25">
      <c r="A966" s="2">
        <v>41905</v>
      </c>
      <c r="B966" s="19">
        <v>23.143581000000001</v>
      </c>
      <c r="C966" s="19">
        <v>197.95774700000001</v>
      </c>
      <c r="D966" s="19">
        <v>130.980537</v>
      </c>
      <c r="E966" s="7">
        <v>92.09</v>
      </c>
      <c r="F966" s="13">
        <v>84.499448000000001</v>
      </c>
    </row>
    <row r="967" spans="1:6" x14ac:dyDescent="0.25">
      <c r="A967" s="3">
        <v>41904</v>
      </c>
      <c r="B967" s="18">
        <v>23.253525</v>
      </c>
      <c r="C967" s="18">
        <v>199.08745500000001</v>
      </c>
      <c r="D967" s="18">
        <v>132.158906</v>
      </c>
      <c r="E967" s="6">
        <v>92.53</v>
      </c>
      <c r="F967" s="12">
        <v>84.480473000000003</v>
      </c>
    </row>
    <row r="968" spans="1:6" x14ac:dyDescent="0.25">
      <c r="A968" s="2">
        <v>41901</v>
      </c>
      <c r="B968" s="19">
        <v>23.457127249999999</v>
      </c>
      <c r="C968" s="19">
        <v>200.694503</v>
      </c>
      <c r="D968" s="19">
        <v>134.29131799999999</v>
      </c>
      <c r="E968" s="7">
        <v>93.43</v>
      </c>
      <c r="F968" s="13">
        <v>84.432242000000002</v>
      </c>
    </row>
    <row r="969" spans="1:6" x14ac:dyDescent="0.25">
      <c r="A969" s="3">
        <v>41900</v>
      </c>
      <c r="B969" s="18">
        <v>23.55309175</v>
      </c>
      <c r="C969" s="18">
        <v>201.72896700000001</v>
      </c>
      <c r="D969" s="18">
        <v>135.90402800000001</v>
      </c>
      <c r="E969" s="6">
        <v>93.53</v>
      </c>
      <c r="F969" s="12">
        <v>84.433734999999999</v>
      </c>
    </row>
    <row r="970" spans="1:6" x14ac:dyDescent="0.25">
      <c r="A970" s="2">
        <v>41899</v>
      </c>
      <c r="B970" s="19">
        <v>23.416259749999998</v>
      </c>
      <c r="C970" s="19">
        <v>200.72329400000001</v>
      </c>
      <c r="D970" s="19">
        <v>135.078001</v>
      </c>
      <c r="E970" s="7">
        <v>93.03</v>
      </c>
      <c r="F970" s="13">
        <v>84.455676999999994</v>
      </c>
    </row>
    <row r="971" spans="1:6" x14ac:dyDescent="0.25">
      <c r="A971" s="3">
        <v>41898</v>
      </c>
      <c r="B971" s="18">
        <v>23.382859750000001</v>
      </c>
      <c r="C971" s="18">
        <v>200.46056999999999</v>
      </c>
      <c r="D971" s="18">
        <v>134.60666699999999</v>
      </c>
      <c r="E971" s="6">
        <v>92.92</v>
      </c>
      <c r="F971" s="12">
        <v>84.489430999999996</v>
      </c>
    </row>
    <row r="972" spans="1:6" x14ac:dyDescent="0.25">
      <c r="A972" s="2">
        <v>41897</v>
      </c>
      <c r="B972" s="19">
        <v>23.198133500000001</v>
      </c>
      <c r="C972" s="19">
        <v>198.977082</v>
      </c>
      <c r="D972" s="19">
        <v>133.97627399999999</v>
      </c>
      <c r="E972" s="7">
        <v>92.17</v>
      </c>
      <c r="F972" s="13">
        <v>84.467089999999999</v>
      </c>
    </row>
    <row r="973" spans="1:6" x14ac:dyDescent="0.25">
      <c r="A973" s="3">
        <v>41894</v>
      </c>
      <c r="B973" s="18">
        <v>23.274983750000001</v>
      </c>
      <c r="C973" s="18">
        <v>199.11661699999999</v>
      </c>
      <c r="D973" s="18">
        <v>135.999213</v>
      </c>
      <c r="E973" s="6">
        <v>92.58</v>
      </c>
      <c r="F973" s="12">
        <v>84.436267999999998</v>
      </c>
    </row>
    <row r="974" spans="1:6" x14ac:dyDescent="0.25">
      <c r="A974" s="2">
        <v>41893</v>
      </c>
      <c r="B974" s="19">
        <v>23.407924749999999</v>
      </c>
      <c r="C974" s="19">
        <v>200.30052800000001</v>
      </c>
      <c r="D974" s="19">
        <v>137.21229199999999</v>
      </c>
      <c r="E974" s="7">
        <v>93.17</v>
      </c>
      <c r="F974" s="13">
        <v>84.452423999999993</v>
      </c>
    </row>
    <row r="975" spans="1:6" x14ac:dyDescent="0.25">
      <c r="A975" s="3">
        <v>41892</v>
      </c>
      <c r="B975" s="18">
        <v>23.404388749999999</v>
      </c>
      <c r="C975" s="18">
        <v>200.070548</v>
      </c>
      <c r="D975" s="18">
        <v>136.305262</v>
      </c>
      <c r="E975" s="6">
        <v>93.15</v>
      </c>
      <c r="F975" s="12">
        <v>84.439976999999999</v>
      </c>
    </row>
    <row r="976" spans="1:6" x14ac:dyDescent="0.25">
      <c r="A976" s="2">
        <v>41891</v>
      </c>
      <c r="B976" s="19">
        <v>23.271202250000002</v>
      </c>
      <c r="C976" s="19">
        <v>199.327305</v>
      </c>
      <c r="D976" s="19">
        <v>135.17902900000001</v>
      </c>
      <c r="E976" s="7">
        <v>92.65</v>
      </c>
      <c r="F976" s="13">
        <v>84.446212000000003</v>
      </c>
    </row>
    <row r="977" spans="1:6" x14ac:dyDescent="0.25">
      <c r="A977" s="3">
        <v>41890</v>
      </c>
      <c r="B977" s="18">
        <v>23.419914250000001</v>
      </c>
      <c r="C977" s="18">
        <v>200.63127900000001</v>
      </c>
      <c r="D977" s="18">
        <v>136.93855300000001</v>
      </c>
      <c r="E977" s="6">
        <v>93.28</v>
      </c>
      <c r="F977" s="12">
        <v>84.498295999999996</v>
      </c>
    </row>
    <row r="978" spans="1:6" x14ac:dyDescent="0.25">
      <c r="A978" s="2">
        <v>41887</v>
      </c>
      <c r="B978" s="19">
        <v>23.461570250000001</v>
      </c>
      <c r="C978" s="19">
        <v>201.212841</v>
      </c>
      <c r="D978" s="19">
        <v>136.41118700000001</v>
      </c>
      <c r="E978" s="7">
        <v>93.46</v>
      </c>
      <c r="F978" s="13">
        <v>84.525953999999999</v>
      </c>
    </row>
    <row r="979" spans="1:6" x14ac:dyDescent="0.25">
      <c r="A979" s="3">
        <v>41886</v>
      </c>
      <c r="B979" s="18">
        <v>23.338677000000001</v>
      </c>
      <c r="C979" s="18">
        <v>200.20633900000001</v>
      </c>
      <c r="D979" s="18">
        <v>136.16172700000001</v>
      </c>
      <c r="E979" s="6">
        <v>92.97</v>
      </c>
      <c r="F979" s="12">
        <v>84.493799999999993</v>
      </c>
    </row>
    <row r="980" spans="1:6" x14ac:dyDescent="0.25">
      <c r="A980" s="2">
        <v>41885</v>
      </c>
      <c r="B980" s="19">
        <v>23.37694875</v>
      </c>
      <c r="C980" s="19">
        <v>200.506799</v>
      </c>
      <c r="D980" s="19">
        <v>136.824141</v>
      </c>
      <c r="E980" s="7">
        <v>93.16</v>
      </c>
      <c r="F980" s="13">
        <v>84.511983000000001</v>
      </c>
    </row>
    <row r="981" spans="1:6" x14ac:dyDescent="0.25">
      <c r="A981" s="3">
        <v>41884</v>
      </c>
      <c r="B981" s="18">
        <v>23.446223249999999</v>
      </c>
      <c r="C981" s="18">
        <v>200.62645000000001</v>
      </c>
      <c r="D981" s="18">
        <v>137.73352299999999</v>
      </c>
      <c r="E981" s="6">
        <v>93.43</v>
      </c>
      <c r="F981" s="12">
        <v>84.503759000000002</v>
      </c>
    </row>
    <row r="982" spans="1:6" x14ac:dyDescent="0.25">
      <c r="A982" s="2">
        <v>41880</v>
      </c>
      <c r="B982" s="19">
        <v>23.422453749999999</v>
      </c>
      <c r="C982" s="19">
        <v>200.72639000000001</v>
      </c>
      <c r="D982" s="19">
        <v>137.14511899999999</v>
      </c>
      <c r="E982" s="7">
        <v>93.29</v>
      </c>
      <c r="F982" s="13">
        <v>84.579567999999995</v>
      </c>
    </row>
    <row r="983" spans="1:6" x14ac:dyDescent="0.25">
      <c r="A983" s="3">
        <v>41879</v>
      </c>
      <c r="B983" s="18">
        <v>23.351772499999999</v>
      </c>
      <c r="C983" s="18">
        <v>200.05041</v>
      </c>
      <c r="D983" s="18">
        <v>136.02354199999999</v>
      </c>
      <c r="E983" s="6">
        <v>92.98</v>
      </c>
      <c r="F983" s="12">
        <v>84.557485</v>
      </c>
    </row>
    <row r="984" spans="1:6" x14ac:dyDescent="0.25">
      <c r="A984" s="2">
        <v>41878</v>
      </c>
      <c r="B984" s="19">
        <v>23.396781499999999</v>
      </c>
      <c r="C984" s="19">
        <v>200.36145400000001</v>
      </c>
      <c r="D984" s="19">
        <v>136.84279599999999</v>
      </c>
      <c r="E984" s="7">
        <v>93.14</v>
      </c>
      <c r="F984" s="13">
        <v>84.536662000000007</v>
      </c>
    </row>
    <row r="985" spans="1:6" x14ac:dyDescent="0.25">
      <c r="A985" s="3">
        <v>41877</v>
      </c>
      <c r="B985" s="18">
        <v>23.413763500000002</v>
      </c>
      <c r="C985" s="18">
        <v>200.310712</v>
      </c>
      <c r="D985" s="18">
        <v>137.21173300000001</v>
      </c>
      <c r="E985" s="6">
        <v>93.2</v>
      </c>
      <c r="F985" s="12">
        <v>84.516955999999993</v>
      </c>
    </row>
    <row r="986" spans="1:6" x14ac:dyDescent="0.25">
      <c r="A986" s="2">
        <v>41876</v>
      </c>
      <c r="B986" s="19">
        <v>23.39092475</v>
      </c>
      <c r="C986" s="19">
        <v>200.100076</v>
      </c>
      <c r="D986" s="19">
        <v>135.733249</v>
      </c>
      <c r="E986" s="7">
        <v>93.07</v>
      </c>
      <c r="F986" s="13">
        <v>84.500495000000001</v>
      </c>
    </row>
    <row r="987" spans="1:6" x14ac:dyDescent="0.25">
      <c r="A987" s="3">
        <v>41873</v>
      </c>
      <c r="B987" s="18">
        <v>23.28084175</v>
      </c>
      <c r="C987" s="18">
        <v>199.14759599999999</v>
      </c>
      <c r="D987" s="18">
        <v>134.86550800000001</v>
      </c>
      <c r="E987" s="6">
        <v>92.64</v>
      </c>
      <c r="F987" s="12">
        <v>84.509242999999998</v>
      </c>
    </row>
    <row r="988" spans="1:6" x14ac:dyDescent="0.25">
      <c r="A988" s="2">
        <v>41872</v>
      </c>
      <c r="B988" s="19">
        <v>23.285993749999999</v>
      </c>
      <c r="C988" s="19">
        <v>199.51761300000001</v>
      </c>
      <c r="D988" s="19">
        <v>134.71009699999999</v>
      </c>
      <c r="E988" s="7">
        <v>92.62</v>
      </c>
      <c r="F988" s="13">
        <v>84.547447000000005</v>
      </c>
    </row>
    <row r="989" spans="1:6" x14ac:dyDescent="0.25">
      <c r="A989" s="3">
        <v>41871</v>
      </c>
      <c r="B989" s="18">
        <v>23.261301750000001</v>
      </c>
      <c r="C989" s="18">
        <v>198.92845600000001</v>
      </c>
      <c r="D989" s="18">
        <v>134.78533999999999</v>
      </c>
      <c r="E989" s="6">
        <v>92.55</v>
      </c>
      <c r="F989" s="12">
        <v>84.536365000000004</v>
      </c>
    </row>
    <row r="990" spans="1:6" x14ac:dyDescent="0.25">
      <c r="A990" s="2">
        <v>41870</v>
      </c>
      <c r="B990" s="19">
        <v>23.204858999999999</v>
      </c>
      <c r="C990" s="19">
        <v>198.426436</v>
      </c>
      <c r="D990" s="19">
        <v>135.56919199999999</v>
      </c>
      <c r="E990" s="7">
        <v>92.33</v>
      </c>
      <c r="F990" s="13">
        <v>84.599186000000003</v>
      </c>
    </row>
    <row r="991" spans="1:6" x14ac:dyDescent="0.25">
      <c r="A991" s="3">
        <v>41869</v>
      </c>
      <c r="B991" s="18">
        <v>23.065898000000001</v>
      </c>
      <c r="C991" s="18">
        <v>197.40412000000001</v>
      </c>
      <c r="D991" s="18">
        <v>135.03182799999999</v>
      </c>
      <c r="E991" s="6">
        <v>91.77</v>
      </c>
      <c r="F991" s="12">
        <v>84.609781999999996</v>
      </c>
    </row>
    <row r="992" spans="1:6" x14ac:dyDescent="0.25">
      <c r="A992" s="2">
        <v>41866</v>
      </c>
      <c r="B992" s="19">
        <v>22.848989249999999</v>
      </c>
      <c r="C992" s="19">
        <v>195.727915</v>
      </c>
      <c r="D992" s="19">
        <v>133.00434300000001</v>
      </c>
      <c r="E992" s="7">
        <v>90.91</v>
      </c>
      <c r="F992" s="13">
        <v>84.622387000000003</v>
      </c>
    </row>
    <row r="993" spans="1:6" x14ac:dyDescent="0.25">
      <c r="A993" s="3">
        <v>41865</v>
      </c>
      <c r="B993" s="18">
        <v>22.810646500000001</v>
      </c>
      <c r="C993" s="18">
        <v>195.71884800000001</v>
      </c>
      <c r="D993" s="18">
        <v>133.20123000000001</v>
      </c>
      <c r="E993" s="6">
        <v>90.75</v>
      </c>
      <c r="F993" s="12">
        <v>84.620290999999995</v>
      </c>
    </row>
    <row r="994" spans="1:6" x14ac:dyDescent="0.25">
      <c r="A994" s="2">
        <v>41864</v>
      </c>
      <c r="B994" s="19">
        <v>22.70098475</v>
      </c>
      <c r="C994" s="19">
        <v>194.86583999999999</v>
      </c>
      <c r="D994" s="19">
        <v>133.09164200000001</v>
      </c>
      <c r="E994" s="7">
        <v>90.32</v>
      </c>
      <c r="F994" s="13">
        <v>84.604713000000004</v>
      </c>
    </row>
    <row r="995" spans="1:6" x14ac:dyDescent="0.25">
      <c r="A995" s="3">
        <v>41863</v>
      </c>
      <c r="B995" s="18">
        <v>22.512857749999998</v>
      </c>
      <c r="C995" s="18">
        <v>193.52386200000001</v>
      </c>
      <c r="D995" s="18">
        <v>131.87493499999999</v>
      </c>
      <c r="E995" s="6">
        <v>89.61</v>
      </c>
      <c r="F995" s="12">
        <v>84.570882999999995</v>
      </c>
    </row>
    <row r="996" spans="1:6" x14ac:dyDescent="0.25">
      <c r="A996" s="2">
        <v>41862</v>
      </c>
      <c r="B996" s="19">
        <v>22.56288825</v>
      </c>
      <c r="C996" s="19">
        <v>193.83034599999999</v>
      </c>
      <c r="D996" s="19">
        <v>132.97062199999999</v>
      </c>
      <c r="E996" s="7">
        <v>89.84</v>
      </c>
      <c r="F996" s="13">
        <v>84.561266000000003</v>
      </c>
    </row>
    <row r="997" spans="1:6" x14ac:dyDescent="0.25">
      <c r="A997" s="3">
        <v>41859</v>
      </c>
      <c r="B997" s="18">
        <v>22.479338500000001</v>
      </c>
      <c r="C997" s="18">
        <v>193.26361800000001</v>
      </c>
      <c r="D997" s="18">
        <v>131.55058299999999</v>
      </c>
      <c r="E997" s="6">
        <v>89.43</v>
      </c>
      <c r="F997" s="12">
        <v>84.564841999999999</v>
      </c>
    </row>
    <row r="998" spans="1:6" x14ac:dyDescent="0.25">
      <c r="A998" s="2">
        <v>41858</v>
      </c>
      <c r="B998" s="19">
        <v>22.233672250000001</v>
      </c>
      <c r="C998" s="19">
        <v>191.064359</v>
      </c>
      <c r="D998" s="19">
        <v>130.06676400000001</v>
      </c>
      <c r="E998" s="7">
        <v>88.48</v>
      </c>
      <c r="F998" s="13">
        <v>84.588059999999999</v>
      </c>
    </row>
    <row r="999" spans="1:6" x14ac:dyDescent="0.25">
      <c r="A999" s="3">
        <v>41857</v>
      </c>
      <c r="B999" s="18">
        <v>22.349088250000001</v>
      </c>
      <c r="C999" s="18">
        <v>192.08317099999999</v>
      </c>
      <c r="D999" s="18">
        <v>130.738145</v>
      </c>
      <c r="E999" s="6">
        <v>88.91</v>
      </c>
      <c r="F999" s="12">
        <v>84.548856000000001</v>
      </c>
    </row>
    <row r="1000" spans="1:6" x14ac:dyDescent="0.25">
      <c r="A1000" s="2">
        <v>41856</v>
      </c>
      <c r="B1000" s="19">
        <v>22.367588250000001</v>
      </c>
      <c r="C1000" s="19">
        <v>192.02280200000001</v>
      </c>
      <c r="D1000" s="19">
        <v>130.37857600000001</v>
      </c>
      <c r="E1000" s="7">
        <v>88.94</v>
      </c>
      <c r="F1000" s="13">
        <v>84.543008999999998</v>
      </c>
    </row>
    <row r="1001" spans="1:6" x14ac:dyDescent="0.25">
      <c r="A1001" s="3">
        <v>41855</v>
      </c>
      <c r="B1001" s="18">
        <v>22.556646000000001</v>
      </c>
      <c r="C1001" s="18">
        <v>193.87866700000001</v>
      </c>
      <c r="D1001" s="18">
        <v>130.677831</v>
      </c>
      <c r="E1001" s="6">
        <v>89.65</v>
      </c>
      <c r="F1001" s="12">
        <v>84.539186000000001</v>
      </c>
    </row>
    <row r="1002" spans="1:6" x14ac:dyDescent="0.25">
      <c r="A1002" s="2">
        <v>41852</v>
      </c>
      <c r="B1002" s="19">
        <v>22.391898999999999</v>
      </c>
      <c r="C1002" s="19">
        <v>192.49762999999999</v>
      </c>
      <c r="D1002" s="19">
        <v>129.207798</v>
      </c>
      <c r="E1002" s="7">
        <v>89.01</v>
      </c>
      <c r="F1002" s="13">
        <v>84.525424999999998</v>
      </c>
    </row>
    <row r="1003" spans="1:6" x14ac:dyDescent="0.25">
      <c r="A1003" s="3">
        <v>41851</v>
      </c>
      <c r="B1003" s="18">
        <v>22.451576750000001</v>
      </c>
      <c r="C1003" s="18">
        <v>193.04402099999999</v>
      </c>
      <c r="D1003" s="18">
        <v>129.89527000000001</v>
      </c>
      <c r="E1003" s="6">
        <v>89.23</v>
      </c>
      <c r="F1003" s="12">
        <v>84.448156999999995</v>
      </c>
    </row>
    <row r="1004" spans="1:6" x14ac:dyDescent="0.25">
      <c r="A1004" s="2">
        <v>41850</v>
      </c>
      <c r="B1004" s="19">
        <v>22.918405</v>
      </c>
      <c r="C1004" s="19">
        <v>196.961288</v>
      </c>
      <c r="D1004" s="19">
        <v>133.49239299999999</v>
      </c>
      <c r="E1004" s="7">
        <v>91.07</v>
      </c>
      <c r="F1004" s="13">
        <v>84.423229000000006</v>
      </c>
    </row>
    <row r="1005" spans="1:6" x14ac:dyDescent="0.25">
      <c r="A1005" s="3">
        <v>41849</v>
      </c>
      <c r="B1005" s="18">
        <v>22.878727250000001</v>
      </c>
      <c r="C1005" s="18">
        <v>196.915651</v>
      </c>
      <c r="D1005" s="18">
        <v>132.611985</v>
      </c>
      <c r="E1005" s="6">
        <v>90.88</v>
      </c>
      <c r="F1005" s="12">
        <v>84.460858000000002</v>
      </c>
    </row>
    <row r="1006" spans="1:6" x14ac:dyDescent="0.25">
      <c r="A1006" s="2">
        <v>41848</v>
      </c>
      <c r="B1006" s="19">
        <v>22.977557999999998</v>
      </c>
      <c r="C1006" s="19">
        <v>197.800927</v>
      </c>
      <c r="D1006" s="19">
        <v>131.85266100000001</v>
      </c>
      <c r="E1006" s="7">
        <v>91.18</v>
      </c>
      <c r="F1006" s="13">
        <v>84.454436000000001</v>
      </c>
    </row>
    <row r="1007" spans="1:6" x14ac:dyDescent="0.25">
      <c r="A1007" s="3">
        <v>41845</v>
      </c>
      <c r="B1007" s="18">
        <v>22.984631</v>
      </c>
      <c r="C1007" s="18">
        <v>197.74403599999999</v>
      </c>
      <c r="D1007" s="18">
        <v>132.68663699999999</v>
      </c>
      <c r="E1007" s="6">
        <v>91.22</v>
      </c>
      <c r="F1007" s="12">
        <v>84.468474999999998</v>
      </c>
    </row>
    <row r="1008" spans="1:6" x14ac:dyDescent="0.25">
      <c r="A1008" s="2">
        <v>41844</v>
      </c>
      <c r="B1008" s="19">
        <v>23.103674000000002</v>
      </c>
      <c r="C1008" s="19">
        <v>198.702763</v>
      </c>
      <c r="D1008" s="19">
        <v>134.04274799999999</v>
      </c>
      <c r="E1008" s="7">
        <v>91.69</v>
      </c>
      <c r="F1008" s="13">
        <v>84.467578000000003</v>
      </c>
    </row>
    <row r="1009" spans="1:6" x14ac:dyDescent="0.25">
      <c r="A1009" s="3">
        <v>41843</v>
      </c>
      <c r="B1009" s="18">
        <v>23.110199000000001</v>
      </c>
      <c r="C1009" s="18">
        <v>198.60280499999999</v>
      </c>
      <c r="D1009" s="18">
        <v>134.11669800000001</v>
      </c>
      <c r="E1009" s="6">
        <v>91.65</v>
      </c>
      <c r="F1009" s="12">
        <v>84.498909999999995</v>
      </c>
    </row>
    <row r="1010" spans="1:6" x14ac:dyDescent="0.25">
      <c r="A1010" s="2">
        <v>41842</v>
      </c>
      <c r="B1010" s="19">
        <v>23.043855499999999</v>
      </c>
      <c r="C1010" s="19">
        <v>198.25432799999999</v>
      </c>
      <c r="D1010" s="19">
        <v>133.52324899999999</v>
      </c>
      <c r="E1010" s="7">
        <v>91.4</v>
      </c>
      <c r="F1010" s="13">
        <v>84.487200000000001</v>
      </c>
    </row>
    <row r="1011" spans="1:6" x14ac:dyDescent="0.25">
      <c r="A1011" s="3">
        <v>41841</v>
      </c>
      <c r="B1011" s="18">
        <v>22.914739000000001</v>
      </c>
      <c r="C1011" s="18">
        <v>197.26747800000001</v>
      </c>
      <c r="D1011" s="18">
        <v>132.09497400000001</v>
      </c>
      <c r="E1011" s="6">
        <v>90.88</v>
      </c>
      <c r="F1011" s="12">
        <v>84.460324</v>
      </c>
    </row>
    <row r="1012" spans="1:6" x14ac:dyDescent="0.25">
      <c r="A1012" s="2">
        <v>41838</v>
      </c>
      <c r="B1012" s="19">
        <v>22.977639499999999</v>
      </c>
      <c r="C1012" s="19">
        <v>197.71958599999999</v>
      </c>
      <c r="D1012" s="19">
        <v>132.56399500000001</v>
      </c>
      <c r="E1012" s="7">
        <v>91.12</v>
      </c>
      <c r="F1012" s="13">
        <v>84.478865999999996</v>
      </c>
    </row>
    <row r="1013" spans="1:6" x14ac:dyDescent="0.25">
      <c r="A1013" s="3">
        <v>41837</v>
      </c>
      <c r="B1013" s="18">
        <v>22.69954225</v>
      </c>
      <c r="C1013" s="18">
        <v>195.716229</v>
      </c>
      <c r="D1013" s="18">
        <v>130.27290300000001</v>
      </c>
      <c r="E1013" s="6">
        <v>90.01</v>
      </c>
      <c r="F1013" s="12">
        <v>84.503529</v>
      </c>
    </row>
    <row r="1014" spans="1:6" x14ac:dyDescent="0.25">
      <c r="A1014" s="2">
        <v>41836</v>
      </c>
      <c r="B1014" s="19">
        <v>22.989988749999998</v>
      </c>
      <c r="C1014" s="19">
        <v>198.03534400000001</v>
      </c>
      <c r="D1014" s="19">
        <v>132.49685600000001</v>
      </c>
      <c r="E1014" s="7">
        <v>91.09</v>
      </c>
      <c r="F1014" s="13">
        <v>84.459264000000005</v>
      </c>
    </row>
    <row r="1015" spans="1:6" x14ac:dyDescent="0.25">
      <c r="A1015" s="3">
        <v>41835</v>
      </c>
      <c r="B1015" s="18">
        <v>22.9256815</v>
      </c>
      <c r="C1015" s="18">
        <v>197.18615299999999</v>
      </c>
      <c r="D1015" s="18">
        <v>132.880889</v>
      </c>
      <c r="E1015" s="6">
        <v>90.97</v>
      </c>
      <c r="F1015" s="12">
        <v>84.478351000000004</v>
      </c>
    </row>
    <row r="1016" spans="1:6" x14ac:dyDescent="0.25">
      <c r="A1016" s="2">
        <v>41834</v>
      </c>
      <c r="B1016" s="19">
        <v>23.023737749999999</v>
      </c>
      <c r="C1016" s="19">
        <v>197.56578300000001</v>
      </c>
      <c r="D1016" s="19">
        <v>134.71047100000001</v>
      </c>
      <c r="E1016" s="7">
        <v>91.45</v>
      </c>
      <c r="F1016" s="13">
        <v>84.503444999999999</v>
      </c>
    </row>
    <row r="1017" spans="1:6" x14ac:dyDescent="0.25">
      <c r="A1017" s="3">
        <v>41831</v>
      </c>
      <c r="B1017" s="18">
        <v>22.886598750000001</v>
      </c>
      <c r="C1017" s="18">
        <v>196.61549600000001</v>
      </c>
      <c r="D1017" s="18">
        <v>133.994517</v>
      </c>
      <c r="E1017" s="6">
        <v>90.93</v>
      </c>
      <c r="F1017" s="12">
        <v>84.522392999999994</v>
      </c>
    </row>
    <row r="1018" spans="1:6" x14ac:dyDescent="0.25">
      <c r="A1018" s="2">
        <v>41830</v>
      </c>
      <c r="B1018" s="19">
        <v>22.8184085</v>
      </c>
      <c r="C1018" s="19">
        <v>196.30986799999999</v>
      </c>
      <c r="D1018" s="19">
        <v>133.93467999999999</v>
      </c>
      <c r="E1018" s="7">
        <v>90.71</v>
      </c>
      <c r="F1018" s="13">
        <v>84.513324999999995</v>
      </c>
    </row>
    <row r="1019" spans="1:6" x14ac:dyDescent="0.25">
      <c r="A1019" s="3">
        <v>41829</v>
      </c>
      <c r="B1019" s="18">
        <v>22.922144500000002</v>
      </c>
      <c r="C1019" s="18">
        <v>197.12434300000001</v>
      </c>
      <c r="D1019" s="18">
        <v>135.383027</v>
      </c>
      <c r="E1019" s="6">
        <v>91.11</v>
      </c>
      <c r="F1019" s="12">
        <v>84.455650000000006</v>
      </c>
    </row>
    <row r="1020" spans="1:6" x14ac:dyDescent="0.25">
      <c r="A1020" s="2">
        <v>41828</v>
      </c>
      <c r="B1020" s="19">
        <v>22.804288</v>
      </c>
      <c r="C1020" s="19">
        <v>196.202945</v>
      </c>
      <c r="D1020" s="19">
        <v>135.02822399999999</v>
      </c>
      <c r="E1020" s="7">
        <v>90.62</v>
      </c>
      <c r="F1020" s="13">
        <v>84.437285000000003</v>
      </c>
    </row>
    <row r="1021" spans="1:6" x14ac:dyDescent="0.25">
      <c r="A1021" s="3">
        <v>41827</v>
      </c>
      <c r="B1021" s="18">
        <v>22.993746000000002</v>
      </c>
      <c r="C1021" s="18">
        <v>197.53606099999999</v>
      </c>
      <c r="D1021" s="18">
        <v>137.39521199999999</v>
      </c>
      <c r="E1021" s="6">
        <v>91.46</v>
      </c>
      <c r="F1021" s="12">
        <v>84.420444000000003</v>
      </c>
    </row>
    <row r="1022" spans="1:6" x14ac:dyDescent="0.25">
      <c r="A1022" s="2">
        <v>41823</v>
      </c>
      <c r="B1022" s="19">
        <v>23.087300249999998</v>
      </c>
      <c r="C1022" s="19">
        <v>198.305847</v>
      </c>
      <c r="D1022" s="19">
        <v>140.37717900000001</v>
      </c>
      <c r="E1022" s="7">
        <v>91.93</v>
      </c>
      <c r="F1022" s="13">
        <v>84.424802</v>
      </c>
    </row>
    <row r="1023" spans="1:6" x14ac:dyDescent="0.25">
      <c r="A1023" s="3">
        <v>41822</v>
      </c>
      <c r="B1023" s="18">
        <v>22.961655749999998</v>
      </c>
      <c r="C1023" s="18">
        <v>197.227439</v>
      </c>
      <c r="D1023" s="18">
        <v>139.33260999999999</v>
      </c>
      <c r="E1023" s="6">
        <v>91.43</v>
      </c>
      <c r="F1023" s="12">
        <v>84.467967000000002</v>
      </c>
    </row>
    <row r="1024" spans="1:6" x14ac:dyDescent="0.25">
      <c r="A1024" s="2">
        <v>41821</v>
      </c>
      <c r="B1024" s="19">
        <v>22.935847750000001</v>
      </c>
      <c r="C1024" s="19">
        <v>197.08682300000001</v>
      </c>
      <c r="D1024" s="19">
        <v>140.141301</v>
      </c>
      <c r="E1024" s="7">
        <v>91.73</v>
      </c>
      <c r="F1024" s="13">
        <v>84.509240000000005</v>
      </c>
    </row>
    <row r="1025" spans="1:6" x14ac:dyDescent="0.25">
      <c r="A1025" s="3">
        <v>41820</v>
      </c>
      <c r="B1025" s="18">
        <v>22.736599250000001</v>
      </c>
      <c r="C1025" s="18">
        <v>195.74330699999999</v>
      </c>
      <c r="D1025" s="18">
        <v>138.48025699999999</v>
      </c>
      <c r="E1025" s="6">
        <v>90.96</v>
      </c>
      <c r="F1025" s="12">
        <v>84.554906000000003</v>
      </c>
    </row>
    <row r="1026" spans="1:6" x14ac:dyDescent="0.25">
      <c r="A1026" s="2">
        <v>41817</v>
      </c>
      <c r="B1026" s="19">
        <v>22.740081499999999</v>
      </c>
      <c r="C1026" s="19">
        <v>195.80835099999999</v>
      </c>
      <c r="D1026" s="19">
        <v>138.029168</v>
      </c>
      <c r="E1026" s="7">
        <v>90.91</v>
      </c>
      <c r="F1026" s="13">
        <v>84.542979000000003</v>
      </c>
    </row>
    <row r="1027" spans="1:6" x14ac:dyDescent="0.25">
      <c r="A1027" s="3">
        <v>41816</v>
      </c>
      <c r="B1027" s="18">
        <v>22.676873749999999</v>
      </c>
      <c r="C1027" s="18">
        <v>195.42669599999999</v>
      </c>
      <c r="D1027" s="18">
        <v>136.94990899999999</v>
      </c>
      <c r="E1027" s="6">
        <v>90.6</v>
      </c>
      <c r="F1027" s="12">
        <v>84.542434999999998</v>
      </c>
    </row>
    <row r="1028" spans="1:6" x14ac:dyDescent="0.25">
      <c r="A1028" s="2">
        <v>41815</v>
      </c>
      <c r="B1028" s="19">
        <v>22.688949749999999</v>
      </c>
      <c r="C1028" s="19">
        <v>195.62425200000001</v>
      </c>
      <c r="D1028" s="19">
        <v>137.20587699999999</v>
      </c>
      <c r="E1028" s="7">
        <v>90.66</v>
      </c>
      <c r="F1028" s="13">
        <v>84.511296000000002</v>
      </c>
    </row>
    <row r="1029" spans="1:6" x14ac:dyDescent="0.25">
      <c r="A1029" s="3">
        <v>41814</v>
      </c>
      <c r="B1029" s="18">
        <v>22.524000749999999</v>
      </c>
      <c r="C1029" s="18">
        <v>194.66825</v>
      </c>
      <c r="D1029" s="18">
        <v>136.107485</v>
      </c>
      <c r="E1029" s="6">
        <v>90.08</v>
      </c>
      <c r="F1029" s="12">
        <v>84.472463000000005</v>
      </c>
    </row>
    <row r="1030" spans="1:6" x14ac:dyDescent="0.25">
      <c r="A1030" s="2">
        <v>41813</v>
      </c>
      <c r="B1030" s="19">
        <v>22.65474025</v>
      </c>
      <c r="C1030" s="19">
        <v>195.91115600000001</v>
      </c>
      <c r="D1030" s="19">
        <v>137.52606599999999</v>
      </c>
      <c r="E1030" s="7">
        <v>90.6</v>
      </c>
      <c r="F1030" s="13">
        <v>84.465199999999996</v>
      </c>
    </row>
    <row r="1031" spans="1:6" x14ac:dyDescent="0.25">
      <c r="A1031" s="3">
        <v>41810</v>
      </c>
      <c r="B1031" s="18">
        <v>22.673723750000001</v>
      </c>
      <c r="C1031" s="18">
        <v>195.93709999999999</v>
      </c>
      <c r="D1031" s="18">
        <v>137.82063299999999</v>
      </c>
      <c r="E1031" s="6">
        <v>90.64</v>
      </c>
      <c r="F1031" s="12">
        <v>84.460072999999994</v>
      </c>
    </row>
    <row r="1032" spans="1:6" x14ac:dyDescent="0.25">
      <c r="A1032" s="2">
        <v>41809</v>
      </c>
      <c r="B1032" s="19">
        <v>22.725964000000001</v>
      </c>
      <c r="C1032" s="19">
        <v>196.53591599999999</v>
      </c>
      <c r="D1032" s="19">
        <v>137.306015</v>
      </c>
      <c r="E1032" s="7">
        <v>90.54</v>
      </c>
      <c r="F1032" s="13">
        <v>84.469410999999994</v>
      </c>
    </row>
    <row r="1033" spans="1:6" x14ac:dyDescent="0.25">
      <c r="A1033" s="3">
        <v>41808</v>
      </c>
      <c r="B1033" s="18">
        <v>22.715408499999999</v>
      </c>
      <c r="C1033" s="18">
        <v>196.25891100000001</v>
      </c>
      <c r="D1033" s="18">
        <v>137.178179</v>
      </c>
      <c r="E1033" s="6">
        <v>90.48</v>
      </c>
      <c r="F1033" s="12">
        <v>84.432615999999996</v>
      </c>
    </row>
    <row r="1034" spans="1:6" x14ac:dyDescent="0.25">
      <c r="A1034" s="2">
        <v>41807</v>
      </c>
      <c r="B1034" s="19">
        <v>22.535193249999999</v>
      </c>
      <c r="C1034" s="19">
        <v>194.763284</v>
      </c>
      <c r="D1034" s="19">
        <v>136.439189</v>
      </c>
      <c r="E1034" s="7">
        <v>89.83</v>
      </c>
      <c r="F1034" s="13">
        <v>84.418602000000007</v>
      </c>
    </row>
    <row r="1035" spans="1:6" x14ac:dyDescent="0.25">
      <c r="A1035" s="3">
        <v>41806</v>
      </c>
      <c r="B1035" s="18">
        <v>22.498327249999999</v>
      </c>
      <c r="C1035" s="18">
        <v>194.340092</v>
      </c>
      <c r="D1035" s="18">
        <v>135.300038</v>
      </c>
      <c r="E1035" s="6">
        <v>89.67</v>
      </c>
      <c r="F1035" s="12">
        <v>84.459674000000007</v>
      </c>
    </row>
    <row r="1036" spans="1:6" x14ac:dyDescent="0.25">
      <c r="A1036" s="2">
        <v>41803</v>
      </c>
      <c r="B1036" s="19">
        <v>22.47887175</v>
      </c>
      <c r="C1036" s="19">
        <v>194.17783700000001</v>
      </c>
      <c r="D1036" s="19">
        <v>134.34008</v>
      </c>
      <c r="E1036" s="7">
        <v>89.57</v>
      </c>
      <c r="F1036" s="13">
        <v>84.475638000000004</v>
      </c>
    </row>
    <row r="1037" spans="1:6" x14ac:dyDescent="0.25">
      <c r="A1037" s="3">
        <v>41802</v>
      </c>
      <c r="B1037" s="18">
        <v>22.436032999999998</v>
      </c>
      <c r="C1037" s="18">
        <v>193.57314</v>
      </c>
      <c r="D1037" s="18">
        <v>133.70998299999999</v>
      </c>
      <c r="E1037" s="6">
        <v>89.36</v>
      </c>
      <c r="F1037" s="12">
        <v>84.525836999999996</v>
      </c>
    </row>
    <row r="1038" spans="1:6" x14ac:dyDescent="0.25">
      <c r="A1038" s="2">
        <v>41801</v>
      </c>
      <c r="B1038" s="19">
        <v>22.623836000000001</v>
      </c>
      <c r="C1038" s="19">
        <v>194.89214100000001</v>
      </c>
      <c r="D1038" s="19">
        <v>134.58620999999999</v>
      </c>
      <c r="E1038" s="7">
        <v>90.12</v>
      </c>
      <c r="F1038" s="13">
        <v>84.504371000000006</v>
      </c>
    </row>
    <row r="1039" spans="1:6" x14ac:dyDescent="0.25">
      <c r="A1039" s="3">
        <v>41800</v>
      </c>
      <c r="B1039" s="18">
        <v>22.682013000000001</v>
      </c>
      <c r="C1039" s="18">
        <v>195.55866800000001</v>
      </c>
      <c r="D1039" s="18">
        <v>135.04835600000001</v>
      </c>
      <c r="E1039" s="6">
        <v>90.37</v>
      </c>
      <c r="F1039" s="12">
        <v>84.492282000000003</v>
      </c>
    </row>
    <row r="1040" spans="1:6" x14ac:dyDescent="0.25">
      <c r="A1040" s="2">
        <v>41799</v>
      </c>
      <c r="B1040" s="19">
        <v>22.692214249999999</v>
      </c>
      <c r="C1040" s="19">
        <v>195.60641200000001</v>
      </c>
      <c r="D1040" s="19">
        <v>135.345304</v>
      </c>
      <c r="E1040" s="7">
        <v>90.46</v>
      </c>
      <c r="F1040" s="13">
        <v>84.522931999999997</v>
      </c>
    </row>
    <row r="1041" spans="1:6" x14ac:dyDescent="0.25">
      <c r="A1041" s="3">
        <v>41796</v>
      </c>
      <c r="B1041" s="18">
        <v>22.673193000000001</v>
      </c>
      <c r="C1041" s="18">
        <v>195.414368</v>
      </c>
      <c r="D1041" s="18">
        <v>133.917102</v>
      </c>
      <c r="E1041" s="6">
        <v>90.4</v>
      </c>
      <c r="F1041" s="12">
        <v>84.546553000000003</v>
      </c>
    </row>
    <row r="1042" spans="1:6" x14ac:dyDescent="0.25">
      <c r="A1042" s="2">
        <v>41795</v>
      </c>
      <c r="B1042" s="19">
        <v>22.5694035</v>
      </c>
      <c r="C1042" s="19">
        <v>194.49243300000001</v>
      </c>
      <c r="D1042" s="19">
        <v>132.547021</v>
      </c>
      <c r="E1042" s="7">
        <v>89.99</v>
      </c>
      <c r="F1042" s="13">
        <v>84.584761</v>
      </c>
    </row>
    <row r="1043" spans="1:6" x14ac:dyDescent="0.25">
      <c r="A1043" s="3">
        <v>41794</v>
      </c>
      <c r="B1043" s="18">
        <v>22.417541499999999</v>
      </c>
      <c r="C1043" s="18">
        <v>193.22666100000001</v>
      </c>
      <c r="D1043" s="18">
        <v>129.972466</v>
      </c>
      <c r="E1043" s="6">
        <v>89.4</v>
      </c>
      <c r="F1043" s="12">
        <v>84.557747000000006</v>
      </c>
    </row>
    <row r="1044" spans="1:6" x14ac:dyDescent="0.25">
      <c r="A1044" s="2">
        <v>41793</v>
      </c>
      <c r="B1044" s="19">
        <v>22.358451250000002</v>
      </c>
      <c r="C1044" s="19">
        <v>192.82913300000001</v>
      </c>
      <c r="D1044" s="19">
        <v>129.19419500000001</v>
      </c>
      <c r="E1044" s="7">
        <v>89.17</v>
      </c>
      <c r="F1044" s="13">
        <v>84.554704000000001</v>
      </c>
    </row>
    <row r="1045" spans="1:6" x14ac:dyDescent="0.25">
      <c r="A1045" s="3">
        <v>41792</v>
      </c>
      <c r="B1045" s="18">
        <v>22.38098025</v>
      </c>
      <c r="C1045" s="18">
        <v>192.892021</v>
      </c>
      <c r="D1045" s="18">
        <v>129.52457200000001</v>
      </c>
      <c r="E1045" s="6">
        <v>89.3</v>
      </c>
      <c r="F1045" s="12">
        <v>84.567684999999997</v>
      </c>
    </row>
    <row r="1046" spans="1:6" x14ac:dyDescent="0.25">
      <c r="A1046" s="2">
        <v>41789</v>
      </c>
      <c r="B1046" s="19">
        <v>22.361720500000001</v>
      </c>
      <c r="C1046" s="19">
        <v>192.73625100000001</v>
      </c>
      <c r="D1046" s="19">
        <v>130.390772</v>
      </c>
      <c r="E1046" s="7">
        <v>89.24</v>
      </c>
      <c r="F1046" s="13">
        <v>84.629408999999995</v>
      </c>
    </row>
    <row r="1047" spans="1:6" x14ac:dyDescent="0.25">
      <c r="A1047" s="3">
        <v>41788</v>
      </c>
      <c r="B1047" s="18">
        <v>22.325074000000001</v>
      </c>
      <c r="C1047" s="18">
        <v>192.38264599999999</v>
      </c>
      <c r="D1047" s="18">
        <v>131.36381800000001</v>
      </c>
      <c r="E1047" s="6">
        <v>89.09</v>
      </c>
      <c r="F1047" s="12">
        <v>84.639889999999994</v>
      </c>
    </row>
    <row r="1048" spans="1:6" x14ac:dyDescent="0.25">
      <c r="A1048" s="2">
        <v>41787</v>
      </c>
      <c r="B1048" s="19">
        <v>22.181422000000001</v>
      </c>
      <c r="C1048" s="19">
        <v>191.33693199999999</v>
      </c>
      <c r="D1048" s="19">
        <v>130.90081699999999</v>
      </c>
      <c r="E1048" s="7">
        <v>88.51</v>
      </c>
      <c r="F1048" s="13">
        <v>84.652394000000001</v>
      </c>
    </row>
    <row r="1049" spans="1:6" x14ac:dyDescent="0.25">
      <c r="A1049" s="3">
        <v>41786</v>
      </c>
      <c r="B1049" s="18">
        <v>22.227985749999998</v>
      </c>
      <c r="C1049" s="18">
        <v>191.52053799999999</v>
      </c>
      <c r="D1049" s="18">
        <v>131.498977</v>
      </c>
      <c r="E1049" s="6">
        <v>88.73</v>
      </c>
      <c r="F1049" s="12">
        <v>84.617949999999993</v>
      </c>
    </row>
    <row r="1050" spans="1:6" x14ac:dyDescent="0.25">
      <c r="A1050" s="2">
        <v>41782</v>
      </c>
      <c r="B1050" s="19">
        <v>22.058385999999999</v>
      </c>
      <c r="C1050" s="19">
        <v>190.385514</v>
      </c>
      <c r="D1050" s="19">
        <v>129.51719</v>
      </c>
      <c r="E1050" s="7">
        <v>88.1</v>
      </c>
      <c r="F1050" s="13">
        <v>84.614440999999999</v>
      </c>
    </row>
    <row r="1051" spans="1:6" x14ac:dyDescent="0.25">
      <c r="A1051" s="3">
        <v>41781</v>
      </c>
      <c r="B1051" s="18">
        <v>21.935711250000001</v>
      </c>
      <c r="C1051" s="18">
        <v>189.58359999999999</v>
      </c>
      <c r="D1051" s="18">
        <v>127.944487</v>
      </c>
      <c r="E1051" s="6">
        <v>87.6</v>
      </c>
      <c r="F1051" s="12">
        <v>84.607664</v>
      </c>
    </row>
    <row r="1052" spans="1:6" x14ac:dyDescent="0.25">
      <c r="A1052" s="2">
        <v>41780</v>
      </c>
      <c r="B1052" s="19">
        <v>21.86322225</v>
      </c>
      <c r="C1052" s="19">
        <v>189.113585</v>
      </c>
      <c r="D1052" s="19">
        <v>126.53489</v>
      </c>
      <c r="E1052" s="7">
        <v>87.31</v>
      </c>
      <c r="F1052" s="13">
        <v>84.626018999999999</v>
      </c>
    </row>
    <row r="1053" spans="1:6" x14ac:dyDescent="0.25">
      <c r="A1053" s="3">
        <v>41779</v>
      </c>
      <c r="B1053" s="18">
        <v>21.658852</v>
      </c>
      <c r="C1053" s="18">
        <v>187.57302100000001</v>
      </c>
      <c r="D1053" s="18">
        <v>125.73659600000001</v>
      </c>
      <c r="E1053" s="6">
        <v>86.55</v>
      </c>
      <c r="F1053" s="12">
        <v>84.639465999999999</v>
      </c>
    </row>
    <row r="1054" spans="1:6" x14ac:dyDescent="0.25">
      <c r="A1054" s="2">
        <v>41778</v>
      </c>
      <c r="B1054" s="19">
        <v>21.793899499999998</v>
      </c>
      <c r="C1054" s="19">
        <v>188.78910999999999</v>
      </c>
      <c r="D1054" s="19">
        <v>127.79701900000001</v>
      </c>
      <c r="E1054" s="7">
        <v>87.17</v>
      </c>
      <c r="F1054" s="13">
        <v>84.617326000000006</v>
      </c>
    </row>
    <row r="1055" spans="1:6" x14ac:dyDescent="0.25">
      <c r="A1055" s="3">
        <v>41775</v>
      </c>
      <c r="B1055" s="18">
        <v>21.6744135</v>
      </c>
      <c r="C1055" s="18">
        <v>188.05449300000001</v>
      </c>
      <c r="D1055" s="18">
        <v>126.263998</v>
      </c>
      <c r="E1055" s="6">
        <v>86.75</v>
      </c>
      <c r="F1055" s="12">
        <v>84.587114999999997</v>
      </c>
    </row>
    <row r="1056" spans="1:6" x14ac:dyDescent="0.25">
      <c r="A1056" s="2">
        <v>41774</v>
      </c>
      <c r="B1056" s="19">
        <v>21.561469249999998</v>
      </c>
      <c r="C1056" s="19">
        <v>187.356852</v>
      </c>
      <c r="D1056" s="19">
        <v>125.380735</v>
      </c>
      <c r="E1056" s="7">
        <v>86.26</v>
      </c>
      <c r="F1056" s="13">
        <v>84.598528999999999</v>
      </c>
    </row>
    <row r="1057" spans="1:6" x14ac:dyDescent="0.25">
      <c r="A1057" s="3">
        <v>41773</v>
      </c>
      <c r="B1057" s="18">
        <v>21.774250500000001</v>
      </c>
      <c r="C1057" s="18">
        <v>189.08482599999999</v>
      </c>
      <c r="D1057" s="18">
        <v>126.04245299999999</v>
      </c>
      <c r="E1057" s="6">
        <v>87.08</v>
      </c>
      <c r="F1057" s="12">
        <v>84.582357999999999</v>
      </c>
    </row>
    <row r="1058" spans="1:6" x14ac:dyDescent="0.25">
      <c r="A1058" s="2">
        <v>41772</v>
      </c>
      <c r="B1058" s="19">
        <v>21.881710250000001</v>
      </c>
      <c r="C1058" s="19">
        <v>189.938489</v>
      </c>
      <c r="D1058" s="19">
        <v>127.963832</v>
      </c>
      <c r="E1058" s="7">
        <v>87.51</v>
      </c>
      <c r="F1058" s="13">
        <v>84.544286999999997</v>
      </c>
    </row>
    <row r="1059" spans="1:6" x14ac:dyDescent="0.25">
      <c r="A1059" s="3">
        <v>41771</v>
      </c>
      <c r="B1059" s="18">
        <v>21.87636925</v>
      </c>
      <c r="C1059" s="18">
        <v>189.81244799999999</v>
      </c>
      <c r="D1059" s="18">
        <v>129.479872</v>
      </c>
      <c r="E1059" s="6">
        <v>87.51</v>
      </c>
      <c r="F1059" s="12">
        <v>84.520173</v>
      </c>
    </row>
    <row r="1060" spans="1:6" x14ac:dyDescent="0.25">
      <c r="A1060" s="2">
        <v>41768</v>
      </c>
      <c r="B1060" s="19">
        <v>21.625574499999999</v>
      </c>
      <c r="C1060" s="19">
        <v>187.99329299999999</v>
      </c>
      <c r="D1060" s="19">
        <v>126.11329499999999</v>
      </c>
      <c r="E1060" s="7">
        <v>86.51</v>
      </c>
      <c r="F1060" s="13">
        <v>84.535655000000006</v>
      </c>
    </row>
    <row r="1061" spans="1:6" x14ac:dyDescent="0.25">
      <c r="A1061" s="3">
        <v>41767</v>
      </c>
      <c r="B1061" s="18">
        <v>21.560350750000001</v>
      </c>
      <c r="C1061" s="18">
        <v>187.67600300000001</v>
      </c>
      <c r="D1061" s="18">
        <v>124.91627200000001</v>
      </c>
      <c r="E1061" s="6">
        <v>86.18</v>
      </c>
      <c r="F1061" s="12">
        <v>84.536555000000007</v>
      </c>
    </row>
    <row r="1062" spans="1:6" x14ac:dyDescent="0.25">
      <c r="A1062" s="2">
        <v>41766</v>
      </c>
      <c r="B1062" s="19">
        <v>21.587516749999999</v>
      </c>
      <c r="C1062" s="19">
        <v>187.886821</v>
      </c>
      <c r="D1062" s="19">
        <v>126.40854299999999</v>
      </c>
      <c r="E1062" s="7">
        <v>86.32</v>
      </c>
      <c r="F1062" s="13">
        <v>84.504716999999999</v>
      </c>
    </row>
    <row r="1063" spans="1:6" x14ac:dyDescent="0.25">
      <c r="A1063" s="3">
        <v>41765</v>
      </c>
      <c r="B1063" s="18">
        <v>21.523485999999998</v>
      </c>
      <c r="C1063" s="18">
        <v>186.761831</v>
      </c>
      <c r="D1063" s="18">
        <v>126.98797500000001</v>
      </c>
      <c r="E1063" s="6">
        <v>86.12</v>
      </c>
      <c r="F1063" s="12">
        <v>84.468512000000004</v>
      </c>
    </row>
    <row r="1064" spans="1:6" x14ac:dyDescent="0.25">
      <c r="A1064" s="2">
        <v>41764</v>
      </c>
      <c r="B1064" s="19">
        <v>21.7360115</v>
      </c>
      <c r="C1064" s="19">
        <v>188.446425</v>
      </c>
      <c r="D1064" s="19">
        <v>129.41387800000001</v>
      </c>
      <c r="E1064" s="7">
        <v>86.95</v>
      </c>
      <c r="F1064" s="13">
        <v>84.479894000000002</v>
      </c>
    </row>
    <row r="1065" spans="1:6" x14ac:dyDescent="0.25">
      <c r="A1065" s="3">
        <v>41761</v>
      </c>
      <c r="B1065" s="18">
        <v>21.64498275</v>
      </c>
      <c r="C1065" s="18">
        <v>188.08229</v>
      </c>
      <c r="D1065" s="18">
        <v>129.565821</v>
      </c>
      <c r="E1065" s="6">
        <v>86.62</v>
      </c>
      <c r="F1065" s="12">
        <v>84.460783000000006</v>
      </c>
    </row>
    <row r="1066" spans="1:6" x14ac:dyDescent="0.25">
      <c r="A1066" s="2">
        <v>41760</v>
      </c>
      <c r="B1066" s="19">
        <v>21.668832250000001</v>
      </c>
      <c r="C1066" s="19">
        <v>188.33733899999999</v>
      </c>
      <c r="D1066" s="19">
        <v>129.30486999999999</v>
      </c>
      <c r="E1066" s="7">
        <v>86.68</v>
      </c>
      <c r="F1066" s="13">
        <v>84.500281000000001</v>
      </c>
    </row>
    <row r="1067" spans="1:6" x14ac:dyDescent="0.25">
      <c r="A1067" s="3">
        <v>41759</v>
      </c>
      <c r="B1067" s="18">
        <v>21.641445000000001</v>
      </c>
      <c r="C1067" s="18">
        <v>188.35254</v>
      </c>
      <c r="D1067" s="18">
        <v>129.147524</v>
      </c>
      <c r="E1067" s="6">
        <v>86.56</v>
      </c>
      <c r="F1067" s="12">
        <v>84.509146999999999</v>
      </c>
    </row>
    <row r="1068" spans="1:6" x14ac:dyDescent="0.25">
      <c r="A1068" s="2">
        <v>41758</v>
      </c>
      <c r="B1068" s="19">
        <v>21.56310925</v>
      </c>
      <c r="C1068" s="19">
        <v>187.784244</v>
      </c>
      <c r="D1068" s="19">
        <v>128.47229400000001</v>
      </c>
      <c r="E1068" s="7">
        <v>86.25</v>
      </c>
      <c r="F1068" s="13">
        <v>84.468162000000007</v>
      </c>
    </row>
    <row r="1069" spans="1:6" x14ac:dyDescent="0.25">
      <c r="A1069" s="3">
        <v>41757</v>
      </c>
      <c r="B1069" s="18">
        <v>21.446674250000001</v>
      </c>
      <c r="C1069" s="18">
        <v>186.89288400000001</v>
      </c>
      <c r="D1069" s="18">
        <v>127.610649</v>
      </c>
      <c r="E1069" s="6">
        <v>85.79</v>
      </c>
      <c r="F1069" s="12">
        <v>84.486536999999998</v>
      </c>
    </row>
    <row r="1070" spans="1:6" x14ac:dyDescent="0.25">
      <c r="A1070" s="2">
        <v>41754</v>
      </c>
      <c r="B1070" s="19">
        <v>21.370407749999998</v>
      </c>
      <c r="C1070" s="19">
        <v>186.28044499999999</v>
      </c>
      <c r="D1070" s="19">
        <v>128.40656000000001</v>
      </c>
      <c r="E1070" s="7">
        <v>85.54</v>
      </c>
      <c r="F1070" s="13">
        <v>84.477727000000002</v>
      </c>
    </row>
    <row r="1071" spans="1:6" x14ac:dyDescent="0.25">
      <c r="A1071" s="3">
        <v>41753</v>
      </c>
      <c r="B1071" s="18">
        <v>21.610270750000002</v>
      </c>
      <c r="C1071" s="18">
        <v>187.797495</v>
      </c>
      <c r="D1071" s="18">
        <v>131.420886</v>
      </c>
      <c r="E1071" s="6">
        <v>86.52</v>
      </c>
      <c r="F1071" s="12">
        <v>84.471521999999993</v>
      </c>
    </row>
    <row r="1072" spans="1:6" x14ac:dyDescent="0.25">
      <c r="A1072" s="2">
        <v>41752</v>
      </c>
      <c r="B1072" s="19">
        <v>21.549795249999999</v>
      </c>
      <c r="C1072" s="19">
        <v>187.473354</v>
      </c>
      <c r="D1072" s="19">
        <v>131.79831300000001</v>
      </c>
      <c r="E1072" s="7">
        <v>86.36</v>
      </c>
      <c r="F1072" s="13">
        <v>84.469256000000001</v>
      </c>
    </row>
    <row r="1073" spans="1:6" x14ac:dyDescent="0.25">
      <c r="A1073" s="3">
        <v>41751</v>
      </c>
      <c r="B1073" s="18">
        <v>21.633551499999999</v>
      </c>
      <c r="C1073" s="18">
        <v>187.865138</v>
      </c>
      <c r="D1073" s="18">
        <v>133.15153900000001</v>
      </c>
      <c r="E1073" s="6">
        <v>86.74</v>
      </c>
      <c r="F1073" s="12">
        <v>84.442318999999998</v>
      </c>
    </row>
    <row r="1074" spans="1:6" x14ac:dyDescent="0.25">
      <c r="A1074" s="2">
        <v>41750</v>
      </c>
      <c r="B1074" s="19">
        <v>21.511342249999998</v>
      </c>
      <c r="C1074" s="19">
        <v>187.100956</v>
      </c>
      <c r="D1074" s="19">
        <v>131.27721399999999</v>
      </c>
      <c r="E1074" s="7">
        <v>86.19</v>
      </c>
      <c r="F1074" s="13">
        <v>84.460331999999994</v>
      </c>
    </row>
    <row r="1075" spans="1:6" x14ac:dyDescent="0.25">
      <c r="A1075" s="3">
        <v>41746</v>
      </c>
      <c r="B1075" s="18">
        <v>21.39271325</v>
      </c>
      <c r="C1075" s="18">
        <v>186.39622700000001</v>
      </c>
      <c r="D1075" s="18">
        <v>130.510705</v>
      </c>
      <c r="E1075" s="6">
        <v>85.76</v>
      </c>
      <c r="F1075" s="12">
        <v>84.441929999999999</v>
      </c>
    </row>
    <row r="1076" spans="1:6" x14ac:dyDescent="0.25">
      <c r="A1076" s="2">
        <v>41745</v>
      </c>
      <c r="B1076" s="19">
        <v>21.363199250000001</v>
      </c>
      <c r="C1076" s="19">
        <v>186.13628299999999</v>
      </c>
      <c r="D1076" s="19">
        <v>129.938017</v>
      </c>
      <c r="E1076" s="7">
        <v>85.71</v>
      </c>
      <c r="F1076" s="13">
        <v>84.490261000000004</v>
      </c>
    </row>
    <row r="1077" spans="1:6" x14ac:dyDescent="0.25">
      <c r="A1077" s="3">
        <v>41744</v>
      </c>
      <c r="B1077" s="18">
        <v>21.097680499999999</v>
      </c>
      <c r="C1077" s="18">
        <v>184.203993</v>
      </c>
      <c r="D1077" s="18">
        <v>128.23504199999999</v>
      </c>
      <c r="E1077" s="6">
        <v>84.66</v>
      </c>
      <c r="F1077" s="12">
        <v>84.507219000000006</v>
      </c>
    </row>
    <row r="1078" spans="1:6" x14ac:dyDescent="0.25">
      <c r="A1078" s="2">
        <v>41743</v>
      </c>
      <c r="B1078" s="19">
        <v>20.957615499999999</v>
      </c>
      <c r="C1078" s="19">
        <v>182.970079</v>
      </c>
      <c r="D1078" s="19">
        <v>127.83978500000001</v>
      </c>
      <c r="E1078" s="7">
        <v>84.16</v>
      </c>
      <c r="F1078" s="13">
        <v>84.523336999999998</v>
      </c>
    </row>
    <row r="1079" spans="1:6" x14ac:dyDescent="0.25">
      <c r="A1079" s="3">
        <v>41740</v>
      </c>
      <c r="B1079" s="18">
        <v>20.786743000000001</v>
      </c>
      <c r="C1079" s="18">
        <v>181.47989999999999</v>
      </c>
      <c r="D1079" s="18">
        <v>127.49139</v>
      </c>
      <c r="E1079" s="6">
        <v>83.51</v>
      </c>
      <c r="F1079" s="12">
        <v>84.541199000000006</v>
      </c>
    </row>
    <row r="1080" spans="1:6" x14ac:dyDescent="0.25">
      <c r="A1080" s="2">
        <v>41739</v>
      </c>
      <c r="B1080" s="19">
        <v>21.01587425</v>
      </c>
      <c r="C1080" s="19">
        <v>183.198274</v>
      </c>
      <c r="D1080" s="19">
        <v>129.71437800000001</v>
      </c>
      <c r="E1080" s="7">
        <v>84.45</v>
      </c>
      <c r="F1080" s="13">
        <v>84.540169000000006</v>
      </c>
    </row>
    <row r="1081" spans="1:6" x14ac:dyDescent="0.25">
      <c r="A1081" s="3">
        <v>41738</v>
      </c>
      <c r="B1081" s="18">
        <v>21.556903500000001</v>
      </c>
      <c r="C1081" s="18">
        <v>187.10034200000001</v>
      </c>
      <c r="D1081" s="18">
        <v>134.243596</v>
      </c>
      <c r="E1081" s="6">
        <v>86.52</v>
      </c>
      <c r="F1081" s="12">
        <v>84.505489999999995</v>
      </c>
    </row>
    <row r="1082" spans="1:6" x14ac:dyDescent="0.25">
      <c r="A1082" s="2">
        <v>41737</v>
      </c>
      <c r="B1082" s="19">
        <v>21.245660749999999</v>
      </c>
      <c r="C1082" s="19">
        <v>185.066742</v>
      </c>
      <c r="D1082" s="19">
        <v>131.58785800000001</v>
      </c>
      <c r="E1082" s="7">
        <v>85.32</v>
      </c>
      <c r="F1082" s="13">
        <v>84.451042000000001</v>
      </c>
    </row>
    <row r="1083" spans="1:6" x14ac:dyDescent="0.25">
      <c r="A1083" s="3">
        <v>41736</v>
      </c>
      <c r="B1083" s="18">
        <v>21.161482500000002</v>
      </c>
      <c r="C1083" s="18">
        <v>184.31638599999999</v>
      </c>
      <c r="D1083" s="18">
        <v>130.481257</v>
      </c>
      <c r="E1083" s="6">
        <v>84.89</v>
      </c>
      <c r="F1083" s="12">
        <v>84.448601999999994</v>
      </c>
    </row>
    <row r="1084" spans="1:6" x14ac:dyDescent="0.25">
      <c r="A1084" s="2">
        <v>41733</v>
      </c>
      <c r="B1084" s="19">
        <v>21.417828499999999</v>
      </c>
      <c r="C1084" s="19">
        <v>186.31630100000001</v>
      </c>
      <c r="D1084" s="19">
        <v>132.91727700000001</v>
      </c>
      <c r="E1084" s="7">
        <v>85.85</v>
      </c>
      <c r="F1084" s="13">
        <v>84.416599000000005</v>
      </c>
    </row>
    <row r="1085" spans="1:6" x14ac:dyDescent="0.25">
      <c r="A1085" s="3">
        <v>41732</v>
      </c>
      <c r="B1085" s="18">
        <v>21.786925</v>
      </c>
      <c r="C1085" s="18">
        <v>188.674747</v>
      </c>
      <c r="D1085" s="18">
        <v>136.740477</v>
      </c>
      <c r="E1085" s="6">
        <v>87.34</v>
      </c>
      <c r="F1085" s="12">
        <v>84.351315</v>
      </c>
    </row>
    <row r="1086" spans="1:6" x14ac:dyDescent="0.25">
      <c r="A1086" s="2">
        <v>41731</v>
      </c>
      <c r="B1086" s="19">
        <v>21.86269875</v>
      </c>
      <c r="C1086" s="19">
        <v>188.887179</v>
      </c>
      <c r="D1086" s="19">
        <v>138.598918</v>
      </c>
      <c r="E1086" s="7">
        <v>87.72</v>
      </c>
      <c r="F1086" s="13">
        <v>84.382802999999996</v>
      </c>
    </row>
    <row r="1087" spans="1:6" x14ac:dyDescent="0.25">
      <c r="A1087" s="3">
        <v>41730</v>
      </c>
      <c r="B1087" s="18">
        <v>21.794350250000001</v>
      </c>
      <c r="C1087" s="18">
        <v>188.31668500000001</v>
      </c>
      <c r="D1087" s="18">
        <v>138.19119599999999</v>
      </c>
      <c r="E1087" s="6">
        <v>87.48</v>
      </c>
      <c r="F1087" s="12">
        <v>84.391045000000005</v>
      </c>
    </row>
    <row r="1088" spans="1:6" x14ac:dyDescent="0.25">
      <c r="A1088" s="2">
        <v>41729</v>
      </c>
      <c r="B1088" s="19">
        <v>21.580065000000001</v>
      </c>
      <c r="C1088" s="19">
        <v>186.989813</v>
      </c>
      <c r="D1088" s="19">
        <v>136.131618</v>
      </c>
      <c r="E1088" s="7">
        <v>86.57</v>
      </c>
      <c r="F1088" s="13">
        <v>84.424818000000002</v>
      </c>
    </row>
    <row r="1089" spans="1:6" x14ac:dyDescent="0.25">
      <c r="A1089" s="3">
        <v>41726</v>
      </c>
      <c r="B1089" s="18">
        <v>21.399023499999998</v>
      </c>
      <c r="C1089" s="18">
        <v>185.51341300000001</v>
      </c>
      <c r="D1089" s="18">
        <v>133.44006899999999</v>
      </c>
      <c r="E1089" s="6">
        <v>85.82</v>
      </c>
      <c r="F1089" s="12">
        <v>84.388671000000002</v>
      </c>
    </row>
    <row r="1090" spans="1:6" x14ac:dyDescent="0.25">
      <c r="A1090" s="2">
        <v>41725</v>
      </c>
      <c r="B1090" s="19">
        <v>21.318874999999998</v>
      </c>
      <c r="C1090" s="19">
        <v>184.65181000000001</v>
      </c>
      <c r="D1090" s="19">
        <v>133.772413</v>
      </c>
      <c r="E1090" s="7">
        <v>85.5</v>
      </c>
      <c r="F1090" s="13">
        <v>84.404735000000002</v>
      </c>
    </row>
    <row r="1091" spans="1:6" x14ac:dyDescent="0.25">
      <c r="A1091" s="3">
        <v>41724</v>
      </c>
      <c r="B1091" s="18">
        <v>21.392012000000001</v>
      </c>
      <c r="C1091" s="18">
        <v>184.97212300000001</v>
      </c>
      <c r="D1091" s="18">
        <v>134.12677500000001</v>
      </c>
      <c r="E1091" s="6">
        <v>85.71</v>
      </c>
      <c r="F1091" s="12">
        <v>84.408975999999996</v>
      </c>
    </row>
    <row r="1092" spans="1:6" x14ac:dyDescent="0.25">
      <c r="A1092" s="2">
        <v>41723</v>
      </c>
      <c r="B1092" s="19">
        <v>21.582812499999999</v>
      </c>
      <c r="C1092" s="19">
        <v>186.26922400000001</v>
      </c>
      <c r="D1092" s="19">
        <v>136.966553</v>
      </c>
      <c r="E1092" s="7">
        <v>86.5</v>
      </c>
      <c r="F1092" s="13">
        <v>84.364216999999996</v>
      </c>
    </row>
    <row r="1093" spans="1:6" x14ac:dyDescent="0.25">
      <c r="A1093" s="3">
        <v>41722</v>
      </c>
      <c r="B1093" s="18">
        <v>21.504384999999999</v>
      </c>
      <c r="C1093" s="18">
        <v>185.43485799999999</v>
      </c>
      <c r="D1093" s="18">
        <v>137.39016799999999</v>
      </c>
      <c r="E1093" s="6">
        <v>86.56</v>
      </c>
      <c r="F1093" s="12">
        <v>84.337778</v>
      </c>
    </row>
    <row r="1094" spans="1:6" x14ac:dyDescent="0.25">
      <c r="A1094" s="2">
        <v>41719</v>
      </c>
      <c r="B1094" s="19">
        <v>21.658380999999999</v>
      </c>
      <c r="C1094" s="19">
        <v>186.34025600000001</v>
      </c>
      <c r="D1094" s="19">
        <v>139.87584799999999</v>
      </c>
      <c r="E1094" s="7">
        <v>87.2</v>
      </c>
      <c r="F1094" s="13">
        <v>84.352833000000004</v>
      </c>
    </row>
    <row r="1095" spans="1:6" x14ac:dyDescent="0.25">
      <c r="A1095" s="3">
        <v>41718</v>
      </c>
      <c r="B1095" s="18">
        <v>21.85717125</v>
      </c>
      <c r="C1095" s="18">
        <v>187.713224</v>
      </c>
      <c r="D1095" s="18">
        <v>141.12171499999999</v>
      </c>
      <c r="E1095" s="6">
        <v>87.77</v>
      </c>
      <c r="F1095" s="12">
        <v>84.362513000000007</v>
      </c>
    </row>
    <row r="1096" spans="1:6" x14ac:dyDescent="0.25">
      <c r="A1096" s="2">
        <v>41717</v>
      </c>
      <c r="B1096" s="19">
        <v>21.765822499999999</v>
      </c>
      <c r="C1096" s="19">
        <v>186.58906999999999</v>
      </c>
      <c r="D1096" s="19">
        <v>141.01083399999999</v>
      </c>
      <c r="E1096" s="7">
        <v>87.42</v>
      </c>
      <c r="F1096" s="13">
        <v>84.368784000000005</v>
      </c>
    </row>
    <row r="1097" spans="1:6" x14ac:dyDescent="0.25">
      <c r="A1097" s="3">
        <v>41716</v>
      </c>
      <c r="B1097" s="18">
        <v>21.924092000000002</v>
      </c>
      <c r="C1097" s="18">
        <v>187.73373000000001</v>
      </c>
      <c r="D1097" s="18">
        <v>142.206694</v>
      </c>
      <c r="E1097" s="6">
        <v>88.08</v>
      </c>
      <c r="F1097" s="12">
        <v>84.499684000000002</v>
      </c>
    </row>
    <row r="1098" spans="1:6" x14ac:dyDescent="0.25">
      <c r="A1098" s="2">
        <v>41715</v>
      </c>
      <c r="B1098" s="19">
        <v>21.7417905</v>
      </c>
      <c r="C1098" s="19">
        <v>186.39059499999999</v>
      </c>
      <c r="D1098" s="19">
        <v>139.85480999999999</v>
      </c>
      <c r="E1098" s="7">
        <v>87.35</v>
      </c>
      <c r="F1098" s="13">
        <v>84.480377000000004</v>
      </c>
    </row>
    <row r="1099" spans="1:6" x14ac:dyDescent="0.25">
      <c r="A1099" s="3">
        <v>41712</v>
      </c>
      <c r="B1099" s="18">
        <v>21.5258</v>
      </c>
      <c r="C1099" s="18">
        <v>184.62452200000001</v>
      </c>
      <c r="D1099" s="18">
        <v>138.94029800000001</v>
      </c>
      <c r="E1099" s="6">
        <v>86.55</v>
      </c>
      <c r="F1099" s="12">
        <v>84.512247000000002</v>
      </c>
    </row>
    <row r="1100" spans="1:6" x14ac:dyDescent="0.25">
      <c r="A1100" s="2">
        <v>41711</v>
      </c>
      <c r="B1100" s="19">
        <v>21.597308999999999</v>
      </c>
      <c r="C1100" s="19">
        <v>185.140862</v>
      </c>
      <c r="D1100" s="19">
        <v>138.51684800000001</v>
      </c>
      <c r="E1100" s="7">
        <v>86.78</v>
      </c>
      <c r="F1100" s="13">
        <v>84.519977999999995</v>
      </c>
    </row>
    <row r="1101" spans="1:6" x14ac:dyDescent="0.25">
      <c r="A1101" s="3">
        <v>41710</v>
      </c>
      <c r="B1101" s="18">
        <v>21.892803499999999</v>
      </c>
      <c r="C1101" s="18">
        <v>187.29884200000001</v>
      </c>
      <c r="D1101" s="18">
        <v>140.582076</v>
      </c>
      <c r="E1101" s="6">
        <v>87.95</v>
      </c>
      <c r="F1101" s="12">
        <v>84.470645000000005</v>
      </c>
    </row>
    <row r="1102" spans="1:6" x14ac:dyDescent="0.25">
      <c r="A1102" s="2">
        <v>41709</v>
      </c>
      <c r="B1102" s="19">
        <v>21.88748725</v>
      </c>
      <c r="C1102" s="19">
        <v>187.194039</v>
      </c>
      <c r="D1102" s="19">
        <v>140.03798599999999</v>
      </c>
      <c r="E1102" s="7">
        <v>87.89</v>
      </c>
      <c r="F1102" s="13">
        <v>84.455715999999995</v>
      </c>
    </row>
    <row r="1103" spans="1:6" x14ac:dyDescent="0.25">
      <c r="A1103" s="3">
        <v>41708</v>
      </c>
      <c r="B1103" s="18">
        <v>21.974892749999999</v>
      </c>
      <c r="C1103" s="18">
        <v>188.13882699999999</v>
      </c>
      <c r="D1103" s="18">
        <v>141.732867</v>
      </c>
      <c r="E1103" s="6">
        <v>88.21</v>
      </c>
      <c r="F1103" s="12">
        <v>84.451016999999993</v>
      </c>
    </row>
    <row r="1104" spans="1:6" x14ac:dyDescent="0.25">
      <c r="A1104" s="2">
        <v>41705</v>
      </c>
      <c r="B1104" s="19">
        <v>21.988476250000001</v>
      </c>
      <c r="C1104" s="19">
        <v>188.21434300000001</v>
      </c>
      <c r="D1104" s="19">
        <v>142.25892099999999</v>
      </c>
      <c r="E1104" s="7">
        <v>88.32</v>
      </c>
      <c r="F1104" s="13">
        <v>84.440128999999999</v>
      </c>
    </row>
    <row r="1105" spans="1:6" x14ac:dyDescent="0.25">
      <c r="A1105" s="3">
        <v>41704</v>
      </c>
      <c r="B1105" s="18">
        <v>22.011288749999999</v>
      </c>
      <c r="C1105" s="18">
        <v>188.100515</v>
      </c>
      <c r="D1105" s="18">
        <v>142.462243</v>
      </c>
      <c r="E1105" s="6">
        <v>88.45</v>
      </c>
      <c r="F1105" s="12">
        <v>84.499059000000003</v>
      </c>
    </row>
    <row r="1106" spans="1:6" x14ac:dyDescent="0.25">
      <c r="A1106" s="2">
        <v>41703</v>
      </c>
      <c r="B1106" s="19">
        <v>21.993987499999999</v>
      </c>
      <c r="C1106" s="19">
        <v>187.746611</v>
      </c>
      <c r="D1106" s="19">
        <v>142.961139</v>
      </c>
      <c r="E1106" s="7">
        <v>88.43</v>
      </c>
      <c r="F1106" s="13">
        <v>84.522754000000006</v>
      </c>
    </row>
    <row r="1107" spans="1:6" x14ac:dyDescent="0.25">
      <c r="A1107" s="3">
        <v>41702</v>
      </c>
      <c r="B1107" s="18">
        <v>21.999139</v>
      </c>
      <c r="C1107" s="18">
        <v>187.72152</v>
      </c>
      <c r="D1107" s="18">
        <v>143.149295</v>
      </c>
      <c r="E1107" s="6">
        <v>88.46</v>
      </c>
      <c r="F1107" s="12">
        <v>84.528542000000002</v>
      </c>
    </row>
    <row r="1108" spans="1:6" x14ac:dyDescent="0.25">
      <c r="A1108" s="2">
        <v>41701</v>
      </c>
      <c r="B1108" s="19">
        <v>21.647746250000001</v>
      </c>
      <c r="C1108" s="19">
        <v>184.907071</v>
      </c>
      <c r="D1108" s="19">
        <v>138.91165699999999</v>
      </c>
      <c r="E1108" s="7">
        <v>87.13</v>
      </c>
      <c r="F1108" s="13">
        <v>84.567222999999998</v>
      </c>
    </row>
    <row r="1109" spans="1:6" x14ac:dyDescent="0.25">
      <c r="A1109" s="3">
        <v>41698</v>
      </c>
      <c r="B1109" s="18">
        <v>21.810593749999999</v>
      </c>
      <c r="C1109" s="18">
        <v>186.26792399999999</v>
      </c>
      <c r="D1109" s="18">
        <v>139.79260600000001</v>
      </c>
      <c r="E1109" s="6">
        <v>87.75</v>
      </c>
      <c r="F1109" s="12">
        <v>84.553068999999994</v>
      </c>
    </row>
    <row r="1110" spans="1:6" x14ac:dyDescent="0.25">
      <c r="A1110" s="2">
        <v>41697</v>
      </c>
      <c r="B1110" s="19">
        <v>21.76716725</v>
      </c>
      <c r="C1110" s="19">
        <v>185.75124</v>
      </c>
      <c r="D1110" s="19">
        <v>141.13680099999999</v>
      </c>
      <c r="E1110" s="7">
        <v>87.62</v>
      </c>
      <c r="F1110" s="13">
        <v>84.569449000000006</v>
      </c>
    </row>
    <row r="1111" spans="1:6" x14ac:dyDescent="0.25">
      <c r="A1111" s="3">
        <v>41696</v>
      </c>
      <c r="B1111" s="18">
        <v>21.629329250000001</v>
      </c>
      <c r="C1111" s="18">
        <v>184.814729</v>
      </c>
      <c r="D1111" s="18">
        <v>140.38091800000001</v>
      </c>
      <c r="E1111" s="6">
        <v>87.08</v>
      </c>
      <c r="F1111" s="12">
        <v>84.555689999999998</v>
      </c>
    </row>
    <row r="1112" spans="1:6" x14ac:dyDescent="0.25">
      <c r="A1112" s="2">
        <v>41695</v>
      </c>
      <c r="B1112" s="19">
        <v>21.640301000000001</v>
      </c>
      <c r="C1112" s="19">
        <v>184.77568400000001</v>
      </c>
      <c r="D1112" s="19">
        <v>139.352386</v>
      </c>
      <c r="E1112" s="7">
        <v>87</v>
      </c>
      <c r="F1112" s="13">
        <v>84.533036999999993</v>
      </c>
    </row>
    <row r="1113" spans="1:6" x14ac:dyDescent="0.25">
      <c r="A1113" s="3">
        <v>41694</v>
      </c>
      <c r="B1113" s="18">
        <v>21.657105999999999</v>
      </c>
      <c r="C1113" s="18">
        <v>185.02044100000001</v>
      </c>
      <c r="D1113" s="18">
        <v>139.18410900000001</v>
      </c>
      <c r="E1113" s="6">
        <v>86.97</v>
      </c>
      <c r="F1113" s="12">
        <v>84.512358000000006</v>
      </c>
    </row>
    <row r="1114" spans="1:6" x14ac:dyDescent="0.25">
      <c r="A1114" s="2">
        <v>41691</v>
      </c>
      <c r="B1114" s="19">
        <v>21.528246750000001</v>
      </c>
      <c r="C1114" s="19">
        <v>183.88455200000001</v>
      </c>
      <c r="D1114" s="19">
        <v>138.06675899999999</v>
      </c>
      <c r="E1114" s="7">
        <v>86.5</v>
      </c>
      <c r="F1114" s="13">
        <v>84.521527000000006</v>
      </c>
    </row>
    <row r="1115" spans="1:6" x14ac:dyDescent="0.25">
      <c r="A1115" s="3">
        <v>41690</v>
      </c>
      <c r="B1115" s="18">
        <v>21.553882250000001</v>
      </c>
      <c r="C1115" s="18">
        <v>184.21316999999999</v>
      </c>
      <c r="D1115" s="18">
        <v>137.66023000000001</v>
      </c>
      <c r="E1115" s="6">
        <v>86.63</v>
      </c>
      <c r="F1115" s="12">
        <v>84.514165000000006</v>
      </c>
    </row>
    <row r="1116" spans="1:6" x14ac:dyDescent="0.25">
      <c r="A1116" s="2">
        <v>41689</v>
      </c>
      <c r="B1116" s="19">
        <v>21.417845</v>
      </c>
      <c r="C1116" s="19">
        <v>183.080714</v>
      </c>
      <c r="D1116" s="19">
        <v>135.88860500000001</v>
      </c>
      <c r="E1116" s="7">
        <v>86.03</v>
      </c>
      <c r="F1116" s="13">
        <v>84.525959</v>
      </c>
    </row>
    <row r="1117" spans="1:6" x14ac:dyDescent="0.25">
      <c r="A1117" s="3">
        <v>41688</v>
      </c>
      <c r="B1117" s="18">
        <v>21.570890500000001</v>
      </c>
      <c r="C1117" s="18">
        <v>184.27005800000001</v>
      </c>
      <c r="D1117" s="18">
        <v>137.174779</v>
      </c>
      <c r="E1117" s="6">
        <v>86.55</v>
      </c>
      <c r="F1117" s="12">
        <v>84.554050000000004</v>
      </c>
    </row>
    <row r="1118" spans="1:6" x14ac:dyDescent="0.25">
      <c r="A1118" s="2">
        <v>41684</v>
      </c>
      <c r="B1118" s="19">
        <v>21.518151750000001</v>
      </c>
      <c r="C1118" s="19">
        <v>184.02873399999999</v>
      </c>
      <c r="D1118" s="19">
        <v>135.49452700000001</v>
      </c>
      <c r="E1118" s="7">
        <v>86.31</v>
      </c>
      <c r="F1118" s="13">
        <v>84.509384999999995</v>
      </c>
    </row>
    <row r="1119" spans="1:6" x14ac:dyDescent="0.25">
      <c r="A1119" s="3">
        <v>41683</v>
      </c>
      <c r="B1119" s="18">
        <v>21.449111250000001</v>
      </c>
      <c r="C1119" s="18">
        <v>183.13777300000001</v>
      </c>
      <c r="D1119" s="18">
        <v>135.61607799999999</v>
      </c>
      <c r="E1119" s="6">
        <v>86.11</v>
      </c>
      <c r="F1119" s="12">
        <v>84.521422000000001</v>
      </c>
    </row>
    <row r="1120" spans="1:6" x14ac:dyDescent="0.25">
      <c r="A1120" s="2">
        <v>41682</v>
      </c>
      <c r="B1120" s="19">
        <v>21.304418999999999</v>
      </c>
      <c r="C1120" s="19">
        <v>182.064944</v>
      </c>
      <c r="D1120" s="19">
        <v>133.65973700000001</v>
      </c>
      <c r="E1120" s="7">
        <v>85.51</v>
      </c>
      <c r="F1120" s="13">
        <v>84.469336999999996</v>
      </c>
    </row>
    <row r="1121" spans="1:6" x14ac:dyDescent="0.25">
      <c r="A1121" s="3">
        <v>41681</v>
      </c>
      <c r="B1121" s="18">
        <v>21.286461500000001</v>
      </c>
      <c r="C1121" s="18">
        <v>182.024586</v>
      </c>
      <c r="D1121" s="18">
        <v>133.22647599999999</v>
      </c>
      <c r="E1121" s="6">
        <v>85.35</v>
      </c>
      <c r="F1121" s="12">
        <v>84.492576</v>
      </c>
    </row>
    <row r="1122" spans="1:6" x14ac:dyDescent="0.25">
      <c r="A1122" s="2">
        <v>41680</v>
      </c>
      <c r="B1122" s="19">
        <v>21.063326249999999</v>
      </c>
      <c r="C1122" s="19">
        <v>180.02984799999999</v>
      </c>
      <c r="D1122" s="19">
        <v>132.21096600000001</v>
      </c>
      <c r="E1122" s="7">
        <v>84.5</v>
      </c>
      <c r="F1122" s="13">
        <v>84.525986000000003</v>
      </c>
    </row>
    <row r="1123" spans="1:6" x14ac:dyDescent="0.25">
      <c r="A1123" s="3">
        <v>41677</v>
      </c>
      <c r="B1123" s="18">
        <v>20.99681825</v>
      </c>
      <c r="C1123" s="18">
        <v>179.74494799999999</v>
      </c>
      <c r="D1123" s="18">
        <v>131.84461899999999</v>
      </c>
      <c r="E1123" s="6">
        <v>84.26</v>
      </c>
      <c r="F1123" s="12">
        <v>84.524844000000002</v>
      </c>
    </row>
    <row r="1124" spans="1:6" x14ac:dyDescent="0.25">
      <c r="A1124" s="2">
        <v>41676</v>
      </c>
      <c r="B1124" s="19">
        <v>20.673490000000001</v>
      </c>
      <c r="C1124" s="19">
        <v>177.39349899999999</v>
      </c>
      <c r="D1124" s="19">
        <v>129.80587700000001</v>
      </c>
      <c r="E1124" s="7">
        <v>83.03</v>
      </c>
      <c r="F1124" s="13">
        <v>84.499392999999998</v>
      </c>
    </row>
    <row r="1125" spans="1:6" x14ac:dyDescent="0.25">
      <c r="A1125" s="3">
        <v>41675</v>
      </c>
      <c r="B1125" s="18">
        <v>20.405715499999999</v>
      </c>
      <c r="C1125" s="18">
        <v>175.13129599999999</v>
      </c>
      <c r="D1125" s="18">
        <v>128.52832900000001</v>
      </c>
      <c r="E1125" s="6">
        <v>81.98</v>
      </c>
      <c r="F1125" s="12">
        <v>84.516616999999997</v>
      </c>
    </row>
    <row r="1126" spans="1:6" x14ac:dyDescent="0.25">
      <c r="A1126" s="2">
        <v>41674</v>
      </c>
      <c r="B1126" s="19">
        <v>20.438388</v>
      </c>
      <c r="C1126" s="19">
        <v>175.43401700000001</v>
      </c>
      <c r="D1126" s="19">
        <v>129.71538200000001</v>
      </c>
      <c r="E1126" s="7">
        <v>82.15</v>
      </c>
      <c r="F1126" s="13">
        <v>84.525891999999999</v>
      </c>
    </row>
    <row r="1127" spans="1:6" x14ac:dyDescent="0.25">
      <c r="A1127" s="3">
        <v>41673</v>
      </c>
      <c r="B1127" s="18">
        <v>20.238031500000002</v>
      </c>
      <c r="C1127" s="18">
        <v>174.09728999999999</v>
      </c>
      <c r="D1127" s="18">
        <v>128.72367800000001</v>
      </c>
      <c r="E1127" s="6">
        <v>81.41</v>
      </c>
      <c r="F1127" s="12">
        <v>84.541706000000005</v>
      </c>
    </row>
    <row r="1128" spans="1:6" x14ac:dyDescent="0.25">
      <c r="A1128" s="2">
        <v>41670</v>
      </c>
      <c r="B1128" s="19">
        <v>20.730397</v>
      </c>
      <c r="C1128" s="19">
        <v>178.15796</v>
      </c>
      <c r="D1128" s="19">
        <v>133.36226600000001</v>
      </c>
      <c r="E1128" s="7">
        <v>83.48</v>
      </c>
      <c r="F1128" s="13">
        <v>84.508786999999998</v>
      </c>
    </row>
    <row r="1129" spans="1:6" x14ac:dyDescent="0.25">
      <c r="A1129" s="3">
        <v>41669</v>
      </c>
      <c r="B1129" s="18">
        <v>20.831348500000001</v>
      </c>
      <c r="C1129" s="18">
        <v>179.31516099999999</v>
      </c>
      <c r="D1129" s="18">
        <v>134.116559</v>
      </c>
      <c r="E1129" s="6">
        <v>83.86</v>
      </c>
      <c r="F1129" s="12">
        <v>84.493240999999998</v>
      </c>
    </row>
    <row r="1130" spans="1:6" x14ac:dyDescent="0.25">
      <c r="A1130" s="2">
        <v>41668</v>
      </c>
      <c r="B1130" s="19">
        <v>20.5352225</v>
      </c>
      <c r="C1130" s="19">
        <v>177.31228899999999</v>
      </c>
      <c r="D1130" s="19">
        <v>131.88940700000001</v>
      </c>
      <c r="E1130" s="7">
        <v>82.72</v>
      </c>
      <c r="F1130" s="13">
        <v>84.502313999999998</v>
      </c>
    </row>
    <row r="1131" spans="1:6" x14ac:dyDescent="0.25">
      <c r="A1131" s="3">
        <v>41667</v>
      </c>
      <c r="B1131" s="18">
        <v>20.776419000000001</v>
      </c>
      <c r="C1131" s="18">
        <v>179.11894899999999</v>
      </c>
      <c r="D1131" s="18">
        <v>133.868166</v>
      </c>
      <c r="E1131" s="6">
        <v>83.64</v>
      </c>
      <c r="F1131" s="12">
        <v>84.460880000000003</v>
      </c>
    </row>
    <row r="1132" spans="1:6" x14ac:dyDescent="0.25">
      <c r="A1132" s="2">
        <v>41666</v>
      </c>
      <c r="B1132" s="19">
        <v>20.675948999999999</v>
      </c>
      <c r="C1132" s="19">
        <v>178.02870799999999</v>
      </c>
      <c r="D1132" s="19">
        <v>132.24</v>
      </c>
      <c r="E1132" s="7">
        <v>83.15</v>
      </c>
      <c r="F1132" s="13">
        <v>84.440430000000006</v>
      </c>
    </row>
    <row r="1133" spans="1:6" x14ac:dyDescent="0.25">
      <c r="A1133" s="3">
        <v>41663</v>
      </c>
      <c r="B1133" s="18">
        <v>20.82245</v>
      </c>
      <c r="C1133" s="18">
        <v>178.89335</v>
      </c>
      <c r="D1133" s="18">
        <v>134.45964599999999</v>
      </c>
      <c r="E1133" s="6">
        <v>83.73</v>
      </c>
      <c r="F1133" s="12">
        <v>84.450106000000005</v>
      </c>
    </row>
    <row r="1134" spans="1:6" x14ac:dyDescent="0.25">
      <c r="A1134" s="2">
        <v>41662</v>
      </c>
      <c r="B1134" s="19">
        <v>21.284634749999999</v>
      </c>
      <c r="C1134" s="19">
        <v>182.70146700000001</v>
      </c>
      <c r="D1134" s="19">
        <v>138.07902799999999</v>
      </c>
      <c r="E1134" s="7">
        <v>85.56</v>
      </c>
      <c r="F1134" s="13">
        <v>84.441914999999995</v>
      </c>
    </row>
    <row r="1135" spans="1:6" x14ac:dyDescent="0.25">
      <c r="A1135" s="3">
        <v>41661</v>
      </c>
      <c r="B1135" s="18">
        <v>21.464405750000001</v>
      </c>
      <c r="C1135" s="18">
        <v>184.33707000000001</v>
      </c>
      <c r="D1135" s="18">
        <v>139.06074799999999</v>
      </c>
      <c r="E1135" s="6">
        <v>86.18</v>
      </c>
      <c r="F1135" s="12">
        <v>84.368960999999999</v>
      </c>
    </row>
    <row r="1136" spans="1:6" x14ac:dyDescent="0.25">
      <c r="A1136" s="2">
        <v>41660</v>
      </c>
      <c r="B1136" s="19">
        <v>21.41484475</v>
      </c>
      <c r="C1136" s="19">
        <v>184.20992200000001</v>
      </c>
      <c r="D1136" s="19">
        <v>138.46041600000001</v>
      </c>
      <c r="E1136" s="7">
        <v>86.06</v>
      </c>
      <c r="F1136" s="13">
        <v>84.407026999999999</v>
      </c>
    </row>
    <row r="1137" spans="1:6" x14ac:dyDescent="0.25">
      <c r="A1137" s="3">
        <v>41656</v>
      </c>
      <c r="B1137" s="18">
        <v>21.32106525</v>
      </c>
      <c r="C1137" s="18">
        <v>183.697407</v>
      </c>
      <c r="D1137" s="18">
        <v>137.83182199999999</v>
      </c>
      <c r="E1137" s="6">
        <v>85.74</v>
      </c>
      <c r="F1137" s="12">
        <v>84.400193999999999</v>
      </c>
    </row>
    <row r="1138" spans="1:6" x14ac:dyDescent="0.25">
      <c r="A1138" s="2">
        <v>41655</v>
      </c>
      <c r="B1138" s="19">
        <v>21.394473250000001</v>
      </c>
      <c r="C1138" s="19">
        <v>184.41399799999999</v>
      </c>
      <c r="D1138" s="19">
        <v>138.50043199999999</v>
      </c>
      <c r="E1138" s="7">
        <v>86.02</v>
      </c>
      <c r="F1138" s="13">
        <v>84.400788000000006</v>
      </c>
    </row>
    <row r="1139" spans="1:6" x14ac:dyDescent="0.25">
      <c r="A1139" s="3">
        <v>41654</v>
      </c>
      <c r="B1139" s="18">
        <v>21.412785499999998</v>
      </c>
      <c r="C1139" s="18">
        <v>184.65783400000001</v>
      </c>
      <c r="D1139" s="18">
        <v>138.002534</v>
      </c>
      <c r="E1139" s="6">
        <v>86.01</v>
      </c>
      <c r="F1139" s="12">
        <v>84.382486999999998</v>
      </c>
    </row>
    <row r="1140" spans="1:6" x14ac:dyDescent="0.25">
      <c r="A1140" s="2">
        <v>41653</v>
      </c>
      <c r="B1140" s="19">
        <v>21.304181499999999</v>
      </c>
      <c r="C1140" s="19">
        <v>183.70556300000001</v>
      </c>
      <c r="D1140" s="19">
        <v>137.077113</v>
      </c>
      <c r="E1140" s="7">
        <v>85.56</v>
      </c>
      <c r="F1140" s="13">
        <v>84.407118999999994</v>
      </c>
    </row>
    <row r="1141" spans="1:6" x14ac:dyDescent="0.25">
      <c r="A1141" s="3">
        <v>41652</v>
      </c>
      <c r="B1141" s="18">
        <v>21.024626749999999</v>
      </c>
      <c r="C1141" s="18">
        <v>181.74064999999999</v>
      </c>
      <c r="D1141" s="18">
        <v>134.95130800000001</v>
      </c>
      <c r="E1141" s="6">
        <v>84.48</v>
      </c>
      <c r="F1141" s="12">
        <v>84.447852999999995</v>
      </c>
    </row>
    <row r="1142" spans="1:6" x14ac:dyDescent="0.25">
      <c r="A1142" s="2">
        <v>41649</v>
      </c>
      <c r="B1142" s="19">
        <v>21.315606750000001</v>
      </c>
      <c r="C1142" s="19">
        <v>184.03427400000001</v>
      </c>
      <c r="D1142" s="19">
        <v>137.055553</v>
      </c>
      <c r="E1142" s="7">
        <v>85.71</v>
      </c>
      <c r="F1142" s="13">
        <v>84.409214000000006</v>
      </c>
    </row>
    <row r="1143" spans="1:6" x14ac:dyDescent="0.25">
      <c r="A1143" s="3">
        <v>41648</v>
      </c>
      <c r="B1143" s="18">
        <v>21.24955675</v>
      </c>
      <c r="C1143" s="18">
        <v>183.611559</v>
      </c>
      <c r="D1143" s="18">
        <v>136.05080799999999</v>
      </c>
      <c r="E1143" s="6">
        <v>85.36</v>
      </c>
      <c r="F1143" s="12">
        <v>84.322956000000005</v>
      </c>
    </row>
    <row r="1144" spans="1:6" x14ac:dyDescent="0.25">
      <c r="A1144" s="2">
        <v>41647</v>
      </c>
      <c r="B1144" s="19">
        <v>21.257354249999999</v>
      </c>
      <c r="C1144" s="19">
        <v>183.54830100000001</v>
      </c>
      <c r="D1144" s="19">
        <v>135.74589599999999</v>
      </c>
      <c r="E1144" s="7">
        <v>85.35</v>
      </c>
      <c r="F1144" s="13">
        <v>84.319089000000005</v>
      </c>
    </row>
    <row r="1145" spans="1:6" x14ac:dyDescent="0.25">
      <c r="A1145" s="3">
        <v>41646</v>
      </c>
      <c r="B1145" s="18">
        <v>21.221554250000001</v>
      </c>
      <c r="C1145" s="18">
        <v>183.53315799999999</v>
      </c>
      <c r="D1145" s="18">
        <v>135.35647800000001</v>
      </c>
      <c r="E1145" s="6">
        <v>85.28</v>
      </c>
      <c r="F1145" s="12">
        <v>84.391114999999999</v>
      </c>
    </row>
    <row r="1146" spans="1:6" x14ac:dyDescent="0.25">
      <c r="A1146" s="2">
        <v>41645</v>
      </c>
      <c r="B1146" s="19">
        <v>21.065447249999998</v>
      </c>
      <c r="C1146" s="19">
        <v>182.42285899999999</v>
      </c>
      <c r="D1146" s="19">
        <v>133.84706</v>
      </c>
      <c r="E1146" s="7">
        <v>84.65</v>
      </c>
      <c r="F1146" s="13">
        <v>84.383009999999999</v>
      </c>
    </row>
    <row r="1147" spans="1:6" x14ac:dyDescent="0.25">
      <c r="A1147" s="3">
        <v>41642</v>
      </c>
      <c r="B1147" s="18">
        <v>21.135448499999999</v>
      </c>
      <c r="C1147" s="18">
        <v>182.87918099999999</v>
      </c>
      <c r="D1147" s="18">
        <v>135.03830600000001</v>
      </c>
      <c r="E1147" s="6">
        <v>85.04</v>
      </c>
      <c r="F1147" s="12">
        <v>84.369470000000007</v>
      </c>
    </row>
    <row r="1148" spans="1:6" x14ac:dyDescent="0.25">
      <c r="A1148" s="2">
        <v>41641</v>
      </c>
      <c r="B1148" s="19">
        <v>21.173292</v>
      </c>
      <c r="C1148" s="19">
        <v>182.935913</v>
      </c>
      <c r="D1148" s="19">
        <v>134.19821200000001</v>
      </c>
      <c r="E1148" s="7">
        <v>85.2</v>
      </c>
      <c r="F1148" s="13">
        <v>84.399564999999996</v>
      </c>
    </row>
    <row r="1149" spans="1:6" x14ac:dyDescent="0.25">
      <c r="A1149" s="3">
        <v>41639</v>
      </c>
      <c r="B1149" s="18">
        <v>21.362650500000001</v>
      </c>
      <c r="C1149" s="18">
        <v>184.54223200000001</v>
      </c>
      <c r="D1149" s="18">
        <v>135.70054300000001</v>
      </c>
      <c r="E1149" s="6">
        <v>85.93</v>
      </c>
      <c r="F1149" s="12">
        <v>84.390525999999994</v>
      </c>
    </row>
    <row r="1150" spans="1:6" x14ac:dyDescent="0.25">
      <c r="A1150" s="2">
        <v>41638</v>
      </c>
      <c r="B1150" s="19">
        <v>21.268805749999999</v>
      </c>
      <c r="C1150" s="19">
        <v>183.803583</v>
      </c>
      <c r="D1150" s="19">
        <v>135.33278100000001</v>
      </c>
      <c r="E1150" s="7">
        <v>85.54</v>
      </c>
      <c r="F1150" s="13">
        <v>84.393780000000007</v>
      </c>
    </row>
    <row r="1151" spans="1:6" x14ac:dyDescent="0.25">
      <c r="A1151" s="3">
        <v>41635</v>
      </c>
      <c r="B1151" s="18">
        <v>21.265367250000001</v>
      </c>
      <c r="C1151" s="18">
        <v>183.82355000000001</v>
      </c>
      <c r="D1151" s="18">
        <v>135.17240699999999</v>
      </c>
      <c r="E1151" s="6">
        <v>85.47</v>
      </c>
      <c r="F1151" s="12">
        <v>84.368544999999997</v>
      </c>
    </row>
    <row r="1152" spans="1:6" x14ac:dyDescent="0.25">
      <c r="A1152" s="2">
        <v>41634</v>
      </c>
      <c r="B1152" s="19">
        <v>21.300421</v>
      </c>
      <c r="C1152" s="19">
        <v>183.85253</v>
      </c>
      <c r="D1152" s="19">
        <v>135.48529099999999</v>
      </c>
      <c r="E1152" s="7">
        <v>85.59</v>
      </c>
      <c r="F1152" s="13">
        <v>84.354112999999998</v>
      </c>
    </row>
    <row r="1153" spans="1:6" x14ac:dyDescent="0.25">
      <c r="A1153" s="3">
        <v>41632</v>
      </c>
      <c r="B1153" s="18">
        <v>21.204234499999998</v>
      </c>
      <c r="C1153" s="18">
        <v>182.984624</v>
      </c>
      <c r="D1153" s="18">
        <v>135.21993800000001</v>
      </c>
      <c r="E1153" s="6">
        <v>85.19</v>
      </c>
      <c r="F1153" s="12">
        <v>84.375035999999994</v>
      </c>
    </row>
    <row r="1154" spans="1:6" x14ac:dyDescent="0.25">
      <c r="A1154" s="2">
        <v>41631</v>
      </c>
      <c r="B1154" s="19">
        <v>21.153404500000001</v>
      </c>
      <c r="C1154" s="19">
        <v>182.43261000000001</v>
      </c>
      <c r="D1154" s="19">
        <v>134.79335599999999</v>
      </c>
      <c r="E1154" s="7">
        <v>84.95</v>
      </c>
      <c r="F1154" s="13">
        <v>84.403766000000005</v>
      </c>
    </row>
    <row r="1155" spans="1:6" x14ac:dyDescent="0.25">
      <c r="A1155" s="3">
        <v>41628</v>
      </c>
      <c r="B1155" s="18">
        <v>21.022745749999999</v>
      </c>
      <c r="C1155" s="18">
        <v>181.439041</v>
      </c>
      <c r="D1155" s="18">
        <v>133.75730200000001</v>
      </c>
      <c r="E1155" s="6">
        <v>84.74</v>
      </c>
      <c r="F1155" s="12">
        <v>84.417178000000007</v>
      </c>
    </row>
    <row r="1156" spans="1:6" x14ac:dyDescent="0.25">
      <c r="A1156" s="2">
        <v>41627</v>
      </c>
      <c r="B1156" s="19">
        <v>21.005439500000001</v>
      </c>
      <c r="C1156" s="19">
        <v>181.54997</v>
      </c>
      <c r="D1156" s="19">
        <v>131.100516</v>
      </c>
      <c r="E1156" s="7">
        <v>84.13</v>
      </c>
      <c r="F1156" s="13">
        <v>84.439471999999995</v>
      </c>
    </row>
    <row r="1157" spans="1:6" x14ac:dyDescent="0.25">
      <c r="A1157" s="3">
        <v>41626</v>
      </c>
      <c r="B1157" s="18">
        <v>21.013081750000001</v>
      </c>
      <c r="C1157" s="18">
        <v>181.63019</v>
      </c>
      <c r="D1157" s="18">
        <v>132.05131399999999</v>
      </c>
      <c r="E1157" s="6">
        <v>84.19</v>
      </c>
      <c r="F1157" s="12">
        <v>84.494483000000002</v>
      </c>
    </row>
    <row r="1158" spans="1:6" x14ac:dyDescent="0.25">
      <c r="A1158" s="2">
        <v>41625</v>
      </c>
      <c r="B1158" s="19">
        <v>20.671295000000001</v>
      </c>
      <c r="C1158" s="19">
        <v>178.66360800000001</v>
      </c>
      <c r="D1158" s="19">
        <v>130.25473</v>
      </c>
      <c r="E1158" s="7">
        <v>82.97</v>
      </c>
      <c r="F1158" s="13">
        <v>84.475559000000004</v>
      </c>
    </row>
    <row r="1159" spans="1:6" x14ac:dyDescent="0.25">
      <c r="A1159" s="3">
        <v>41624</v>
      </c>
      <c r="B1159" s="18">
        <v>20.721655500000001</v>
      </c>
      <c r="C1159" s="18">
        <v>179.21541099999999</v>
      </c>
      <c r="D1159" s="18">
        <v>130.35756799999999</v>
      </c>
      <c r="E1159" s="6">
        <v>83.17</v>
      </c>
      <c r="F1159" s="12">
        <v>84.453282000000002</v>
      </c>
    </row>
    <row r="1160" spans="1:6" x14ac:dyDescent="0.25">
      <c r="A1160" s="2">
        <v>41621</v>
      </c>
      <c r="B1160" s="19">
        <v>20.593770750000001</v>
      </c>
      <c r="C1160" s="19">
        <v>178.09375499999999</v>
      </c>
      <c r="D1160" s="19">
        <v>128.79426699999999</v>
      </c>
      <c r="E1160" s="7">
        <v>82.65</v>
      </c>
      <c r="F1160" s="13">
        <v>84.447148999999996</v>
      </c>
    </row>
    <row r="1161" spans="1:6" x14ac:dyDescent="0.25">
      <c r="A1161" s="3">
        <v>41620</v>
      </c>
      <c r="B1161" s="18">
        <v>20.597090250000001</v>
      </c>
      <c r="C1161" s="18">
        <v>178.11086900000001</v>
      </c>
      <c r="D1161" s="18">
        <v>128.28662199999999</v>
      </c>
      <c r="E1161" s="6">
        <v>82.62</v>
      </c>
      <c r="F1161" s="12">
        <v>84.443852000000007</v>
      </c>
    </row>
    <row r="1162" spans="1:6" x14ac:dyDescent="0.25">
      <c r="A1162" s="2">
        <v>41619</v>
      </c>
      <c r="B1162" s="19">
        <v>20.68620125</v>
      </c>
      <c r="C1162" s="19">
        <v>178.734261</v>
      </c>
      <c r="D1162" s="19">
        <v>128.11907199999999</v>
      </c>
      <c r="E1162" s="7">
        <v>82.9</v>
      </c>
      <c r="F1162" s="13">
        <v>84.479111000000003</v>
      </c>
    </row>
    <row r="1163" spans="1:6" x14ac:dyDescent="0.25">
      <c r="A1163" s="3">
        <v>41618</v>
      </c>
      <c r="B1163" s="18">
        <v>20.894597749999999</v>
      </c>
      <c r="C1163" s="18">
        <v>180.75126399999999</v>
      </c>
      <c r="D1163" s="18">
        <v>130.49292199999999</v>
      </c>
      <c r="E1163" s="6">
        <v>83.73</v>
      </c>
      <c r="F1163" s="12">
        <v>84.492475999999996</v>
      </c>
    </row>
    <row r="1164" spans="1:6" x14ac:dyDescent="0.25">
      <c r="A1164" s="2">
        <v>41617</v>
      </c>
      <c r="B1164" s="19">
        <v>20.95345</v>
      </c>
      <c r="C1164" s="19">
        <v>181.32427999999999</v>
      </c>
      <c r="D1164" s="19">
        <v>131.689459</v>
      </c>
      <c r="E1164" s="7">
        <v>83.99</v>
      </c>
      <c r="F1164" s="13">
        <v>84.473988000000006</v>
      </c>
    </row>
    <row r="1165" spans="1:6" x14ac:dyDescent="0.25">
      <c r="A1165" s="3">
        <v>41614</v>
      </c>
      <c r="B1165" s="18">
        <v>20.92824675</v>
      </c>
      <c r="C1165" s="18">
        <v>180.990363</v>
      </c>
      <c r="D1165" s="18">
        <v>131.89304799999999</v>
      </c>
      <c r="E1165" s="6">
        <v>83.85</v>
      </c>
      <c r="F1165" s="12">
        <v>84.465577999999994</v>
      </c>
    </row>
    <row r="1166" spans="1:6" x14ac:dyDescent="0.25">
      <c r="A1166" s="2">
        <v>41613</v>
      </c>
      <c r="B1166" s="19">
        <v>20.713846</v>
      </c>
      <c r="C1166" s="19">
        <v>178.97331299999999</v>
      </c>
      <c r="D1166" s="19">
        <v>130.92905500000001</v>
      </c>
      <c r="E1166" s="7">
        <v>83.1</v>
      </c>
      <c r="F1166" s="13">
        <v>84.489046000000002</v>
      </c>
    </row>
    <row r="1167" spans="1:6" x14ac:dyDescent="0.25">
      <c r="A1167" s="3">
        <v>41612</v>
      </c>
      <c r="B1167" s="18">
        <v>20.750810250000001</v>
      </c>
      <c r="C1167" s="18">
        <v>179.74399600000001</v>
      </c>
      <c r="D1167" s="18">
        <v>130.67550199999999</v>
      </c>
      <c r="E1167" s="6">
        <v>83.27</v>
      </c>
      <c r="F1167" s="12">
        <v>84.501953999999998</v>
      </c>
    </row>
    <row r="1168" spans="1:6" x14ac:dyDescent="0.25">
      <c r="A1168" s="2">
        <v>41611</v>
      </c>
      <c r="B1168" s="19">
        <v>20.767789499999999</v>
      </c>
      <c r="C1168" s="19">
        <v>179.93239</v>
      </c>
      <c r="D1168" s="19">
        <v>131.041718</v>
      </c>
      <c r="E1168" s="7">
        <v>83.38</v>
      </c>
      <c r="F1168" s="13">
        <v>84.521249999999995</v>
      </c>
    </row>
    <row r="1169" spans="1:6" x14ac:dyDescent="0.25">
      <c r="A1169" s="3">
        <v>41610</v>
      </c>
      <c r="B1169" s="18">
        <v>20.830879500000002</v>
      </c>
      <c r="C1169" s="18">
        <v>180.496093</v>
      </c>
      <c r="D1169" s="18">
        <v>131.795917</v>
      </c>
      <c r="E1169" s="6">
        <v>83.61</v>
      </c>
      <c r="F1169" s="12">
        <v>84.512772999999996</v>
      </c>
    </row>
    <row r="1170" spans="1:6" x14ac:dyDescent="0.25">
      <c r="A1170" s="2">
        <v>41607</v>
      </c>
      <c r="B1170" s="19">
        <v>20.895494750000001</v>
      </c>
      <c r="C1170" s="19">
        <v>180.97960699999999</v>
      </c>
      <c r="D1170" s="19">
        <v>133.25025500000001</v>
      </c>
      <c r="E1170" s="7">
        <v>83.88</v>
      </c>
      <c r="F1170" s="13">
        <v>84.545614</v>
      </c>
    </row>
    <row r="1171" spans="1:6" x14ac:dyDescent="0.25">
      <c r="A1171" s="3">
        <v>41605</v>
      </c>
      <c r="B1171" s="18">
        <v>20.883319499999999</v>
      </c>
      <c r="C1171" s="18">
        <v>181.11511999999999</v>
      </c>
      <c r="D1171" s="18">
        <v>133.12018699999999</v>
      </c>
      <c r="E1171" s="6">
        <v>83.82</v>
      </c>
      <c r="F1171" s="12">
        <v>84.540009999999995</v>
      </c>
    </row>
    <row r="1172" spans="1:6" x14ac:dyDescent="0.25">
      <c r="A1172" s="2">
        <v>41604</v>
      </c>
      <c r="B1172" s="19">
        <v>20.812026750000001</v>
      </c>
      <c r="C1172" s="19">
        <v>180.62625</v>
      </c>
      <c r="D1172" s="19">
        <v>132.41026299999999</v>
      </c>
      <c r="E1172" s="7">
        <v>83.53</v>
      </c>
      <c r="F1172" s="13">
        <v>84.541472999999996</v>
      </c>
    </row>
    <row r="1173" spans="1:6" x14ac:dyDescent="0.25">
      <c r="A1173" s="3">
        <v>41603</v>
      </c>
      <c r="B1173" s="18">
        <v>20.7701235</v>
      </c>
      <c r="C1173" s="18">
        <v>180.58049099999999</v>
      </c>
      <c r="D1173" s="18">
        <v>130.93936299999999</v>
      </c>
      <c r="E1173" s="6">
        <v>83.3</v>
      </c>
      <c r="F1173" s="12">
        <v>84.528644999999997</v>
      </c>
    </row>
    <row r="1174" spans="1:6" x14ac:dyDescent="0.25">
      <c r="A1174" s="2">
        <v>41600</v>
      </c>
      <c r="B1174" s="19">
        <v>20.774725750000002</v>
      </c>
      <c r="C1174" s="19">
        <v>180.80475000000001</v>
      </c>
      <c r="D1174" s="19">
        <v>131.080893</v>
      </c>
      <c r="E1174" s="7">
        <v>83.45</v>
      </c>
      <c r="F1174" s="13">
        <v>84.524809000000005</v>
      </c>
    </row>
    <row r="1175" spans="1:6" x14ac:dyDescent="0.25">
      <c r="A1175" s="3">
        <v>41599</v>
      </c>
      <c r="B1175" s="18">
        <v>20.670339500000001</v>
      </c>
      <c r="C1175" s="18">
        <v>179.89168100000001</v>
      </c>
      <c r="D1175" s="18">
        <v>130.527556</v>
      </c>
      <c r="E1175" s="6">
        <v>82.93</v>
      </c>
      <c r="F1175" s="12">
        <v>84.547552999999994</v>
      </c>
    </row>
    <row r="1176" spans="1:6" x14ac:dyDescent="0.25">
      <c r="A1176" s="2">
        <v>41598</v>
      </c>
      <c r="B1176" s="19">
        <v>20.504625999999998</v>
      </c>
      <c r="C1176" s="19">
        <v>178.43482900000001</v>
      </c>
      <c r="D1176" s="19">
        <v>127.91512299999999</v>
      </c>
      <c r="E1176" s="7">
        <v>82.27</v>
      </c>
      <c r="F1176" s="13">
        <v>84.540284999999997</v>
      </c>
    </row>
    <row r="1177" spans="1:6" x14ac:dyDescent="0.25">
      <c r="A1177" s="3">
        <v>41597</v>
      </c>
      <c r="B1177" s="18">
        <v>20.58362975</v>
      </c>
      <c r="C1177" s="18">
        <v>179.075323</v>
      </c>
      <c r="D1177" s="18">
        <v>128.15807100000001</v>
      </c>
      <c r="E1177" s="6">
        <v>82.58</v>
      </c>
      <c r="F1177" s="12">
        <v>84.511080000000007</v>
      </c>
    </row>
    <row r="1178" spans="1:6" x14ac:dyDescent="0.25">
      <c r="A1178" s="2">
        <v>41596</v>
      </c>
      <c r="B1178" s="19">
        <v>20.6299265</v>
      </c>
      <c r="C1178" s="19">
        <v>179.40737899999999</v>
      </c>
      <c r="D1178" s="19">
        <v>128.92582400000001</v>
      </c>
      <c r="E1178" s="7">
        <v>82.87</v>
      </c>
      <c r="F1178" s="13">
        <v>84.526900999999995</v>
      </c>
    </row>
    <row r="1179" spans="1:6" x14ac:dyDescent="0.25">
      <c r="A1179" s="3">
        <v>41593</v>
      </c>
      <c r="B1179" s="18">
        <v>20.730776500000001</v>
      </c>
      <c r="C1179" s="18">
        <v>180.062399</v>
      </c>
      <c r="D1179" s="18">
        <v>130.28845799999999</v>
      </c>
      <c r="E1179" s="6">
        <v>83.38</v>
      </c>
      <c r="F1179" s="12">
        <v>84.505137000000005</v>
      </c>
    </row>
    <row r="1180" spans="1:6" x14ac:dyDescent="0.25">
      <c r="A1180" s="2">
        <v>41592</v>
      </c>
      <c r="B1180" s="19">
        <v>20.642086249999998</v>
      </c>
      <c r="C1180" s="19">
        <v>179.30790300000001</v>
      </c>
      <c r="D1180" s="19">
        <v>129.56483</v>
      </c>
      <c r="E1180" s="7">
        <v>83.07</v>
      </c>
      <c r="F1180" s="13">
        <v>84.513816000000006</v>
      </c>
    </row>
    <row r="1181" spans="1:6" x14ac:dyDescent="0.25">
      <c r="A1181" s="3">
        <v>41591</v>
      </c>
      <c r="B1181" s="18">
        <v>20.530692250000001</v>
      </c>
      <c r="C1181" s="18">
        <v>178.41473500000001</v>
      </c>
      <c r="D1181" s="18">
        <v>129.91660400000001</v>
      </c>
      <c r="E1181" s="6">
        <v>82.64</v>
      </c>
      <c r="F1181" s="12">
        <v>84.476127000000005</v>
      </c>
    </row>
    <row r="1182" spans="1:6" x14ac:dyDescent="0.25">
      <c r="A1182" s="2">
        <v>41590</v>
      </c>
      <c r="B1182" s="19">
        <v>20.348404500000001</v>
      </c>
      <c r="C1182" s="19">
        <v>176.93480700000001</v>
      </c>
      <c r="D1182" s="19">
        <v>128.49777399999999</v>
      </c>
      <c r="E1182" s="7">
        <v>81.83</v>
      </c>
      <c r="F1182" s="13">
        <v>84.444524000000001</v>
      </c>
    </row>
    <row r="1183" spans="1:6" x14ac:dyDescent="0.25">
      <c r="A1183" s="3">
        <v>41589</v>
      </c>
      <c r="B1183" s="18">
        <v>20.353542999999998</v>
      </c>
      <c r="C1183" s="18">
        <v>177.34241700000001</v>
      </c>
      <c r="D1183" s="18">
        <v>128.32359400000001</v>
      </c>
      <c r="E1183" s="6">
        <v>81.87</v>
      </c>
      <c r="F1183" s="12">
        <v>84.473196000000002</v>
      </c>
    </row>
    <row r="1184" spans="1:6" x14ac:dyDescent="0.25">
      <c r="A1184" s="2">
        <v>41586</v>
      </c>
      <c r="B1184" s="19">
        <v>20.348738999999998</v>
      </c>
      <c r="C1184" s="19">
        <v>177.214575</v>
      </c>
      <c r="D1184" s="19">
        <v>127.84604</v>
      </c>
      <c r="E1184" s="7">
        <v>81.8</v>
      </c>
      <c r="F1184" s="13">
        <v>84.463598000000005</v>
      </c>
    </row>
    <row r="1185" spans="1:6" x14ac:dyDescent="0.25">
      <c r="A1185" s="3">
        <v>41585</v>
      </c>
      <c r="B1185" s="18">
        <v>20.089267249999999</v>
      </c>
      <c r="C1185" s="18">
        <v>174.87293500000001</v>
      </c>
      <c r="D1185" s="18">
        <v>125.010835</v>
      </c>
      <c r="E1185" s="6">
        <v>80.87</v>
      </c>
      <c r="F1185" s="12">
        <v>84.516071999999994</v>
      </c>
    </row>
    <row r="1186" spans="1:6" x14ac:dyDescent="0.25">
      <c r="A1186" s="2">
        <v>41584</v>
      </c>
      <c r="B1186" s="19">
        <v>20.374582499999999</v>
      </c>
      <c r="C1186" s="19">
        <v>177.16161600000001</v>
      </c>
      <c r="D1186" s="19">
        <v>127.590858</v>
      </c>
      <c r="E1186" s="7">
        <v>82.13</v>
      </c>
      <c r="F1186" s="13">
        <v>84.504435999999998</v>
      </c>
    </row>
    <row r="1187" spans="1:6" x14ac:dyDescent="0.25">
      <c r="A1187" s="3">
        <v>41583</v>
      </c>
      <c r="B1187" s="18">
        <v>20.309723999999999</v>
      </c>
      <c r="C1187" s="18">
        <v>176.31501399999999</v>
      </c>
      <c r="D1187" s="18">
        <v>128.424555</v>
      </c>
      <c r="E1187" s="6">
        <v>81.91</v>
      </c>
      <c r="F1187" s="12">
        <v>84.477525</v>
      </c>
    </row>
    <row r="1188" spans="1:6" x14ac:dyDescent="0.25">
      <c r="A1188" s="2">
        <v>41582</v>
      </c>
      <c r="B1188" s="19">
        <v>20.352660749999998</v>
      </c>
      <c r="C1188" s="19">
        <v>176.790763</v>
      </c>
      <c r="D1188" s="19">
        <v>128.90314900000001</v>
      </c>
      <c r="E1188" s="7">
        <v>82.03</v>
      </c>
      <c r="F1188" s="13">
        <v>84.480399000000006</v>
      </c>
    </row>
    <row r="1189" spans="1:6" x14ac:dyDescent="0.25">
      <c r="A1189" s="3">
        <v>41579</v>
      </c>
      <c r="B1189" s="18">
        <v>20.294550999999998</v>
      </c>
      <c r="C1189" s="18">
        <v>176.162691</v>
      </c>
      <c r="D1189" s="18">
        <v>127.285251</v>
      </c>
      <c r="E1189" s="6">
        <v>81.790000000000006</v>
      </c>
      <c r="F1189" s="12">
        <v>84.460311000000004</v>
      </c>
    </row>
    <row r="1190" spans="1:6" x14ac:dyDescent="0.25">
      <c r="A1190" s="2">
        <v>41578</v>
      </c>
      <c r="B1190" s="19">
        <v>20.241246499999999</v>
      </c>
      <c r="C1190" s="19">
        <v>175.6549</v>
      </c>
      <c r="D1190" s="19">
        <v>127.99744699999999</v>
      </c>
      <c r="E1190" s="7">
        <v>81.599999999999994</v>
      </c>
      <c r="F1190" s="13">
        <v>84.496733000000006</v>
      </c>
    </row>
    <row r="1191" spans="1:6" x14ac:dyDescent="0.25">
      <c r="A1191" s="3">
        <v>41577</v>
      </c>
      <c r="B1191" s="18">
        <v>20.302474</v>
      </c>
      <c r="C1191" s="18">
        <v>176.31491199999999</v>
      </c>
      <c r="D1191" s="18">
        <v>128.49110200000001</v>
      </c>
      <c r="E1191" s="6">
        <v>81.790000000000006</v>
      </c>
      <c r="F1191" s="12">
        <v>84.485529</v>
      </c>
    </row>
    <row r="1192" spans="1:6" x14ac:dyDescent="0.25">
      <c r="A1192" s="2">
        <v>41576</v>
      </c>
      <c r="B1192" s="19">
        <v>20.398815249999998</v>
      </c>
      <c r="C1192" s="19">
        <v>177.16229899999999</v>
      </c>
      <c r="D1192" s="19">
        <v>130.660213</v>
      </c>
      <c r="E1192" s="7">
        <v>82.25</v>
      </c>
      <c r="F1192" s="13">
        <v>84.483064999999996</v>
      </c>
    </row>
    <row r="1193" spans="1:6" x14ac:dyDescent="0.25">
      <c r="A1193" s="3">
        <v>41575</v>
      </c>
      <c r="B1193" s="18">
        <v>20.29146325</v>
      </c>
      <c r="C1193" s="18">
        <v>176.17090200000001</v>
      </c>
      <c r="D1193" s="18">
        <v>130.02375900000001</v>
      </c>
      <c r="E1193" s="6">
        <v>81.81</v>
      </c>
      <c r="F1193" s="12">
        <v>84.477188999999996</v>
      </c>
    </row>
    <row r="1194" spans="1:6" x14ac:dyDescent="0.25">
      <c r="A1194" s="2">
        <v>41572</v>
      </c>
      <c r="B1194" s="19">
        <v>20.264512</v>
      </c>
      <c r="C1194" s="19">
        <v>175.93609599999999</v>
      </c>
      <c r="D1194" s="19">
        <v>130.173329</v>
      </c>
      <c r="E1194" s="7">
        <v>81.75</v>
      </c>
      <c r="F1194" s="13">
        <v>84.469144</v>
      </c>
    </row>
    <row r="1195" spans="1:6" x14ac:dyDescent="0.25">
      <c r="A1195" s="3">
        <v>41571</v>
      </c>
      <c r="B1195" s="18">
        <v>20.172979250000001</v>
      </c>
      <c r="C1195" s="18">
        <v>175.16975400000001</v>
      </c>
      <c r="D1195" s="18">
        <v>130.44872899999999</v>
      </c>
      <c r="E1195" s="6">
        <v>81.37</v>
      </c>
      <c r="F1195" s="12">
        <v>84.467296000000005</v>
      </c>
    </row>
    <row r="1196" spans="1:6" x14ac:dyDescent="0.25">
      <c r="A1196" s="2">
        <v>41570</v>
      </c>
      <c r="B1196" s="19">
        <v>20.094256250000001</v>
      </c>
      <c r="C1196" s="19">
        <v>174.59957</v>
      </c>
      <c r="D1196" s="19">
        <v>129.32763499999999</v>
      </c>
      <c r="E1196" s="7">
        <v>80.98</v>
      </c>
      <c r="F1196" s="13">
        <v>84.475210000000004</v>
      </c>
    </row>
    <row r="1197" spans="1:6" x14ac:dyDescent="0.25">
      <c r="A1197" s="3">
        <v>41569</v>
      </c>
      <c r="B1197" s="18">
        <v>20.1608415</v>
      </c>
      <c r="C1197" s="18">
        <v>175.42541700000001</v>
      </c>
      <c r="D1197" s="18">
        <v>129.94364400000001</v>
      </c>
      <c r="E1197" s="6">
        <v>81.3</v>
      </c>
      <c r="F1197" s="12">
        <v>84.484988000000001</v>
      </c>
    </row>
    <row r="1198" spans="1:6" x14ac:dyDescent="0.25">
      <c r="A1198" s="2">
        <v>41568</v>
      </c>
      <c r="B1198" s="19">
        <v>20.055947249999999</v>
      </c>
      <c r="C1198" s="19">
        <v>174.42666500000001</v>
      </c>
      <c r="D1198" s="19">
        <v>129.76300499999999</v>
      </c>
      <c r="E1198" s="7">
        <v>80.86</v>
      </c>
      <c r="F1198" s="13">
        <v>84.445224999999994</v>
      </c>
    </row>
    <row r="1199" spans="1:6" x14ac:dyDescent="0.25">
      <c r="A1199" s="3">
        <v>41565</v>
      </c>
      <c r="B1199" s="18">
        <v>20.05143125</v>
      </c>
      <c r="C1199" s="18">
        <v>174.409021</v>
      </c>
      <c r="D1199" s="18">
        <v>130.04925399999999</v>
      </c>
      <c r="E1199" s="6">
        <v>80.86</v>
      </c>
      <c r="F1199" s="12">
        <v>84.438357999999994</v>
      </c>
    </row>
    <row r="1200" spans="1:6" x14ac:dyDescent="0.25">
      <c r="A1200" s="2">
        <v>41564</v>
      </c>
      <c r="B1200" s="19">
        <v>19.879334499999999</v>
      </c>
      <c r="C1200" s="19">
        <v>173.273505</v>
      </c>
      <c r="D1200" s="19">
        <v>128.43318500000001</v>
      </c>
      <c r="E1200" s="7">
        <v>80.17</v>
      </c>
      <c r="F1200" s="13">
        <v>84.449468999999993</v>
      </c>
    </row>
    <row r="1201" spans="1:6" x14ac:dyDescent="0.25">
      <c r="A1201" s="3">
        <v>41563</v>
      </c>
      <c r="B1201" s="18">
        <v>19.746116000000001</v>
      </c>
      <c r="C1201" s="18">
        <v>172.10759200000001</v>
      </c>
      <c r="D1201" s="18">
        <v>127.415851</v>
      </c>
      <c r="E1201" s="6">
        <v>79.680000000000007</v>
      </c>
      <c r="F1201" s="12">
        <v>84.405823999999996</v>
      </c>
    </row>
    <row r="1202" spans="1:6" x14ac:dyDescent="0.25">
      <c r="A1202" s="2">
        <v>41562</v>
      </c>
      <c r="B1202" s="19">
        <v>19.485953250000001</v>
      </c>
      <c r="C1202" s="19">
        <v>169.74522099999999</v>
      </c>
      <c r="D1202" s="19">
        <v>125.75807</v>
      </c>
      <c r="E1202" s="7">
        <v>78.61</v>
      </c>
      <c r="F1202" s="13">
        <v>84.371859000000001</v>
      </c>
    </row>
    <row r="1203" spans="1:6" x14ac:dyDescent="0.25">
      <c r="A1203" s="3">
        <v>41561</v>
      </c>
      <c r="B1203" s="18">
        <v>19.616565250000001</v>
      </c>
      <c r="C1203" s="18">
        <v>170.95146600000001</v>
      </c>
      <c r="D1203" s="18">
        <v>127.111417</v>
      </c>
      <c r="E1203" s="6">
        <v>79.150000000000006</v>
      </c>
      <c r="F1203" s="12">
        <v>84.383915999999999</v>
      </c>
    </row>
    <row r="1204" spans="1:6" x14ac:dyDescent="0.25">
      <c r="A1204" s="2">
        <v>41558</v>
      </c>
      <c r="B1204" s="19">
        <v>19.511560500000002</v>
      </c>
      <c r="C1204" s="19">
        <v>170.257677</v>
      </c>
      <c r="D1204" s="19">
        <v>126.266008</v>
      </c>
      <c r="E1204" s="7">
        <v>78.78</v>
      </c>
      <c r="F1204" s="13">
        <v>84.374190999999996</v>
      </c>
    </row>
    <row r="1205" spans="1:6" x14ac:dyDescent="0.25">
      <c r="A1205" s="3">
        <v>41557</v>
      </c>
      <c r="B1205" s="18">
        <v>19.390134249999999</v>
      </c>
      <c r="C1205" s="18">
        <v>169.196754</v>
      </c>
      <c r="D1205" s="18">
        <v>124.60796999999999</v>
      </c>
      <c r="E1205" s="6">
        <v>78.27</v>
      </c>
      <c r="F1205" s="12">
        <v>84.366360999999998</v>
      </c>
    </row>
    <row r="1206" spans="1:6" x14ac:dyDescent="0.25">
      <c r="A1206" s="2">
        <v>41556</v>
      </c>
      <c r="B1206" s="19">
        <v>18.975190999999999</v>
      </c>
      <c r="C1206" s="19">
        <v>165.560664</v>
      </c>
      <c r="D1206" s="19">
        <v>121.348615</v>
      </c>
      <c r="E1206" s="7">
        <v>76.56</v>
      </c>
      <c r="F1206" s="13">
        <v>84.355345999999997</v>
      </c>
    </row>
    <row r="1207" spans="1:6" x14ac:dyDescent="0.25">
      <c r="A1207" s="3">
        <v>41555</v>
      </c>
      <c r="B1207" s="18">
        <v>18.993879</v>
      </c>
      <c r="C1207" s="18">
        <v>165.44991200000001</v>
      </c>
      <c r="D1207" s="18">
        <v>122.241186</v>
      </c>
      <c r="E1207" s="6">
        <v>76.709999999999994</v>
      </c>
      <c r="F1207" s="12">
        <v>84.331213000000005</v>
      </c>
    </row>
    <row r="1208" spans="1:6" x14ac:dyDescent="0.25">
      <c r="A1208" s="2">
        <v>41554</v>
      </c>
      <c r="B1208" s="19">
        <v>19.261921000000001</v>
      </c>
      <c r="C1208" s="19">
        <v>167.462515</v>
      </c>
      <c r="D1208" s="19">
        <v>125.013986</v>
      </c>
      <c r="E1208" s="7">
        <v>77.930000000000007</v>
      </c>
      <c r="F1208" s="13">
        <v>84.389212999999998</v>
      </c>
    </row>
    <row r="1209" spans="1:6" x14ac:dyDescent="0.25">
      <c r="A1209" s="3">
        <v>41551</v>
      </c>
      <c r="B1209" s="18">
        <v>19.43477</v>
      </c>
      <c r="C1209" s="18">
        <v>168.89837700000001</v>
      </c>
      <c r="D1209" s="18">
        <v>126.723921</v>
      </c>
      <c r="E1209" s="6">
        <v>78.66</v>
      </c>
      <c r="F1209" s="12">
        <v>84.401949999999999</v>
      </c>
    </row>
    <row r="1210" spans="1:6" x14ac:dyDescent="0.25">
      <c r="A1210" s="2">
        <v>41550</v>
      </c>
      <c r="B1210" s="19">
        <v>19.2970145</v>
      </c>
      <c r="C1210" s="19">
        <v>167.71141399999999</v>
      </c>
      <c r="D1210" s="19">
        <v>125.77372099999999</v>
      </c>
      <c r="E1210" s="7">
        <v>78.08</v>
      </c>
      <c r="F1210" s="13">
        <v>84.433227000000002</v>
      </c>
    </row>
    <row r="1211" spans="1:6" x14ac:dyDescent="0.25">
      <c r="A1211" s="3">
        <v>41549</v>
      </c>
      <c r="B1211" s="18">
        <v>19.479805500000001</v>
      </c>
      <c r="C1211" s="18">
        <v>169.22945000000001</v>
      </c>
      <c r="D1211" s="18">
        <v>127.10227</v>
      </c>
      <c r="E1211" s="6">
        <v>78.790000000000006</v>
      </c>
      <c r="F1211" s="12">
        <v>84.427387999999993</v>
      </c>
    </row>
    <row r="1212" spans="1:6" x14ac:dyDescent="0.25">
      <c r="A1212" s="2">
        <v>41548</v>
      </c>
      <c r="B1212" s="19">
        <v>19.495675250000001</v>
      </c>
      <c r="C1212" s="19">
        <v>169.309989</v>
      </c>
      <c r="D1212" s="19">
        <v>127.507082</v>
      </c>
      <c r="E1212" s="7">
        <v>78.92</v>
      </c>
      <c r="F1212" s="13">
        <v>84.401602999999994</v>
      </c>
    </row>
    <row r="1213" spans="1:6" x14ac:dyDescent="0.25">
      <c r="A1213" s="3">
        <v>41547</v>
      </c>
      <c r="B1213" s="18">
        <v>19.31830175</v>
      </c>
      <c r="C1213" s="18">
        <v>167.956165</v>
      </c>
      <c r="D1213" s="18">
        <v>125.678591</v>
      </c>
      <c r="E1213" s="6">
        <v>78.16</v>
      </c>
      <c r="F1213" s="12">
        <v>84.441196000000005</v>
      </c>
    </row>
    <row r="1214" spans="1:6" x14ac:dyDescent="0.25">
      <c r="A1214" s="2">
        <v>41544</v>
      </c>
      <c r="B1214" s="19">
        <v>19.423773749999999</v>
      </c>
      <c r="C1214" s="19">
        <v>168.96655899999999</v>
      </c>
      <c r="D1214" s="19">
        <v>125.765446</v>
      </c>
      <c r="E1214" s="7">
        <v>78.540000000000006</v>
      </c>
      <c r="F1214" s="13">
        <v>84.423636000000002</v>
      </c>
    </row>
    <row r="1215" spans="1:6" x14ac:dyDescent="0.25">
      <c r="A1215" s="3">
        <v>41543</v>
      </c>
      <c r="B1215" s="18">
        <v>19.486326500000001</v>
      </c>
      <c r="C1215" s="18">
        <v>169.648709</v>
      </c>
      <c r="D1215" s="18">
        <v>126.200233</v>
      </c>
      <c r="E1215" s="6">
        <v>78.8</v>
      </c>
      <c r="F1215" s="12">
        <v>84.409077999999994</v>
      </c>
    </row>
    <row r="1216" spans="1:6" x14ac:dyDescent="0.25">
      <c r="A1216" s="2">
        <v>41542</v>
      </c>
      <c r="B1216" s="19">
        <v>19.378038</v>
      </c>
      <c r="C1216" s="19">
        <v>169.027907</v>
      </c>
      <c r="D1216" s="19">
        <v>125.26295</v>
      </c>
      <c r="E1216" s="7">
        <v>78.239999999999995</v>
      </c>
      <c r="F1216" s="13">
        <v>84.415812000000003</v>
      </c>
    </row>
    <row r="1217" spans="1:6" x14ac:dyDescent="0.25">
      <c r="A1217" s="3">
        <v>41541</v>
      </c>
      <c r="B1217" s="18">
        <v>19.461277500000001</v>
      </c>
      <c r="C1217" s="18">
        <v>169.48525000000001</v>
      </c>
      <c r="D1217" s="18">
        <v>125.466835</v>
      </c>
      <c r="E1217" s="6">
        <v>78.58</v>
      </c>
      <c r="F1217" s="12">
        <v>84.397650999999996</v>
      </c>
    </row>
    <row r="1218" spans="1:6" x14ac:dyDescent="0.25">
      <c r="A1218" s="2">
        <v>41540</v>
      </c>
      <c r="B1218" s="19">
        <v>19.501724249999999</v>
      </c>
      <c r="C1218" s="19">
        <v>169.909435</v>
      </c>
      <c r="D1218" s="19">
        <v>125.396406</v>
      </c>
      <c r="E1218" s="7">
        <v>78.95</v>
      </c>
      <c r="F1218" s="13">
        <v>84.386994000000001</v>
      </c>
    </row>
    <row r="1219" spans="1:6" x14ac:dyDescent="0.25">
      <c r="A1219" s="3">
        <v>41537</v>
      </c>
      <c r="B1219" s="18">
        <v>19.593293750000001</v>
      </c>
      <c r="C1219" s="18">
        <v>170.71454299999999</v>
      </c>
      <c r="D1219" s="18">
        <v>125.568983</v>
      </c>
      <c r="E1219" s="6">
        <v>79.290000000000006</v>
      </c>
      <c r="F1219" s="12">
        <v>84.372164999999995</v>
      </c>
    </row>
    <row r="1220" spans="1:6" x14ac:dyDescent="0.25">
      <c r="A1220" s="2">
        <v>41536</v>
      </c>
      <c r="B1220" s="19">
        <v>19.784166249999998</v>
      </c>
      <c r="C1220" s="19">
        <v>172.79202799999999</v>
      </c>
      <c r="D1220" s="19">
        <v>125.95743400000001</v>
      </c>
      <c r="E1220" s="7">
        <v>79.849999999999994</v>
      </c>
      <c r="F1220" s="13">
        <v>84.386435000000006</v>
      </c>
    </row>
    <row r="1221" spans="1:6" x14ac:dyDescent="0.25">
      <c r="A1221" s="3">
        <v>41535</v>
      </c>
      <c r="B1221" s="18">
        <v>19.783458249999999</v>
      </c>
      <c r="C1221" s="18">
        <v>173.08342999999999</v>
      </c>
      <c r="D1221" s="18">
        <v>125.958901</v>
      </c>
      <c r="E1221" s="6">
        <v>79.78</v>
      </c>
      <c r="F1221" s="12">
        <v>84.393499000000006</v>
      </c>
    </row>
    <row r="1222" spans="1:6" x14ac:dyDescent="0.25">
      <c r="A1222" s="2">
        <v>41534</v>
      </c>
      <c r="B1222" s="19">
        <v>19.518747749999999</v>
      </c>
      <c r="C1222" s="19">
        <v>171.011492</v>
      </c>
      <c r="D1222" s="19">
        <v>124.85040100000001</v>
      </c>
      <c r="E1222" s="7">
        <v>78.8</v>
      </c>
      <c r="F1222" s="13">
        <v>84.298867999999999</v>
      </c>
    </row>
    <row r="1223" spans="1:6" x14ac:dyDescent="0.25">
      <c r="A1223" s="3">
        <v>41533</v>
      </c>
      <c r="B1223" s="18">
        <v>19.434411000000001</v>
      </c>
      <c r="C1223" s="18">
        <v>170.29484299999999</v>
      </c>
      <c r="D1223" s="18">
        <v>123.524249</v>
      </c>
      <c r="E1223" s="6">
        <v>78.36</v>
      </c>
      <c r="F1223" s="12">
        <v>84.271458999999993</v>
      </c>
    </row>
    <row r="1224" spans="1:6" x14ac:dyDescent="0.25">
      <c r="A1224" s="2">
        <v>41530</v>
      </c>
      <c r="B1224" s="19">
        <v>19.353776249999999</v>
      </c>
      <c r="C1224" s="19">
        <v>169.33545000000001</v>
      </c>
      <c r="D1224" s="19">
        <v>123.397853</v>
      </c>
      <c r="E1224" s="7">
        <v>78</v>
      </c>
      <c r="F1224" s="13">
        <v>84.198859999999996</v>
      </c>
    </row>
    <row r="1225" spans="1:6" x14ac:dyDescent="0.25">
      <c r="A1225" s="3">
        <v>41529</v>
      </c>
      <c r="B1225" s="18">
        <v>19.307951500000001</v>
      </c>
      <c r="C1225" s="18">
        <v>168.87947600000001</v>
      </c>
      <c r="D1225" s="18">
        <v>122.716523</v>
      </c>
      <c r="E1225" s="6">
        <v>77.83</v>
      </c>
      <c r="F1225" s="12">
        <v>84.203174000000004</v>
      </c>
    </row>
    <row r="1226" spans="1:6" x14ac:dyDescent="0.25">
      <c r="A1226" s="2">
        <v>41528</v>
      </c>
      <c r="B1226" s="19">
        <v>19.341791499999999</v>
      </c>
      <c r="C1226" s="19">
        <v>169.40180100000001</v>
      </c>
      <c r="D1226" s="19">
        <v>123.483707</v>
      </c>
      <c r="E1226" s="7">
        <v>77.94</v>
      </c>
      <c r="F1226" s="13">
        <v>84.193441000000007</v>
      </c>
    </row>
    <row r="1227" spans="1:6" x14ac:dyDescent="0.25">
      <c r="A1227" s="3">
        <v>41527</v>
      </c>
      <c r="B1227" s="18">
        <v>19.295150750000001</v>
      </c>
      <c r="C1227" s="18">
        <v>168.865365</v>
      </c>
      <c r="D1227" s="18">
        <v>123.52945699999999</v>
      </c>
      <c r="E1227" s="6">
        <v>77.66</v>
      </c>
      <c r="F1227" s="12">
        <v>84.153028000000006</v>
      </c>
    </row>
    <row r="1228" spans="1:6" x14ac:dyDescent="0.25">
      <c r="A1228" s="2">
        <v>41526</v>
      </c>
      <c r="B1228" s="19">
        <v>19.185574249999998</v>
      </c>
      <c r="C1228" s="19">
        <v>167.640139</v>
      </c>
      <c r="D1228" s="19">
        <v>122.22647000000001</v>
      </c>
      <c r="E1228" s="7">
        <v>77.099999999999994</v>
      </c>
      <c r="F1228" s="13">
        <v>84.198325999999994</v>
      </c>
    </row>
    <row r="1229" spans="1:6" x14ac:dyDescent="0.25">
      <c r="A1229" s="3">
        <v>41523</v>
      </c>
      <c r="B1229" s="18">
        <v>18.990449250000001</v>
      </c>
      <c r="C1229" s="18">
        <v>165.98192900000001</v>
      </c>
      <c r="D1229" s="18">
        <v>120.189714</v>
      </c>
      <c r="E1229" s="6">
        <v>76.27</v>
      </c>
      <c r="F1229" s="12">
        <v>84.142786999999998</v>
      </c>
    </row>
    <row r="1230" spans="1:6" x14ac:dyDescent="0.25">
      <c r="A1230" s="2">
        <v>41522</v>
      </c>
      <c r="B1230" s="19">
        <v>18.979884250000001</v>
      </c>
      <c r="C1230" s="19">
        <v>165.95396400000001</v>
      </c>
      <c r="D1230" s="19">
        <v>120.24023099999999</v>
      </c>
      <c r="E1230" s="7">
        <v>76.209999999999994</v>
      </c>
      <c r="F1230" s="13">
        <v>84.074616000000006</v>
      </c>
    </row>
    <row r="1231" spans="1:6" x14ac:dyDescent="0.25">
      <c r="A1231" s="3">
        <v>41521</v>
      </c>
      <c r="B1231" s="18">
        <v>18.972329250000001</v>
      </c>
      <c r="C1231" s="18">
        <v>165.749877</v>
      </c>
      <c r="D1231" s="18">
        <v>119.91051400000001</v>
      </c>
      <c r="E1231" s="6">
        <v>76.069999999999993</v>
      </c>
      <c r="F1231" s="12">
        <v>84.149529000000001</v>
      </c>
    </row>
    <row r="1232" spans="1:6" x14ac:dyDescent="0.25">
      <c r="A1232" s="2">
        <v>41520</v>
      </c>
      <c r="B1232" s="19">
        <v>18.791887249999998</v>
      </c>
      <c r="C1232" s="19">
        <v>164.38518999999999</v>
      </c>
      <c r="D1232" s="19">
        <v>118.60672099999999</v>
      </c>
      <c r="E1232" s="7">
        <v>75.459999999999994</v>
      </c>
      <c r="F1232" s="13">
        <v>84.224795</v>
      </c>
    </row>
    <row r="1233" spans="1:6" x14ac:dyDescent="0.25">
      <c r="A1233" s="3">
        <v>41516</v>
      </c>
      <c r="B1233" s="18">
        <v>18.696835</v>
      </c>
      <c r="C1233" s="18">
        <v>163.69473199999999</v>
      </c>
      <c r="D1233" s="18">
        <v>117.731021</v>
      </c>
      <c r="E1233" s="6">
        <v>75.09</v>
      </c>
      <c r="F1233" s="12">
        <v>84.278383000000005</v>
      </c>
    </row>
    <row r="1234" spans="1:6" x14ac:dyDescent="0.25">
      <c r="A1234" s="2">
        <v>41515</v>
      </c>
      <c r="B1234" s="19">
        <v>18.76645225</v>
      </c>
      <c r="C1234" s="19">
        <v>164.20022299999999</v>
      </c>
      <c r="D1234" s="19">
        <v>119.525216</v>
      </c>
      <c r="E1234" s="7">
        <v>75.430000000000007</v>
      </c>
      <c r="F1234" s="13">
        <v>84.275368</v>
      </c>
    </row>
    <row r="1235" spans="1:6" x14ac:dyDescent="0.25">
      <c r="A1235" s="3">
        <v>41514</v>
      </c>
      <c r="B1235" s="18">
        <v>18.713150500000001</v>
      </c>
      <c r="C1235" s="18">
        <v>163.85636700000001</v>
      </c>
      <c r="D1235" s="18">
        <v>117.992682</v>
      </c>
      <c r="E1235" s="6">
        <v>75.05</v>
      </c>
      <c r="F1235" s="12">
        <v>84.263969000000003</v>
      </c>
    </row>
    <row r="1236" spans="1:6" x14ac:dyDescent="0.25">
      <c r="A1236" s="2">
        <v>41513</v>
      </c>
      <c r="B1236" s="19">
        <v>18.65859975</v>
      </c>
      <c r="C1236" s="19">
        <v>163.37882400000001</v>
      </c>
      <c r="D1236" s="19">
        <v>117.49814000000001</v>
      </c>
      <c r="E1236" s="7">
        <v>74.86</v>
      </c>
      <c r="F1236" s="13">
        <v>84.294183000000004</v>
      </c>
    </row>
    <row r="1237" spans="1:6" x14ac:dyDescent="0.25">
      <c r="A1237" s="3">
        <v>41512</v>
      </c>
      <c r="B1237" s="18">
        <v>18.963522749999999</v>
      </c>
      <c r="C1237" s="18">
        <v>166.00279900000001</v>
      </c>
      <c r="D1237" s="18">
        <v>120.629229</v>
      </c>
      <c r="E1237" s="6">
        <v>76.13</v>
      </c>
      <c r="F1237" s="12">
        <v>84.267977000000002</v>
      </c>
    </row>
    <row r="1238" spans="1:6" x14ac:dyDescent="0.25">
      <c r="A1238" s="2">
        <v>41509</v>
      </c>
      <c r="B1238" s="19">
        <v>19.011357</v>
      </c>
      <c r="C1238" s="19">
        <v>166.671054</v>
      </c>
      <c r="D1238" s="19">
        <v>120.333206</v>
      </c>
      <c r="E1238" s="7">
        <v>76.25</v>
      </c>
      <c r="F1238" s="13">
        <v>84.244541999999996</v>
      </c>
    </row>
    <row r="1239" spans="1:6" x14ac:dyDescent="0.25">
      <c r="A1239" s="3">
        <v>41508</v>
      </c>
      <c r="B1239" s="18">
        <v>18.950513749999999</v>
      </c>
      <c r="C1239" s="18">
        <v>165.99476000000001</v>
      </c>
      <c r="D1239" s="18">
        <v>120.145065</v>
      </c>
      <c r="E1239" s="6">
        <v>75.88</v>
      </c>
      <c r="F1239" s="12">
        <v>84.226703999999998</v>
      </c>
    </row>
    <row r="1240" spans="1:6" x14ac:dyDescent="0.25">
      <c r="A1240" s="2">
        <v>41507</v>
      </c>
      <c r="B1240" s="19">
        <v>18.782304249999999</v>
      </c>
      <c r="C1240" s="19">
        <v>164.580749</v>
      </c>
      <c r="D1240" s="19">
        <v>118.413066</v>
      </c>
      <c r="E1240" s="7">
        <v>75.17</v>
      </c>
      <c r="F1240" s="13">
        <v>84.288945999999996</v>
      </c>
    </row>
    <row r="1241" spans="1:6" x14ac:dyDescent="0.25">
      <c r="A1241" s="3">
        <v>41506</v>
      </c>
      <c r="B1241" s="18">
        <v>18.861633749999999</v>
      </c>
      <c r="C1241" s="18">
        <v>165.52559500000001</v>
      </c>
      <c r="D1241" s="18">
        <v>119.064154</v>
      </c>
      <c r="E1241" s="6">
        <v>75.5</v>
      </c>
      <c r="F1241" s="12">
        <v>84.316441999999995</v>
      </c>
    </row>
    <row r="1242" spans="1:6" x14ac:dyDescent="0.25">
      <c r="A1242" s="2">
        <v>41505</v>
      </c>
      <c r="B1242" s="19">
        <v>18.804502750000001</v>
      </c>
      <c r="C1242" s="19">
        <v>164.892043</v>
      </c>
      <c r="D1242" s="19">
        <v>117.306347</v>
      </c>
      <c r="E1242" s="7">
        <v>75.17</v>
      </c>
      <c r="F1242" s="13">
        <v>84.284957000000006</v>
      </c>
    </row>
    <row r="1243" spans="1:6" x14ac:dyDescent="0.25">
      <c r="A1243" s="3">
        <v>41502</v>
      </c>
      <c r="B1243" s="18">
        <v>18.862157</v>
      </c>
      <c r="C1243" s="18">
        <v>165.855806</v>
      </c>
      <c r="D1243" s="18">
        <v>118.402278</v>
      </c>
      <c r="E1243" s="6">
        <v>75.42</v>
      </c>
      <c r="F1243" s="12">
        <v>84.297888</v>
      </c>
    </row>
    <row r="1244" spans="1:6" x14ac:dyDescent="0.25">
      <c r="A1244" s="2">
        <v>41501</v>
      </c>
      <c r="B1244" s="19">
        <v>18.918650249999999</v>
      </c>
      <c r="C1244" s="19">
        <v>166.39569399999999</v>
      </c>
      <c r="D1244" s="19">
        <v>118.614277</v>
      </c>
      <c r="E1244" s="7">
        <v>75.61</v>
      </c>
      <c r="F1244" s="13">
        <v>84.318032000000002</v>
      </c>
    </row>
    <row r="1245" spans="1:6" x14ac:dyDescent="0.25">
      <c r="A1245" s="3">
        <v>41500</v>
      </c>
      <c r="B1245" s="18">
        <v>19.201940749999999</v>
      </c>
      <c r="C1245" s="18">
        <v>168.76912400000001</v>
      </c>
      <c r="D1245" s="18">
        <v>121.141496</v>
      </c>
      <c r="E1245" s="6">
        <v>76.75</v>
      </c>
      <c r="F1245" s="12">
        <v>84.344059999999999</v>
      </c>
    </row>
    <row r="1246" spans="1:6" x14ac:dyDescent="0.25">
      <c r="A1246" s="2">
        <v>41499</v>
      </c>
      <c r="B1246" s="19">
        <v>19.3016155</v>
      </c>
      <c r="C1246" s="19">
        <v>169.61063200000001</v>
      </c>
      <c r="D1246" s="19">
        <v>121.703694</v>
      </c>
      <c r="E1246" s="7">
        <v>77.22</v>
      </c>
      <c r="F1246" s="13">
        <v>84.334007999999997</v>
      </c>
    </row>
    <row r="1247" spans="1:6" x14ac:dyDescent="0.25">
      <c r="A1247" s="3">
        <v>41498</v>
      </c>
      <c r="B1247" s="18">
        <v>19.229718500000001</v>
      </c>
      <c r="C1247" s="18">
        <v>169.10509099999999</v>
      </c>
      <c r="D1247" s="18">
        <v>121.69023</v>
      </c>
      <c r="E1247" s="6">
        <v>77.040000000000006</v>
      </c>
      <c r="F1247" s="12">
        <v>84.384257000000005</v>
      </c>
    </row>
    <row r="1248" spans="1:6" x14ac:dyDescent="0.25">
      <c r="A1248" s="2">
        <v>41495</v>
      </c>
      <c r="B1248" s="19">
        <v>19.232090249999999</v>
      </c>
      <c r="C1248" s="19">
        <v>169.29458700000001</v>
      </c>
      <c r="D1248" s="19">
        <v>120.988045</v>
      </c>
      <c r="E1248" s="7">
        <v>77.06</v>
      </c>
      <c r="F1248" s="13">
        <v>84.378621999999993</v>
      </c>
    </row>
    <row r="1249" spans="1:6" x14ac:dyDescent="0.25">
      <c r="A1249" s="3">
        <v>41494</v>
      </c>
      <c r="B1249" s="18">
        <v>19.304840500000001</v>
      </c>
      <c r="C1249" s="18">
        <v>169.868709</v>
      </c>
      <c r="D1249" s="18">
        <v>120.977886</v>
      </c>
      <c r="E1249" s="6">
        <v>77.290000000000006</v>
      </c>
      <c r="F1249" s="12">
        <v>84.386847000000003</v>
      </c>
    </row>
    <row r="1250" spans="1:6" x14ac:dyDescent="0.25">
      <c r="A1250" s="2">
        <v>41493</v>
      </c>
      <c r="B1250" s="19">
        <v>19.231527499999999</v>
      </c>
      <c r="C1250" s="19">
        <v>169.175127</v>
      </c>
      <c r="D1250" s="19">
        <v>120.33754</v>
      </c>
      <c r="E1250" s="7">
        <v>76.92</v>
      </c>
      <c r="F1250" s="13">
        <v>84.383339000000007</v>
      </c>
    </row>
    <row r="1251" spans="1:6" x14ac:dyDescent="0.25">
      <c r="A1251" s="3">
        <v>41492</v>
      </c>
      <c r="B1251" s="18">
        <v>19.3022025</v>
      </c>
      <c r="C1251" s="18">
        <v>169.766096</v>
      </c>
      <c r="D1251" s="18">
        <v>121.549536</v>
      </c>
      <c r="E1251" s="6">
        <v>77.239999999999995</v>
      </c>
      <c r="F1251" s="12">
        <v>84.375676999999996</v>
      </c>
    </row>
    <row r="1252" spans="1:6" x14ac:dyDescent="0.25">
      <c r="A1252" s="2">
        <v>41491</v>
      </c>
      <c r="B1252" s="19">
        <v>19.3959355</v>
      </c>
      <c r="C1252" s="19">
        <v>170.73551399999999</v>
      </c>
      <c r="D1252" s="19">
        <v>122.795472</v>
      </c>
      <c r="E1252" s="7">
        <v>77.7</v>
      </c>
      <c r="F1252" s="13">
        <v>84.382322000000002</v>
      </c>
    </row>
    <row r="1253" spans="1:6" x14ac:dyDescent="0.25">
      <c r="A1253" s="3">
        <v>41488</v>
      </c>
      <c r="B1253" s="18">
        <v>19.406715999999999</v>
      </c>
      <c r="C1253" s="18">
        <v>170.97136</v>
      </c>
      <c r="D1253" s="18">
        <v>122.295495</v>
      </c>
      <c r="E1253" s="6">
        <v>77.73</v>
      </c>
      <c r="F1253" s="12">
        <v>84.384043000000005</v>
      </c>
    </row>
    <row r="1254" spans="1:6" x14ac:dyDescent="0.25">
      <c r="A1254" s="2">
        <v>41487</v>
      </c>
      <c r="B1254" s="19">
        <v>19.361541750000001</v>
      </c>
      <c r="C1254" s="19">
        <v>170.68993900000001</v>
      </c>
      <c r="D1254" s="19">
        <v>122.125649</v>
      </c>
      <c r="E1254" s="7">
        <v>77.5</v>
      </c>
      <c r="F1254" s="13">
        <v>84.330412999999993</v>
      </c>
    </row>
    <row r="1255" spans="1:6" x14ac:dyDescent="0.25">
      <c r="A1255" s="3">
        <v>41486</v>
      </c>
      <c r="B1255" s="18">
        <v>19.124636750000001</v>
      </c>
      <c r="C1255" s="18">
        <v>168.56466</v>
      </c>
      <c r="D1255" s="18">
        <v>120.06136600000001</v>
      </c>
      <c r="E1255" s="6">
        <v>76.41</v>
      </c>
      <c r="F1255" s="12">
        <v>84.391148000000001</v>
      </c>
    </row>
    <row r="1256" spans="1:6" x14ac:dyDescent="0.25">
      <c r="A1256" s="2">
        <v>41485</v>
      </c>
      <c r="B1256" s="19">
        <v>19.14801825</v>
      </c>
      <c r="C1256" s="19">
        <v>168.56234799999999</v>
      </c>
      <c r="D1256" s="19">
        <v>119.500685</v>
      </c>
      <c r="E1256" s="7">
        <v>76.430000000000007</v>
      </c>
      <c r="F1256" s="13">
        <v>84.383436000000003</v>
      </c>
    </row>
    <row r="1257" spans="1:6" x14ac:dyDescent="0.25">
      <c r="A1257" s="3">
        <v>41484</v>
      </c>
      <c r="B1257" s="18">
        <v>19.112549000000001</v>
      </c>
      <c r="C1257" s="18">
        <v>168.49364600000001</v>
      </c>
      <c r="D1257" s="18">
        <v>118.908908</v>
      </c>
      <c r="E1257" s="6">
        <v>76.23</v>
      </c>
      <c r="F1257" s="12">
        <v>84.383606999999998</v>
      </c>
    </row>
    <row r="1258" spans="1:6" x14ac:dyDescent="0.25">
      <c r="A1258" s="2">
        <v>41481</v>
      </c>
      <c r="B1258" s="19">
        <v>19.1834375</v>
      </c>
      <c r="C1258" s="19">
        <v>169.11427900000001</v>
      </c>
      <c r="D1258" s="19">
        <v>119.763661</v>
      </c>
      <c r="E1258" s="7">
        <v>76.489999999999995</v>
      </c>
      <c r="F1258" s="13">
        <v>84.378518999999997</v>
      </c>
    </row>
    <row r="1259" spans="1:6" x14ac:dyDescent="0.25">
      <c r="A1259" s="3">
        <v>41480</v>
      </c>
      <c r="B1259" s="18">
        <v>19.147704000000001</v>
      </c>
      <c r="C1259" s="18">
        <v>168.975717</v>
      </c>
      <c r="D1259" s="18">
        <v>120.347346</v>
      </c>
      <c r="E1259" s="6">
        <v>76.38</v>
      </c>
      <c r="F1259" s="12">
        <v>84.339708999999999</v>
      </c>
    </row>
    <row r="1260" spans="1:6" x14ac:dyDescent="0.25">
      <c r="A1260" s="2">
        <v>41479</v>
      </c>
      <c r="B1260" s="19">
        <v>19.092354749999998</v>
      </c>
      <c r="C1260" s="19">
        <v>168.543138</v>
      </c>
      <c r="D1260" s="19">
        <v>118.905754</v>
      </c>
      <c r="E1260" s="7">
        <v>76.03</v>
      </c>
      <c r="F1260" s="13">
        <v>84.327654999999993</v>
      </c>
    </row>
    <row r="1261" spans="1:6" x14ac:dyDescent="0.25">
      <c r="A1261" s="3">
        <v>41478</v>
      </c>
      <c r="B1261" s="18">
        <v>19.11604925</v>
      </c>
      <c r="C1261" s="18">
        <v>169.18420399999999</v>
      </c>
      <c r="D1261" s="18">
        <v>119.855362</v>
      </c>
      <c r="E1261" s="6">
        <v>76.17</v>
      </c>
      <c r="F1261" s="12">
        <v>84.361620000000002</v>
      </c>
    </row>
    <row r="1262" spans="1:6" x14ac:dyDescent="0.25">
      <c r="A1262" s="2">
        <v>41477</v>
      </c>
      <c r="B1262" s="19">
        <v>19.186367499999999</v>
      </c>
      <c r="C1262" s="19">
        <v>169.49802299999999</v>
      </c>
      <c r="D1262" s="19">
        <v>120.140479</v>
      </c>
      <c r="E1262" s="7">
        <v>76.45</v>
      </c>
      <c r="F1262" s="13">
        <v>84.373195999999993</v>
      </c>
    </row>
    <row r="1263" spans="1:6" x14ac:dyDescent="0.25">
      <c r="A1263" s="3">
        <v>41474</v>
      </c>
      <c r="B1263" s="18">
        <v>19.150825749999999</v>
      </c>
      <c r="C1263" s="18">
        <v>169.15197800000001</v>
      </c>
      <c r="D1263" s="18">
        <v>119.892808</v>
      </c>
      <c r="E1263" s="6">
        <v>76.260000000000005</v>
      </c>
      <c r="F1263" s="12">
        <v>84.367412000000002</v>
      </c>
    </row>
    <row r="1264" spans="1:6" x14ac:dyDescent="0.25">
      <c r="A1264" s="2">
        <v>41473</v>
      </c>
      <c r="B1264" s="19">
        <v>19.150503749999999</v>
      </c>
      <c r="C1264" s="19">
        <v>168.877172</v>
      </c>
      <c r="D1264" s="19">
        <v>120.02281000000001</v>
      </c>
      <c r="E1264" s="7">
        <v>76.430000000000007</v>
      </c>
      <c r="F1264" s="13">
        <v>84.361305999999999</v>
      </c>
    </row>
    <row r="1265" spans="1:6" x14ac:dyDescent="0.25">
      <c r="A1265" s="3">
        <v>41472</v>
      </c>
      <c r="B1265" s="18">
        <v>19.115604749999999</v>
      </c>
      <c r="C1265" s="18">
        <v>168.01518799999999</v>
      </c>
      <c r="D1265" s="18">
        <v>119.36688700000001</v>
      </c>
      <c r="E1265" s="6">
        <v>76.25</v>
      </c>
      <c r="F1265" s="12">
        <v>84.367358999999993</v>
      </c>
    </row>
    <row r="1266" spans="1:6" x14ac:dyDescent="0.25">
      <c r="A1266" s="2">
        <v>41471</v>
      </c>
      <c r="B1266" s="19">
        <v>19.053938250000002</v>
      </c>
      <c r="C1266" s="19">
        <v>167.53316799999999</v>
      </c>
      <c r="D1266" s="19">
        <v>118.968259</v>
      </c>
      <c r="E1266" s="7">
        <v>76.02</v>
      </c>
      <c r="F1266" s="13">
        <v>84.334604999999996</v>
      </c>
    </row>
    <row r="1267" spans="1:6" x14ac:dyDescent="0.25">
      <c r="A1267" s="3">
        <v>41470</v>
      </c>
      <c r="B1267" s="18">
        <v>19.117467999999999</v>
      </c>
      <c r="C1267" s="18">
        <v>168.15605099999999</v>
      </c>
      <c r="D1267" s="18">
        <v>119.675341</v>
      </c>
      <c r="E1267" s="6">
        <v>76.319999999999993</v>
      </c>
      <c r="F1267" s="12">
        <v>84.311224999999993</v>
      </c>
    </row>
    <row r="1268" spans="1:6" x14ac:dyDescent="0.25">
      <c r="A1268" s="2">
        <v>41467</v>
      </c>
      <c r="B1268" s="19">
        <v>19.11755775</v>
      </c>
      <c r="C1268" s="19">
        <v>167.925836</v>
      </c>
      <c r="D1268" s="19">
        <v>118.967466</v>
      </c>
      <c r="E1268" s="7">
        <v>76.27</v>
      </c>
      <c r="F1268" s="13">
        <v>84.277835999999994</v>
      </c>
    </row>
    <row r="1269" spans="1:6" x14ac:dyDescent="0.25">
      <c r="A1269" s="3">
        <v>41466</v>
      </c>
      <c r="B1269" s="18">
        <v>19.051826999999999</v>
      </c>
      <c r="C1269" s="18">
        <v>167.41189800000001</v>
      </c>
      <c r="D1269" s="18">
        <v>118.452203</v>
      </c>
      <c r="E1269" s="6">
        <v>76.05</v>
      </c>
      <c r="F1269" s="12">
        <v>84.309533999999999</v>
      </c>
    </row>
    <row r="1270" spans="1:6" x14ac:dyDescent="0.25">
      <c r="A1270" s="2">
        <v>41465</v>
      </c>
      <c r="B1270" s="19">
        <v>18.771507750000001</v>
      </c>
      <c r="C1270" s="19">
        <v>165.16114999999999</v>
      </c>
      <c r="D1270" s="19">
        <v>116.812153</v>
      </c>
      <c r="E1270" s="7">
        <v>74.95</v>
      </c>
      <c r="F1270" s="13">
        <v>84.248703000000006</v>
      </c>
    </row>
    <row r="1271" spans="1:6" x14ac:dyDescent="0.25">
      <c r="A1271" s="3">
        <v>41464</v>
      </c>
      <c r="B1271" s="18">
        <v>18.743945</v>
      </c>
      <c r="C1271" s="18">
        <v>165.12394399999999</v>
      </c>
      <c r="D1271" s="18">
        <v>116.539833</v>
      </c>
      <c r="E1271" s="6">
        <v>74.760000000000005</v>
      </c>
      <c r="F1271" s="12">
        <v>84.252613999999994</v>
      </c>
    </row>
    <row r="1272" spans="1:6" x14ac:dyDescent="0.25">
      <c r="A1272" s="2">
        <v>41463</v>
      </c>
      <c r="B1272" s="19">
        <v>18.615563250000001</v>
      </c>
      <c r="C1272" s="19">
        <v>163.939887</v>
      </c>
      <c r="D1272" s="19">
        <v>115.660623</v>
      </c>
      <c r="E1272" s="7">
        <v>74.31</v>
      </c>
      <c r="F1272" s="13">
        <v>84.251828000000003</v>
      </c>
    </row>
    <row r="1273" spans="1:6" x14ac:dyDescent="0.25">
      <c r="A1273" s="3">
        <v>41460</v>
      </c>
      <c r="B1273" s="18">
        <v>18.542563749999999</v>
      </c>
      <c r="C1273" s="18">
        <v>163.035628</v>
      </c>
      <c r="D1273" s="18">
        <v>115.175704</v>
      </c>
      <c r="E1273" s="6">
        <v>73.98</v>
      </c>
      <c r="F1273" s="12">
        <v>84.177972999999994</v>
      </c>
    </row>
    <row r="1274" spans="1:6" x14ac:dyDescent="0.25">
      <c r="A1274" s="2">
        <v>41458</v>
      </c>
      <c r="B1274" s="19">
        <v>18.371425250000001</v>
      </c>
      <c r="C1274" s="19">
        <v>161.391277</v>
      </c>
      <c r="D1274" s="19">
        <v>113.344336</v>
      </c>
      <c r="E1274" s="7">
        <v>73.260000000000005</v>
      </c>
      <c r="F1274" s="13">
        <v>84.257934000000006</v>
      </c>
    </row>
    <row r="1275" spans="1:6" x14ac:dyDescent="0.25">
      <c r="A1275" s="3">
        <v>41457</v>
      </c>
      <c r="B1275" s="18">
        <v>18.3329655</v>
      </c>
      <c r="C1275" s="18">
        <v>161.25841399999999</v>
      </c>
      <c r="D1275" s="18">
        <v>113.169352</v>
      </c>
      <c r="E1275" s="6">
        <v>73.099999999999994</v>
      </c>
      <c r="F1275" s="12">
        <v>84.286337000000003</v>
      </c>
    </row>
    <row r="1276" spans="1:6" x14ac:dyDescent="0.25">
      <c r="A1276" s="2">
        <v>41456</v>
      </c>
      <c r="B1276" s="19">
        <v>18.322290500000001</v>
      </c>
      <c r="C1276" s="19">
        <v>161.311939</v>
      </c>
      <c r="D1276" s="19">
        <v>113.497046</v>
      </c>
      <c r="E1276" s="7">
        <v>73.430000000000007</v>
      </c>
      <c r="F1276" s="13">
        <v>84.269970999999998</v>
      </c>
    </row>
    <row r="1277" spans="1:6" x14ac:dyDescent="0.25">
      <c r="A1277" s="3">
        <v>41453</v>
      </c>
      <c r="B1277" s="18">
        <v>18.2071775</v>
      </c>
      <c r="C1277" s="18">
        <v>160.426355</v>
      </c>
      <c r="D1277" s="18">
        <v>111.836596</v>
      </c>
      <c r="E1277" s="6">
        <v>72.87</v>
      </c>
      <c r="F1277" s="12">
        <v>84.278543999999997</v>
      </c>
    </row>
    <row r="1278" spans="1:6" x14ac:dyDescent="0.25">
      <c r="A1278" s="2">
        <v>41452</v>
      </c>
      <c r="B1278" s="19">
        <v>18.273821000000002</v>
      </c>
      <c r="C1278" s="19">
        <v>161.11683199999999</v>
      </c>
      <c r="D1278" s="19">
        <v>112.244664</v>
      </c>
      <c r="E1278" s="7">
        <v>73.16</v>
      </c>
      <c r="F1278" s="13">
        <v>84.282578999999998</v>
      </c>
    </row>
    <row r="1279" spans="1:6" x14ac:dyDescent="0.25">
      <c r="A1279" s="3">
        <v>41451</v>
      </c>
      <c r="B1279" s="18">
        <v>18.181022500000001</v>
      </c>
      <c r="C1279" s="18">
        <v>160.11156099999999</v>
      </c>
      <c r="D1279" s="18">
        <v>110.467978</v>
      </c>
      <c r="E1279" s="6">
        <v>72.760000000000005</v>
      </c>
      <c r="F1279" s="12">
        <v>84.228582000000003</v>
      </c>
    </row>
    <row r="1280" spans="1:6" x14ac:dyDescent="0.25">
      <c r="A1280" s="2">
        <v>41450</v>
      </c>
      <c r="B1280" s="19">
        <v>17.998095750000001</v>
      </c>
      <c r="C1280" s="19">
        <v>158.55922000000001</v>
      </c>
      <c r="D1280" s="19">
        <v>110.02186399999999</v>
      </c>
      <c r="E1280" s="7">
        <v>72.010000000000005</v>
      </c>
      <c r="F1280" s="13">
        <v>84.176615999999996</v>
      </c>
    </row>
    <row r="1281" spans="1:6" x14ac:dyDescent="0.25">
      <c r="A1281" s="3">
        <v>41449</v>
      </c>
      <c r="B1281" s="18">
        <v>17.847389</v>
      </c>
      <c r="C1281" s="18">
        <v>157.05340000000001</v>
      </c>
      <c r="D1281" s="18">
        <v>109.175304</v>
      </c>
      <c r="E1281" s="6">
        <v>71.44</v>
      </c>
      <c r="F1281" s="12">
        <v>84.194512000000003</v>
      </c>
    </row>
    <row r="1282" spans="1:6" x14ac:dyDescent="0.25">
      <c r="A1282" s="2">
        <v>41446</v>
      </c>
      <c r="B1282" s="19">
        <v>18.06232825</v>
      </c>
      <c r="C1282" s="19">
        <v>158.98382699999999</v>
      </c>
      <c r="D1282" s="19">
        <v>110.488525</v>
      </c>
      <c r="E1282" s="7">
        <v>72.2</v>
      </c>
      <c r="F1282" s="13">
        <v>84.222198000000006</v>
      </c>
    </row>
    <row r="1283" spans="1:6" x14ac:dyDescent="0.25">
      <c r="A1283" s="3">
        <v>41445</v>
      </c>
      <c r="B1283" s="18">
        <v>18.1043825</v>
      </c>
      <c r="C1283" s="18">
        <v>159.400587</v>
      </c>
      <c r="D1283" s="18">
        <v>110.14970599999999</v>
      </c>
      <c r="E1283" s="6">
        <v>72.150000000000006</v>
      </c>
      <c r="F1283" s="12">
        <v>84.294559000000007</v>
      </c>
    </row>
    <row r="1284" spans="1:6" x14ac:dyDescent="0.25">
      <c r="A1284" s="2">
        <v>41444</v>
      </c>
      <c r="B1284" s="19">
        <v>18.573173749999999</v>
      </c>
      <c r="C1284" s="19">
        <v>163.44246200000001</v>
      </c>
      <c r="D1284" s="19">
        <v>113.151976</v>
      </c>
      <c r="E1284" s="7">
        <v>74.010000000000005</v>
      </c>
      <c r="F1284" s="13">
        <v>84.326246999999995</v>
      </c>
    </row>
    <row r="1285" spans="1:6" x14ac:dyDescent="0.25">
      <c r="A1285" s="3">
        <v>41443</v>
      </c>
      <c r="B1285" s="18">
        <v>18.82505475</v>
      </c>
      <c r="C1285" s="18">
        <v>165.725415</v>
      </c>
      <c r="D1285" s="18">
        <v>114.549256</v>
      </c>
      <c r="E1285" s="6">
        <v>75.069999999999993</v>
      </c>
      <c r="F1285" s="12">
        <v>84.413754999999995</v>
      </c>
    </row>
    <row r="1286" spans="1:6" x14ac:dyDescent="0.25">
      <c r="A1286" s="2">
        <v>41442</v>
      </c>
      <c r="B1286" s="19">
        <v>18.674633750000002</v>
      </c>
      <c r="C1286" s="19">
        <v>164.44843</v>
      </c>
      <c r="D1286" s="19">
        <v>113.156254</v>
      </c>
      <c r="E1286" s="7">
        <v>74.459999999999994</v>
      </c>
      <c r="F1286" s="13">
        <v>84.410520000000005</v>
      </c>
    </row>
    <row r="1287" spans="1:6" x14ac:dyDescent="0.25">
      <c r="A1287" s="3">
        <v>41439</v>
      </c>
      <c r="B1287" s="18">
        <v>18.546884250000002</v>
      </c>
      <c r="C1287" s="18">
        <v>163.217783</v>
      </c>
      <c r="D1287" s="18">
        <v>112.42247999999999</v>
      </c>
      <c r="E1287" s="6">
        <v>73.959999999999994</v>
      </c>
      <c r="F1287" s="12">
        <v>84.395486000000005</v>
      </c>
    </row>
    <row r="1288" spans="1:6" x14ac:dyDescent="0.25">
      <c r="A1288" s="2">
        <v>41438</v>
      </c>
      <c r="B1288" s="19">
        <v>18.633363249999999</v>
      </c>
      <c r="C1288" s="19">
        <v>164.17999399999999</v>
      </c>
      <c r="D1288" s="19">
        <v>113.283607</v>
      </c>
      <c r="E1288" s="7">
        <v>74.260000000000005</v>
      </c>
      <c r="F1288" s="13">
        <v>84.339450999999997</v>
      </c>
    </row>
    <row r="1289" spans="1:6" x14ac:dyDescent="0.25">
      <c r="A1289" s="3">
        <v>41437</v>
      </c>
      <c r="B1289" s="18">
        <v>18.370420249999999</v>
      </c>
      <c r="C1289" s="18">
        <v>161.777186</v>
      </c>
      <c r="D1289" s="18">
        <v>111.561581</v>
      </c>
      <c r="E1289" s="6">
        <v>73.3</v>
      </c>
      <c r="F1289" s="12">
        <v>84.311059999999998</v>
      </c>
    </row>
    <row r="1290" spans="1:6" x14ac:dyDescent="0.25">
      <c r="A1290" s="2">
        <v>41436</v>
      </c>
      <c r="B1290" s="19">
        <v>18.5413085</v>
      </c>
      <c r="C1290" s="19">
        <v>163.09806699999999</v>
      </c>
      <c r="D1290" s="19">
        <v>112.454902</v>
      </c>
      <c r="E1290" s="7">
        <v>73.95</v>
      </c>
      <c r="F1290" s="13">
        <v>84.317036000000002</v>
      </c>
    </row>
    <row r="1291" spans="1:6" x14ac:dyDescent="0.25">
      <c r="A1291" s="3">
        <v>41435</v>
      </c>
      <c r="B1291" s="18">
        <v>18.719309249999998</v>
      </c>
      <c r="C1291" s="18">
        <v>164.762348</v>
      </c>
      <c r="D1291" s="18">
        <v>113.489272</v>
      </c>
      <c r="E1291" s="6">
        <v>74.64</v>
      </c>
      <c r="F1291" s="12">
        <v>84.324752000000004</v>
      </c>
    </row>
    <row r="1292" spans="1:6" x14ac:dyDescent="0.25">
      <c r="A1292" s="2">
        <v>41432</v>
      </c>
      <c r="B1292" s="19">
        <v>18.7406805</v>
      </c>
      <c r="C1292" s="19">
        <v>164.809718</v>
      </c>
      <c r="D1292" s="19">
        <v>112.968052</v>
      </c>
      <c r="E1292" s="7">
        <v>74.709999999999994</v>
      </c>
      <c r="F1292" s="13">
        <v>84.339061999999998</v>
      </c>
    </row>
    <row r="1293" spans="1:6" x14ac:dyDescent="0.25">
      <c r="A1293" s="3">
        <v>41431</v>
      </c>
      <c r="B1293" s="18">
        <v>18.508399749999999</v>
      </c>
      <c r="C1293" s="18">
        <v>162.72927799999999</v>
      </c>
      <c r="D1293" s="18">
        <v>111.79637</v>
      </c>
      <c r="E1293" s="6">
        <v>73.72</v>
      </c>
      <c r="F1293" s="12">
        <v>84.378311999999994</v>
      </c>
    </row>
    <row r="1294" spans="1:6" x14ac:dyDescent="0.25">
      <c r="A1294" s="2">
        <v>41430</v>
      </c>
      <c r="B1294" s="19">
        <v>18.3592935</v>
      </c>
      <c r="C1294" s="19">
        <v>161.34331900000001</v>
      </c>
      <c r="D1294" s="19">
        <v>110.488111</v>
      </c>
      <c r="E1294" s="7">
        <v>73.13</v>
      </c>
      <c r="F1294" s="13">
        <v>84.376863</v>
      </c>
    </row>
    <row r="1295" spans="1:6" x14ac:dyDescent="0.25">
      <c r="A1295" s="3">
        <v>41429</v>
      </c>
      <c r="B1295" s="18">
        <v>18.6170215</v>
      </c>
      <c r="C1295" s="18">
        <v>163.548326</v>
      </c>
      <c r="D1295" s="18">
        <v>112.068417</v>
      </c>
      <c r="E1295" s="6">
        <v>74.13</v>
      </c>
      <c r="F1295" s="12">
        <v>84.367849000000007</v>
      </c>
    </row>
    <row r="1296" spans="1:6" x14ac:dyDescent="0.25">
      <c r="A1296" s="2">
        <v>41428</v>
      </c>
      <c r="B1296" s="19">
        <v>18.718880500000001</v>
      </c>
      <c r="C1296" s="19">
        <v>164.444402</v>
      </c>
      <c r="D1296" s="19">
        <v>113.027154</v>
      </c>
      <c r="E1296" s="7">
        <v>74.58</v>
      </c>
      <c r="F1296" s="13">
        <v>84.364076999999995</v>
      </c>
    </row>
    <row r="1297" spans="1:6" x14ac:dyDescent="0.25">
      <c r="A1297" s="3">
        <v>41425</v>
      </c>
      <c r="B1297" s="18">
        <v>18.6088515</v>
      </c>
      <c r="C1297" s="18">
        <v>163.46230700000001</v>
      </c>
      <c r="D1297" s="18">
        <v>112.529702</v>
      </c>
      <c r="E1297" s="6">
        <v>74.27</v>
      </c>
      <c r="F1297" s="12">
        <v>84.353988000000001</v>
      </c>
    </row>
    <row r="1298" spans="1:6" x14ac:dyDescent="0.25">
      <c r="A1298" s="2">
        <v>41424</v>
      </c>
      <c r="B1298" s="19">
        <v>18.863863500000001</v>
      </c>
      <c r="C1298" s="19">
        <v>165.82543100000001</v>
      </c>
      <c r="D1298" s="19">
        <v>113.597303</v>
      </c>
      <c r="E1298" s="7">
        <v>75.19</v>
      </c>
      <c r="F1298" s="13">
        <v>84.377813000000003</v>
      </c>
    </row>
    <row r="1299" spans="1:6" x14ac:dyDescent="0.25">
      <c r="A1299" s="3">
        <v>41423</v>
      </c>
      <c r="B1299" s="18">
        <v>18.791806749999999</v>
      </c>
      <c r="C1299" s="18">
        <v>165.194639</v>
      </c>
      <c r="D1299" s="18">
        <v>112.611828</v>
      </c>
      <c r="E1299" s="6">
        <v>74.930000000000007</v>
      </c>
      <c r="F1299" s="12">
        <v>84.371735000000001</v>
      </c>
    </row>
    <row r="1300" spans="1:6" x14ac:dyDescent="0.25">
      <c r="A1300" s="2">
        <v>41422</v>
      </c>
      <c r="B1300" s="19">
        <v>18.958222500000002</v>
      </c>
      <c r="C1300" s="19">
        <v>166.337515</v>
      </c>
      <c r="D1300" s="19">
        <v>113.760561</v>
      </c>
      <c r="E1300" s="7">
        <v>75.63</v>
      </c>
      <c r="F1300" s="13">
        <v>84.383876999999998</v>
      </c>
    </row>
    <row r="1301" spans="1:6" x14ac:dyDescent="0.25">
      <c r="A1301" s="3">
        <v>41418</v>
      </c>
      <c r="B1301" s="18">
        <v>18.848457499999999</v>
      </c>
      <c r="C1301" s="18">
        <v>165.29026099999999</v>
      </c>
      <c r="D1301" s="18">
        <v>112.06068399999999</v>
      </c>
      <c r="E1301" s="6">
        <v>75.17</v>
      </c>
      <c r="F1301" s="12">
        <v>84.420347000000007</v>
      </c>
    </row>
    <row r="1302" spans="1:6" x14ac:dyDescent="0.25">
      <c r="A1302" s="2">
        <v>41417</v>
      </c>
      <c r="B1302" s="19">
        <v>18.853043249999999</v>
      </c>
      <c r="C1302" s="19">
        <v>165.379085</v>
      </c>
      <c r="D1302" s="19">
        <v>112.200315</v>
      </c>
      <c r="E1302" s="7">
        <v>75.23</v>
      </c>
      <c r="F1302" s="13">
        <v>84.436240999999995</v>
      </c>
    </row>
    <row r="1303" spans="1:6" x14ac:dyDescent="0.25">
      <c r="A1303" s="3">
        <v>41416</v>
      </c>
      <c r="B1303" s="18">
        <v>18.90952725</v>
      </c>
      <c r="C1303" s="18">
        <v>165.83927499999999</v>
      </c>
      <c r="D1303" s="18">
        <v>111.743172</v>
      </c>
      <c r="E1303" s="6">
        <v>75.459999999999994</v>
      </c>
      <c r="F1303" s="12">
        <v>84.439059999999998</v>
      </c>
    </row>
    <row r="1304" spans="1:6" x14ac:dyDescent="0.25">
      <c r="A1304" s="2">
        <v>41415</v>
      </c>
      <c r="B1304" s="19">
        <v>19.05931</v>
      </c>
      <c r="C1304" s="19">
        <v>167.19824800000001</v>
      </c>
      <c r="D1304" s="19">
        <v>113.49692400000001</v>
      </c>
      <c r="E1304" s="7">
        <v>76.12</v>
      </c>
      <c r="F1304" s="13">
        <v>84.457357999999999</v>
      </c>
    </row>
    <row r="1305" spans="1:6" x14ac:dyDescent="0.25">
      <c r="A1305" s="3">
        <v>41414</v>
      </c>
      <c r="B1305" s="18">
        <v>19.018116249999999</v>
      </c>
      <c r="C1305" s="18">
        <v>166.90720200000001</v>
      </c>
      <c r="D1305" s="18">
        <v>113.298841</v>
      </c>
      <c r="E1305" s="6">
        <v>76.02</v>
      </c>
      <c r="F1305" s="12">
        <v>84.448470999999998</v>
      </c>
    </row>
    <row r="1306" spans="1:6" x14ac:dyDescent="0.25">
      <c r="A1306" s="2">
        <v>41411</v>
      </c>
      <c r="B1306" s="19">
        <v>19.059613250000002</v>
      </c>
      <c r="C1306" s="19">
        <v>167.02217999999999</v>
      </c>
      <c r="D1306" s="19">
        <v>113.40758700000001</v>
      </c>
      <c r="E1306" s="7">
        <v>76.16</v>
      </c>
      <c r="F1306" s="13">
        <v>84.432768999999993</v>
      </c>
    </row>
    <row r="1307" spans="1:6" x14ac:dyDescent="0.25">
      <c r="A1307" s="3">
        <v>41410</v>
      </c>
      <c r="B1307" s="18">
        <v>18.890393</v>
      </c>
      <c r="C1307" s="18">
        <v>165.323329</v>
      </c>
      <c r="D1307" s="18">
        <v>112.096074</v>
      </c>
      <c r="E1307" s="6">
        <v>75.430000000000007</v>
      </c>
      <c r="F1307" s="12">
        <v>84.469795000000005</v>
      </c>
    </row>
    <row r="1308" spans="1:6" x14ac:dyDescent="0.25">
      <c r="A1308" s="2">
        <v>41409</v>
      </c>
      <c r="B1308" s="19">
        <v>18.991592749999999</v>
      </c>
      <c r="C1308" s="19">
        <v>166.14586299999999</v>
      </c>
      <c r="D1308" s="19">
        <v>112.35535900000001</v>
      </c>
      <c r="E1308" s="7">
        <v>75.87</v>
      </c>
      <c r="F1308" s="13">
        <v>84.444647000000003</v>
      </c>
    </row>
    <row r="1309" spans="1:6" x14ac:dyDescent="0.25">
      <c r="A1309" s="3">
        <v>41408</v>
      </c>
      <c r="B1309" s="18">
        <v>18.898898500000001</v>
      </c>
      <c r="C1309" s="18">
        <v>165.252039</v>
      </c>
      <c r="D1309" s="18">
        <v>112.184892</v>
      </c>
      <c r="E1309" s="6">
        <v>75.540000000000006</v>
      </c>
      <c r="F1309" s="12">
        <v>84.438637999999997</v>
      </c>
    </row>
    <row r="1310" spans="1:6" x14ac:dyDescent="0.25">
      <c r="A1310" s="2">
        <v>41407</v>
      </c>
      <c r="B1310" s="19">
        <v>18.727105000000002</v>
      </c>
      <c r="C1310" s="19">
        <v>163.563051</v>
      </c>
      <c r="D1310" s="19">
        <v>110.65808699999999</v>
      </c>
      <c r="E1310" s="7">
        <v>74.86</v>
      </c>
      <c r="F1310" s="13">
        <v>84.440528999999998</v>
      </c>
    </row>
    <row r="1311" spans="1:6" x14ac:dyDescent="0.25">
      <c r="A1311" s="3">
        <v>41404</v>
      </c>
      <c r="B1311" s="18">
        <v>18.716749750000002</v>
      </c>
      <c r="C1311" s="18">
        <v>163.54059899999999</v>
      </c>
      <c r="D1311" s="18">
        <v>110.552111</v>
      </c>
      <c r="E1311" s="6">
        <v>74.87</v>
      </c>
      <c r="F1311" s="12">
        <v>84.43365</v>
      </c>
    </row>
    <row r="1312" spans="1:6" x14ac:dyDescent="0.25">
      <c r="A1312" s="2">
        <v>41403</v>
      </c>
      <c r="B1312" s="19">
        <v>18.622694750000001</v>
      </c>
      <c r="C1312" s="19">
        <v>162.83855</v>
      </c>
      <c r="D1312" s="19">
        <v>109.231278</v>
      </c>
      <c r="E1312" s="7">
        <v>74.459999999999994</v>
      </c>
      <c r="F1312" s="13">
        <v>84.469465999999997</v>
      </c>
    </row>
    <row r="1313" spans="1:6" x14ac:dyDescent="0.25">
      <c r="A1313" s="3">
        <v>41402</v>
      </c>
      <c r="B1313" s="18">
        <v>18.654854499999999</v>
      </c>
      <c r="C1313" s="18">
        <v>163.364159</v>
      </c>
      <c r="D1313" s="18">
        <v>109.617312</v>
      </c>
      <c r="E1313" s="6">
        <v>74.61</v>
      </c>
      <c r="F1313" s="12">
        <v>84.470394999999996</v>
      </c>
    </row>
    <row r="1314" spans="1:6" x14ac:dyDescent="0.25">
      <c r="A1314" s="2">
        <v>41401</v>
      </c>
      <c r="B1314" s="19">
        <v>18.574335749999999</v>
      </c>
      <c r="C1314" s="19">
        <v>162.62254200000001</v>
      </c>
      <c r="D1314" s="19">
        <v>109.34917299999999</v>
      </c>
      <c r="E1314" s="7">
        <v>74.290000000000006</v>
      </c>
      <c r="F1314" s="13">
        <v>84.467291000000003</v>
      </c>
    </row>
    <row r="1315" spans="1:6" x14ac:dyDescent="0.25">
      <c r="A1315" s="3">
        <v>41400</v>
      </c>
      <c r="B1315" s="18">
        <v>18.493137999999998</v>
      </c>
      <c r="C1315" s="18">
        <v>161.76910899999999</v>
      </c>
      <c r="D1315" s="18">
        <v>108.540783</v>
      </c>
      <c r="E1315" s="6">
        <v>73.95</v>
      </c>
      <c r="F1315" s="12">
        <v>84.473996</v>
      </c>
    </row>
    <row r="1316" spans="1:6" x14ac:dyDescent="0.25">
      <c r="A1316" s="2">
        <v>41397</v>
      </c>
      <c r="B1316" s="19">
        <v>18.45017425</v>
      </c>
      <c r="C1316" s="19">
        <v>161.46129199999999</v>
      </c>
      <c r="D1316" s="19">
        <v>107.969083</v>
      </c>
      <c r="E1316" s="7">
        <v>73.849999999999994</v>
      </c>
      <c r="F1316" s="13">
        <v>84.464279000000005</v>
      </c>
    </row>
    <row r="1317" spans="1:6" x14ac:dyDescent="0.25">
      <c r="A1317" s="3">
        <v>41396</v>
      </c>
      <c r="B1317" s="18">
        <v>18.254583</v>
      </c>
      <c r="C1317" s="18">
        <v>159.76497699999999</v>
      </c>
      <c r="D1317" s="18">
        <v>106.38011</v>
      </c>
      <c r="E1317" s="6">
        <v>73.05</v>
      </c>
      <c r="F1317" s="12">
        <v>84.503737000000001</v>
      </c>
    </row>
    <row r="1318" spans="1:6" x14ac:dyDescent="0.25">
      <c r="A1318" s="2">
        <v>41395</v>
      </c>
      <c r="B1318" s="19">
        <v>18.060075999999999</v>
      </c>
      <c r="C1318" s="19">
        <v>158.265815</v>
      </c>
      <c r="D1318" s="19">
        <v>104.520133</v>
      </c>
      <c r="E1318" s="7">
        <v>72.319999999999993</v>
      </c>
      <c r="F1318" s="13">
        <v>84.501402999999996</v>
      </c>
    </row>
    <row r="1319" spans="1:6" x14ac:dyDescent="0.25">
      <c r="A1319" s="3">
        <v>41394</v>
      </c>
      <c r="B1319" s="18">
        <v>18.210958000000002</v>
      </c>
      <c r="C1319" s="18">
        <v>159.74287799999999</v>
      </c>
      <c r="D1319" s="18">
        <v>107.091247</v>
      </c>
      <c r="E1319" s="6">
        <v>72.930000000000007</v>
      </c>
      <c r="F1319" s="12">
        <v>84.505235999999996</v>
      </c>
    </row>
    <row r="1320" spans="1:6" x14ac:dyDescent="0.25">
      <c r="A1320" s="2">
        <v>41393</v>
      </c>
      <c r="B1320" s="19">
        <v>18.161672750000001</v>
      </c>
      <c r="C1320" s="19">
        <v>159.34610799999999</v>
      </c>
      <c r="D1320" s="19">
        <v>106.66854600000001</v>
      </c>
      <c r="E1320" s="7">
        <v>72.569999999999993</v>
      </c>
      <c r="F1320" s="13">
        <v>84.50367</v>
      </c>
    </row>
    <row r="1321" spans="1:6" x14ac:dyDescent="0.25">
      <c r="A1321" s="3">
        <v>41390</v>
      </c>
      <c r="B1321" s="18">
        <v>18.027894</v>
      </c>
      <c r="C1321" s="18">
        <v>158.208403</v>
      </c>
      <c r="D1321" s="18">
        <v>105.966465</v>
      </c>
      <c r="E1321" s="6">
        <v>72</v>
      </c>
      <c r="F1321" s="12">
        <v>84.486872000000005</v>
      </c>
    </row>
    <row r="1322" spans="1:6" x14ac:dyDescent="0.25">
      <c r="A1322" s="2">
        <v>41389</v>
      </c>
      <c r="B1322" s="19">
        <v>18.06155025</v>
      </c>
      <c r="C1322" s="19">
        <v>158.493864</v>
      </c>
      <c r="D1322" s="19">
        <v>106.346324</v>
      </c>
      <c r="E1322" s="7">
        <v>72.16</v>
      </c>
      <c r="F1322" s="13">
        <v>84.478178999999997</v>
      </c>
    </row>
    <row r="1323" spans="1:6" x14ac:dyDescent="0.25">
      <c r="A1323" s="3">
        <v>41388</v>
      </c>
      <c r="B1323" s="18">
        <v>17.99056225</v>
      </c>
      <c r="C1323" s="18">
        <v>157.85370700000001</v>
      </c>
      <c r="D1323" s="18">
        <v>105.31783299999999</v>
      </c>
      <c r="E1323" s="6">
        <v>71.78</v>
      </c>
      <c r="F1323" s="12">
        <v>84.475249000000005</v>
      </c>
    </row>
    <row r="1324" spans="1:6" x14ac:dyDescent="0.25">
      <c r="A1324" s="2">
        <v>41387</v>
      </c>
      <c r="B1324" s="19">
        <v>18.032305000000001</v>
      </c>
      <c r="C1324" s="19">
        <v>157.83400800000001</v>
      </c>
      <c r="D1324" s="19">
        <v>105.066863</v>
      </c>
      <c r="E1324" s="7">
        <v>71.849999999999994</v>
      </c>
      <c r="F1324" s="13">
        <v>84.474536000000001</v>
      </c>
    </row>
    <row r="1325" spans="1:6" x14ac:dyDescent="0.25">
      <c r="A1325" s="3">
        <v>41386</v>
      </c>
      <c r="B1325" s="18">
        <v>17.850286749999999</v>
      </c>
      <c r="C1325" s="18">
        <v>156.20978099999999</v>
      </c>
      <c r="D1325" s="18">
        <v>103.497011</v>
      </c>
      <c r="E1325" s="6">
        <v>71.19</v>
      </c>
      <c r="F1325" s="12">
        <v>84.471452999999997</v>
      </c>
    </row>
    <row r="1326" spans="1:6" x14ac:dyDescent="0.25">
      <c r="A1326" s="2">
        <v>41383</v>
      </c>
      <c r="B1326" s="19">
        <v>17.73609575</v>
      </c>
      <c r="C1326" s="19">
        <v>155.48394400000001</v>
      </c>
      <c r="D1326" s="19">
        <v>103.19111100000001</v>
      </c>
      <c r="E1326" s="7">
        <v>70.739999999999995</v>
      </c>
      <c r="F1326" s="13">
        <v>84.449634000000003</v>
      </c>
    </row>
    <row r="1327" spans="1:6" x14ac:dyDescent="0.25">
      <c r="A1327" s="3">
        <v>41382</v>
      </c>
      <c r="B1327" s="18">
        <v>17.55171575</v>
      </c>
      <c r="C1327" s="18">
        <v>154.11706699999999</v>
      </c>
      <c r="D1327" s="18">
        <v>101.96982300000001</v>
      </c>
      <c r="E1327" s="6">
        <v>70.09</v>
      </c>
      <c r="F1327" s="12">
        <v>84.469100999999995</v>
      </c>
    </row>
    <row r="1328" spans="1:6" x14ac:dyDescent="0.25">
      <c r="A1328" s="2">
        <v>41381</v>
      </c>
      <c r="B1328" s="19">
        <v>17.701460000000001</v>
      </c>
      <c r="C1328" s="19">
        <v>155.15161599999999</v>
      </c>
      <c r="D1328" s="19">
        <v>102.79785200000001</v>
      </c>
      <c r="E1328" s="7">
        <v>70.680000000000007</v>
      </c>
      <c r="F1328" s="13">
        <v>84.466976000000003</v>
      </c>
    </row>
    <row r="1329" spans="1:6" x14ac:dyDescent="0.25">
      <c r="A1329" s="3">
        <v>41380</v>
      </c>
      <c r="B1329" s="18">
        <v>17.962000499999998</v>
      </c>
      <c r="C1329" s="18">
        <v>157.40307000000001</v>
      </c>
      <c r="D1329" s="18">
        <v>104.489582</v>
      </c>
      <c r="E1329" s="6">
        <v>71.69</v>
      </c>
      <c r="F1329" s="12">
        <v>84.466896000000006</v>
      </c>
    </row>
    <row r="1330" spans="1:6" x14ac:dyDescent="0.25">
      <c r="A1330" s="2">
        <v>41379</v>
      </c>
      <c r="B1330" s="19">
        <v>17.686847499999999</v>
      </c>
      <c r="C1330" s="19">
        <v>155.18725499999999</v>
      </c>
      <c r="D1330" s="19">
        <v>102.557903</v>
      </c>
      <c r="E1330" s="7">
        <v>70.58</v>
      </c>
      <c r="F1330" s="13">
        <v>84.472994999999997</v>
      </c>
    </row>
    <row r="1331" spans="1:6" x14ac:dyDescent="0.25">
      <c r="A1331" s="3">
        <v>41376</v>
      </c>
      <c r="B1331" s="18">
        <v>18.090133250000001</v>
      </c>
      <c r="C1331" s="18">
        <v>158.829778</v>
      </c>
      <c r="D1331" s="18">
        <v>106.490092</v>
      </c>
      <c r="E1331" s="6">
        <v>72.25</v>
      </c>
      <c r="F1331" s="12">
        <v>84.455252999999999</v>
      </c>
    </row>
    <row r="1332" spans="1:6" x14ac:dyDescent="0.25">
      <c r="A1332" s="2">
        <v>41375</v>
      </c>
      <c r="B1332" s="19">
        <v>18.123188750000001</v>
      </c>
      <c r="C1332" s="19">
        <v>159.278423</v>
      </c>
      <c r="D1332" s="19">
        <v>106.860512</v>
      </c>
      <c r="E1332" s="7">
        <v>72.37</v>
      </c>
      <c r="F1332" s="13">
        <v>84.454818000000003</v>
      </c>
    </row>
    <row r="1333" spans="1:6" x14ac:dyDescent="0.25">
      <c r="A1333" s="3">
        <v>41374</v>
      </c>
      <c r="B1333" s="18">
        <v>18.052231249999998</v>
      </c>
      <c r="C1333" s="18">
        <v>158.701943</v>
      </c>
      <c r="D1333" s="18">
        <v>106.76944899999999</v>
      </c>
      <c r="E1333" s="6">
        <v>72.12</v>
      </c>
      <c r="F1333" s="12">
        <v>84.449147999999994</v>
      </c>
    </row>
    <row r="1334" spans="1:6" x14ac:dyDescent="0.25">
      <c r="A1334" s="2">
        <v>41373</v>
      </c>
      <c r="B1334" s="19">
        <v>17.8048465</v>
      </c>
      <c r="C1334" s="19">
        <v>156.78293500000001</v>
      </c>
      <c r="D1334" s="19">
        <v>104.796989</v>
      </c>
      <c r="E1334" s="7">
        <v>71.150000000000006</v>
      </c>
      <c r="F1334" s="13">
        <v>84.453911000000005</v>
      </c>
    </row>
    <row r="1335" spans="1:6" x14ac:dyDescent="0.25">
      <c r="A1335" s="3">
        <v>41372</v>
      </c>
      <c r="B1335" s="18">
        <v>17.755509499999999</v>
      </c>
      <c r="C1335" s="18">
        <v>156.2304</v>
      </c>
      <c r="D1335" s="18">
        <v>105.04865599999999</v>
      </c>
      <c r="E1335" s="6">
        <v>70.930000000000007</v>
      </c>
      <c r="F1335" s="12">
        <v>84.457802999999998</v>
      </c>
    </row>
    <row r="1336" spans="1:6" x14ac:dyDescent="0.25">
      <c r="A1336" s="2">
        <v>41369</v>
      </c>
      <c r="B1336" s="19">
        <v>17.6330955</v>
      </c>
      <c r="C1336" s="19">
        <v>155.20279199999999</v>
      </c>
      <c r="D1336" s="19">
        <v>104.207125</v>
      </c>
      <c r="E1336" s="7">
        <v>70.45</v>
      </c>
      <c r="F1336" s="13">
        <v>84.454186000000007</v>
      </c>
    </row>
    <row r="1337" spans="1:6" x14ac:dyDescent="0.25">
      <c r="A1337" s="3">
        <v>41368</v>
      </c>
      <c r="B1337" s="18">
        <v>17.745287000000001</v>
      </c>
      <c r="C1337" s="18">
        <v>155.872195</v>
      </c>
      <c r="D1337" s="18">
        <v>104.61198899999999</v>
      </c>
      <c r="E1337" s="6">
        <v>70.83</v>
      </c>
      <c r="F1337" s="12">
        <v>84.466307</v>
      </c>
    </row>
    <row r="1338" spans="1:6" x14ac:dyDescent="0.25">
      <c r="A1338" s="2">
        <v>41367</v>
      </c>
      <c r="B1338" s="19">
        <v>17.698774749999998</v>
      </c>
      <c r="C1338" s="19">
        <v>155.234587</v>
      </c>
      <c r="D1338" s="19">
        <v>103.890317</v>
      </c>
      <c r="E1338" s="7">
        <v>70.64</v>
      </c>
      <c r="F1338" s="13">
        <v>84.454346999999999</v>
      </c>
    </row>
    <row r="1339" spans="1:6" x14ac:dyDescent="0.25">
      <c r="A1339" s="3">
        <v>41366</v>
      </c>
      <c r="B1339" s="18">
        <v>17.863993749999999</v>
      </c>
      <c r="C1339" s="18">
        <v>156.85918000000001</v>
      </c>
      <c r="D1339" s="18">
        <v>105.848356</v>
      </c>
      <c r="E1339" s="6">
        <v>71.34</v>
      </c>
      <c r="F1339" s="12">
        <v>84.432473999999999</v>
      </c>
    </row>
    <row r="1340" spans="1:6" x14ac:dyDescent="0.25">
      <c r="A1340" s="2">
        <v>41365</v>
      </c>
      <c r="B1340" s="19">
        <v>17.748963499999999</v>
      </c>
      <c r="C1340" s="19">
        <v>156.05173300000001</v>
      </c>
      <c r="D1340" s="19">
        <v>106.233268</v>
      </c>
      <c r="E1340" s="7">
        <v>70.95</v>
      </c>
      <c r="F1340" s="13">
        <v>84.439272000000003</v>
      </c>
    </row>
    <row r="1341" spans="1:6" x14ac:dyDescent="0.25">
      <c r="A1341" s="3">
        <v>41361</v>
      </c>
      <c r="B1341" s="18">
        <v>17.848234999999999</v>
      </c>
      <c r="C1341" s="18">
        <v>156.74306799999999</v>
      </c>
      <c r="D1341" s="18">
        <v>107.776566</v>
      </c>
      <c r="E1341" s="6">
        <v>71.430000000000007</v>
      </c>
      <c r="F1341" s="12">
        <v>84.435316</v>
      </c>
    </row>
    <row r="1342" spans="1:6" x14ac:dyDescent="0.25">
      <c r="A1342" s="2">
        <v>41360</v>
      </c>
      <c r="B1342" s="19">
        <v>17.773990749999999</v>
      </c>
      <c r="C1342" s="19">
        <v>156.11137099999999</v>
      </c>
      <c r="D1342" s="19">
        <v>107.445429</v>
      </c>
      <c r="E1342" s="7">
        <v>71.06</v>
      </c>
      <c r="F1342" s="13">
        <v>84.450309000000004</v>
      </c>
    </row>
    <row r="1343" spans="1:6" x14ac:dyDescent="0.25">
      <c r="A1343" s="3">
        <v>41359</v>
      </c>
      <c r="B1343" s="18">
        <v>17.781479749999999</v>
      </c>
      <c r="C1343" s="18">
        <v>156.19475299999999</v>
      </c>
      <c r="D1343" s="18">
        <v>107.372585</v>
      </c>
      <c r="E1343" s="6">
        <v>71.05</v>
      </c>
      <c r="F1343" s="12">
        <v>84.437832999999998</v>
      </c>
    </row>
    <row r="1344" spans="1:6" x14ac:dyDescent="0.25">
      <c r="A1344" s="2">
        <v>41358</v>
      </c>
      <c r="B1344" s="19">
        <v>17.626465249999999</v>
      </c>
      <c r="C1344" s="19">
        <v>154.93704199999999</v>
      </c>
      <c r="D1344" s="19">
        <v>106.84868400000001</v>
      </c>
      <c r="E1344" s="7">
        <v>70.48</v>
      </c>
      <c r="F1344" s="13">
        <v>84.435139000000007</v>
      </c>
    </row>
    <row r="1345" spans="1:6" x14ac:dyDescent="0.25">
      <c r="A1345" s="3">
        <v>41355</v>
      </c>
      <c r="B1345" s="18">
        <v>17.687280999999999</v>
      </c>
      <c r="C1345" s="18">
        <v>155.45589899999999</v>
      </c>
      <c r="D1345" s="18">
        <v>107.224329</v>
      </c>
      <c r="E1345" s="6">
        <v>70.94</v>
      </c>
      <c r="F1345" s="12">
        <v>84.423787000000004</v>
      </c>
    </row>
    <row r="1346" spans="1:6" x14ac:dyDescent="0.25">
      <c r="A1346" s="2">
        <v>41354</v>
      </c>
      <c r="B1346" s="19">
        <v>17.5472395</v>
      </c>
      <c r="C1346" s="19">
        <v>154.350527</v>
      </c>
      <c r="D1346" s="19">
        <v>106.87824500000001</v>
      </c>
      <c r="E1346" s="7">
        <v>70.39</v>
      </c>
      <c r="F1346" s="13">
        <v>84.433160000000001</v>
      </c>
    </row>
    <row r="1347" spans="1:6" x14ac:dyDescent="0.25">
      <c r="A1347" s="3">
        <v>41353</v>
      </c>
      <c r="B1347" s="18">
        <v>17.7009325</v>
      </c>
      <c r="C1347" s="18">
        <v>155.63648000000001</v>
      </c>
      <c r="D1347" s="18">
        <v>107.837457</v>
      </c>
      <c r="E1347" s="6">
        <v>70.959999999999994</v>
      </c>
      <c r="F1347" s="12">
        <v>84.442083999999994</v>
      </c>
    </row>
    <row r="1348" spans="1:6" x14ac:dyDescent="0.25">
      <c r="A1348" s="2">
        <v>41352</v>
      </c>
      <c r="B1348" s="19">
        <v>17.5724585</v>
      </c>
      <c r="C1348" s="19">
        <v>154.60022699999999</v>
      </c>
      <c r="D1348" s="19">
        <v>106.680627</v>
      </c>
      <c r="E1348" s="7">
        <v>70.459999999999994</v>
      </c>
      <c r="F1348" s="13">
        <v>84.451532</v>
      </c>
    </row>
    <row r="1349" spans="1:6" x14ac:dyDescent="0.25">
      <c r="A1349" s="3">
        <v>41351</v>
      </c>
      <c r="B1349" s="18">
        <v>17.60551375</v>
      </c>
      <c r="C1349" s="18">
        <v>154.97321700000001</v>
      </c>
      <c r="D1349" s="18">
        <v>107.209383</v>
      </c>
      <c r="E1349" s="6">
        <v>70.61</v>
      </c>
      <c r="F1349" s="12">
        <v>84.434848000000002</v>
      </c>
    </row>
    <row r="1350" spans="1:6" x14ac:dyDescent="0.25">
      <c r="A1350" s="2">
        <v>41348</v>
      </c>
      <c r="B1350" s="19">
        <v>17.683234500000001</v>
      </c>
      <c r="C1350" s="19">
        <v>155.830173</v>
      </c>
      <c r="D1350" s="19">
        <v>107.766391</v>
      </c>
      <c r="E1350" s="7">
        <v>70.900000000000006</v>
      </c>
      <c r="F1350" s="13">
        <v>84.413942000000006</v>
      </c>
    </row>
    <row r="1351" spans="1:6" x14ac:dyDescent="0.25">
      <c r="A1351" s="3">
        <v>41347</v>
      </c>
      <c r="B1351" s="18">
        <v>17.775426</v>
      </c>
      <c r="C1351" s="18">
        <v>156.77855700000001</v>
      </c>
      <c r="D1351" s="18">
        <v>108.03668500000001</v>
      </c>
      <c r="E1351" s="6">
        <v>71.09</v>
      </c>
      <c r="F1351" s="12">
        <v>84.403043999999994</v>
      </c>
    </row>
    <row r="1352" spans="1:6" x14ac:dyDescent="0.25">
      <c r="A1352" s="2">
        <v>41346</v>
      </c>
      <c r="B1352" s="19">
        <v>17.695238249999999</v>
      </c>
      <c r="C1352" s="19">
        <v>155.90633700000001</v>
      </c>
      <c r="D1352" s="19">
        <v>107.178139</v>
      </c>
      <c r="E1352" s="7">
        <v>70.760000000000005</v>
      </c>
      <c r="F1352" s="13">
        <v>84.405964999999995</v>
      </c>
    </row>
    <row r="1353" spans="1:6" x14ac:dyDescent="0.25">
      <c r="A1353" s="3">
        <v>41345</v>
      </c>
      <c r="B1353" s="18">
        <v>17.675056999999999</v>
      </c>
      <c r="C1353" s="18">
        <v>155.65078199999999</v>
      </c>
      <c r="D1353" s="18">
        <v>106.799216</v>
      </c>
      <c r="E1353" s="6">
        <v>70.63</v>
      </c>
      <c r="F1353" s="12">
        <v>84.409209000000004</v>
      </c>
    </row>
    <row r="1354" spans="1:6" x14ac:dyDescent="0.25">
      <c r="A1354" s="2">
        <v>41344</v>
      </c>
      <c r="B1354" s="19">
        <v>17.728474250000001</v>
      </c>
      <c r="C1354" s="19">
        <v>156.01665800000001</v>
      </c>
      <c r="D1354" s="19">
        <v>107.011775</v>
      </c>
      <c r="E1354" s="7">
        <v>70.83</v>
      </c>
      <c r="F1354" s="13">
        <v>84.404684000000003</v>
      </c>
    </row>
    <row r="1355" spans="1:6" x14ac:dyDescent="0.25">
      <c r="A1355" s="3">
        <v>41341</v>
      </c>
      <c r="B1355" s="18">
        <v>17.67275175</v>
      </c>
      <c r="C1355" s="18">
        <v>155.499639</v>
      </c>
      <c r="D1355" s="18">
        <v>107.03412299999999</v>
      </c>
      <c r="E1355" s="6">
        <v>70.67</v>
      </c>
      <c r="F1355" s="12">
        <v>84.391254000000004</v>
      </c>
    </row>
    <row r="1356" spans="1:6" x14ac:dyDescent="0.25">
      <c r="A1356" s="2">
        <v>41340</v>
      </c>
      <c r="B1356" s="19">
        <v>17.611117749999998</v>
      </c>
      <c r="C1356" s="19">
        <v>154.799125</v>
      </c>
      <c r="D1356" s="19">
        <v>105.863668</v>
      </c>
      <c r="E1356" s="7">
        <v>70.34</v>
      </c>
      <c r="F1356" s="13">
        <v>84.410525000000007</v>
      </c>
    </row>
    <row r="1357" spans="1:6" x14ac:dyDescent="0.25">
      <c r="A1357" s="3">
        <v>41339</v>
      </c>
      <c r="B1357" s="18">
        <v>17.5828335</v>
      </c>
      <c r="C1357" s="18">
        <v>154.50503900000001</v>
      </c>
      <c r="D1357" s="18">
        <v>105.369928</v>
      </c>
      <c r="E1357" s="6">
        <v>70.239999999999995</v>
      </c>
      <c r="F1357" s="12">
        <v>84.421227000000002</v>
      </c>
    </row>
    <row r="1358" spans="1:6" x14ac:dyDescent="0.25">
      <c r="A1358" s="2">
        <v>41338</v>
      </c>
      <c r="B1358" s="19">
        <v>17.580238999999999</v>
      </c>
      <c r="C1358" s="19">
        <v>154.29527400000001</v>
      </c>
      <c r="D1358" s="19">
        <v>105.060402</v>
      </c>
      <c r="E1358" s="7">
        <v>70.28</v>
      </c>
      <c r="F1358" s="13">
        <v>84.435423999999998</v>
      </c>
    </row>
    <row r="1359" spans="1:6" x14ac:dyDescent="0.25">
      <c r="A1359" s="3">
        <v>41337</v>
      </c>
      <c r="B1359" s="18">
        <v>17.396422250000001</v>
      </c>
      <c r="C1359" s="18">
        <v>152.83412999999999</v>
      </c>
      <c r="D1359" s="18">
        <v>103.700451</v>
      </c>
      <c r="E1359" s="6">
        <v>69.540000000000006</v>
      </c>
      <c r="F1359" s="12">
        <v>84.443775000000002</v>
      </c>
    </row>
    <row r="1360" spans="1:6" x14ac:dyDescent="0.25">
      <c r="A1360" s="2">
        <v>41334</v>
      </c>
      <c r="B1360" s="19">
        <v>17.311551250000001</v>
      </c>
      <c r="C1360" s="19">
        <v>152.13385099999999</v>
      </c>
      <c r="D1360" s="19">
        <v>103.341083</v>
      </c>
      <c r="E1360" s="7">
        <v>69.25</v>
      </c>
      <c r="F1360" s="13">
        <v>84.435199999999995</v>
      </c>
    </row>
    <row r="1361" spans="1:6" x14ac:dyDescent="0.25">
      <c r="A1361" s="3">
        <v>41333</v>
      </c>
      <c r="B1361" s="18">
        <v>17.260876750000001</v>
      </c>
      <c r="C1361" s="18">
        <v>151.78036700000001</v>
      </c>
      <c r="D1361" s="18">
        <v>102.74514600000001</v>
      </c>
      <c r="E1361" s="6">
        <v>69.08</v>
      </c>
      <c r="F1361" s="12">
        <v>84.459935999999999</v>
      </c>
    </row>
    <row r="1362" spans="1:6" x14ac:dyDescent="0.25">
      <c r="A1362" s="2">
        <v>41332</v>
      </c>
      <c r="B1362" s="19">
        <v>17.275430499999999</v>
      </c>
      <c r="C1362" s="19">
        <v>151.904708</v>
      </c>
      <c r="D1362" s="19">
        <v>102.553349</v>
      </c>
      <c r="E1362" s="7">
        <v>69.099999999999994</v>
      </c>
      <c r="F1362" s="13">
        <v>84.454460999999995</v>
      </c>
    </row>
    <row r="1363" spans="1:6" x14ac:dyDescent="0.25">
      <c r="A1363" s="3">
        <v>41331</v>
      </c>
      <c r="B1363" s="18">
        <v>17.074112</v>
      </c>
      <c r="C1363" s="18">
        <v>149.967185</v>
      </c>
      <c r="D1363" s="18">
        <v>101.364926</v>
      </c>
      <c r="E1363" s="6">
        <v>68.290000000000006</v>
      </c>
      <c r="F1363" s="12">
        <v>84.453357999999994</v>
      </c>
    </row>
    <row r="1364" spans="1:6" x14ac:dyDescent="0.25">
      <c r="A1364" s="2">
        <v>41330</v>
      </c>
      <c r="B1364" s="19">
        <v>16.96090225</v>
      </c>
      <c r="C1364" s="19">
        <v>149.03694200000001</v>
      </c>
      <c r="D1364" s="19">
        <v>101.04898900000001</v>
      </c>
      <c r="E1364" s="7">
        <v>67.88</v>
      </c>
      <c r="F1364" s="13">
        <v>84.444647000000003</v>
      </c>
    </row>
    <row r="1365" spans="1:6" x14ac:dyDescent="0.25">
      <c r="A1365" s="3">
        <v>41327</v>
      </c>
      <c r="B1365" s="18">
        <v>17.24584325</v>
      </c>
      <c r="C1365" s="18">
        <v>151.80673899999999</v>
      </c>
      <c r="D1365" s="18">
        <v>103.347791</v>
      </c>
      <c r="E1365" s="6">
        <v>68.92</v>
      </c>
      <c r="F1365" s="12">
        <v>84.414117000000005</v>
      </c>
    </row>
    <row r="1366" spans="1:6" x14ac:dyDescent="0.25">
      <c r="A1366" s="2">
        <v>41326</v>
      </c>
      <c r="B1366" s="19">
        <v>17.097798999999998</v>
      </c>
      <c r="C1366" s="19">
        <v>150.47037900000001</v>
      </c>
      <c r="D1366" s="19">
        <v>102.034496</v>
      </c>
      <c r="E1366" s="7">
        <v>68.28</v>
      </c>
      <c r="F1366" s="13">
        <v>84.426440999999997</v>
      </c>
    </row>
    <row r="1367" spans="1:6" x14ac:dyDescent="0.25">
      <c r="A1367" s="3">
        <v>41325</v>
      </c>
      <c r="B1367" s="18">
        <v>17.216514249999999</v>
      </c>
      <c r="C1367" s="18">
        <v>151.38796199999999</v>
      </c>
      <c r="D1367" s="18">
        <v>103.041456</v>
      </c>
      <c r="E1367" s="6">
        <v>68.739999999999995</v>
      </c>
      <c r="F1367" s="12">
        <v>84.405688999999995</v>
      </c>
    </row>
    <row r="1368" spans="1:6" x14ac:dyDescent="0.25">
      <c r="A1368" s="2">
        <v>41324</v>
      </c>
      <c r="B1368" s="19">
        <v>17.43251725</v>
      </c>
      <c r="C1368" s="19">
        <v>153.276003</v>
      </c>
      <c r="D1368" s="19">
        <v>104.95515</v>
      </c>
      <c r="E1368" s="7">
        <v>69.55</v>
      </c>
      <c r="F1368" s="13">
        <v>84.394163000000006</v>
      </c>
    </row>
    <row r="1369" spans="1:6" x14ac:dyDescent="0.25">
      <c r="A1369" s="3">
        <v>41320</v>
      </c>
      <c r="B1369" s="18">
        <v>17.3134905</v>
      </c>
      <c r="C1369" s="18">
        <v>152.139095</v>
      </c>
      <c r="D1369" s="18">
        <v>103.92015499999999</v>
      </c>
      <c r="E1369" s="6">
        <v>69.19</v>
      </c>
      <c r="F1369" s="12">
        <v>84.389859000000001</v>
      </c>
    </row>
    <row r="1370" spans="1:6" x14ac:dyDescent="0.25">
      <c r="A1370" s="2">
        <v>41319</v>
      </c>
      <c r="B1370" s="19">
        <v>17.300962999999999</v>
      </c>
      <c r="C1370" s="19">
        <v>152.28539799999999</v>
      </c>
      <c r="D1370" s="19">
        <v>104.038349</v>
      </c>
      <c r="E1370" s="7">
        <v>69.17</v>
      </c>
      <c r="F1370" s="13">
        <v>84.404881000000003</v>
      </c>
    </row>
    <row r="1371" spans="1:6" x14ac:dyDescent="0.25">
      <c r="A1371" s="3">
        <v>41318</v>
      </c>
      <c r="B1371" s="18">
        <v>17.283260250000001</v>
      </c>
      <c r="C1371" s="18">
        <v>152.16249500000001</v>
      </c>
      <c r="D1371" s="18">
        <v>103.615049</v>
      </c>
      <c r="E1371" s="6">
        <v>69.13</v>
      </c>
      <c r="F1371" s="12">
        <v>84.389218</v>
      </c>
    </row>
    <row r="1372" spans="1:6" x14ac:dyDescent="0.25">
      <c r="A1372" s="2">
        <v>41317</v>
      </c>
      <c r="B1372" s="19">
        <v>17.26605425</v>
      </c>
      <c r="C1372" s="19">
        <v>152.002332</v>
      </c>
      <c r="D1372" s="19">
        <v>103.201094</v>
      </c>
      <c r="E1372" s="7">
        <v>69.08</v>
      </c>
      <c r="F1372" s="13">
        <v>84.403261000000001</v>
      </c>
    </row>
    <row r="1373" spans="1:6" x14ac:dyDescent="0.25">
      <c r="A1373" s="3">
        <v>41316</v>
      </c>
      <c r="B1373" s="18">
        <v>17.276720000000001</v>
      </c>
      <c r="C1373" s="18">
        <v>151.75373300000001</v>
      </c>
      <c r="D1373" s="18">
        <v>102.913968</v>
      </c>
      <c r="E1373" s="6">
        <v>69.180000000000007</v>
      </c>
      <c r="F1373" s="12">
        <v>84.422354999999996</v>
      </c>
    </row>
    <row r="1374" spans="1:6" x14ac:dyDescent="0.25">
      <c r="A1374" s="2">
        <v>41313</v>
      </c>
      <c r="B1374" s="19">
        <v>17.295268750000002</v>
      </c>
      <c r="C1374" s="19">
        <v>151.83814100000001</v>
      </c>
      <c r="D1374" s="19">
        <v>103.095384</v>
      </c>
      <c r="E1374" s="7">
        <v>69.3</v>
      </c>
      <c r="F1374" s="13">
        <v>84.415374999999997</v>
      </c>
    </row>
    <row r="1375" spans="1:6" x14ac:dyDescent="0.25">
      <c r="A1375" s="3">
        <v>41312</v>
      </c>
      <c r="B1375" s="18">
        <v>17.174517250000001</v>
      </c>
      <c r="C1375" s="18">
        <v>150.987483</v>
      </c>
      <c r="D1375" s="18">
        <v>102.378373</v>
      </c>
      <c r="E1375" s="6">
        <v>68.81</v>
      </c>
      <c r="F1375" s="12">
        <v>84.429834</v>
      </c>
    </row>
    <row r="1376" spans="1:6" x14ac:dyDescent="0.25">
      <c r="A1376" s="2">
        <v>41311</v>
      </c>
      <c r="B1376" s="19">
        <v>17.184150750000001</v>
      </c>
      <c r="C1376" s="19">
        <v>151.19842499999999</v>
      </c>
      <c r="D1376" s="19">
        <v>102.809918</v>
      </c>
      <c r="E1376" s="7">
        <v>68.81</v>
      </c>
      <c r="F1376" s="13">
        <v>84.428968999999995</v>
      </c>
    </row>
    <row r="1377" spans="1:6" x14ac:dyDescent="0.25">
      <c r="A1377" s="3">
        <v>41310</v>
      </c>
      <c r="B1377" s="18">
        <v>17.1782535</v>
      </c>
      <c r="C1377" s="18">
        <v>151.09712200000001</v>
      </c>
      <c r="D1377" s="18">
        <v>102.48792400000001</v>
      </c>
      <c r="E1377" s="6">
        <v>68.819999999999993</v>
      </c>
      <c r="F1377" s="12">
        <v>84.405023999999997</v>
      </c>
    </row>
    <row r="1378" spans="1:6" x14ac:dyDescent="0.25">
      <c r="A1378" s="2">
        <v>41309</v>
      </c>
      <c r="B1378" s="19">
        <v>16.978218500000001</v>
      </c>
      <c r="C1378" s="19">
        <v>149.52439799999999</v>
      </c>
      <c r="D1378" s="19">
        <v>101.387871</v>
      </c>
      <c r="E1378" s="7">
        <v>68.11</v>
      </c>
      <c r="F1378" s="13">
        <v>84.423630000000003</v>
      </c>
    </row>
    <row r="1379" spans="1:6" x14ac:dyDescent="0.25">
      <c r="A1379" s="3">
        <v>41306</v>
      </c>
      <c r="B1379" s="18">
        <v>17.197485499999999</v>
      </c>
      <c r="C1379" s="18">
        <v>151.26497900000001</v>
      </c>
      <c r="D1379" s="18">
        <v>102.65621899999999</v>
      </c>
      <c r="E1379" s="6">
        <v>68.959999999999994</v>
      </c>
      <c r="F1379" s="12">
        <v>84.395894999999996</v>
      </c>
    </row>
    <row r="1380" spans="1:6" x14ac:dyDescent="0.25">
      <c r="A1380" s="2">
        <v>41305</v>
      </c>
      <c r="B1380" s="19">
        <v>17.03310875</v>
      </c>
      <c r="C1380" s="19">
        <v>149.75951699999999</v>
      </c>
      <c r="D1380" s="19">
        <v>101.64963400000001</v>
      </c>
      <c r="E1380" s="7">
        <v>68.239999999999995</v>
      </c>
      <c r="F1380" s="13">
        <v>84.421487999999997</v>
      </c>
    </row>
    <row r="1381" spans="1:6" x14ac:dyDescent="0.25">
      <c r="A1381" s="3">
        <v>41304</v>
      </c>
      <c r="B1381" s="18">
        <v>17.085423500000001</v>
      </c>
      <c r="C1381" s="18">
        <v>150.135223</v>
      </c>
      <c r="D1381" s="18">
        <v>101.149332</v>
      </c>
      <c r="E1381" s="6">
        <v>68.349999999999994</v>
      </c>
      <c r="F1381" s="12">
        <v>84.408632999999995</v>
      </c>
    </row>
    <row r="1382" spans="1:6" x14ac:dyDescent="0.25">
      <c r="A1382" s="2">
        <v>41303</v>
      </c>
      <c r="B1382" s="19">
        <v>17.142844</v>
      </c>
      <c r="C1382" s="19">
        <v>150.68342100000001</v>
      </c>
      <c r="D1382" s="19">
        <v>102.31610999999999</v>
      </c>
      <c r="E1382" s="7">
        <v>68.58</v>
      </c>
      <c r="F1382" s="13">
        <v>84.398082000000002</v>
      </c>
    </row>
    <row r="1383" spans="1:6" x14ac:dyDescent="0.25">
      <c r="A1383" s="3">
        <v>41302</v>
      </c>
      <c r="B1383" s="18">
        <v>17.07385025</v>
      </c>
      <c r="C1383" s="18">
        <v>149.91220999999999</v>
      </c>
      <c r="D1383" s="18">
        <v>102.402193</v>
      </c>
      <c r="E1383" s="6">
        <v>68.44</v>
      </c>
      <c r="F1383" s="12">
        <v>84.379641000000007</v>
      </c>
    </row>
    <row r="1384" spans="1:6" x14ac:dyDescent="0.25">
      <c r="A1384" s="2">
        <v>41299</v>
      </c>
      <c r="B1384" s="19">
        <v>17.113697999999999</v>
      </c>
      <c r="C1384" s="19">
        <v>150.18537599999999</v>
      </c>
      <c r="D1384" s="19">
        <v>102.47333999999999</v>
      </c>
      <c r="E1384" s="7">
        <v>68.53</v>
      </c>
      <c r="F1384" s="13">
        <v>84.384434999999996</v>
      </c>
    </row>
    <row r="1385" spans="1:6" x14ac:dyDescent="0.25">
      <c r="A1385" s="3">
        <v>41298</v>
      </c>
      <c r="B1385" s="18">
        <v>17.024370000000001</v>
      </c>
      <c r="C1385" s="18">
        <v>149.37384599999999</v>
      </c>
      <c r="D1385" s="18">
        <v>101.660068</v>
      </c>
      <c r="E1385" s="6">
        <v>68.180000000000007</v>
      </c>
      <c r="F1385" s="12">
        <v>84.445294000000004</v>
      </c>
    </row>
    <row r="1386" spans="1:6" x14ac:dyDescent="0.25">
      <c r="A1386" s="2">
        <v>41297</v>
      </c>
      <c r="B1386" s="19">
        <v>17.087989749999998</v>
      </c>
      <c r="C1386" s="19">
        <v>149.36842300000001</v>
      </c>
      <c r="D1386" s="19">
        <v>101.08371699999999</v>
      </c>
      <c r="E1386" s="7">
        <v>68.400000000000006</v>
      </c>
      <c r="F1386" s="13">
        <v>84.447591000000003</v>
      </c>
    </row>
    <row r="1387" spans="1:6" x14ac:dyDescent="0.25">
      <c r="A1387" s="3">
        <v>41296</v>
      </c>
      <c r="B1387" s="18">
        <v>17.035875749999999</v>
      </c>
      <c r="C1387" s="18">
        <v>149.14105499999999</v>
      </c>
      <c r="D1387" s="18">
        <v>101.367008</v>
      </c>
      <c r="E1387" s="6">
        <v>68.16</v>
      </c>
      <c r="F1387" s="12">
        <v>84.443928999999997</v>
      </c>
    </row>
    <row r="1388" spans="1:6" x14ac:dyDescent="0.25">
      <c r="A1388" s="2">
        <v>41292</v>
      </c>
      <c r="B1388" s="19">
        <v>16.994468999999999</v>
      </c>
      <c r="C1388" s="19">
        <v>148.478228</v>
      </c>
      <c r="D1388" s="19">
        <v>100.788329</v>
      </c>
      <c r="E1388" s="7">
        <v>67.98</v>
      </c>
      <c r="F1388" s="13">
        <v>84.416909000000004</v>
      </c>
    </row>
    <row r="1389" spans="1:6" x14ac:dyDescent="0.25">
      <c r="A1389" s="3">
        <v>41291</v>
      </c>
      <c r="B1389" s="18">
        <v>16.9686305</v>
      </c>
      <c r="C1389" s="18">
        <v>147.97404700000001</v>
      </c>
      <c r="D1389" s="18">
        <v>100.46467699999999</v>
      </c>
      <c r="E1389" s="6">
        <v>67.8</v>
      </c>
      <c r="F1389" s="12">
        <v>84.415976000000001</v>
      </c>
    </row>
    <row r="1390" spans="1:6" x14ac:dyDescent="0.25">
      <c r="A1390" s="2">
        <v>41290</v>
      </c>
      <c r="B1390" s="19">
        <v>16.86926725</v>
      </c>
      <c r="C1390" s="19">
        <v>147.143766</v>
      </c>
      <c r="D1390" s="19">
        <v>99.602836999999994</v>
      </c>
      <c r="E1390" s="7">
        <v>67.400000000000006</v>
      </c>
      <c r="F1390" s="13">
        <v>84.438771000000003</v>
      </c>
    </row>
    <row r="1391" spans="1:6" x14ac:dyDescent="0.25">
      <c r="A1391" s="3">
        <v>41289</v>
      </c>
      <c r="B1391" s="18">
        <v>16.846098250000001</v>
      </c>
      <c r="C1391" s="18">
        <v>147.097658</v>
      </c>
      <c r="D1391" s="18">
        <v>99.873175000000003</v>
      </c>
      <c r="E1391" s="6">
        <v>67.37</v>
      </c>
      <c r="F1391" s="12">
        <v>84.437640000000002</v>
      </c>
    </row>
    <row r="1392" spans="1:6" x14ac:dyDescent="0.25">
      <c r="A1392" s="2">
        <v>41288</v>
      </c>
      <c r="B1392" s="19">
        <v>16.864627500000001</v>
      </c>
      <c r="C1392" s="19">
        <v>146.93136000000001</v>
      </c>
      <c r="D1392" s="19">
        <v>99.205651000000003</v>
      </c>
      <c r="E1392" s="7">
        <v>67.39</v>
      </c>
      <c r="F1392" s="13">
        <v>84.435241000000005</v>
      </c>
    </row>
    <row r="1393" spans="1:6" x14ac:dyDescent="0.25">
      <c r="A1393" s="3">
        <v>41285</v>
      </c>
      <c r="B1393" s="18">
        <v>16.912253750000001</v>
      </c>
      <c r="C1393" s="18">
        <v>147.068837</v>
      </c>
      <c r="D1393" s="18">
        <v>99.321081000000007</v>
      </c>
      <c r="E1393" s="6">
        <v>67.56</v>
      </c>
      <c r="F1393" s="12">
        <v>84.424070999999998</v>
      </c>
    </row>
    <row r="1394" spans="1:6" x14ac:dyDescent="0.25">
      <c r="A1394" s="2">
        <v>41284</v>
      </c>
      <c r="B1394" s="19">
        <v>16.901280499999999</v>
      </c>
      <c r="C1394" s="19">
        <v>147.060463</v>
      </c>
      <c r="D1394" s="19">
        <v>99.289855000000003</v>
      </c>
      <c r="E1394" s="7">
        <v>67.489999999999995</v>
      </c>
      <c r="F1394" s="13">
        <v>84.433717000000001</v>
      </c>
    </row>
    <row r="1395" spans="1:6" x14ac:dyDescent="0.25">
      <c r="A1395" s="3">
        <v>41283</v>
      </c>
      <c r="B1395" s="18">
        <v>16.79098025</v>
      </c>
      <c r="C1395" s="18">
        <v>145.952145</v>
      </c>
      <c r="D1395" s="18">
        <v>99.153897000000001</v>
      </c>
      <c r="E1395" s="6">
        <v>67.16</v>
      </c>
      <c r="F1395" s="12">
        <v>84.442850000000007</v>
      </c>
    </row>
    <row r="1396" spans="1:6" x14ac:dyDescent="0.25">
      <c r="A1396" s="2">
        <v>41282</v>
      </c>
      <c r="B1396" s="19">
        <v>16.745482750000001</v>
      </c>
      <c r="C1396" s="19">
        <v>145.56346099999999</v>
      </c>
      <c r="D1396" s="19">
        <v>98.428150000000002</v>
      </c>
      <c r="E1396" s="7">
        <v>66.900000000000006</v>
      </c>
      <c r="F1396" s="13">
        <v>84.422116000000003</v>
      </c>
    </row>
    <row r="1397" spans="1:6" x14ac:dyDescent="0.25">
      <c r="A1397" s="3">
        <v>41281</v>
      </c>
      <c r="B1397" s="18">
        <v>16.770829249999998</v>
      </c>
      <c r="C1397" s="18">
        <v>145.987562</v>
      </c>
      <c r="D1397" s="18">
        <v>98.507131000000001</v>
      </c>
      <c r="E1397" s="6">
        <v>67.06</v>
      </c>
      <c r="F1397" s="12">
        <v>84.400077999999993</v>
      </c>
    </row>
    <row r="1398" spans="1:6" x14ac:dyDescent="0.25">
      <c r="A1398" s="2">
        <v>41278</v>
      </c>
      <c r="B1398" s="19">
        <v>16.809742249999999</v>
      </c>
      <c r="C1398" s="19">
        <v>146.44423900000001</v>
      </c>
      <c r="D1398" s="19">
        <v>98.666194000000004</v>
      </c>
      <c r="E1398" s="7">
        <v>67.17</v>
      </c>
      <c r="F1398" s="13">
        <v>84.384750999999994</v>
      </c>
    </row>
    <row r="1399" spans="1:6" x14ac:dyDescent="0.25">
      <c r="A1399" s="3">
        <v>41277</v>
      </c>
      <c r="B1399" s="18">
        <v>16.773574750000002</v>
      </c>
      <c r="C1399" s="18">
        <v>145.736704</v>
      </c>
      <c r="D1399" s="18">
        <v>97.939049999999995</v>
      </c>
      <c r="E1399" s="6">
        <v>67.03</v>
      </c>
      <c r="F1399" s="12">
        <v>84.399722999999994</v>
      </c>
    </row>
    <row r="1400" spans="1:6" x14ac:dyDescent="0.25">
      <c r="A1400" s="2">
        <v>41276</v>
      </c>
      <c r="B1400" s="19">
        <v>16.818143750000001</v>
      </c>
      <c r="C1400" s="19">
        <v>146.042137</v>
      </c>
      <c r="D1400" s="19">
        <v>97.994371999999998</v>
      </c>
      <c r="E1400" s="7">
        <v>67.16</v>
      </c>
      <c r="F1400" s="13">
        <v>84.409386999999995</v>
      </c>
    </row>
    <row r="1401" spans="1:6" x14ac:dyDescent="0.25">
      <c r="A1401" s="3">
        <v>41274</v>
      </c>
      <c r="B1401" s="18">
        <v>16.390025999999999</v>
      </c>
      <c r="C1401" s="18">
        <v>142.39802499999999</v>
      </c>
      <c r="D1401" s="18">
        <v>95.370570999999998</v>
      </c>
      <c r="E1401" s="6">
        <v>65.45</v>
      </c>
      <c r="F1401" s="12">
        <v>84.416756000000007</v>
      </c>
    </row>
    <row r="1402" spans="1:6" x14ac:dyDescent="0.25">
      <c r="A1402" s="2">
        <v>41271</v>
      </c>
      <c r="B1402" s="19">
        <v>16.102845250000001</v>
      </c>
      <c r="C1402" s="19">
        <v>140.025857</v>
      </c>
      <c r="D1402" s="19">
        <v>93.397199000000001</v>
      </c>
      <c r="E1402" s="7">
        <v>64.319999999999993</v>
      </c>
      <c r="F1402" s="13">
        <v>84.409479000000005</v>
      </c>
    </row>
    <row r="1403" spans="1:6" x14ac:dyDescent="0.25">
      <c r="A1403" s="3">
        <v>41270</v>
      </c>
      <c r="B1403" s="18">
        <v>16.278080750000001</v>
      </c>
      <c r="C1403" s="18">
        <v>141.577091</v>
      </c>
      <c r="D1403" s="18">
        <v>93.917714000000004</v>
      </c>
      <c r="E1403" s="6">
        <v>64.989999999999995</v>
      </c>
      <c r="F1403" s="12">
        <v>84.404919000000007</v>
      </c>
    </row>
    <row r="1404" spans="1:6" x14ac:dyDescent="0.25">
      <c r="A1404" s="2">
        <v>41269</v>
      </c>
      <c r="B1404" s="19">
        <v>16.284662000000001</v>
      </c>
      <c r="C1404" s="19">
        <v>141.723726</v>
      </c>
      <c r="D1404" s="19">
        <v>94.020994000000002</v>
      </c>
      <c r="E1404" s="7">
        <v>64.97</v>
      </c>
      <c r="F1404" s="13">
        <v>84.390443000000005</v>
      </c>
    </row>
    <row r="1405" spans="1:6" x14ac:dyDescent="0.25">
      <c r="A1405" s="3">
        <v>41267</v>
      </c>
      <c r="B1405" s="18">
        <v>16.381464250000001</v>
      </c>
      <c r="C1405" s="18">
        <v>142.40493499999999</v>
      </c>
      <c r="D1405" s="18">
        <v>94.772441999999998</v>
      </c>
      <c r="E1405" s="6">
        <v>65.459999999999994</v>
      </c>
      <c r="F1405" s="12">
        <v>84.405051</v>
      </c>
    </row>
    <row r="1406" spans="1:6" x14ac:dyDescent="0.25">
      <c r="A1406" s="2">
        <v>41264</v>
      </c>
      <c r="B1406" s="19">
        <v>16.410020500000002</v>
      </c>
      <c r="C1406" s="19">
        <v>142.73590799999999</v>
      </c>
      <c r="D1406" s="19">
        <v>95.085131000000004</v>
      </c>
      <c r="E1406" s="7">
        <v>65.599999999999994</v>
      </c>
      <c r="F1406" s="13">
        <v>84.406701999999996</v>
      </c>
    </row>
    <row r="1407" spans="1:6" x14ac:dyDescent="0.25">
      <c r="A1407" s="3">
        <v>41263</v>
      </c>
      <c r="B1407" s="18">
        <v>16.636522750000001</v>
      </c>
      <c r="C1407" s="18">
        <v>145.10069100000001</v>
      </c>
      <c r="D1407" s="18">
        <v>95.582324999999997</v>
      </c>
      <c r="E1407" s="6">
        <v>66.11</v>
      </c>
      <c r="F1407" s="12">
        <v>84.404381999999998</v>
      </c>
    </row>
    <row r="1408" spans="1:6" x14ac:dyDescent="0.25">
      <c r="A1408" s="2">
        <v>41262</v>
      </c>
      <c r="B1408" s="19">
        <v>16.577328000000001</v>
      </c>
      <c r="C1408" s="19">
        <v>144.28323800000001</v>
      </c>
      <c r="D1408" s="19">
        <v>95.190730000000002</v>
      </c>
      <c r="E1408" s="7">
        <v>65.849999999999994</v>
      </c>
      <c r="F1408" s="13">
        <v>84.402670000000001</v>
      </c>
    </row>
    <row r="1409" spans="1:6" x14ac:dyDescent="0.25">
      <c r="A1409" s="3">
        <v>41261</v>
      </c>
      <c r="B1409" s="18">
        <v>16.701018250000001</v>
      </c>
      <c r="C1409" s="18">
        <v>145.374843</v>
      </c>
      <c r="D1409" s="18">
        <v>96.061036000000001</v>
      </c>
      <c r="E1409" s="6">
        <v>66.69</v>
      </c>
      <c r="F1409" s="12">
        <v>84.394972999999993</v>
      </c>
    </row>
    <row r="1410" spans="1:6" x14ac:dyDescent="0.25">
      <c r="A1410" s="2">
        <v>41260</v>
      </c>
      <c r="B1410" s="19">
        <v>16.520468000000001</v>
      </c>
      <c r="C1410" s="19">
        <v>143.732203</v>
      </c>
      <c r="D1410" s="19">
        <v>94.508367000000007</v>
      </c>
      <c r="E1410" s="7">
        <v>65.94</v>
      </c>
      <c r="F1410" s="13">
        <v>84.429395</v>
      </c>
    </row>
    <row r="1411" spans="1:6" x14ac:dyDescent="0.25">
      <c r="A1411" s="3">
        <v>41257</v>
      </c>
      <c r="B1411" s="18">
        <v>16.350270250000001</v>
      </c>
      <c r="C1411" s="18">
        <v>142.05469299999999</v>
      </c>
      <c r="D1411" s="18">
        <v>93.312697</v>
      </c>
      <c r="E1411" s="6">
        <v>65.209999999999994</v>
      </c>
      <c r="F1411" s="12">
        <v>84.438017000000002</v>
      </c>
    </row>
    <row r="1412" spans="1:6" x14ac:dyDescent="0.25">
      <c r="A1412" s="2">
        <v>41256</v>
      </c>
      <c r="B1412" s="19">
        <v>16.449145250000001</v>
      </c>
      <c r="C1412" s="19">
        <v>142.63657699999999</v>
      </c>
      <c r="D1412" s="19">
        <v>93.457331999999994</v>
      </c>
      <c r="E1412" s="7">
        <v>65.599999999999994</v>
      </c>
      <c r="F1412" s="13">
        <v>84.431070000000005</v>
      </c>
    </row>
    <row r="1413" spans="1:6" x14ac:dyDescent="0.25">
      <c r="A1413" s="3">
        <v>41255</v>
      </c>
      <c r="B1413" s="18">
        <v>16.557607999999998</v>
      </c>
      <c r="C1413" s="18">
        <v>143.50209699999999</v>
      </c>
      <c r="D1413" s="18">
        <v>94.067361000000005</v>
      </c>
      <c r="E1413" s="6">
        <v>65.989999999999995</v>
      </c>
      <c r="F1413" s="12">
        <v>84.437989999999999</v>
      </c>
    </row>
    <row r="1414" spans="1:6" x14ac:dyDescent="0.25">
      <c r="A1414" s="2">
        <v>41254</v>
      </c>
      <c r="B1414" s="19">
        <v>16.574372</v>
      </c>
      <c r="C1414" s="19">
        <v>143.406891</v>
      </c>
      <c r="D1414" s="19">
        <v>94.684798000000001</v>
      </c>
      <c r="E1414" s="7">
        <v>66.099999999999994</v>
      </c>
      <c r="F1414" s="13">
        <v>84.438173000000006</v>
      </c>
    </row>
    <row r="1415" spans="1:6" x14ac:dyDescent="0.25">
      <c r="A1415" s="3">
        <v>41253</v>
      </c>
      <c r="B1415" s="18">
        <v>16.446832499999999</v>
      </c>
      <c r="C1415" s="18">
        <v>142.479266</v>
      </c>
      <c r="D1415" s="18">
        <v>93.587742000000006</v>
      </c>
      <c r="E1415" s="6">
        <v>65.59</v>
      </c>
      <c r="F1415" s="12">
        <v>84.441636000000003</v>
      </c>
    </row>
    <row r="1416" spans="1:6" x14ac:dyDescent="0.25">
      <c r="A1416" s="2">
        <v>41250</v>
      </c>
      <c r="B1416" s="19">
        <v>16.44248</v>
      </c>
      <c r="C1416" s="19">
        <v>142.426253</v>
      </c>
      <c r="D1416" s="19">
        <v>93.162064999999998</v>
      </c>
      <c r="E1416" s="7">
        <v>65.55</v>
      </c>
      <c r="F1416" s="13">
        <v>84.425890999999993</v>
      </c>
    </row>
    <row r="1417" spans="1:6" x14ac:dyDescent="0.25">
      <c r="A1417" s="3">
        <v>41249</v>
      </c>
      <c r="B1417" s="18">
        <v>16.424716499999999</v>
      </c>
      <c r="C1417" s="18">
        <v>142.00402700000001</v>
      </c>
      <c r="D1417" s="18">
        <v>93.096502000000001</v>
      </c>
      <c r="E1417" s="6">
        <v>65.540000000000006</v>
      </c>
      <c r="F1417" s="12">
        <v>84.439261999999999</v>
      </c>
    </row>
    <row r="1418" spans="1:6" x14ac:dyDescent="0.25">
      <c r="A1418" s="2">
        <v>41248</v>
      </c>
      <c r="B1418" s="19">
        <v>16.355414249999999</v>
      </c>
      <c r="C1418" s="19">
        <v>141.50261</v>
      </c>
      <c r="D1418" s="19">
        <v>92.913025000000005</v>
      </c>
      <c r="E1418" s="7">
        <v>65.27</v>
      </c>
      <c r="F1418" s="13">
        <v>84.439324999999997</v>
      </c>
    </row>
    <row r="1419" spans="1:6" x14ac:dyDescent="0.25">
      <c r="A1419" s="3">
        <v>41247</v>
      </c>
      <c r="B1419" s="18">
        <v>16.399275500000002</v>
      </c>
      <c r="C1419" s="18">
        <v>141.23496499999999</v>
      </c>
      <c r="D1419" s="18">
        <v>93.308724999999995</v>
      </c>
      <c r="E1419" s="6">
        <v>65.459999999999994</v>
      </c>
      <c r="F1419" s="12">
        <v>84.432750999999996</v>
      </c>
    </row>
    <row r="1420" spans="1:6" x14ac:dyDescent="0.25">
      <c r="A1420" s="2">
        <v>41246</v>
      </c>
      <c r="B1420" s="19">
        <v>16.4338175</v>
      </c>
      <c r="C1420" s="19">
        <v>141.47334900000001</v>
      </c>
      <c r="D1420" s="19">
        <v>93.188119</v>
      </c>
      <c r="E1420" s="7">
        <v>65.61</v>
      </c>
      <c r="F1420" s="13">
        <v>84.422742999999997</v>
      </c>
    </row>
    <row r="1421" spans="1:6" x14ac:dyDescent="0.25">
      <c r="A1421" s="3">
        <v>41243</v>
      </c>
      <c r="B1421" s="18">
        <v>16.511993499999999</v>
      </c>
      <c r="C1421" s="18">
        <v>142.13529299999999</v>
      </c>
      <c r="D1421" s="18">
        <v>93.461676999999995</v>
      </c>
      <c r="E1421" s="6">
        <v>65.89</v>
      </c>
      <c r="F1421" s="12">
        <v>84.443727999999993</v>
      </c>
    </row>
    <row r="1422" spans="1:6" x14ac:dyDescent="0.25">
      <c r="A1422" s="2">
        <v>41242</v>
      </c>
      <c r="B1422" s="19">
        <v>16.518539749999999</v>
      </c>
      <c r="C1422" s="19">
        <v>142.112807</v>
      </c>
      <c r="D1422" s="19">
        <v>93.77758</v>
      </c>
      <c r="E1422" s="7">
        <v>65.900000000000006</v>
      </c>
      <c r="F1422" s="13">
        <v>84.438344000000001</v>
      </c>
    </row>
    <row r="1423" spans="1:6" x14ac:dyDescent="0.25">
      <c r="A1423" s="3">
        <v>41241</v>
      </c>
      <c r="B1423" s="18">
        <v>16.44329175</v>
      </c>
      <c r="C1423" s="18">
        <v>141.488733</v>
      </c>
      <c r="D1423" s="18">
        <v>92.731189999999998</v>
      </c>
      <c r="E1423" s="6">
        <v>65.569999999999993</v>
      </c>
      <c r="F1423" s="12">
        <v>84.433042</v>
      </c>
    </row>
    <row r="1424" spans="1:6" x14ac:dyDescent="0.25">
      <c r="A1424" s="2">
        <v>41240</v>
      </c>
      <c r="B1424" s="19">
        <v>16.315842750000002</v>
      </c>
      <c r="C1424" s="19">
        <v>140.34940399999999</v>
      </c>
      <c r="D1424" s="19">
        <v>92.023342</v>
      </c>
      <c r="E1424" s="7">
        <v>65.06</v>
      </c>
      <c r="F1424" s="13">
        <v>84.418595999999994</v>
      </c>
    </row>
    <row r="1425" spans="1:6" x14ac:dyDescent="0.25">
      <c r="A1425" s="3">
        <v>41239</v>
      </c>
      <c r="B1425" s="18">
        <v>16.388204250000001</v>
      </c>
      <c r="C1425" s="18">
        <v>141.07053300000001</v>
      </c>
      <c r="D1425" s="18">
        <v>92.154583000000002</v>
      </c>
      <c r="E1425" s="6">
        <v>65.290000000000006</v>
      </c>
      <c r="F1425" s="12">
        <v>84.411009000000007</v>
      </c>
    </row>
    <row r="1426" spans="1:6" x14ac:dyDescent="0.25">
      <c r="A1426" s="2">
        <v>41236</v>
      </c>
      <c r="B1426" s="19">
        <v>16.41406525</v>
      </c>
      <c r="C1426" s="19">
        <v>141.35243500000001</v>
      </c>
      <c r="D1426" s="19">
        <v>91.991498000000007</v>
      </c>
      <c r="E1426" s="7">
        <v>65.37</v>
      </c>
      <c r="F1426" s="13">
        <v>84.393376000000004</v>
      </c>
    </row>
    <row r="1427" spans="1:6" x14ac:dyDescent="0.25">
      <c r="A1427" s="3">
        <v>41234</v>
      </c>
      <c r="B1427" s="18">
        <v>16.199456999999999</v>
      </c>
      <c r="C1427" s="18">
        <v>139.523225</v>
      </c>
      <c r="D1427" s="18">
        <v>91.011673000000002</v>
      </c>
      <c r="E1427" s="6">
        <v>64.5</v>
      </c>
      <c r="F1427" s="12">
        <v>84.403290999999996</v>
      </c>
    </row>
    <row r="1428" spans="1:6" x14ac:dyDescent="0.25">
      <c r="A1428" s="2">
        <v>41233</v>
      </c>
      <c r="B1428" s="19">
        <v>16.161746999999998</v>
      </c>
      <c r="C1428" s="19">
        <v>139.20017899999999</v>
      </c>
      <c r="D1428" s="19">
        <v>90.457915999999997</v>
      </c>
      <c r="E1428" s="7">
        <v>64.33</v>
      </c>
      <c r="F1428" s="13">
        <v>84.428083999999998</v>
      </c>
    </row>
    <row r="1429" spans="1:6" x14ac:dyDescent="0.25">
      <c r="A1429" s="3">
        <v>41232</v>
      </c>
      <c r="B1429" s="18">
        <v>16.160077999999999</v>
      </c>
      <c r="C1429" s="18">
        <v>139.097217</v>
      </c>
      <c r="D1429" s="18">
        <v>90.315106</v>
      </c>
      <c r="E1429" s="6">
        <v>64.27</v>
      </c>
      <c r="F1429" s="12">
        <v>84.447303000000005</v>
      </c>
    </row>
    <row r="1430" spans="1:6" x14ac:dyDescent="0.25">
      <c r="A1430" s="2">
        <v>41229</v>
      </c>
      <c r="B1430" s="19">
        <v>15.830393000000001</v>
      </c>
      <c r="C1430" s="19">
        <v>136.390446</v>
      </c>
      <c r="D1430" s="19">
        <v>88.403655999999998</v>
      </c>
      <c r="E1430" s="7">
        <v>62.91</v>
      </c>
      <c r="F1430" s="13">
        <v>84.447052999999997</v>
      </c>
    </row>
    <row r="1431" spans="1:6" x14ac:dyDescent="0.25">
      <c r="A1431" s="3">
        <v>41228</v>
      </c>
      <c r="B1431" s="18">
        <v>15.750771500000001</v>
      </c>
      <c r="C1431" s="18">
        <v>135.72436099999999</v>
      </c>
      <c r="D1431" s="18">
        <v>87.684053000000006</v>
      </c>
      <c r="E1431" s="6">
        <v>62.56</v>
      </c>
      <c r="F1431" s="12">
        <v>84.44914</v>
      </c>
    </row>
    <row r="1432" spans="1:6" x14ac:dyDescent="0.25">
      <c r="A1432" s="2">
        <v>41227</v>
      </c>
      <c r="B1432" s="19">
        <v>15.77752025</v>
      </c>
      <c r="C1432" s="19">
        <v>135.93114700000001</v>
      </c>
      <c r="D1432" s="19">
        <v>88.113984000000002</v>
      </c>
      <c r="E1432" s="7">
        <v>62.69</v>
      </c>
      <c r="F1432" s="13">
        <v>84.445511999999994</v>
      </c>
    </row>
    <row r="1433" spans="1:6" x14ac:dyDescent="0.25">
      <c r="A1433" s="3">
        <v>41226</v>
      </c>
      <c r="B1433" s="18">
        <v>15.979050000000001</v>
      </c>
      <c r="C1433" s="18">
        <v>137.78310200000001</v>
      </c>
      <c r="D1433" s="18">
        <v>89.852964</v>
      </c>
      <c r="E1433" s="6">
        <v>63.59</v>
      </c>
      <c r="F1433" s="12">
        <v>84.440228000000005</v>
      </c>
    </row>
    <row r="1434" spans="1:6" x14ac:dyDescent="0.25">
      <c r="A1434" s="2">
        <v>41225</v>
      </c>
      <c r="B1434" s="19">
        <v>16.028474249999999</v>
      </c>
      <c r="C1434" s="19">
        <v>138.289277</v>
      </c>
      <c r="D1434" s="19">
        <v>90.245886999999996</v>
      </c>
      <c r="E1434" s="7">
        <v>63.76</v>
      </c>
      <c r="F1434" s="13">
        <v>84.421342999999993</v>
      </c>
    </row>
    <row r="1435" spans="1:6" x14ac:dyDescent="0.25">
      <c r="A1435" s="3">
        <v>41222</v>
      </c>
      <c r="B1435" s="18">
        <v>16.015636749999999</v>
      </c>
      <c r="C1435" s="18">
        <v>138.271016</v>
      </c>
      <c r="D1435" s="18">
        <v>90.311701999999997</v>
      </c>
      <c r="E1435" s="6">
        <v>63.71</v>
      </c>
      <c r="F1435" s="12">
        <v>84.408792000000005</v>
      </c>
    </row>
    <row r="1436" spans="1:6" x14ac:dyDescent="0.25">
      <c r="A1436" s="2">
        <v>41221</v>
      </c>
      <c r="B1436" s="19">
        <v>15.965311</v>
      </c>
      <c r="C1436" s="19">
        <v>138.03221099999999</v>
      </c>
      <c r="D1436" s="19">
        <v>90.064583999999996</v>
      </c>
      <c r="E1436" s="7">
        <v>63.53</v>
      </c>
      <c r="F1436" s="13">
        <v>84.424443999999994</v>
      </c>
    </row>
    <row r="1437" spans="1:6" x14ac:dyDescent="0.25">
      <c r="A1437" s="3">
        <v>41220</v>
      </c>
      <c r="B1437" s="18">
        <v>16.189003249999999</v>
      </c>
      <c r="C1437" s="18">
        <v>139.73158699999999</v>
      </c>
      <c r="D1437" s="18">
        <v>91.358560999999995</v>
      </c>
      <c r="E1437" s="6">
        <v>64.41</v>
      </c>
      <c r="F1437" s="12">
        <v>84.415801000000002</v>
      </c>
    </row>
    <row r="1438" spans="1:6" x14ac:dyDescent="0.25">
      <c r="A1438" s="2">
        <v>41219</v>
      </c>
      <c r="B1438" s="19">
        <v>16.525302750000002</v>
      </c>
      <c r="C1438" s="19">
        <v>142.990149</v>
      </c>
      <c r="D1438" s="19">
        <v>93.440326999999996</v>
      </c>
      <c r="E1438" s="7">
        <v>65.650000000000006</v>
      </c>
      <c r="F1438" s="13">
        <v>84.365037000000001</v>
      </c>
    </row>
    <row r="1439" spans="1:6" x14ac:dyDescent="0.25">
      <c r="A1439" s="3">
        <v>41218</v>
      </c>
      <c r="B1439" s="18">
        <v>16.41932675</v>
      </c>
      <c r="C1439" s="18">
        <v>141.87512100000001</v>
      </c>
      <c r="D1439" s="18">
        <v>92.840165999999996</v>
      </c>
      <c r="E1439" s="6">
        <v>65.25</v>
      </c>
      <c r="F1439" s="12">
        <v>84.395509000000004</v>
      </c>
    </row>
    <row r="1440" spans="1:6" x14ac:dyDescent="0.25">
      <c r="A1440" s="2">
        <v>41215</v>
      </c>
      <c r="B1440" s="19">
        <v>16.36686675</v>
      </c>
      <c r="C1440" s="19">
        <v>141.553203</v>
      </c>
      <c r="D1440" s="19">
        <v>92.090097999999998</v>
      </c>
      <c r="E1440" s="7">
        <v>65</v>
      </c>
      <c r="F1440" s="13">
        <v>84.369966000000005</v>
      </c>
    </row>
    <row r="1441" spans="1:6" x14ac:dyDescent="0.25">
      <c r="A1441" s="3">
        <v>41214</v>
      </c>
      <c r="B1441" s="18">
        <v>16.534264499999999</v>
      </c>
      <c r="C1441" s="18">
        <v>142.890004</v>
      </c>
      <c r="D1441" s="18">
        <v>93.815612000000002</v>
      </c>
      <c r="E1441" s="6">
        <v>65.650000000000006</v>
      </c>
      <c r="F1441" s="12">
        <v>84.381512999999998</v>
      </c>
    </row>
    <row r="1442" spans="1:6" x14ac:dyDescent="0.25">
      <c r="A1442" s="2">
        <v>41213</v>
      </c>
      <c r="B1442" s="19">
        <v>16.362979500000002</v>
      </c>
      <c r="C1442" s="19">
        <v>141.337335</v>
      </c>
      <c r="D1442" s="19">
        <v>92.741417999999996</v>
      </c>
      <c r="E1442" s="7">
        <v>64.819999999999993</v>
      </c>
      <c r="F1442" s="13">
        <v>84.404860999999997</v>
      </c>
    </row>
    <row r="1443" spans="1:6" x14ac:dyDescent="0.25">
      <c r="A1443" s="3">
        <v>41208</v>
      </c>
      <c r="B1443" s="18">
        <v>16.375924000000001</v>
      </c>
      <c r="C1443" s="18">
        <v>141.298607</v>
      </c>
      <c r="D1443" s="18">
        <v>92.085595999999995</v>
      </c>
      <c r="E1443" s="6">
        <v>64.83</v>
      </c>
      <c r="F1443" s="12">
        <v>84.371285</v>
      </c>
    </row>
    <row r="1444" spans="1:6" x14ac:dyDescent="0.25">
      <c r="A1444" s="2">
        <v>41207</v>
      </c>
      <c r="B1444" s="19">
        <v>16.36712125</v>
      </c>
      <c r="C1444" s="19">
        <v>141.40291099999999</v>
      </c>
      <c r="D1444" s="19">
        <v>92.507586000000003</v>
      </c>
      <c r="E1444" s="7">
        <v>64.739999999999995</v>
      </c>
      <c r="F1444" s="13">
        <v>84.347976000000003</v>
      </c>
    </row>
    <row r="1445" spans="1:6" x14ac:dyDescent="0.25">
      <c r="A1445" s="3">
        <v>41206</v>
      </c>
      <c r="B1445" s="18">
        <v>16.32928725</v>
      </c>
      <c r="C1445" s="18">
        <v>140.97925599999999</v>
      </c>
      <c r="D1445" s="18">
        <v>92.151903000000004</v>
      </c>
      <c r="E1445" s="6">
        <v>64.7</v>
      </c>
      <c r="F1445" s="12">
        <v>84.384885999999995</v>
      </c>
    </row>
    <row r="1446" spans="1:6" x14ac:dyDescent="0.25">
      <c r="A1446" s="2">
        <v>41205</v>
      </c>
      <c r="B1446" s="19">
        <v>16.383542500000001</v>
      </c>
      <c r="C1446" s="19">
        <v>141.41409100000001</v>
      </c>
      <c r="D1446" s="19">
        <v>92.610162000000003</v>
      </c>
      <c r="E1446" s="7">
        <v>64.89</v>
      </c>
      <c r="F1446" s="13">
        <v>84.377865</v>
      </c>
    </row>
    <row r="1447" spans="1:6" x14ac:dyDescent="0.25">
      <c r="A1447" s="3">
        <v>41204</v>
      </c>
      <c r="B1447" s="18">
        <v>16.610270750000002</v>
      </c>
      <c r="C1447" s="18">
        <v>143.48339100000001</v>
      </c>
      <c r="D1447" s="18">
        <v>92.985380000000006</v>
      </c>
      <c r="E1447" s="6">
        <v>65.680000000000007</v>
      </c>
      <c r="F1447" s="12">
        <v>84.356616000000002</v>
      </c>
    </row>
    <row r="1448" spans="1:6" x14ac:dyDescent="0.25">
      <c r="A1448" s="2">
        <v>41201</v>
      </c>
      <c r="B1448" s="19">
        <v>16.577744249999999</v>
      </c>
      <c r="C1448" s="19">
        <v>143.41722899999999</v>
      </c>
      <c r="D1448" s="19">
        <v>93.157129999999995</v>
      </c>
      <c r="E1448" s="7">
        <v>65.569999999999993</v>
      </c>
      <c r="F1448" s="13">
        <v>84.362926000000002</v>
      </c>
    </row>
    <row r="1449" spans="1:6" x14ac:dyDescent="0.25">
      <c r="A1449" s="3">
        <v>41200</v>
      </c>
      <c r="B1449" s="18">
        <v>16.87536725</v>
      </c>
      <c r="C1449" s="18">
        <v>145.82851400000001</v>
      </c>
      <c r="D1449" s="18">
        <v>95.272514000000001</v>
      </c>
      <c r="E1449" s="6">
        <v>66.739999999999995</v>
      </c>
      <c r="F1449" s="12">
        <v>84.363551000000001</v>
      </c>
    </row>
    <row r="1450" spans="1:6" x14ac:dyDescent="0.25">
      <c r="A1450" s="2">
        <v>41199</v>
      </c>
      <c r="B1450" s="19">
        <v>16.970686749999999</v>
      </c>
      <c r="C1450" s="19">
        <v>146.17819600000001</v>
      </c>
      <c r="D1450" s="19">
        <v>95.948401000000004</v>
      </c>
      <c r="E1450" s="7">
        <v>67.150000000000006</v>
      </c>
      <c r="F1450" s="13">
        <v>84.361643000000001</v>
      </c>
    </row>
    <row r="1451" spans="1:6" x14ac:dyDescent="0.25">
      <c r="A1451" s="3">
        <v>41198</v>
      </c>
      <c r="B1451" s="18">
        <v>16.962869999999999</v>
      </c>
      <c r="C1451" s="18">
        <v>145.56313499999999</v>
      </c>
      <c r="D1451" s="18">
        <v>95.425578000000002</v>
      </c>
      <c r="E1451" s="6">
        <v>67.180000000000007</v>
      </c>
      <c r="F1451" s="12">
        <v>84.41113</v>
      </c>
    </row>
    <row r="1452" spans="1:6" x14ac:dyDescent="0.25">
      <c r="A1452" s="2">
        <v>41197</v>
      </c>
      <c r="B1452" s="19">
        <v>16.77740975</v>
      </c>
      <c r="C1452" s="19">
        <v>144.08512099999999</v>
      </c>
      <c r="D1452" s="19">
        <v>94.457811000000007</v>
      </c>
      <c r="E1452" s="7">
        <v>66.45</v>
      </c>
      <c r="F1452" s="13">
        <v>84.423985000000002</v>
      </c>
    </row>
    <row r="1453" spans="1:6" x14ac:dyDescent="0.25">
      <c r="A1453" s="3">
        <v>41194</v>
      </c>
      <c r="B1453" s="18">
        <v>16.648378999999998</v>
      </c>
      <c r="C1453" s="18">
        <v>142.93227099999999</v>
      </c>
      <c r="D1453" s="18">
        <v>93.761140999999995</v>
      </c>
      <c r="E1453" s="6">
        <v>65.930000000000007</v>
      </c>
      <c r="F1453" s="12">
        <v>84.410149000000004</v>
      </c>
    </row>
    <row r="1454" spans="1:6" x14ac:dyDescent="0.25">
      <c r="A1454" s="2">
        <v>41193</v>
      </c>
      <c r="B1454" s="19">
        <v>16.65810875</v>
      </c>
      <c r="C1454" s="19">
        <v>143.35497899999999</v>
      </c>
      <c r="D1454" s="19">
        <v>94.287581000000003</v>
      </c>
      <c r="E1454" s="7">
        <v>65.95</v>
      </c>
      <c r="F1454" s="13">
        <v>84.412289000000001</v>
      </c>
    </row>
    <row r="1455" spans="1:6" x14ac:dyDescent="0.25">
      <c r="A1455" s="3">
        <v>41192</v>
      </c>
      <c r="B1455" s="18">
        <v>16.67099825</v>
      </c>
      <c r="C1455" s="18">
        <v>143.30342899999999</v>
      </c>
      <c r="D1455" s="18">
        <v>93.954145999999994</v>
      </c>
      <c r="E1455" s="6">
        <v>66.040000000000006</v>
      </c>
      <c r="F1455" s="12">
        <v>84.413534999999996</v>
      </c>
    </row>
    <row r="1456" spans="1:6" x14ac:dyDescent="0.25">
      <c r="A1456" s="2">
        <v>41191</v>
      </c>
      <c r="B1456" s="19">
        <v>16.773173750000002</v>
      </c>
      <c r="C1456" s="19">
        <v>144.18419299999999</v>
      </c>
      <c r="D1456" s="19">
        <v>94.129546000000005</v>
      </c>
      <c r="E1456" s="7">
        <v>66.38</v>
      </c>
      <c r="F1456" s="13">
        <v>84.418706</v>
      </c>
    </row>
    <row r="1457" spans="1:6" x14ac:dyDescent="0.25">
      <c r="A1457" s="3">
        <v>41190</v>
      </c>
      <c r="B1457" s="18">
        <v>16.954314249999999</v>
      </c>
      <c r="C1457" s="18">
        <v>145.61847399999999</v>
      </c>
      <c r="D1457" s="18">
        <v>95.518808000000007</v>
      </c>
      <c r="E1457" s="6">
        <v>67.22</v>
      </c>
      <c r="F1457" s="12">
        <v>84.418893999999995</v>
      </c>
    </row>
    <row r="1458" spans="1:6" x14ac:dyDescent="0.25">
      <c r="A1458" s="2">
        <v>41187</v>
      </c>
      <c r="B1458" s="19">
        <v>17.028579499999999</v>
      </c>
      <c r="C1458" s="19">
        <v>146.123537</v>
      </c>
      <c r="D1458" s="19">
        <v>95.998801999999998</v>
      </c>
      <c r="E1458" s="7">
        <v>67.58</v>
      </c>
      <c r="F1458" s="13">
        <v>84.405857999999995</v>
      </c>
    </row>
    <row r="1459" spans="1:6" x14ac:dyDescent="0.25">
      <c r="A1459" s="3">
        <v>41186</v>
      </c>
      <c r="B1459" s="18">
        <v>17.0459745</v>
      </c>
      <c r="C1459" s="18">
        <v>146.12201099999999</v>
      </c>
      <c r="D1459" s="18">
        <v>96.325793000000004</v>
      </c>
      <c r="E1459" s="6">
        <v>67.64</v>
      </c>
      <c r="F1459" s="12">
        <v>84.451729</v>
      </c>
    </row>
    <row r="1460" spans="1:6" x14ac:dyDescent="0.25">
      <c r="A1460" s="2">
        <v>41185</v>
      </c>
      <c r="B1460" s="19">
        <v>16.9583175</v>
      </c>
      <c r="C1460" s="19">
        <v>145.08094800000001</v>
      </c>
      <c r="D1460" s="19">
        <v>95.767838999999995</v>
      </c>
      <c r="E1460" s="7">
        <v>67.3</v>
      </c>
      <c r="F1460" s="13">
        <v>84.465468000000001</v>
      </c>
    </row>
    <row r="1461" spans="1:6" x14ac:dyDescent="0.25">
      <c r="A1461" s="3">
        <v>41184</v>
      </c>
      <c r="B1461" s="18">
        <v>16.89009325</v>
      </c>
      <c r="C1461" s="18">
        <v>144.52490800000001</v>
      </c>
      <c r="D1461" s="18">
        <v>95.884917999999999</v>
      </c>
      <c r="E1461" s="6">
        <v>66.930000000000007</v>
      </c>
      <c r="F1461" s="12">
        <v>84.458472</v>
      </c>
    </row>
    <row r="1462" spans="1:6" x14ac:dyDescent="0.25">
      <c r="A1462" s="2">
        <v>41183</v>
      </c>
      <c r="B1462" s="19">
        <v>16.88245075</v>
      </c>
      <c r="C1462" s="19">
        <v>144.38928999999999</v>
      </c>
      <c r="D1462" s="19">
        <v>95.941458999999995</v>
      </c>
      <c r="E1462" s="7">
        <v>66.88</v>
      </c>
      <c r="F1462" s="13">
        <v>84.457830999999999</v>
      </c>
    </row>
    <row r="1463" spans="1:6" x14ac:dyDescent="0.25">
      <c r="A1463" s="3">
        <v>41180</v>
      </c>
      <c r="B1463" s="18">
        <v>16.839935499999999</v>
      </c>
      <c r="C1463" s="18">
        <v>144.00095400000001</v>
      </c>
      <c r="D1463" s="18">
        <v>95.700300999999996</v>
      </c>
      <c r="E1463" s="6">
        <v>66.77</v>
      </c>
      <c r="F1463" s="12">
        <v>84.470641000000001</v>
      </c>
    </row>
    <row r="1464" spans="1:6" x14ac:dyDescent="0.25">
      <c r="A1464" s="2">
        <v>41179</v>
      </c>
      <c r="B1464" s="19">
        <v>16.925194250000001</v>
      </c>
      <c r="C1464" s="19">
        <v>144.64870099999999</v>
      </c>
      <c r="D1464" s="19">
        <v>96.213358999999997</v>
      </c>
      <c r="E1464" s="7">
        <v>67.099999999999994</v>
      </c>
      <c r="F1464" s="13">
        <v>84.449764999999999</v>
      </c>
    </row>
    <row r="1465" spans="1:6" x14ac:dyDescent="0.25">
      <c r="A1465" s="3">
        <v>41178</v>
      </c>
      <c r="B1465" s="18">
        <v>16.7583205</v>
      </c>
      <c r="C1465" s="18">
        <v>143.25751399999999</v>
      </c>
      <c r="D1465" s="18">
        <v>94.864200999999994</v>
      </c>
      <c r="E1465" s="6">
        <v>66.39</v>
      </c>
      <c r="F1465" s="12">
        <v>84.438209000000001</v>
      </c>
    </row>
    <row r="1466" spans="1:6" x14ac:dyDescent="0.25">
      <c r="A1466" s="2">
        <v>41177</v>
      </c>
      <c r="B1466" s="19">
        <v>16.85189175</v>
      </c>
      <c r="C1466" s="19">
        <v>144.05448200000001</v>
      </c>
      <c r="D1466" s="19">
        <v>95.557096999999999</v>
      </c>
      <c r="E1466" s="7">
        <v>66.77</v>
      </c>
      <c r="F1466" s="13">
        <v>84.430234999999996</v>
      </c>
    </row>
    <row r="1467" spans="1:6" x14ac:dyDescent="0.25">
      <c r="A1467" s="3">
        <v>41176</v>
      </c>
      <c r="B1467" s="18">
        <v>17.017035499999999</v>
      </c>
      <c r="C1467" s="18">
        <v>145.567016</v>
      </c>
      <c r="D1467" s="18">
        <v>96.924209000000005</v>
      </c>
      <c r="E1467" s="6">
        <v>67.53</v>
      </c>
      <c r="F1467" s="12">
        <v>84.433508000000003</v>
      </c>
    </row>
    <row r="1468" spans="1:6" x14ac:dyDescent="0.25">
      <c r="A1468" s="2">
        <v>41173</v>
      </c>
      <c r="B1468" s="19">
        <v>17.076071500000001</v>
      </c>
      <c r="C1468" s="19">
        <v>145.89289400000001</v>
      </c>
      <c r="D1468" s="19">
        <v>97.846224000000007</v>
      </c>
      <c r="E1468" s="7">
        <v>68.069999999999993</v>
      </c>
      <c r="F1468" s="13">
        <v>84.423670000000001</v>
      </c>
    </row>
    <row r="1469" spans="1:6" x14ac:dyDescent="0.25">
      <c r="A1469" s="3">
        <v>41172</v>
      </c>
      <c r="B1469" s="18">
        <v>17.15127025</v>
      </c>
      <c r="C1469" s="18">
        <v>146.68433099999999</v>
      </c>
      <c r="D1469" s="18">
        <v>97.423023000000001</v>
      </c>
      <c r="E1469" s="6">
        <v>68.06</v>
      </c>
      <c r="F1469" s="12">
        <v>84.426023999999998</v>
      </c>
    </row>
    <row r="1470" spans="1:6" x14ac:dyDescent="0.25">
      <c r="A1470" s="2">
        <v>41171</v>
      </c>
      <c r="B1470" s="19">
        <v>17.162905250000001</v>
      </c>
      <c r="C1470" s="19">
        <v>146.74204800000001</v>
      </c>
      <c r="D1470" s="19">
        <v>97.952014000000005</v>
      </c>
      <c r="E1470" s="7">
        <v>68.19</v>
      </c>
      <c r="F1470" s="13">
        <v>84.429323999999994</v>
      </c>
    </row>
    <row r="1471" spans="1:6" x14ac:dyDescent="0.25">
      <c r="A1471" s="3">
        <v>41170</v>
      </c>
      <c r="B1471" s="18">
        <v>17.15405325</v>
      </c>
      <c r="C1471" s="18">
        <v>146.566789</v>
      </c>
      <c r="D1471" s="18">
        <v>98.037948</v>
      </c>
      <c r="E1471" s="6">
        <v>68.040000000000006</v>
      </c>
      <c r="F1471" s="12">
        <v>84.439487</v>
      </c>
    </row>
    <row r="1472" spans="1:6" x14ac:dyDescent="0.25">
      <c r="A1472" s="2">
        <v>41169</v>
      </c>
      <c r="B1472" s="19">
        <v>17.157230250000001</v>
      </c>
      <c r="C1472" s="19">
        <v>146.75090599999999</v>
      </c>
      <c r="D1472" s="19">
        <v>98.194669000000005</v>
      </c>
      <c r="E1472" s="7">
        <v>68.08</v>
      </c>
      <c r="F1472" s="13">
        <v>84.433592000000004</v>
      </c>
    </row>
    <row r="1473" spans="1:6" x14ac:dyDescent="0.25">
      <c r="A1473" s="3">
        <v>41166</v>
      </c>
      <c r="B1473" s="18">
        <v>17.154761749999999</v>
      </c>
      <c r="C1473" s="18">
        <v>147.202281</v>
      </c>
      <c r="D1473" s="18">
        <v>98.665244000000001</v>
      </c>
      <c r="E1473" s="6">
        <v>68.12</v>
      </c>
      <c r="F1473" s="12">
        <v>84.430419999999998</v>
      </c>
    </row>
    <row r="1474" spans="1:6" x14ac:dyDescent="0.25">
      <c r="A1474" s="2">
        <v>41165</v>
      </c>
      <c r="B1474" s="19">
        <v>17.088145749999999</v>
      </c>
      <c r="C1474" s="19">
        <v>146.624888</v>
      </c>
      <c r="D1474" s="19">
        <v>97.831057999999999</v>
      </c>
      <c r="E1474" s="7">
        <v>67.81</v>
      </c>
      <c r="F1474" s="13">
        <v>84.466526000000002</v>
      </c>
    </row>
    <row r="1475" spans="1:6" x14ac:dyDescent="0.25">
      <c r="A1475" s="3">
        <v>41164</v>
      </c>
      <c r="B1475" s="18">
        <v>16.829018250000001</v>
      </c>
      <c r="C1475" s="18">
        <v>144.265208</v>
      </c>
      <c r="D1475" s="18">
        <v>96.73939</v>
      </c>
      <c r="E1475" s="6">
        <v>66.849999999999994</v>
      </c>
      <c r="F1475" s="12">
        <v>84.450729999999993</v>
      </c>
    </row>
    <row r="1476" spans="1:6" x14ac:dyDescent="0.25">
      <c r="A1476" s="2">
        <v>41163</v>
      </c>
      <c r="B1476" s="19">
        <v>16.796703000000001</v>
      </c>
      <c r="C1476" s="19">
        <v>143.92797200000001</v>
      </c>
      <c r="D1476" s="19">
        <v>96.399598999999995</v>
      </c>
      <c r="E1476" s="7">
        <v>66.7</v>
      </c>
      <c r="F1476" s="13">
        <v>84.446674000000002</v>
      </c>
    </row>
    <row r="1477" spans="1:6" x14ac:dyDescent="0.25">
      <c r="A1477" s="3">
        <v>41162</v>
      </c>
      <c r="B1477" s="18">
        <v>16.771007000000001</v>
      </c>
      <c r="C1477" s="18">
        <v>143.47942699999999</v>
      </c>
      <c r="D1477" s="18">
        <v>96.298208000000002</v>
      </c>
      <c r="E1477" s="6">
        <v>66.599999999999994</v>
      </c>
      <c r="F1477" s="12">
        <v>84.439967999999993</v>
      </c>
    </row>
    <row r="1478" spans="1:6" x14ac:dyDescent="0.25">
      <c r="A1478" s="2">
        <v>41159</v>
      </c>
      <c r="B1478" s="19">
        <v>16.880335250000002</v>
      </c>
      <c r="C1478" s="19">
        <v>144.35421700000001</v>
      </c>
      <c r="D1478" s="19">
        <v>96.608289999999997</v>
      </c>
      <c r="E1478" s="7">
        <v>67.06</v>
      </c>
      <c r="F1478" s="13">
        <v>84.437409000000002</v>
      </c>
    </row>
    <row r="1479" spans="1:6" x14ac:dyDescent="0.25">
      <c r="A1479" s="3">
        <v>41158</v>
      </c>
      <c r="B1479" s="18">
        <v>16.8284065</v>
      </c>
      <c r="C1479" s="18">
        <v>143.76828399999999</v>
      </c>
      <c r="D1479" s="18">
        <v>96.301623000000006</v>
      </c>
      <c r="E1479" s="6">
        <v>66.930000000000007</v>
      </c>
      <c r="F1479" s="12">
        <v>84.423191000000003</v>
      </c>
    </row>
    <row r="1480" spans="1:6" x14ac:dyDescent="0.25">
      <c r="A1480" s="2">
        <v>41157</v>
      </c>
      <c r="B1480" s="19">
        <v>16.522149249999998</v>
      </c>
      <c r="C1480" s="19">
        <v>140.88355999999999</v>
      </c>
      <c r="D1480" s="19">
        <v>94.333118999999996</v>
      </c>
      <c r="E1480" s="7">
        <v>65.650000000000006</v>
      </c>
      <c r="F1480" s="13">
        <v>84.470669999999998</v>
      </c>
    </row>
    <row r="1481" spans="1:6" x14ac:dyDescent="0.25">
      <c r="A1481" s="3">
        <v>41156</v>
      </c>
      <c r="B1481" s="18">
        <v>16.551962499999998</v>
      </c>
      <c r="C1481" s="18">
        <v>140.99791300000001</v>
      </c>
      <c r="D1481" s="18">
        <v>94.499605000000003</v>
      </c>
      <c r="E1481" s="6">
        <v>65.760000000000005</v>
      </c>
      <c r="F1481" s="12">
        <v>84.475674999999995</v>
      </c>
    </row>
    <row r="1482" spans="1:6" x14ac:dyDescent="0.25">
      <c r="A1482" s="2">
        <v>41152</v>
      </c>
      <c r="B1482" s="19">
        <v>16.564162499999998</v>
      </c>
      <c r="C1482" s="19">
        <v>141.15973</v>
      </c>
      <c r="D1482" s="19">
        <v>93.143191999999999</v>
      </c>
      <c r="E1482" s="7">
        <v>65.75</v>
      </c>
      <c r="F1482" s="13">
        <v>84.5</v>
      </c>
    </row>
    <row r="1483" spans="1:6" x14ac:dyDescent="0.25">
      <c r="A1483" s="3">
        <v>41151</v>
      </c>
      <c r="B1483" s="18">
        <v>16.479938749999999</v>
      </c>
      <c r="C1483" s="18">
        <v>140.449265</v>
      </c>
      <c r="D1483" s="18">
        <v>92.715631999999999</v>
      </c>
      <c r="E1483" s="6">
        <v>65.39</v>
      </c>
      <c r="F1483" s="12">
        <v>84.467652000000001</v>
      </c>
    </row>
    <row r="1484" spans="1:6" x14ac:dyDescent="0.25">
      <c r="A1484" s="2">
        <v>41150</v>
      </c>
      <c r="B1484" s="19">
        <v>16.614153999999999</v>
      </c>
      <c r="C1484" s="19">
        <v>141.53025400000001</v>
      </c>
      <c r="D1484" s="19">
        <v>93.692850000000007</v>
      </c>
      <c r="E1484" s="7">
        <v>65.930000000000007</v>
      </c>
      <c r="F1484" s="13">
        <v>84.439487999999997</v>
      </c>
    </row>
    <row r="1485" spans="1:6" x14ac:dyDescent="0.25">
      <c r="A1485" s="3">
        <v>41149</v>
      </c>
      <c r="B1485" s="18">
        <v>16.609138250000001</v>
      </c>
      <c r="C1485" s="18">
        <v>141.37804</v>
      </c>
      <c r="D1485" s="18">
        <v>93.295696000000007</v>
      </c>
      <c r="E1485" s="6">
        <v>65.88</v>
      </c>
      <c r="F1485" s="12">
        <v>84.441613000000004</v>
      </c>
    </row>
    <row r="1486" spans="1:6" x14ac:dyDescent="0.25">
      <c r="A1486" s="2">
        <v>41148</v>
      </c>
      <c r="B1486" s="19">
        <v>16.61639675</v>
      </c>
      <c r="C1486" s="19">
        <v>141.483552</v>
      </c>
      <c r="D1486" s="19">
        <v>92.818574999999996</v>
      </c>
      <c r="E1486" s="7">
        <v>65.87</v>
      </c>
      <c r="F1486" s="13">
        <v>84.441045000000003</v>
      </c>
    </row>
    <row r="1487" spans="1:6" x14ac:dyDescent="0.25">
      <c r="A1487" s="3">
        <v>41145</v>
      </c>
      <c r="B1487" s="18">
        <v>16.61246225</v>
      </c>
      <c r="C1487" s="18">
        <v>141.55164500000001</v>
      </c>
      <c r="D1487" s="18">
        <v>92.659931</v>
      </c>
      <c r="E1487" s="6">
        <v>65.86</v>
      </c>
      <c r="F1487" s="12">
        <v>84.423327999999998</v>
      </c>
    </row>
    <row r="1488" spans="1:6" x14ac:dyDescent="0.25">
      <c r="A1488" s="2">
        <v>41144</v>
      </c>
      <c r="B1488" s="19">
        <v>16.497037500000001</v>
      </c>
      <c r="C1488" s="19">
        <v>140.62813800000001</v>
      </c>
      <c r="D1488" s="19">
        <v>92.261630999999994</v>
      </c>
      <c r="E1488" s="7">
        <v>65.42</v>
      </c>
      <c r="F1488" s="13">
        <v>84.446284000000006</v>
      </c>
    </row>
    <row r="1489" spans="1:6" x14ac:dyDescent="0.25">
      <c r="A1489" s="3">
        <v>41143</v>
      </c>
      <c r="B1489" s="18">
        <v>16.6229075</v>
      </c>
      <c r="C1489" s="18">
        <v>141.76611700000001</v>
      </c>
      <c r="D1489" s="18">
        <v>92.796212999999995</v>
      </c>
      <c r="E1489" s="6">
        <v>65.91</v>
      </c>
      <c r="F1489" s="12">
        <v>84.443501999999995</v>
      </c>
    </row>
    <row r="1490" spans="1:6" x14ac:dyDescent="0.25">
      <c r="A1490" s="2">
        <v>41142</v>
      </c>
      <c r="B1490" s="19">
        <v>16.590689000000001</v>
      </c>
      <c r="C1490" s="19">
        <v>141.725852</v>
      </c>
      <c r="D1490" s="19">
        <v>92.990497000000005</v>
      </c>
      <c r="E1490" s="7">
        <v>65.790000000000006</v>
      </c>
      <c r="F1490" s="13">
        <v>84.387923000000001</v>
      </c>
    </row>
    <row r="1491" spans="1:6" x14ac:dyDescent="0.25">
      <c r="A1491" s="3">
        <v>41141</v>
      </c>
      <c r="B1491" s="18">
        <v>16.668524000000001</v>
      </c>
      <c r="C1491" s="18">
        <v>142.21933799999999</v>
      </c>
      <c r="D1491" s="18">
        <v>93.203663000000006</v>
      </c>
      <c r="E1491" s="6">
        <v>66.08</v>
      </c>
      <c r="F1491" s="12">
        <v>84.396030999999994</v>
      </c>
    </row>
    <row r="1492" spans="1:6" x14ac:dyDescent="0.25">
      <c r="A1492" s="2">
        <v>41138</v>
      </c>
      <c r="B1492" s="19">
        <v>16.67052975</v>
      </c>
      <c r="C1492" s="19">
        <v>142.21857700000001</v>
      </c>
      <c r="D1492" s="19">
        <v>93.823372000000006</v>
      </c>
      <c r="E1492" s="7">
        <v>66.14</v>
      </c>
      <c r="F1492" s="13">
        <v>84.381491999999994</v>
      </c>
    </row>
    <row r="1493" spans="1:6" x14ac:dyDescent="0.25">
      <c r="A1493" s="3">
        <v>41137</v>
      </c>
      <c r="B1493" s="18">
        <v>16.629770749999999</v>
      </c>
      <c r="C1493" s="18">
        <v>141.95492200000001</v>
      </c>
      <c r="D1493" s="18">
        <v>93.044905999999997</v>
      </c>
      <c r="E1493" s="6">
        <v>65.89</v>
      </c>
      <c r="F1493" s="12">
        <v>84.388005000000007</v>
      </c>
    </row>
    <row r="1494" spans="1:6" x14ac:dyDescent="0.25">
      <c r="A1494" s="2">
        <v>41136</v>
      </c>
      <c r="B1494" s="19">
        <v>16.516976</v>
      </c>
      <c r="C1494" s="19">
        <v>140.94731400000001</v>
      </c>
      <c r="D1494" s="19">
        <v>92.012947999999994</v>
      </c>
      <c r="E1494" s="7">
        <v>65.400000000000006</v>
      </c>
      <c r="F1494" s="13">
        <v>84.393761999999995</v>
      </c>
    </row>
    <row r="1495" spans="1:6" x14ac:dyDescent="0.25">
      <c r="A1495" s="3">
        <v>41135</v>
      </c>
      <c r="B1495" s="18">
        <v>16.490263250000002</v>
      </c>
      <c r="C1495" s="18">
        <v>140.73802900000001</v>
      </c>
      <c r="D1495" s="18">
        <v>91.135081999999997</v>
      </c>
      <c r="E1495" s="6">
        <v>65.25</v>
      </c>
      <c r="F1495" s="12">
        <v>84.411884000000001</v>
      </c>
    </row>
    <row r="1496" spans="1:6" x14ac:dyDescent="0.25">
      <c r="A1496" s="2">
        <v>41134</v>
      </c>
      <c r="B1496" s="19">
        <v>16.475857749999999</v>
      </c>
      <c r="C1496" s="19">
        <v>140.73175499999999</v>
      </c>
      <c r="D1496" s="19">
        <v>91.379345000000001</v>
      </c>
      <c r="E1496" s="7">
        <v>65.2</v>
      </c>
      <c r="F1496" s="13">
        <v>84.435443000000006</v>
      </c>
    </row>
    <row r="1497" spans="1:6" x14ac:dyDescent="0.25">
      <c r="A1497" s="3">
        <v>41131</v>
      </c>
      <c r="B1497" s="18">
        <v>16.475994750000002</v>
      </c>
      <c r="C1497" s="18">
        <v>140.88096300000001</v>
      </c>
      <c r="D1497" s="18">
        <v>91.643386000000007</v>
      </c>
      <c r="E1497" s="6">
        <v>65.17</v>
      </c>
      <c r="F1497" s="12">
        <v>84.426963999999998</v>
      </c>
    </row>
    <row r="1498" spans="1:6" x14ac:dyDescent="0.25">
      <c r="A1498" s="2">
        <v>41130</v>
      </c>
      <c r="B1498" s="19">
        <v>16.435866749999999</v>
      </c>
      <c r="C1498" s="19">
        <v>140.57090199999999</v>
      </c>
      <c r="D1498" s="19">
        <v>91.806762000000006</v>
      </c>
      <c r="E1498" s="7">
        <v>65.040000000000006</v>
      </c>
      <c r="F1498" s="13">
        <v>84.411907999999997</v>
      </c>
    </row>
    <row r="1499" spans="1:6" x14ac:dyDescent="0.25">
      <c r="A1499" s="3">
        <v>41129</v>
      </c>
      <c r="B1499" s="18">
        <v>16.42924275</v>
      </c>
      <c r="C1499" s="18">
        <v>140.452798</v>
      </c>
      <c r="D1499" s="18">
        <v>91.482112999999998</v>
      </c>
      <c r="E1499" s="6">
        <v>65.03</v>
      </c>
      <c r="F1499" s="12">
        <v>84.414004000000006</v>
      </c>
    </row>
    <row r="1500" spans="1:6" x14ac:dyDescent="0.25">
      <c r="A1500" s="2">
        <v>41128</v>
      </c>
      <c r="B1500" s="19">
        <v>16.43683</v>
      </c>
      <c r="C1500" s="19">
        <v>140.322259</v>
      </c>
      <c r="D1500" s="19">
        <v>91.824742000000001</v>
      </c>
      <c r="E1500" s="7">
        <v>65.069999999999993</v>
      </c>
      <c r="F1500" s="13">
        <v>84.432840999999996</v>
      </c>
    </row>
    <row r="1501" spans="1:6" x14ac:dyDescent="0.25">
      <c r="A1501" s="3">
        <v>41127</v>
      </c>
      <c r="B1501" s="18">
        <v>16.360481249999999</v>
      </c>
      <c r="C1501" s="18">
        <v>139.609409</v>
      </c>
      <c r="D1501" s="18">
        <v>90.775214000000005</v>
      </c>
      <c r="E1501" s="6">
        <v>64.739999999999995</v>
      </c>
      <c r="F1501" s="12">
        <v>84.476012999999995</v>
      </c>
    </row>
    <row r="1502" spans="1:6" x14ac:dyDescent="0.25">
      <c r="A1502" s="2">
        <v>41124</v>
      </c>
      <c r="B1502" s="19">
        <v>16.328681499999998</v>
      </c>
      <c r="C1502" s="19">
        <v>139.28354999999999</v>
      </c>
      <c r="D1502" s="19">
        <v>90.082612999999995</v>
      </c>
      <c r="E1502" s="7">
        <v>64.569999999999993</v>
      </c>
      <c r="F1502" s="13">
        <v>84.457064000000003</v>
      </c>
    </row>
    <row r="1503" spans="1:6" x14ac:dyDescent="0.25">
      <c r="A1503" s="3">
        <v>41123</v>
      </c>
      <c r="B1503" s="18">
        <v>16.041741999999999</v>
      </c>
      <c r="C1503" s="18">
        <v>136.67260999999999</v>
      </c>
      <c r="D1503" s="18">
        <v>87.927198000000004</v>
      </c>
      <c r="E1503" s="6">
        <v>63.43</v>
      </c>
      <c r="F1503" s="12">
        <v>84.494209999999995</v>
      </c>
    </row>
    <row r="1504" spans="1:6" x14ac:dyDescent="0.25">
      <c r="A1504" s="2">
        <v>41122</v>
      </c>
      <c r="B1504" s="19">
        <v>16.14715275</v>
      </c>
      <c r="C1504" s="19">
        <v>137.69225499999999</v>
      </c>
      <c r="D1504" s="19">
        <v>87.993236999999993</v>
      </c>
      <c r="E1504" s="7">
        <v>63.75</v>
      </c>
      <c r="F1504" s="13">
        <v>84.478572999999997</v>
      </c>
    </row>
    <row r="1505" spans="1:6" x14ac:dyDescent="0.25">
      <c r="A1505" s="3">
        <v>41121</v>
      </c>
      <c r="B1505" s="18">
        <v>16.194265999999999</v>
      </c>
      <c r="C1505" s="18">
        <v>138.06998400000001</v>
      </c>
      <c r="D1505" s="18">
        <v>89.893055000000004</v>
      </c>
      <c r="E1505" s="6">
        <v>64.040000000000006</v>
      </c>
      <c r="F1505" s="12">
        <v>84.534706999999997</v>
      </c>
    </row>
    <row r="1506" spans="1:6" x14ac:dyDescent="0.25">
      <c r="A1506" s="2">
        <v>41120</v>
      </c>
      <c r="B1506" s="19">
        <v>16.27561875</v>
      </c>
      <c r="C1506" s="19">
        <v>138.66580999999999</v>
      </c>
      <c r="D1506" s="19">
        <v>90.512202000000002</v>
      </c>
      <c r="E1506" s="7">
        <v>64.319999999999993</v>
      </c>
      <c r="F1506" s="13">
        <v>84.514099000000002</v>
      </c>
    </row>
    <row r="1507" spans="1:6" x14ac:dyDescent="0.25">
      <c r="A1507" s="3">
        <v>41117</v>
      </c>
      <c r="B1507" s="18">
        <v>16.272961500000001</v>
      </c>
      <c r="C1507" s="18">
        <v>138.728464</v>
      </c>
      <c r="D1507" s="18">
        <v>91.213740000000001</v>
      </c>
      <c r="E1507" s="6">
        <v>64.38</v>
      </c>
      <c r="F1507" s="12">
        <v>84.461477000000002</v>
      </c>
    </row>
    <row r="1508" spans="1:6" x14ac:dyDescent="0.25">
      <c r="A1508" s="2">
        <v>41116</v>
      </c>
      <c r="B1508" s="19">
        <v>15.962760749999999</v>
      </c>
      <c r="C1508" s="19">
        <v>136.129244</v>
      </c>
      <c r="D1508" s="19">
        <v>89.037032999999994</v>
      </c>
      <c r="E1508" s="7">
        <v>63.12</v>
      </c>
      <c r="F1508" s="13">
        <v>84.514640999999997</v>
      </c>
    </row>
    <row r="1509" spans="1:6" x14ac:dyDescent="0.25">
      <c r="A1509" s="3">
        <v>41115</v>
      </c>
      <c r="B1509" s="18">
        <v>15.7139925</v>
      </c>
      <c r="C1509" s="18">
        <v>133.91614799999999</v>
      </c>
      <c r="D1509" s="18">
        <v>88.100427999999994</v>
      </c>
      <c r="E1509" s="6">
        <v>62.14</v>
      </c>
      <c r="F1509" s="12">
        <v>84.527884999999998</v>
      </c>
    </row>
    <row r="1510" spans="1:6" x14ac:dyDescent="0.25">
      <c r="A1510" s="2">
        <v>41114</v>
      </c>
      <c r="B1510" s="19">
        <v>15.747362499999999</v>
      </c>
      <c r="C1510" s="19">
        <v>133.95223899999999</v>
      </c>
      <c r="D1510" s="19">
        <v>87.845065000000005</v>
      </c>
      <c r="E1510" s="7">
        <v>62.24</v>
      </c>
      <c r="F1510" s="13">
        <v>84.534813999999997</v>
      </c>
    </row>
    <row r="1511" spans="1:6" x14ac:dyDescent="0.25">
      <c r="A1511" s="3">
        <v>41113</v>
      </c>
      <c r="B1511" s="18">
        <v>15.894898250000001</v>
      </c>
      <c r="C1511" s="18">
        <v>135.17187100000001</v>
      </c>
      <c r="D1511" s="18">
        <v>89.126517000000007</v>
      </c>
      <c r="E1511" s="6">
        <v>62.82</v>
      </c>
      <c r="F1511" s="12">
        <v>84.536113</v>
      </c>
    </row>
    <row r="1512" spans="1:6" x14ac:dyDescent="0.25">
      <c r="A1512" s="2">
        <v>41110</v>
      </c>
      <c r="B1512" s="19">
        <v>16.042519250000002</v>
      </c>
      <c r="C1512" s="19">
        <v>136.38254699999999</v>
      </c>
      <c r="D1512" s="19">
        <v>90.636080000000007</v>
      </c>
      <c r="E1512" s="7">
        <v>63.43</v>
      </c>
      <c r="F1512" s="13">
        <v>84.523021</v>
      </c>
    </row>
    <row r="1513" spans="1:6" x14ac:dyDescent="0.25">
      <c r="A1513" s="3">
        <v>41109</v>
      </c>
      <c r="B1513" s="18">
        <v>16.206897000000001</v>
      </c>
      <c r="C1513" s="18">
        <v>137.76453900000001</v>
      </c>
      <c r="D1513" s="18">
        <v>92.081192000000001</v>
      </c>
      <c r="E1513" s="6">
        <v>64.19</v>
      </c>
      <c r="F1513" s="12">
        <v>84.510655999999997</v>
      </c>
    </row>
    <row r="1514" spans="1:6" x14ac:dyDescent="0.25">
      <c r="A1514" s="2">
        <v>41108</v>
      </c>
      <c r="B1514" s="19">
        <v>16.105434249999998</v>
      </c>
      <c r="C1514" s="19">
        <v>137.37813800000001</v>
      </c>
      <c r="D1514" s="19">
        <v>92.184278000000006</v>
      </c>
      <c r="E1514" s="7">
        <v>63.76</v>
      </c>
      <c r="F1514" s="13">
        <v>84.507992000000002</v>
      </c>
    </row>
    <row r="1515" spans="1:6" x14ac:dyDescent="0.25">
      <c r="A1515" s="3">
        <v>41107</v>
      </c>
      <c r="B1515" s="18">
        <v>15.979545</v>
      </c>
      <c r="C1515" s="18">
        <v>136.447881</v>
      </c>
      <c r="D1515" s="18">
        <v>91.402140000000003</v>
      </c>
      <c r="E1515" s="6">
        <v>63.19</v>
      </c>
      <c r="F1515" s="12">
        <v>84.475234</v>
      </c>
    </row>
    <row r="1516" spans="1:6" x14ac:dyDescent="0.25">
      <c r="A1516" s="2">
        <v>41106</v>
      </c>
      <c r="B1516" s="19">
        <v>15.877837250000001</v>
      </c>
      <c r="C1516" s="19">
        <v>135.446023</v>
      </c>
      <c r="D1516" s="19">
        <v>91.134587999999994</v>
      </c>
      <c r="E1516" s="7">
        <v>62.82</v>
      </c>
      <c r="F1516" s="13">
        <v>84.491315</v>
      </c>
    </row>
    <row r="1517" spans="1:6" x14ac:dyDescent="0.25">
      <c r="A1517" s="3">
        <v>41103</v>
      </c>
      <c r="B1517" s="18">
        <v>15.91392475</v>
      </c>
      <c r="C1517" s="18">
        <v>135.760166</v>
      </c>
      <c r="D1517" s="18">
        <v>91.566654</v>
      </c>
      <c r="E1517" s="6">
        <v>63</v>
      </c>
      <c r="F1517" s="12">
        <v>84.436679999999996</v>
      </c>
    </row>
    <row r="1518" spans="1:6" x14ac:dyDescent="0.25">
      <c r="A1518" s="2">
        <v>41102</v>
      </c>
      <c r="B1518" s="19">
        <v>15.687345499999999</v>
      </c>
      <c r="C1518" s="19">
        <v>133.55779899999999</v>
      </c>
      <c r="D1518" s="19">
        <v>90.280056999999999</v>
      </c>
      <c r="E1518" s="7">
        <v>62.08</v>
      </c>
      <c r="F1518" s="13">
        <v>84.432491999999996</v>
      </c>
    </row>
    <row r="1519" spans="1:6" x14ac:dyDescent="0.25">
      <c r="A1519" s="3">
        <v>41101</v>
      </c>
      <c r="B1519" s="18">
        <v>15.737586</v>
      </c>
      <c r="C1519" s="18">
        <v>134.22627700000001</v>
      </c>
      <c r="D1519" s="18">
        <v>90.452301000000006</v>
      </c>
      <c r="E1519" s="6">
        <v>62.37</v>
      </c>
      <c r="F1519" s="12">
        <v>84.421463000000003</v>
      </c>
    </row>
    <row r="1520" spans="1:6" x14ac:dyDescent="0.25">
      <c r="A1520" s="2">
        <v>41100</v>
      </c>
      <c r="B1520" s="19">
        <v>15.76717575</v>
      </c>
      <c r="C1520" s="19">
        <v>134.21244899999999</v>
      </c>
      <c r="D1520" s="19">
        <v>90.929794000000001</v>
      </c>
      <c r="E1520" s="7">
        <v>62.64</v>
      </c>
      <c r="F1520" s="13">
        <v>84.416945999999996</v>
      </c>
    </row>
    <row r="1521" spans="1:6" x14ac:dyDescent="0.25">
      <c r="A1521" s="3">
        <v>41099</v>
      </c>
      <c r="B1521" s="18">
        <v>15.893292000000001</v>
      </c>
      <c r="C1521" s="18">
        <v>135.30879899999999</v>
      </c>
      <c r="D1521" s="18">
        <v>92.294321999999994</v>
      </c>
      <c r="E1521" s="6">
        <v>63.17</v>
      </c>
      <c r="F1521" s="12">
        <v>84.421485000000004</v>
      </c>
    </row>
    <row r="1522" spans="1:6" x14ac:dyDescent="0.25">
      <c r="A1522" s="2">
        <v>41096</v>
      </c>
      <c r="B1522" s="19">
        <v>15.898568750000001</v>
      </c>
      <c r="C1522" s="19">
        <v>135.52925999999999</v>
      </c>
      <c r="D1522" s="19">
        <v>92.418206999999995</v>
      </c>
      <c r="E1522" s="7">
        <v>63.22</v>
      </c>
      <c r="F1522" s="13">
        <v>84.398960000000002</v>
      </c>
    </row>
    <row r="1523" spans="1:6" x14ac:dyDescent="0.25">
      <c r="A1523" s="3">
        <v>41095</v>
      </c>
      <c r="B1523" s="18">
        <v>16.052081999999999</v>
      </c>
      <c r="C1523" s="18">
        <v>136.77148399999999</v>
      </c>
      <c r="D1523" s="18">
        <v>93.817054999999996</v>
      </c>
      <c r="E1523" s="6">
        <v>63.9</v>
      </c>
      <c r="F1523" s="12">
        <v>84.374379000000005</v>
      </c>
    </row>
    <row r="1524" spans="1:6" x14ac:dyDescent="0.25">
      <c r="A1524" s="2">
        <v>41093</v>
      </c>
      <c r="B1524" s="19">
        <v>16.074536250000001</v>
      </c>
      <c r="C1524" s="19">
        <v>137.413422</v>
      </c>
      <c r="D1524" s="19">
        <v>93.855735999999993</v>
      </c>
      <c r="E1524" s="7">
        <v>63.91</v>
      </c>
      <c r="F1524" s="13">
        <v>84.353063000000006</v>
      </c>
    </row>
    <row r="1525" spans="1:6" x14ac:dyDescent="0.25">
      <c r="A1525" s="3">
        <v>41092</v>
      </c>
      <c r="B1525" s="18">
        <v>15.955097500000001</v>
      </c>
      <c r="C1525" s="18">
        <v>136.533479</v>
      </c>
      <c r="D1525" s="18">
        <v>92.597645999999997</v>
      </c>
      <c r="E1525" s="6">
        <v>63.45</v>
      </c>
      <c r="F1525" s="12">
        <v>84.368478999999994</v>
      </c>
    </row>
    <row r="1526" spans="1:6" x14ac:dyDescent="0.25">
      <c r="A1526" s="2">
        <v>41089</v>
      </c>
      <c r="B1526" s="19">
        <v>15.90815025</v>
      </c>
      <c r="C1526" s="19">
        <v>136.190439</v>
      </c>
      <c r="D1526" s="19">
        <v>91.452123999999998</v>
      </c>
      <c r="E1526" s="7">
        <v>63.2</v>
      </c>
      <c r="F1526" s="13">
        <v>84.362936000000005</v>
      </c>
    </row>
    <row r="1527" spans="1:6" x14ac:dyDescent="0.25">
      <c r="A1527" s="3">
        <v>41088</v>
      </c>
      <c r="B1527" s="18">
        <v>15.520047</v>
      </c>
      <c r="C1527" s="18">
        <v>132.877014</v>
      </c>
      <c r="D1527" s="18">
        <v>88.704009999999997</v>
      </c>
      <c r="E1527" s="6">
        <v>61.57</v>
      </c>
      <c r="F1527" s="12">
        <v>84.373885000000001</v>
      </c>
    </row>
    <row r="1528" spans="1:6" x14ac:dyDescent="0.25">
      <c r="A1528" s="2">
        <v>41087</v>
      </c>
      <c r="B1528" s="19">
        <v>15.5735525</v>
      </c>
      <c r="C1528" s="19">
        <v>133.151839</v>
      </c>
      <c r="D1528" s="19">
        <v>88.902221999999995</v>
      </c>
      <c r="E1528" s="7">
        <v>61.88</v>
      </c>
      <c r="F1528" s="13">
        <v>84.356271000000007</v>
      </c>
    </row>
    <row r="1529" spans="1:6" x14ac:dyDescent="0.25">
      <c r="A1529" s="3">
        <v>41086</v>
      </c>
      <c r="B1529" s="18">
        <v>15.45563825</v>
      </c>
      <c r="C1529" s="18">
        <v>131.93618000000001</v>
      </c>
      <c r="D1529" s="18">
        <v>87.742936999999998</v>
      </c>
      <c r="E1529" s="6">
        <v>61.5</v>
      </c>
      <c r="F1529" s="12">
        <v>84.362921</v>
      </c>
    </row>
    <row r="1530" spans="1:6" x14ac:dyDescent="0.25">
      <c r="A1530" s="2">
        <v>41085</v>
      </c>
      <c r="B1530" s="19">
        <v>15.387545749999999</v>
      </c>
      <c r="C1530" s="19">
        <v>131.30974900000001</v>
      </c>
      <c r="D1530" s="19">
        <v>87.502976000000004</v>
      </c>
      <c r="E1530" s="7">
        <v>61.44</v>
      </c>
      <c r="F1530" s="13">
        <v>84.382249000000002</v>
      </c>
    </row>
    <row r="1531" spans="1:6" x14ac:dyDescent="0.25">
      <c r="A1531" s="3">
        <v>41082</v>
      </c>
      <c r="B1531" s="18">
        <v>15.61504875</v>
      </c>
      <c r="C1531" s="18">
        <v>133.42217299999999</v>
      </c>
      <c r="D1531" s="18">
        <v>88.933588999999998</v>
      </c>
      <c r="E1531" s="6">
        <v>62.45</v>
      </c>
      <c r="F1531" s="12">
        <v>84.352350000000001</v>
      </c>
    </row>
    <row r="1532" spans="1:6" x14ac:dyDescent="0.25">
      <c r="A1532" s="2">
        <v>41081</v>
      </c>
      <c r="B1532" s="19">
        <v>15.49762525</v>
      </c>
      <c r="C1532" s="19">
        <v>132.473007</v>
      </c>
      <c r="D1532" s="19">
        <v>87.666627000000005</v>
      </c>
      <c r="E1532" s="7">
        <v>62.02</v>
      </c>
      <c r="F1532" s="13">
        <v>84.367808999999994</v>
      </c>
    </row>
    <row r="1533" spans="1:6" x14ac:dyDescent="0.25">
      <c r="A1533" s="3">
        <v>41080</v>
      </c>
      <c r="B1533" s="18">
        <v>15.85239625</v>
      </c>
      <c r="C1533" s="18">
        <v>135.46733900000001</v>
      </c>
      <c r="D1533" s="18">
        <v>89.99606</v>
      </c>
      <c r="E1533" s="6">
        <v>63.58</v>
      </c>
      <c r="F1533" s="12">
        <v>84.361165999999997</v>
      </c>
    </row>
    <row r="1534" spans="1:6" x14ac:dyDescent="0.25">
      <c r="A1534" s="2">
        <v>41079</v>
      </c>
      <c r="B1534" s="19">
        <v>15.89714425</v>
      </c>
      <c r="C1534" s="19">
        <v>135.69055399999999</v>
      </c>
      <c r="D1534" s="19">
        <v>90.290452999999999</v>
      </c>
      <c r="E1534" s="7">
        <v>63.71</v>
      </c>
      <c r="F1534" s="13">
        <v>84.389024000000006</v>
      </c>
    </row>
    <row r="1535" spans="1:6" x14ac:dyDescent="0.25">
      <c r="A1535" s="3">
        <v>41078</v>
      </c>
      <c r="B1535" s="18">
        <v>15.760437749999999</v>
      </c>
      <c r="C1535" s="18">
        <v>134.369102</v>
      </c>
      <c r="D1535" s="18">
        <v>88.699647999999996</v>
      </c>
      <c r="E1535" s="6">
        <v>63.05</v>
      </c>
      <c r="F1535" s="12">
        <v>84.397451000000004</v>
      </c>
    </row>
    <row r="1536" spans="1:6" x14ac:dyDescent="0.25">
      <c r="A1536" s="2">
        <v>41075</v>
      </c>
      <c r="B1536" s="19">
        <v>15.692261</v>
      </c>
      <c r="C1536" s="19">
        <v>134.17312200000001</v>
      </c>
      <c r="D1536" s="19">
        <v>88.329457000000005</v>
      </c>
      <c r="E1536" s="7">
        <v>62.74</v>
      </c>
      <c r="F1536" s="13">
        <v>84.400221000000002</v>
      </c>
    </row>
    <row r="1537" spans="1:6" x14ac:dyDescent="0.25">
      <c r="A1537" s="3">
        <v>41074</v>
      </c>
      <c r="B1537" s="18">
        <v>15.60157225</v>
      </c>
      <c r="C1537" s="18">
        <v>133.489544</v>
      </c>
      <c r="D1537" s="18">
        <v>87.145112999999995</v>
      </c>
      <c r="E1537" s="6">
        <v>62.03</v>
      </c>
      <c r="F1537" s="12">
        <v>84.375834999999995</v>
      </c>
    </row>
    <row r="1538" spans="1:6" x14ac:dyDescent="0.25">
      <c r="A1538" s="2">
        <v>41073</v>
      </c>
      <c r="B1538" s="19">
        <v>15.459223</v>
      </c>
      <c r="C1538" s="19">
        <v>132.06713500000001</v>
      </c>
      <c r="D1538" s="19">
        <v>86.114458999999997</v>
      </c>
      <c r="E1538" s="7">
        <v>61.52</v>
      </c>
      <c r="F1538" s="13">
        <v>84.375563999999997</v>
      </c>
    </row>
    <row r="1539" spans="1:6" x14ac:dyDescent="0.25">
      <c r="A1539" s="3">
        <v>41072</v>
      </c>
      <c r="B1539" s="18">
        <v>15.561085500000001</v>
      </c>
      <c r="C1539" s="18">
        <v>132.94734099999999</v>
      </c>
      <c r="D1539" s="18">
        <v>87.280933000000005</v>
      </c>
      <c r="E1539" s="6">
        <v>62.1</v>
      </c>
      <c r="F1539" s="12">
        <v>84.372168000000002</v>
      </c>
    </row>
    <row r="1540" spans="1:6" x14ac:dyDescent="0.25">
      <c r="A1540" s="2">
        <v>41071</v>
      </c>
      <c r="B1540" s="19">
        <v>15.40411625</v>
      </c>
      <c r="C1540" s="19">
        <v>131.422707</v>
      </c>
      <c r="D1540" s="19">
        <v>85.968136999999999</v>
      </c>
      <c r="E1540" s="7">
        <v>61.43</v>
      </c>
      <c r="F1540" s="13">
        <v>84.409818000000001</v>
      </c>
    </row>
    <row r="1541" spans="1:6" x14ac:dyDescent="0.25">
      <c r="A1541" s="3">
        <v>41068</v>
      </c>
      <c r="B1541" s="18">
        <v>15.58992825</v>
      </c>
      <c r="C1541" s="18">
        <v>133.087131</v>
      </c>
      <c r="D1541" s="18">
        <v>88.050528999999997</v>
      </c>
      <c r="E1541" s="6">
        <v>62.3</v>
      </c>
      <c r="F1541" s="12">
        <v>84.402574000000001</v>
      </c>
    </row>
    <row r="1542" spans="1:6" x14ac:dyDescent="0.25">
      <c r="A1542" s="2">
        <v>41067</v>
      </c>
      <c r="B1542" s="19">
        <v>15.4795075</v>
      </c>
      <c r="C1542" s="19">
        <v>132.019732</v>
      </c>
      <c r="D1542" s="19">
        <v>87.035526000000004</v>
      </c>
      <c r="E1542" s="7">
        <v>61.84</v>
      </c>
      <c r="F1542" s="13">
        <v>84.414078000000003</v>
      </c>
    </row>
    <row r="1543" spans="1:6" x14ac:dyDescent="0.25">
      <c r="A1543" s="3">
        <v>41066</v>
      </c>
      <c r="B1543" s="18">
        <v>15.478100749999999</v>
      </c>
      <c r="C1543" s="18">
        <v>132.02802800000001</v>
      </c>
      <c r="D1543" s="18">
        <v>87.680314999999993</v>
      </c>
      <c r="E1543" s="6">
        <v>61.9</v>
      </c>
      <c r="F1543" s="12">
        <v>84.419601</v>
      </c>
    </row>
    <row r="1544" spans="1:6" x14ac:dyDescent="0.25">
      <c r="A1544" s="2">
        <v>41065</v>
      </c>
      <c r="B1544" s="19">
        <v>15.152606499999999</v>
      </c>
      <c r="C1544" s="19">
        <v>129.03127799999999</v>
      </c>
      <c r="D1544" s="19">
        <v>85.379576</v>
      </c>
      <c r="E1544" s="7">
        <v>60.55</v>
      </c>
      <c r="F1544" s="13">
        <v>84.448997000000006</v>
      </c>
    </row>
    <row r="1545" spans="1:6" x14ac:dyDescent="0.25">
      <c r="A1545" s="3">
        <v>41064</v>
      </c>
      <c r="B1545" s="18">
        <v>15.0984085</v>
      </c>
      <c r="C1545" s="18">
        <v>128.29637700000001</v>
      </c>
      <c r="D1545" s="18">
        <v>84.225042999999999</v>
      </c>
      <c r="E1545" s="6">
        <v>60.25</v>
      </c>
      <c r="F1545" s="12">
        <v>84.435861000000003</v>
      </c>
    </row>
    <row r="1546" spans="1:6" x14ac:dyDescent="0.25">
      <c r="A1546" s="2">
        <v>41061</v>
      </c>
      <c r="B1546" s="19">
        <v>15.05809975</v>
      </c>
      <c r="C1546" s="19">
        <v>128.27958699999999</v>
      </c>
      <c r="D1546" s="19">
        <v>84.120095000000006</v>
      </c>
      <c r="E1546" s="7">
        <v>60.17</v>
      </c>
      <c r="F1546" s="13">
        <v>84.438374999999994</v>
      </c>
    </row>
    <row r="1547" spans="1:6" x14ac:dyDescent="0.25">
      <c r="A1547" s="3">
        <v>41060</v>
      </c>
      <c r="B1547" s="18">
        <v>15.4184605</v>
      </c>
      <c r="C1547" s="18">
        <v>131.49986899999999</v>
      </c>
      <c r="D1547" s="18">
        <v>87.147966999999994</v>
      </c>
      <c r="E1547" s="6">
        <v>61.77</v>
      </c>
      <c r="F1547" s="12">
        <v>84.453446999999997</v>
      </c>
    </row>
    <row r="1548" spans="1:6" x14ac:dyDescent="0.25">
      <c r="A1548" s="2">
        <v>41059</v>
      </c>
      <c r="B1548" s="19">
        <v>15.482980749999999</v>
      </c>
      <c r="C1548" s="19">
        <v>131.784481</v>
      </c>
      <c r="D1548" s="19">
        <v>87.390697000000003</v>
      </c>
      <c r="E1548" s="7">
        <v>62.08</v>
      </c>
      <c r="F1548" s="13">
        <v>84.438130000000001</v>
      </c>
    </row>
    <row r="1549" spans="1:6" x14ac:dyDescent="0.25">
      <c r="A1549" s="3">
        <v>41058</v>
      </c>
      <c r="B1549" s="18">
        <v>15.670776999999999</v>
      </c>
      <c r="C1549" s="18">
        <v>133.65283400000001</v>
      </c>
      <c r="D1549" s="18">
        <v>89.151016999999996</v>
      </c>
      <c r="E1549" s="6">
        <v>62.95</v>
      </c>
      <c r="F1549" s="12">
        <v>84.397644</v>
      </c>
    </row>
    <row r="1550" spans="1:6" x14ac:dyDescent="0.25">
      <c r="A1550" s="2">
        <v>41054</v>
      </c>
      <c r="B1550" s="19">
        <v>15.508063999999999</v>
      </c>
      <c r="C1550" s="19">
        <v>132.173596</v>
      </c>
      <c r="D1550" s="19">
        <v>87.806673000000004</v>
      </c>
      <c r="E1550" s="7">
        <v>62.22</v>
      </c>
      <c r="F1550" s="13">
        <v>84.379779999999997</v>
      </c>
    </row>
    <row r="1551" spans="1:6" x14ac:dyDescent="0.25">
      <c r="A1551" s="3">
        <v>41053</v>
      </c>
      <c r="B1551" s="18">
        <v>15.56056925</v>
      </c>
      <c r="C1551" s="18">
        <v>132.45960500000001</v>
      </c>
      <c r="D1551" s="18">
        <v>87.767604000000006</v>
      </c>
      <c r="E1551" s="6">
        <v>62.39</v>
      </c>
      <c r="F1551" s="12">
        <v>84.380876000000001</v>
      </c>
    </row>
    <row r="1552" spans="1:6" x14ac:dyDescent="0.25">
      <c r="A1552" s="2">
        <v>41052</v>
      </c>
      <c r="B1552" s="19">
        <v>15.550482000000001</v>
      </c>
      <c r="C1552" s="19">
        <v>132.25744499999999</v>
      </c>
      <c r="D1552" s="19">
        <v>87.774367999999996</v>
      </c>
      <c r="E1552" s="7">
        <v>62.44</v>
      </c>
      <c r="F1552" s="13">
        <v>84.396424999999994</v>
      </c>
    </row>
    <row r="1553" spans="1:6" x14ac:dyDescent="0.25">
      <c r="A1553" s="3">
        <v>41051</v>
      </c>
      <c r="B1553" s="18">
        <v>15.49904175</v>
      </c>
      <c r="C1553" s="18">
        <v>132.02959300000001</v>
      </c>
      <c r="D1553" s="18">
        <v>87.031388000000007</v>
      </c>
      <c r="E1553" s="6">
        <v>62.18</v>
      </c>
      <c r="F1553" s="12">
        <v>84.376052000000001</v>
      </c>
    </row>
    <row r="1554" spans="1:6" x14ac:dyDescent="0.25">
      <c r="A1554" s="2">
        <v>41050</v>
      </c>
      <c r="B1554" s="19">
        <v>15.512392</v>
      </c>
      <c r="C1554" s="19">
        <v>131.962785</v>
      </c>
      <c r="D1554" s="19">
        <v>87.575326000000004</v>
      </c>
      <c r="E1554" s="7">
        <v>62.22</v>
      </c>
      <c r="F1554" s="13">
        <v>84.390242000000001</v>
      </c>
    </row>
    <row r="1555" spans="1:6" x14ac:dyDescent="0.25">
      <c r="A1555" s="3">
        <v>41047</v>
      </c>
      <c r="B1555" s="18">
        <v>15.212243000000001</v>
      </c>
      <c r="C1555" s="18">
        <v>129.887359</v>
      </c>
      <c r="D1555" s="18">
        <v>85.224170000000001</v>
      </c>
      <c r="E1555" s="6">
        <v>60.85</v>
      </c>
      <c r="F1555" s="12">
        <v>84.374842999999998</v>
      </c>
    </row>
    <row r="1556" spans="1:6" x14ac:dyDescent="0.25">
      <c r="A1556" s="2">
        <v>41046</v>
      </c>
      <c r="B1556" s="19">
        <v>15.333874249999999</v>
      </c>
      <c r="C1556" s="19">
        <v>130.85044199999999</v>
      </c>
      <c r="D1556" s="19">
        <v>86.099355000000003</v>
      </c>
      <c r="E1556" s="7">
        <v>61.41</v>
      </c>
      <c r="F1556" s="13">
        <v>84.385289999999998</v>
      </c>
    </row>
    <row r="1557" spans="1:6" x14ac:dyDescent="0.25">
      <c r="A1557" s="3">
        <v>41045</v>
      </c>
      <c r="B1557" s="18">
        <v>15.579366500000001</v>
      </c>
      <c r="C1557" s="18">
        <v>132.82863499999999</v>
      </c>
      <c r="D1557" s="18">
        <v>88.352311999999998</v>
      </c>
      <c r="E1557" s="6">
        <v>62.6</v>
      </c>
      <c r="F1557" s="12">
        <v>84.405632999999995</v>
      </c>
    </row>
    <row r="1558" spans="1:6" x14ac:dyDescent="0.25">
      <c r="A1558" s="2">
        <v>41044</v>
      </c>
      <c r="B1558" s="19">
        <v>15.628525249999999</v>
      </c>
      <c r="C1558" s="19">
        <v>133.368447</v>
      </c>
      <c r="D1558" s="19">
        <v>88.867689999999996</v>
      </c>
      <c r="E1558" s="7">
        <v>62.85</v>
      </c>
      <c r="F1558" s="13">
        <v>84.416167999999999</v>
      </c>
    </row>
    <row r="1559" spans="1:6" x14ac:dyDescent="0.25">
      <c r="A1559" s="3">
        <v>41043</v>
      </c>
      <c r="B1559" s="18">
        <v>15.68579225</v>
      </c>
      <c r="C1559" s="18">
        <v>134.111966</v>
      </c>
      <c r="D1559" s="18">
        <v>89.074887000000004</v>
      </c>
      <c r="E1559" s="6">
        <v>63.13</v>
      </c>
      <c r="F1559" s="12">
        <v>84.433109999999999</v>
      </c>
    </row>
    <row r="1560" spans="1:6" x14ac:dyDescent="0.25">
      <c r="A1560" s="2">
        <v>41040</v>
      </c>
      <c r="B1560" s="19">
        <v>15.8421795</v>
      </c>
      <c r="C1560" s="19">
        <v>135.60095799999999</v>
      </c>
      <c r="D1560" s="19">
        <v>90.432332000000002</v>
      </c>
      <c r="E1560" s="7">
        <v>63.83</v>
      </c>
      <c r="F1560" s="13">
        <v>84.433487</v>
      </c>
    </row>
    <row r="1561" spans="1:6" x14ac:dyDescent="0.25">
      <c r="A1561" s="3">
        <v>41039</v>
      </c>
      <c r="B1561" s="18">
        <v>15.857239249999999</v>
      </c>
      <c r="C1561" s="18">
        <v>136.046808</v>
      </c>
      <c r="D1561" s="18">
        <v>90.449753999999999</v>
      </c>
      <c r="E1561" s="6">
        <v>63.86</v>
      </c>
      <c r="F1561" s="12">
        <v>84.432638999999995</v>
      </c>
    </row>
    <row r="1562" spans="1:6" x14ac:dyDescent="0.25">
      <c r="A1562" s="2">
        <v>41038</v>
      </c>
      <c r="B1562" s="19">
        <v>15.824598249999999</v>
      </c>
      <c r="C1562" s="19">
        <v>135.664807</v>
      </c>
      <c r="D1562" s="19">
        <v>90.306877999999998</v>
      </c>
      <c r="E1562" s="7">
        <v>63.82</v>
      </c>
      <c r="F1562" s="13">
        <v>84.435903999999994</v>
      </c>
    </row>
    <row r="1563" spans="1:6" x14ac:dyDescent="0.25">
      <c r="A1563" s="3">
        <v>41037</v>
      </c>
      <c r="B1563" s="18">
        <v>15.92864775</v>
      </c>
      <c r="C1563" s="18">
        <v>136.54019700000001</v>
      </c>
      <c r="D1563" s="18">
        <v>90.773470000000003</v>
      </c>
      <c r="E1563" s="6">
        <v>64.17</v>
      </c>
      <c r="F1563" s="12">
        <v>84.445830000000001</v>
      </c>
    </row>
    <row r="1564" spans="1:6" x14ac:dyDescent="0.25">
      <c r="A1564" s="2">
        <v>41036</v>
      </c>
      <c r="B1564" s="19">
        <v>15.987844000000001</v>
      </c>
      <c r="C1564" s="19">
        <v>137.10796300000001</v>
      </c>
      <c r="D1564" s="19">
        <v>91.097210000000004</v>
      </c>
      <c r="E1564" s="7">
        <v>64.45</v>
      </c>
      <c r="F1564" s="13">
        <v>84.442898999999997</v>
      </c>
    </row>
    <row r="1565" spans="1:6" x14ac:dyDescent="0.25">
      <c r="A1565" s="3">
        <v>41033</v>
      </c>
      <c r="B1565" s="18">
        <v>15.992168250000001</v>
      </c>
      <c r="C1565" s="18">
        <v>137.05751799999999</v>
      </c>
      <c r="D1565" s="18">
        <v>91.010666000000001</v>
      </c>
      <c r="E1565" s="6">
        <v>64.489999999999995</v>
      </c>
      <c r="F1565" s="12">
        <v>84.433266000000003</v>
      </c>
    </row>
    <row r="1566" spans="1:6" x14ac:dyDescent="0.25">
      <c r="A1566" s="2">
        <v>41032</v>
      </c>
      <c r="B1566" s="19">
        <v>16.264083249999999</v>
      </c>
      <c r="C1566" s="19">
        <v>139.29881499999999</v>
      </c>
      <c r="D1566" s="19">
        <v>92.713173999999995</v>
      </c>
      <c r="E1566" s="7">
        <v>65.67</v>
      </c>
      <c r="F1566" s="13">
        <v>84.427995999999993</v>
      </c>
    </row>
    <row r="1567" spans="1:6" x14ac:dyDescent="0.25">
      <c r="A1567" s="3">
        <v>41031</v>
      </c>
      <c r="B1567" s="18">
        <v>16.375329749999999</v>
      </c>
      <c r="C1567" s="18">
        <v>140.34633299999999</v>
      </c>
      <c r="D1567" s="18">
        <v>94.231669999999994</v>
      </c>
      <c r="E1567" s="6">
        <v>66.22</v>
      </c>
      <c r="F1567" s="12">
        <v>84.430739000000003</v>
      </c>
    </row>
    <row r="1568" spans="1:6" x14ac:dyDescent="0.25">
      <c r="A1568" s="2">
        <v>41030</v>
      </c>
      <c r="B1568" s="19">
        <v>16.36886325</v>
      </c>
      <c r="C1568" s="19">
        <v>140.681543</v>
      </c>
      <c r="D1568" s="19">
        <v>93.815009000000003</v>
      </c>
      <c r="E1568" s="7">
        <v>66.2</v>
      </c>
      <c r="F1568" s="13">
        <v>84.411417</v>
      </c>
    </row>
    <row r="1569" spans="1:6" x14ac:dyDescent="0.25">
      <c r="A1569" s="3">
        <v>41029</v>
      </c>
      <c r="B1569" s="18">
        <v>16.307345999999999</v>
      </c>
      <c r="C1569" s="18">
        <v>139.89167800000001</v>
      </c>
      <c r="D1569" s="18">
        <v>93.812275</v>
      </c>
      <c r="E1569" s="6">
        <v>66</v>
      </c>
      <c r="F1569" s="12">
        <v>84.455956999999998</v>
      </c>
    </row>
    <row r="1570" spans="1:6" x14ac:dyDescent="0.25">
      <c r="A1570" s="2">
        <v>41026</v>
      </c>
      <c r="B1570" s="19">
        <v>16.379190999999999</v>
      </c>
      <c r="C1570" s="19">
        <v>140.43339499999999</v>
      </c>
      <c r="D1570" s="19">
        <v>94.742363999999995</v>
      </c>
      <c r="E1570" s="7">
        <v>66.319999999999993</v>
      </c>
      <c r="F1570" s="13">
        <v>84.442729</v>
      </c>
    </row>
    <row r="1571" spans="1:6" x14ac:dyDescent="0.25">
      <c r="A1571" s="3">
        <v>41025</v>
      </c>
      <c r="B1571" s="18">
        <v>16.32095825</v>
      </c>
      <c r="C1571" s="18">
        <v>140.09412</v>
      </c>
      <c r="D1571" s="18">
        <v>93.985433</v>
      </c>
      <c r="E1571" s="6">
        <v>66.010000000000005</v>
      </c>
      <c r="F1571" s="12">
        <v>84.444567000000006</v>
      </c>
    </row>
    <row r="1572" spans="1:6" x14ac:dyDescent="0.25">
      <c r="A1572" s="2">
        <v>41024</v>
      </c>
      <c r="B1572" s="19">
        <v>16.23235725</v>
      </c>
      <c r="C1572" s="19">
        <v>139.15883400000001</v>
      </c>
      <c r="D1572" s="19">
        <v>93.100168999999994</v>
      </c>
      <c r="E1572" s="7">
        <v>65.64</v>
      </c>
      <c r="F1572" s="13">
        <v>84.439155999999997</v>
      </c>
    </row>
    <row r="1573" spans="1:6" x14ac:dyDescent="0.25">
      <c r="A1573" s="3">
        <v>41023</v>
      </c>
      <c r="B1573" s="18">
        <v>15.9395945</v>
      </c>
      <c r="C1573" s="18">
        <v>137.271039</v>
      </c>
      <c r="D1573" s="18">
        <v>91.16901</v>
      </c>
      <c r="E1573" s="6">
        <v>64.41</v>
      </c>
      <c r="F1573" s="12">
        <v>84.434342999999998</v>
      </c>
    </row>
    <row r="1574" spans="1:6" x14ac:dyDescent="0.25">
      <c r="A1574" s="2">
        <v>41022</v>
      </c>
      <c r="B1574" s="19">
        <v>15.929292</v>
      </c>
      <c r="C1574" s="19">
        <v>136.76940999999999</v>
      </c>
      <c r="D1574" s="19">
        <v>90.755878999999993</v>
      </c>
      <c r="E1574" s="7">
        <v>64.45</v>
      </c>
      <c r="F1574" s="13">
        <v>84.446836000000005</v>
      </c>
    </row>
    <row r="1575" spans="1:6" x14ac:dyDescent="0.25">
      <c r="A1575" s="3">
        <v>41019</v>
      </c>
      <c r="B1575" s="18">
        <v>16.060694000000002</v>
      </c>
      <c r="C1575" s="18">
        <v>137.92415</v>
      </c>
      <c r="D1575" s="18">
        <v>92.113474999999994</v>
      </c>
      <c r="E1575" s="6">
        <v>65.03</v>
      </c>
      <c r="F1575" s="12">
        <v>84.416607999999997</v>
      </c>
    </row>
    <row r="1576" spans="1:6" x14ac:dyDescent="0.25">
      <c r="A1576" s="2">
        <v>41018</v>
      </c>
      <c r="B1576" s="19">
        <v>16.037856250000001</v>
      </c>
      <c r="C1576" s="19">
        <v>137.76085399999999</v>
      </c>
      <c r="D1576" s="19">
        <v>91.727748000000005</v>
      </c>
      <c r="E1576" s="7">
        <v>65</v>
      </c>
      <c r="F1576" s="13">
        <v>84.425479999999993</v>
      </c>
    </row>
    <row r="1577" spans="1:6" x14ac:dyDescent="0.25">
      <c r="A1577" s="3">
        <v>41017</v>
      </c>
      <c r="B1577" s="18">
        <v>16.158427750000001</v>
      </c>
      <c r="C1577" s="18">
        <v>138.57592299999999</v>
      </c>
      <c r="D1577" s="18">
        <v>92.279426999999998</v>
      </c>
      <c r="E1577" s="6">
        <v>65.5</v>
      </c>
      <c r="F1577" s="12">
        <v>84.419352000000003</v>
      </c>
    </row>
    <row r="1578" spans="1:6" x14ac:dyDescent="0.25">
      <c r="A1578" s="2">
        <v>41016</v>
      </c>
      <c r="B1578" s="19">
        <v>16.209602</v>
      </c>
      <c r="C1578" s="19">
        <v>139.138136</v>
      </c>
      <c r="D1578" s="19">
        <v>92.883566000000002</v>
      </c>
      <c r="E1578" s="7">
        <v>65.650000000000006</v>
      </c>
      <c r="F1578" s="13">
        <v>84.406706</v>
      </c>
    </row>
    <row r="1579" spans="1:6" x14ac:dyDescent="0.25">
      <c r="A1579" s="3">
        <v>41015</v>
      </c>
      <c r="B1579" s="18">
        <v>15.9479465</v>
      </c>
      <c r="C1579" s="18">
        <v>137.01988700000001</v>
      </c>
      <c r="D1579" s="18">
        <v>91.398065000000003</v>
      </c>
      <c r="E1579" s="6">
        <v>64.52</v>
      </c>
      <c r="F1579" s="12">
        <v>84.415357999999998</v>
      </c>
    </row>
    <row r="1580" spans="1:6" x14ac:dyDescent="0.25">
      <c r="A1580" s="2">
        <v>41012</v>
      </c>
      <c r="B1580" s="19">
        <v>16.010303</v>
      </c>
      <c r="C1580" s="19">
        <v>137.089202</v>
      </c>
      <c r="D1580" s="19">
        <v>91.539006999999998</v>
      </c>
      <c r="E1580" s="7">
        <v>64.819999999999993</v>
      </c>
      <c r="F1580" s="13">
        <v>84.404251000000002</v>
      </c>
    </row>
    <row r="1581" spans="1:6" x14ac:dyDescent="0.25">
      <c r="A1581" s="3">
        <v>41011</v>
      </c>
      <c r="B1581" s="18">
        <v>16.182392750000002</v>
      </c>
      <c r="C1581" s="18">
        <v>138.81594100000001</v>
      </c>
      <c r="D1581" s="18">
        <v>92.760988999999995</v>
      </c>
      <c r="E1581" s="6">
        <v>65.540000000000006</v>
      </c>
      <c r="F1581" s="12">
        <v>84.389236999999994</v>
      </c>
    </row>
    <row r="1582" spans="1:6" x14ac:dyDescent="0.25">
      <c r="A1582" s="2">
        <v>41010</v>
      </c>
      <c r="B1582" s="19">
        <v>15.995082</v>
      </c>
      <c r="C1582" s="19">
        <v>136.93134800000001</v>
      </c>
      <c r="D1582" s="19">
        <v>91.346423999999999</v>
      </c>
      <c r="E1582" s="7">
        <v>64.63</v>
      </c>
      <c r="F1582" s="13">
        <v>84.383734000000004</v>
      </c>
    </row>
    <row r="1583" spans="1:6" x14ac:dyDescent="0.25">
      <c r="A1583" s="3">
        <v>41009</v>
      </c>
      <c r="B1583" s="18">
        <v>15.903192499999999</v>
      </c>
      <c r="C1583" s="18">
        <v>135.901329</v>
      </c>
      <c r="D1583" s="18">
        <v>89.892458000000005</v>
      </c>
      <c r="E1583" s="6">
        <v>64.17</v>
      </c>
      <c r="F1583" s="12">
        <v>84.384033000000002</v>
      </c>
    </row>
    <row r="1584" spans="1:6" x14ac:dyDescent="0.25">
      <c r="A1584" s="2">
        <v>41008</v>
      </c>
      <c r="B1584" s="19">
        <v>16.156182749999999</v>
      </c>
      <c r="C1584" s="19">
        <v>138.25841199999999</v>
      </c>
      <c r="D1584" s="19">
        <v>92.249363000000002</v>
      </c>
      <c r="E1584" s="7">
        <v>65.33</v>
      </c>
      <c r="F1584" s="13">
        <v>84.342135999999996</v>
      </c>
    </row>
    <row r="1585" spans="1:6" x14ac:dyDescent="0.25">
      <c r="A1585" s="3">
        <v>41004</v>
      </c>
      <c r="B1585" s="18">
        <v>16.31441075</v>
      </c>
      <c r="C1585" s="18">
        <v>139.84111999999999</v>
      </c>
      <c r="D1585" s="18">
        <v>94.007129000000006</v>
      </c>
      <c r="E1585" s="6">
        <v>66.010000000000005</v>
      </c>
      <c r="F1585" s="12">
        <v>84.280428999999998</v>
      </c>
    </row>
    <row r="1586" spans="1:6" x14ac:dyDescent="0.25">
      <c r="A1586" s="2">
        <v>41003</v>
      </c>
      <c r="B1586" s="19">
        <v>16.275996500000002</v>
      </c>
      <c r="C1586" s="19">
        <v>139.87979899999999</v>
      </c>
      <c r="D1586" s="19">
        <v>94.157722000000007</v>
      </c>
      <c r="E1586" s="7">
        <v>65.849999999999994</v>
      </c>
      <c r="F1586" s="13">
        <v>84.265378999999996</v>
      </c>
    </row>
    <row r="1587" spans="1:6" x14ac:dyDescent="0.25">
      <c r="A1587" s="3">
        <v>41002</v>
      </c>
      <c r="B1587" s="18">
        <v>16.429454</v>
      </c>
      <c r="C1587" s="18">
        <v>141.31696600000001</v>
      </c>
      <c r="D1587" s="18">
        <v>95.914446999999996</v>
      </c>
      <c r="E1587" s="6">
        <v>66.59</v>
      </c>
      <c r="F1587" s="12">
        <v>84.232112000000001</v>
      </c>
    </row>
    <row r="1588" spans="1:6" x14ac:dyDescent="0.25">
      <c r="A1588" s="2">
        <v>41001</v>
      </c>
      <c r="B1588" s="19">
        <v>16.453142499999998</v>
      </c>
      <c r="C1588" s="19">
        <v>141.84918400000001</v>
      </c>
      <c r="D1588" s="19">
        <v>96.472471999999996</v>
      </c>
      <c r="E1588" s="7">
        <v>66.680000000000007</v>
      </c>
      <c r="F1588" s="13">
        <v>84.297869000000006</v>
      </c>
    </row>
    <row r="1589" spans="1:6" x14ac:dyDescent="0.25">
      <c r="A1589" s="3">
        <v>40998</v>
      </c>
      <c r="B1589" s="18">
        <v>16.315425250000001</v>
      </c>
      <c r="C1589" s="18">
        <v>140.78474800000001</v>
      </c>
      <c r="D1589" s="18">
        <v>95.376165</v>
      </c>
      <c r="E1589" s="6">
        <v>66.11</v>
      </c>
      <c r="F1589" s="12">
        <v>84.309066000000001</v>
      </c>
    </row>
    <row r="1590" spans="1:6" x14ac:dyDescent="0.25">
      <c r="A1590" s="2">
        <v>40997</v>
      </c>
      <c r="B1590" s="19">
        <v>16.268921500000001</v>
      </c>
      <c r="C1590" s="19">
        <v>140.26655199999999</v>
      </c>
      <c r="D1590" s="19">
        <v>95.474778000000001</v>
      </c>
      <c r="E1590" s="7">
        <v>65.94</v>
      </c>
      <c r="F1590" s="13">
        <v>84.318861999999996</v>
      </c>
    </row>
    <row r="1591" spans="1:6" x14ac:dyDescent="0.25">
      <c r="A1591" s="3">
        <v>40996</v>
      </c>
      <c r="B1591" s="18">
        <v>16.271173749999999</v>
      </c>
      <c r="C1591" s="18">
        <v>140.49020999999999</v>
      </c>
      <c r="D1591" s="18">
        <v>95.819903999999994</v>
      </c>
      <c r="E1591" s="6">
        <v>65.98</v>
      </c>
      <c r="F1591" s="12">
        <v>84.318208999999996</v>
      </c>
    </row>
    <row r="1592" spans="1:6" x14ac:dyDescent="0.25">
      <c r="A1592" s="2">
        <v>40995</v>
      </c>
      <c r="B1592" s="19">
        <v>16.34517</v>
      </c>
      <c r="C1592" s="19">
        <v>141.15352200000001</v>
      </c>
      <c r="D1592" s="19">
        <v>96.726957999999996</v>
      </c>
      <c r="E1592" s="7">
        <v>66.349999999999994</v>
      </c>
      <c r="F1592" s="13">
        <v>84.323235999999994</v>
      </c>
    </row>
    <row r="1593" spans="1:6" x14ac:dyDescent="0.25">
      <c r="A1593" s="3">
        <v>40994</v>
      </c>
      <c r="B1593" s="18">
        <v>16.36357125</v>
      </c>
      <c r="C1593" s="18">
        <v>141.538139</v>
      </c>
      <c r="D1593" s="18">
        <v>97.393828999999997</v>
      </c>
      <c r="E1593" s="6">
        <v>66.45</v>
      </c>
      <c r="F1593" s="12">
        <v>84.284757999999997</v>
      </c>
    </row>
    <row r="1594" spans="1:6" x14ac:dyDescent="0.25">
      <c r="A1594" s="2">
        <v>40991</v>
      </c>
      <c r="B1594" s="19">
        <v>16.13563675</v>
      </c>
      <c r="C1594" s="19">
        <v>139.59921199999999</v>
      </c>
      <c r="D1594" s="19">
        <v>95.421565000000001</v>
      </c>
      <c r="E1594" s="7">
        <v>65.48</v>
      </c>
      <c r="F1594" s="13">
        <v>84.267531000000005</v>
      </c>
    </row>
    <row r="1595" spans="1:6" x14ac:dyDescent="0.25">
      <c r="A1595" s="3">
        <v>40990</v>
      </c>
      <c r="B1595" s="18">
        <v>16.11186725</v>
      </c>
      <c r="C1595" s="18">
        <v>139.168655</v>
      </c>
      <c r="D1595" s="18">
        <v>94.615508000000005</v>
      </c>
      <c r="E1595" s="6">
        <v>65.55</v>
      </c>
      <c r="F1595" s="12">
        <v>84.251621999999998</v>
      </c>
    </row>
    <row r="1596" spans="1:6" x14ac:dyDescent="0.25">
      <c r="A1596" s="2">
        <v>40989</v>
      </c>
      <c r="B1596" s="19">
        <v>16.1967015</v>
      </c>
      <c r="C1596" s="19">
        <v>140.17115200000001</v>
      </c>
      <c r="D1596" s="19">
        <v>95.537621999999999</v>
      </c>
      <c r="E1596" s="7">
        <v>65.94</v>
      </c>
      <c r="F1596" s="13">
        <v>84.230885000000001</v>
      </c>
    </row>
    <row r="1597" spans="1:6" x14ac:dyDescent="0.25">
      <c r="A1597" s="3">
        <v>40988</v>
      </c>
      <c r="B1597" s="18">
        <v>16.2213405</v>
      </c>
      <c r="C1597" s="18">
        <v>140.428675</v>
      </c>
      <c r="D1597" s="18">
        <v>95.309617000000003</v>
      </c>
      <c r="E1597" s="6">
        <v>65.97</v>
      </c>
      <c r="F1597" s="12">
        <v>84.190565000000007</v>
      </c>
    </row>
    <row r="1598" spans="1:6" x14ac:dyDescent="0.25">
      <c r="A1598" s="2">
        <v>40987</v>
      </c>
      <c r="B1598" s="19">
        <v>16.279067000000001</v>
      </c>
      <c r="C1598" s="19">
        <v>140.849279</v>
      </c>
      <c r="D1598" s="19">
        <v>96.392060999999998</v>
      </c>
      <c r="E1598" s="7">
        <v>66.23</v>
      </c>
      <c r="F1598" s="13">
        <v>84.206936999999996</v>
      </c>
    </row>
    <row r="1599" spans="1:6" x14ac:dyDescent="0.25">
      <c r="A1599" s="3">
        <v>40984</v>
      </c>
      <c r="B1599" s="18">
        <v>16.19600775</v>
      </c>
      <c r="C1599" s="18">
        <v>140.29189199999999</v>
      </c>
      <c r="D1599" s="18">
        <v>95.566158999999999</v>
      </c>
      <c r="E1599" s="6">
        <v>65.900000000000006</v>
      </c>
      <c r="F1599" s="12">
        <v>84.240381999999997</v>
      </c>
    </row>
    <row r="1600" spans="1:6" x14ac:dyDescent="0.25">
      <c r="A1600" s="2">
        <v>40983</v>
      </c>
      <c r="B1600" s="19">
        <v>16.240158000000001</v>
      </c>
      <c r="C1600" s="19">
        <v>140.74936</v>
      </c>
      <c r="D1600" s="19">
        <v>95.755745000000005</v>
      </c>
      <c r="E1600" s="7">
        <v>65.86</v>
      </c>
      <c r="F1600" s="13">
        <v>84.240885000000006</v>
      </c>
    </row>
    <row r="1601" spans="1:6" x14ac:dyDescent="0.25">
      <c r="A1601" s="3">
        <v>40982</v>
      </c>
      <c r="B1601" s="18">
        <v>16.18152375</v>
      </c>
      <c r="C1601" s="18">
        <v>139.91665900000001</v>
      </c>
      <c r="D1601" s="18">
        <v>94.864666999999997</v>
      </c>
      <c r="E1601" s="6">
        <v>65.540000000000006</v>
      </c>
      <c r="F1601" s="12">
        <v>84.201498999999998</v>
      </c>
    </row>
    <row r="1602" spans="1:6" x14ac:dyDescent="0.25">
      <c r="A1602" s="2">
        <v>40981</v>
      </c>
      <c r="B1602" s="19">
        <v>16.17679575</v>
      </c>
      <c r="C1602" s="19">
        <v>140.07825700000001</v>
      </c>
      <c r="D1602" s="19">
        <v>95.785814000000002</v>
      </c>
      <c r="E1602" s="7">
        <v>65.540000000000006</v>
      </c>
      <c r="F1602" s="13">
        <v>84.289593999999994</v>
      </c>
    </row>
    <row r="1603" spans="1:6" x14ac:dyDescent="0.25">
      <c r="A1603" s="3">
        <v>40980</v>
      </c>
      <c r="B1603" s="18">
        <v>15.933854999999999</v>
      </c>
      <c r="C1603" s="18">
        <v>137.54866999999999</v>
      </c>
      <c r="D1603" s="18">
        <v>93.983980000000003</v>
      </c>
      <c r="E1603" s="6">
        <v>64.45</v>
      </c>
      <c r="F1603" s="12">
        <v>84.330366999999995</v>
      </c>
    </row>
    <row r="1604" spans="1:6" x14ac:dyDescent="0.25">
      <c r="A1604" s="2">
        <v>40977</v>
      </c>
      <c r="B1604" s="19">
        <v>15.918706</v>
      </c>
      <c r="C1604" s="19">
        <v>137.51754700000001</v>
      </c>
      <c r="D1604" s="19">
        <v>94.392848000000001</v>
      </c>
      <c r="E1604" s="7">
        <v>64.459999999999994</v>
      </c>
      <c r="F1604" s="13">
        <v>84.328712999999993</v>
      </c>
    </row>
    <row r="1605" spans="1:6" x14ac:dyDescent="0.25">
      <c r="A1605" s="3">
        <v>40976</v>
      </c>
      <c r="B1605" s="18">
        <v>15.877708999999999</v>
      </c>
      <c r="C1605" s="18">
        <v>137.02377799999999</v>
      </c>
      <c r="D1605" s="18">
        <v>93.148191999999995</v>
      </c>
      <c r="E1605" s="6">
        <v>64.23</v>
      </c>
      <c r="F1605" s="12">
        <v>84.358669000000006</v>
      </c>
    </row>
    <row r="1606" spans="1:6" x14ac:dyDescent="0.25">
      <c r="A1606" s="2">
        <v>40975</v>
      </c>
      <c r="B1606" s="19">
        <v>15.726217500000001</v>
      </c>
      <c r="C1606" s="19">
        <v>135.683896</v>
      </c>
      <c r="D1606" s="19">
        <v>91.754830999999996</v>
      </c>
      <c r="E1606" s="7">
        <v>63.54</v>
      </c>
      <c r="F1606" s="13">
        <v>84.370043999999993</v>
      </c>
    </row>
    <row r="1607" spans="1:6" x14ac:dyDescent="0.25">
      <c r="A1607" s="3">
        <v>40974</v>
      </c>
      <c r="B1607" s="18">
        <v>15.64088725</v>
      </c>
      <c r="C1607" s="18">
        <v>134.71818300000001</v>
      </c>
      <c r="D1607" s="18">
        <v>90.701021999999995</v>
      </c>
      <c r="E1607" s="6">
        <v>63.1</v>
      </c>
      <c r="F1607" s="12">
        <v>84.406279999999995</v>
      </c>
    </row>
    <row r="1608" spans="1:6" x14ac:dyDescent="0.25">
      <c r="A1608" s="2">
        <v>40973</v>
      </c>
      <c r="B1608" s="19">
        <v>15.8480565</v>
      </c>
      <c r="C1608" s="19">
        <v>136.807761</v>
      </c>
      <c r="D1608" s="19">
        <v>92.679820000000007</v>
      </c>
      <c r="E1608" s="7">
        <v>64.05</v>
      </c>
      <c r="F1608" s="13">
        <v>84.372371999999999</v>
      </c>
    </row>
    <row r="1609" spans="1:6" x14ac:dyDescent="0.25">
      <c r="A1609" s="3">
        <v>40970</v>
      </c>
      <c r="B1609" s="18">
        <v>15.905635</v>
      </c>
      <c r="C1609" s="18">
        <v>137.32972899999999</v>
      </c>
      <c r="D1609" s="18">
        <v>92.760147000000003</v>
      </c>
      <c r="E1609" s="6">
        <v>64.400000000000006</v>
      </c>
      <c r="F1609" s="12">
        <v>84.396255999999994</v>
      </c>
    </row>
    <row r="1610" spans="1:6" x14ac:dyDescent="0.25">
      <c r="A1610" s="2">
        <v>40969</v>
      </c>
      <c r="B1610" s="19">
        <v>15.942274250000001</v>
      </c>
      <c r="C1610" s="19">
        <v>137.77037999999999</v>
      </c>
      <c r="D1610" s="19">
        <v>94.297269999999997</v>
      </c>
      <c r="E1610" s="7">
        <v>64.61</v>
      </c>
      <c r="F1610" s="13">
        <v>84.369114999999994</v>
      </c>
    </row>
    <row r="1611" spans="1:6" x14ac:dyDescent="0.25">
      <c r="A1611" s="3">
        <v>40968</v>
      </c>
      <c r="B1611" s="18">
        <v>15.86628075</v>
      </c>
      <c r="C1611" s="18">
        <v>136.92261999999999</v>
      </c>
      <c r="D1611" s="18">
        <v>93.651308</v>
      </c>
      <c r="E1611" s="6">
        <v>64.209999999999994</v>
      </c>
      <c r="F1611" s="12">
        <v>84.403543999999997</v>
      </c>
    </row>
    <row r="1612" spans="1:6" x14ac:dyDescent="0.25">
      <c r="A1612" s="2">
        <v>40967</v>
      </c>
      <c r="B1612" s="19">
        <v>15.926451500000001</v>
      </c>
      <c r="C1612" s="19">
        <v>137.548337</v>
      </c>
      <c r="D1612" s="19">
        <v>95.190708000000001</v>
      </c>
      <c r="E1612" s="7">
        <v>64.47</v>
      </c>
      <c r="F1612" s="13">
        <v>84.419965000000005</v>
      </c>
    </row>
    <row r="1613" spans="1:6" x14ac:dyDescent="0.25">
      <c r="A1613" s="3">
        <v>40966</v>
      </c>
      <c r="B1613" s="18">
        <v>15.85750975</v>
      </c>
      <c r="C1613" s="18">
        <v>137.06850700000001</v>
      </c>
      <c r="D1613" s="18">
        <v>95.472110999999998</v>
      </c>
      <c r="E1613" s="6">
        <v>64.22</v>
      </c>
      <c r="F1613" s="12">
        <v>84.418550999999994</v>
      </c>
    </row>
    <row r="1614" spans="1:6" x14ac:dyDescent="0.25">
      <c r="A1614" s="2">
        <v>40963</v>
      </c>
      <c r="B1614" s="19">
        <v>15.85445075</v>
      </c>
      <c r="C1614" s="19">
        <v>136.871679</v>
      </c>
      <c r="D1614" s="19">
        <v>95.527833999999999</v>
      </c>
      <c r="E1614" s="7">
        <v>64.209999999999994</v>
      </c>
      <c r="F1614" s="13">
        <v>84.380223999999998</v>
      </c>
    </row>
    <row r="1615" spans="1:6" x14ac:dyDescent="0.25">
      <c r="A1615" s="3">
        <v>40962</v>
      </c>
      <c r="B1615" s="18">
        <v>15.7940585</v>
      </c>
      <c r="C1615" s="18">
        <v>136.62733499999999</v>
      </c>
      <c r="D1615" s="18">
        <v>95.549645999999996</v>
      </c>
      <c r="E1615" s="6">
        <v>63.98</v>
      </c>
      <c r="F1615" s="12">
        <v>84.399984000000003</v>
      </c>
    </row>
    <row r="1616" spans="1:6" x14ac:dyDescent="0.25">
      <c r="A1616" s="2">
        <v>40961</v>
      </c>
      <c r="B1616" s="19">
        <v>15.725302750000001</v>
      </c>
      <c r="C1616" s="19">
        <v>136.02249900000001</v>
      </c>
      <c r="D1616" s="19">
        <v>93.968920999999995</v>
      </c>
      <c r="E1616" s="7">
        <v>63.71</v>
      </c>
      <c r="F1616" s="13">
        <v>84.406047999999998</v>
      </c>
    </row>
    <row r="1617" spans="1:6" x14ac:dyDescent="0.25">
      <c r="A1617" s="3">
        <v>40960</v>
      </c>
      <c r="B1617" s="18">
        <v>15.735782</v>
      </c>
      <c r="C1617" s="18">
        <v>136.47160199999999</v>
      </c>
      <c r="D1617" s="18">
        <v>94.441343000000003</v>
      </c>
      <c r="E1617" s="6">
        <v>63.78</v>
      </c>
      <c r="F1617" s="12">
        <v>84.377904999999998</v>
      </c>
    </row>
    <row r="1618" spans="1:6" x14ac:dyDescent="0.25">
      <c r="A1618" s="2">
        <v>40956</v>
      </c>
      <c r="B1618" s="19">
        <v>15.714133500000001</v>
      </c>
      <c r="C1618" s="19">
        <v>136.3708</v>
      </c>
      <c r="D1618" s="19">
        <v>95.102440000000001</v>
      </c>
      <c r="E1618" s="7">
        <v>63.72</v>
      </c>
      <c r="F1618" s="13">
        <v>84.399141</v>
      </c>
    </row>
    <row r="1619" spans="1:6" x14ac:dyDescent="0.25">
      <c r="A1619" s="3">
        <v>40955</v>
      </c>
      <c r="B1619" s="18">
        <v>15.7034775</v>
      </c>
      <c r="C1619" s="18">
        <v>136.05009000000001</v>
      </c>
      <c r="D1619" s="18">
        <v>95.421323999999998</v>
      </c>
      <c r="E1619" s="6">
        <v>63.74</v>
      </c>
      <c r="F1619" s="12">
        <v>84.405822000000001</v>
      </c>
    </row>
    <row r="1620" spans="1:6" x14ac:dyDescent="0.25">
      <c r="A1620" s="2">
        <v>40954</v>
      </c>
      <c r="B1620" s="19">
        <v>15.56708025</v>
      </c>
      <c r="C1620" s="19">
        <v>134.55287300000001</v>
      </c>
      <c r="D1620" s="19">
        <v>93.698183999999998</v>
      </c>
      <c r="E1620" s="7">
        <v>63.03</v>
      </c>
      <c r="F1620" s="13">
        <v>84.439486000000002</v>
      </c>
    </row>
    <row r="1621" spans="1:6" x14ac:dyDescent="0.25">
      <c r="A1621" s="3">
        <v>40953</v>
      </c>
      <c r="B1621" s="18">
        <v>15.660771499999999</v>
      </c>
      <c r="C1621" s="18">
        <v>135.232632</v>
      </c>
      <c r="D1621" s="18">
        <v>94.378275000000002</v>
      </c>
      <c r="E1621" s="6">
        <v>63.38</v>
      </c>
      <c r="F1621" s="12">
        <v>84.421668999999994</v>
      </c>
    </row>
    <row r="1622" spans="1:6" x14ac:dyDescent="0.25">
      <c r="A1622" s="2">
        <v>40952</v>
      </c>
      <c r="B1622" s="19">
        <v>15.638601</v>
      </c>
      <c r="C1622" s="19">
        <v>135.337839</v>
      </c>
      <c r="D1622" s="19">
        <v>94.74024</v>
      </c>
      <c r="E1622" s="7">
        <v>63.33</v>
      </c>
      <c r="F1622" s="13">
        <v>84.424643000000003</v>
      </c>
    </row>
    <row r="1623" spans="1:6" x14ac:dyDescent="0.25">
      <c r="A1623" s="3">
        <v>40949</v>
      </c>
      <c r="B1623" s="18">
        <v>15.529412750000001</v>
      </c>
      <c r="C1623" s="18">
        <v>134.39787100000001</v>
      </c>
      <c r="D1623" s="18">
        <v>93.366185999999999</v>
      </c>
      <c r="E1623" s="6">
        <v>62.85</v>
      </c>
      <c r="F1623" s="12">
        <v>84.446780000000004</v>
      </c>
    </row>
    <row r="1624" spans="1:6" x14ac:dyDescent="0.25">
      <c r="A1624" s="2">
        <v>40948</v>
      </c>
      <c r="B1624" s="19">
        <v>15.619122000000001</v>
      </c>
      <c r="C1624" s="19">
        <v>135.325084</v>
      </c>
      <c r="D1624" s="19">
        <v>94.643488000000005</v>
      </c>
      <c r="E1624" s="7">
        <v>63.31</v>
      </c>
      <c r="F1624" s="13">
        <v>84.441036999999994</v>
      </c>
    </row>
    <row r="1625" spans="1:6" x14ac:dyDescent="0.25">
      <c r="A1625" s="3">
        <v>40947</v>
      </c>
      <c r="B1625" s="18">
        <v>15.565906999999999</v>
      </c>
      <c r="C1625" s="18">
        <v>135.12427199999999</v>
      </c>
      <c r="D1625" s="18">
        <v>94.948069000000004</v>
      </c>
      <c r="E1625" s="6">
        <v>63.04</v>
      </c>
      <c r="F1625" s="12">
        <v>84.470106000000001</v>
      </c>
    </row>
    <row r="1626" spans="1:6" x14ac:dyDescent="0.25">
      <c r="A1626" s="2">
        <v>40946</v>
      </c>
      <c r="B1626" s="19">
        <v>15.544912</v>
      </c>
      <c r="C1626" s="19">
        <v>134.786359</v>
      </c>
      <c r="D1626" s="19">
        <v>94.910066999999998</v>
      </c>
      <c r="E1626" s="7">
        <v>62.94</v>
      </c>
      <c r="F1626" s="13">
        <v>84.481126000000003</v>
      </c>
    </row>
    <row r="1627" spans="1:6" x14ac:dyDescent="0.25">
      <c r="A1627" s="3">
        <v>40945</v>
      </c>
      <c r="B1627" s="18">
        <v>15.503959999999999</v>
      </c>
      <c r="C1627" s="18">
        <v>134.51306</v>
      </c>
      <c r="D1627" s="18">
        <v>94.971620999999999</v>
      </c>
      <c r="E1627" s="6">
        <v>62.82</v>
      </c>
      <c r="F1627" s="12">
        <v>84.508950999999996</v>
      </c>
    </row>
    <row r="1628" spans="1:6" x14ac:dyDescent="0.25">
      <c r="A1628" s="2">
        <v>40942</v>
      </c>
      <c r="B1628" s="19">
        <v>15.503610249999999</v>
      </c>
      <c r="C1628" s="19">
        <v>134.567803</v>
      </c>
      <c r="D1628" s="19">
        <v>95.180492999999998</v>
      </c>
      <c r="E1628" s="7">
        <v>62.82</v>
      </c>
      <c r="F1628" s="13">
        <v>84.490988000000002</v>
      </c>
    </row>
    <row r="1629" spans="1:6" x14ac:dyDescent="0.25">
      <c r="A1629" s="3">
        <v>40941</v>
      </c>
      <c r="B1629" s="18">
        <v>15.31857275</v>
      </c>
      <c r="C1629" s="18">
        <v>132.621015</v>
      </c>
      <c r="D1629" s="18">
        <v>93.015206000000006</v>
      </c>
      <c r="E1629" s="6">
        <v>61.93</v>
      </c>
      <c r="F1629" s="12">
        <v>84.525604999999999</v>
      </c>
    </row>
    <row r="1630" spans="1:6" x14ac:dyDescent="0.25">
      <c r="A1630" s="2">
        <v>40940</v>
      </c>
      <c r="B1630" s="19">
        <v>15.29961875</v>
      </c>
      <c r="C1630" s="19">
        <v>132.46595600000001</v>
      </c>
      <c r="D1630" s="19">
        <v>92.647768999999997</v>
      </c>
      <c r="E1630" s="7">
        <v>61.82</v>
      </c>
      <c r="F1630" s="13">
        <v>84.529904999999999</v>
      </c>
    </row>
    <row r="1631" spans="1:6" x14ac:dyDescent="0.25">
      <c r="A1631" s="3">
        <v>40939</v>
      </c>
      <c r="B1631" s="18">
        <v>15.193425749999999</v>
      </c>
      <c r="C1631" s="18">
        <v>131.27318500000001</v>
      </c>
      <c r="D1631" s="18">
        <v>90.661872000000002</v>
      </c>
      <c r="E1631" s="6">
        <v>61.29</v>
      </c>
      <c r="F1631" s="12">
        <v>84.569243</v>
      </c>
    </row>
    <row r="1632" spans="1:6" x14ac:dyDescent="0.25">
      <c r="A1632" s="2">
        <v>40938</v>
      </c>
      <c r="B1632" s="19">
        <v>15.200525000000001</v>
      </c>
      <c r="C1632" s="19">
        <v>131.33296200000001</v>
      </c>
      <c r="D1632" s="19">
        <v>90.603695000000002</v>
      </c>
      <c r="E1632" s="7">
        <v>61.32</v>
      </c>
      <c r="F1632" s="13">
        <v>84.569979000000004</v>
      </c>
    </row>
    <row r="1633" spans="1:6" x14ac:dyDescent="0.25">
      <c r="A1633" s="3">
        <v>40935</v>
      </c>
      <c r="B1633" s="18">
        <v>15.213104</v>
      </c>
      <c r="C1633" s="18">
        <v>131.659888</v>
      </c>
      <c r="D1633" s="18">
        <v>91.406724999999994</v>
      </c>
      <c r="E1633" s="6">
        <v>61.37</v>
      </c>
      <c r="F1633" s="12">
        <v>84.561003999999997</v>
      </c>
    </row>
    <row r="1634" spans="1:6" x14ac:dyDescent="0.25">
      <c r="A1634" s="2">
        <v>40934</v>
      </c>
      <c r="B1634" s="19">
        <v>15.23235075</v>
      </c>
      <c r="C1634" s="19">
        <v>131.86385999999999</v>
      </c>
      <c r="D1634" s="19">
        <v>90.583484999999996</v>
      </c>
      <c r="E1634" s="7">
        <v>61.37</v>
      </c>
      <c r="F1634" s="13">
        <v>84.568152999999995</v>
      </c>
    </row>
    <row r="1635" spans="1:6" x14ac:dyDescent="0.25">
      <c r="A1635" s="3">
        <v>40933</v>
      </c>
      <c r="B1635" s="18">
        <v>15.297488749999999</v>
      </c>
      <c r="C1635" s="18">
        <v>132.61844400000001</v>
      </c>
      <c r="D1635" s="18">
        <v>90.879973000000007</v>
      </c>
      <c r="E1635" s="6">
        <v>61.64</v>
      </c>
      <c r="F1635" s="12">
        <v>84.549001000000004</v>
      </c>
    </row>
    <row r="1636" spans="1:6" x14ac:dyDescent="0.25">
      <c r="A1636" s="2">
        <v>40932</v>
      </c>
      <c r="B1636" s="19">
        <v>15.12583425</v>
      </c>
      <c r="C1636" s="19">
        <v>131.480053</v>
      </c>
      <c r="D1636" s="19">
        <v>89.943555000000003</v>
      </c>
      <c r="E1636" s="7">
        <v>60.86</v>
      </c>
      <c r="F1636" s="13">
        <v>84.495658000000006</v>
      </c>
    </row>
    <row r="1637" spans="1:6" x14ac:dyDescent="0.25">
      <c r="A1637" s="3">
        <v>40931</v>
      </c>
      <c r="B1637" s="18">
        <v>15.131387500000001</v>
      </c>
      <c r="C1637" s="18">
        <v>131.611502</v>
      </c>
      <c r="D1637" s="18">
        <v>89.285740000000004</v>
      </c>
      <c r="E1637" s="6">
        <v>60.78</v>
      </c>
      <c r="F1637" s="12">
        <v>84.496601999999996</v>
      </c>
    </row>
    <row r="1638" spans="1:6" x14ac:dyDescent="0.25">
      <c r="A1638" s="2">
        <v>40928</v>
      </c>
      <c r="B1638" s="19">
        <v>15.12379475</v>
      </c>
      <c r="C1638" s="19">
        <v>131.54777300000001</v>
      </c>
      <c r="D1638" s="19">
        <v>89.522171</v>
      </c>
      <c r="E1638" s="7">
        <v>60.68</v>
      </c>
      <c r="F1638" s="13">
        <v>84.491253</v>
      </c>
    </row>
    <row r="1639" spans="1:6" x14ac:dyDescent="0.25">
      <c r="A1639" s="3">
        <v>40927</v>
      </c>
      <c r="B1639" s="18">
        <v>15.1430585</v>
      </c>
      <c r="C1639" s="18">
        <v>131.45785100000001</v>
      </c>
      <c r="D1639" s="18">
        <v>89.515422000000001</v>
      </c>
      <c r="E1639" s="6">
        <v>60.76</v>
      </c>
      <c r="F1639" s="12">
        <v>84.506926000000007</v>
      </c>
    </row>
    <row r="1640" spans="1:6" x14ac:dyDescent="0.25">
      <c r="A1640" s="2">
        <v>40926</v>
      </c>
      <c r="B1640" s="19">
        <v>15.070350749999999</v>
      </c>
      <c r="C1640" s="19">
        <v>130.809337</v>
      </c>
      <c r="D1640" s="19">
        <v>88.962734999999995</v>
      </c>
      <c r="E1640" s="7">
        <v>60.36</v>
      </c>
      <c r="F1640" s="13">
        <v>84.521816999999999</v>
      </c>
    </row>
    <row r="1641" spans="1:6" x14ac:dyDescent="0.25">
      <c r="A1641" s="3">
        <v>40925</v>
      </c>
      <c r="B1641" s="18">
        <v>14.92441225</v>
      </c>
      <c r="C1641" s="18">
        <v>129.35446099999999</v>
      </c>
      <c r="D1641" s="18">
        <v>87.371930000000006</v>
      </c>
      <c r="E1641" s="6">
        <v>59.66</v>
      </c>
      <c r="F1641" s="12">
        <v>84.537632000000002</v>
      </c>
    </row>
    <row r="1642" spans="1:6" x14ac:dyDescent="0.25">
      <c r="A1642" s="2">
        <v>40921</v>
      </c>
      <c r="B1642" s="19">
        <v>14.8378725</v>
      </c>
      <c r="C1642" s="19">
        <v>128.89737299999999</v>
      </c>
      <c r="D1642" s="19">
        <v>87.093307999999993</v>
      </c>
      <c r="E1642" s="7">
        <v>59.3</v>
      </c>
      <c r="F1642" s="13">
        <v>84.521289999999993</v>
      </c>
    </row>
    <row r="1643" spans="1:6" x14ac:dyDescent="0.25">
      <c r="A1643" s="3">
        <v>40920</v>
      </c>
      <c r="B1643" s="18">
        <v>14.889105750000001</v>
      </c>
      <c r="C1643" s="18">
        <v>129.53885199999999</v>
      </c>
      <c r="D1643" s="18">
        <v>87.796449999999993</v>
      </c>
      <c r="E1643" s="6">
        <v>59.54</v>
      </c>
      <c r="F1643" s="12">
        <v>84.507756999999998</v>
      </c>
    </row>
    <row r="1644" spans="1:6" x14ac:dyDescent="0.25">
      <c r="A1644" s="2">
        <v>40919</v>
      </c>
      <c r="B1644" s="19">
        <v>14.865029249999999</v>
      </c>
      <c r="C1644" s="19">
        <v>129.23298700000001</v>
      </c>
      <c r="D1644" s="19">
        <v>87.423745999999994</v>
      </c>
      <c r="E1644" s="7">
        <v>59.36</v>
      </c>
      <c r="F1644" s="13">
        <v>84.517426</v>
      </c>
    </row>
    <row r="1645" spans="1:6" x14ac:dyDescent="0.25">
      <c r="A1645" s="3">
        <v>40918</v>
      </c>
      <c r="B1645" s="18">
        <v>14.891795500000001</v>
      </c>
      <c r="C1645" s="18">
        <v>129.18008399999999</v>
      </c>
      <c r="D1645" s="18">
        <v>87.129717999999997</v>
      </c>
      <c r="E1645" s="6">
        <v>59.39</v>
      </c>
      <c r="F1645" s="12">
        <v>84.489664000000005</v>
      </c>
    </row>
    <row r="1646" spans="1:6" x14ac:dyDescent="0.25">
      <c r="A1646" s="2">
        <v>40917</v>
      </c>
      <c r="B1646" s="19">
        <v>14.787042749999999</v>
      </c>
      <c r="C1646" s="19">
        <v>128.04225600000001</v>
      </c>
      <c r="D1646" s="19">
        <v>85.759725000000003</v>
      </c>
      <c r="E1646" s="7">
        <v>58.87</v>
      </c>
      <c r="F1646" s="13">
        <v>84.485416999999998</v>
      </c>
    </row>
    <row r="1647" spans="1:6" x14ac:dyDescent="0.25">
      <c r="A1647" s="3">
        <v>40914</v>
      </c>
      <c r="B1647" s="18">
        <v>14.78143075</v>
      </c>
      <c r="C1647" s="18">
        <v>127.751194</v>
      </c>
      <c r="D1647" s="18">
        <v>85.228071999999997</v>
      </c>
      <c r="E1647" s="6">
        <v>58.81</v>
      </c>
      <c r="F1647" s="12">
        <v>84.460379000000003</v>
      </c>
    </row>
    <row r="1648" spans="1:6" x14ac:dyDescent="0.25">
      <c r="A1648" s="2">
        <v>40913</v>
      </c>
      <c r="B1648" s="19">
        <v>14.8084405</v>
      </c>
      <c r="C1648" s="19">
        <v>128.02831399999999</v>
      </c>
      <c r="D1648" s="19">
        <v>85.462789000000001</v>
      </c>
      <c r="E1648" s="7">
        <v>58.87</v>
      </c>
      <c r="F1648" s="13">
        <v>84.455510000000004</v>
      </c>
    </row>
    <row r="1649" spans="1:6" x14ac:dyDescent="0.25">
      <c r="A1649" s="3">
        <v>40912</v>
      </c>
      <c r="B1649" s="18">
        <v>14.78100875</v>
      </c>
      <c r="C1649" s="18">
        <v>127.65338</v>
      </c>
      <c r="D1649" s="18">
        <v>84.828586999999999</v>
      </c>
      <c r="E1649" s="6">
        <v>58.69</v>
      </c>
      <c r="F1649" s="12">
        <v>84.448338000000007</v>
      </c>
    </row>
    <row r="1650" spans="1:6" x14ac:dyDescent="0.25">
      <c r="A1650" s="2">
        <v>40911</v>
      </c>
      <c r="B1650" s="19">
        <v>14.7764655</v>
      </c>
      <c r="C1650" s="19">
        <v>127.60287700000001</v>
      </c>
      <c r="D1650" s="19">
        <v>85.411586999999997</v>
      </c>
      <c r="E1650" s="7">
        <v>58.65</v>
      </c>
      <c r="F1650" s="13">
        <v>84.457851000000005</v>
      </c>
    </row>
    <row r="1651" spans="1:6" x14ac:dyDescent="0.25">
      <c r="A1651" s="3">
        <v>40907</v>
      </c>
      <c r="B1651" s="18">
        <v>14.596564750000001</v>
      </c>
      <c r="C1651" s="18">
        <v>125.658073</v>
      </c>
      <c r="D1651" s="18">
        <v>84.350363000000002</v>
      </c>
      <c r="E1651" s="6">
        <v>57.85</v>
      </c>
      <c r="F1651" s="12">
        <v>84.472598000000005</v>
      </c>
    </row>
    <row r="1652" spans="1:6" x14ac:dyDescent="0.25">
      <c r="A1652" s="2">
        <v>40906</v>
      </c>
      <c r="B1652" s="19">
        <v>14.656540250000001</v>
      </c>
      <c r="C1652" s="19">
        <v>126.191631</v>
      </c>
      <c r="D1652" s="19">
        <v>84.707932</v>
      </c>
      <c r="E1652" s="7">
        <v>58.05</v>
      </c>
      <c r="F1652" s="13">
        <v>84.444637999999998</v>
      </c>
    </row>
    <row r="1653" spans="1:6" x14ac:dyDescent="0.25">
      <c r="A1653" s="3">
        <v>40905</v>
      </c>
      <c r="B1653" s="18">
        <v>14.519640750000001</v>
      </c>
      <c r="C1653" s="18">
        <v>124.853353</v>
      </c>
      <c r="D1653" s="18">
        <v>83.653760000000005</v>
      </c>
      <c r="E1653" s="6">
        <v>57.48</v>
      </c>
      <c r="F1653" s="12">
        <v>84.433931999999999</v>
      </c>
    </row>
    <row r="1654" spans="1:6" x14ac:dyDescent="0.25">
      <c r="A1654" s="2">
        <v>40904</v>
      </c>
      <c r="B1654" s="19">
        <v>14.681197750000001</v>
      </c>
      <c r="C1654" s="19">
        <v>126.401686</v>
      </c>
      <c r="D1654" s="19">
        <v>85.480936</v>
      </c>
      <c r="E1654" s="7">
        <v>58.21</v>
      </c>
      <c r="F1654" s="13">
        <v>84.395735000000002</v>
      </c>
    </row>
    <row r="1655" spans="1:6" x14ac:dyDescent="0.25">
      <c r="A1655" s="3">
        <v>40900</v>
      </c>
      <c r="B1655" s="18">
        <v>14.652107000000001</v>
      </c>
      <c r="C1655" s="18">
        <v>126.390182</v>
      </c>
      <c r="D1655" s="18">
        <v>85.020638000000005</v>
      </c>
      <c r="E1655" s="6">
        <v>58.15</v>
      </c>
      <c r="F1655" s="12">
        <v>84.428740000000005</v>
      </c>
    </row>
    <row r="1656" spans="1:6" x14ac:dyDescent="0.25">
      <c r="A1656" s="2">
        <v>40899</v>
      </c>
      <c r="B1656" s="19">
        <v>14.519081249999999</v>
      </c>
      <c r="C1656" s="19">
        <v>125.258971</v>
      </c>
      <c r="D1656" s="19">
        <v>84.647694000000001</v>
      </c>
      <c r="E1656" s="7">
        <v>57.63</v>
      </c>
      <c r="F1656" s="13">
        <v>84.462515999999994</v>
      </c>
    </row>
    <row r="1657" spans="1:6" x14ac:dyDescent="0.25">
      <c r="A1657" s="3">
        <v>40898</v>
      </c>
      <c r="B1657" s="18">
        <v>14.4442445</v>
      </c>
      <c r="C1657" s="18">
        <v>124.201674</v>
      </c>
      <c r="D1657" s="18">
        <v>84.376935000000003</v>
      </c>
      <c r="E1657" s="6">
        <v>57.49</v>
      </c>
      <c r="F1657" s="12">
        <v>84.470772999999994</v>
      </c>
    </row>
    <row r="1658" spans="1:6" x14ac:dyDescent="0.25">
      <c r="A1658" s="2">
        <v>40897</v>
      </c>
      <c r="B1658" s="19">
        <v>14.46491325</v>
      </c>
      <c r="C1658" s="19">
        <v>123.958724</v>
      </c>
      <c r="D1658" s="19">
        <v>84.443586999999994</v>
      </c>
      <c r="E1658" s="7">
        <v>57.7</v>
      </c>
      <c r="F1658" s="13">
        <v>84.493331999999995</v>
      </c>
    </row>
    <row r="1659" spans="1:6" x14ac:dyDescent="0.25">
      <c r="A1659" s="3">
        <v>40896</v>
      </c>
      <c r="B1659" s="18">
        <v>14.0714755</v>
      </c>
      <c r="C1659" s="18">
        <v>120.35138999999999</v>
      </c>
      <c r="D1659" s="18">
        <v>81.012518</v>
      </c>
      <c r="E1659" s="6">
        <v>56.01</v>
      </c>
      <c r="F1659" s="12">
        <v>84.512259</v>
      </c>
    </row>
    <row r="1660" spans="1:6" x14ac:dyDescent="0.25">
      <c r="A1660" s="2">
        <v>40893</v>
      </c>
      <c r="B1660" s="19">
        <v>14.18645675</v>
      </c>
      <c r="C1660" s="19">
        <v>121.77803400000001</v>
      </c>
      <c r="D1660" s="19">
        <v>82.493512999999993</v>
      </c>
      <c r="E1660" s="7">
        <v>56.61</v>
      </c>
      <c r="F1660" s="13">
        <v>84.515940999999998</v>
      </c>
    </row>
    <row r="1661" spans="1:6" x14ac:dyDescent="0.25">
      <c r="A1661" s="3">
        <v>40892</v>
      </c>
      <c r="B1661" s="18">
        <v>14.220338999999999</v>
      </c>
      <c r="C1661" s="18">
        <v>122.15630400000001</v>
      </c>
      <c r="D1661" s="18">
        <v>81.742986999999999</v>
      </c>
      <c r="E1661" s="6">
        <v>56.39</v>
      </c>
      <c r="F1661" s="12">
        <v>84.504874999999998</v>
      </c>
    </row>
    <row r="1662" spans="1:6" x14ac:dyDescent="0.25">
      <c r="A1662" s="2">
        <v>40891</v>
      </c>
      <c r="B1662" s="19">
        <v>14.194069000000001</v>
      </c>
      <c r="C1662" s="19">
        <v>121.75314</v>
      </c>
      <c r="D1662" s="19">
        <v>80.966451000000006</v>
      </c>
      <c r="E1662" s="7">
        <v>56.26</v>
      </c>
      <c r="F1662" s="13">
        <v>84.505420000000001</v>
      </c>
    </row>
    <row r="1663" spans="1:6" x14ac:dyDescent="0.25">
      <c r="A1663" s="3">
        <v>40890</v>
      </c>
      <c r="B1663" s="18">
        <v>14.375327</v>
      </c>
      <c r="C1663" s="18">
        <v>123.128012</v>
      </c>
      <c r="D1663" s="18">
        <v>82.510953999999998</v>
      </c>
      <c r="E1663" s="6">
        <v>57.08</v>
      </c>
      <c r="F1663" s="12">
        <v>84.514257000000001</v>
      </c>
    </row>
    <row r="1664" spans="1:6" x14ac:dyDescent="0.25">
      <c r="A1664" s="2">
        <v>40889</v>
      </c>
      <c r="B1664" s="19">
        <v>14.515904750000001</v>
      </c>
      <c r="C1664" s="19">
        <v>124.176665</v>
      </c>
      <c r="D1664" s="19">
        <v>84.368792999999997</v>
      </c>
      <c r="E1664" s="7">
        <v>57.71</v>
      </c>
      <c r="F1664" s="13">
        <v>84.522446000000002</v>
      </c>
    </row>
    <row r="1665" spans="1:6" x14ac:dyDescent="0.25">
      <c r="A1665" s="3">
        <v>40886</v>
      </c>
      <c r="B1665" s="18">
        <v>14.706231750000001</v>
      </c>
      <c r="C1665" s="18">
        <v>126.039474</v>
      </c>
      <c r="D1665" s="18">
        <v>85.850313</v>
      </c>
      <c r="E1665" s="6">
        <v>58.49</v>
      </c>
      <c r="F1665" s="12">
        <v>84.513524000000004</v>
      </c>
    </row>
    <row r="1666" spans="1:6" x14ac:dyDescent="0.25">
      <c r="A1666" s="2">
        <v>40885</v>
      </c>
      <c r="B1666" s="19">
        <v>14.474967250000001</v>
      </c>
      <c r="C1666" s="19">
        <v>123.95998899999999</v>
      </c>
      <c r="D1666" s="19">
        <v>83.183139999999995</v>
      </c>
      <c r="E1666" s="7">
        <v>57.54</v>
      </c>
      <c r="F1666" s="13">
        <v>84.528332000000006</v>
      </c>
    </row>
    <row r="1667" spans="1:6" x14ac:dyDescent="0.25">
      <c r="A1667" s="3">
        <v>40884</v>
      </c>
      <c r="B1667" s="18">
        <v>14.740005</v>
      </c>
      <c r="C1667" s="18">
        <v>126.618747</v>
      </c>
      <c r="D1667" s="18">
        <v>85.719845000000007</v>
      </c>
      <c r="E1667" s="6">
        <v>58.61</v>
      </c>
      <c r="F1667" s="12">
        <v>84.508526000000003</v>
      </c>
    </row>
    <row r="1668" spans="1:6" x14ac:dyDescent="0.25">
      <c r="A1668" s="2">
        <v>40883</v>
      </c>
      <c r="B1668" s="19">
        <v>14.73005775</v>
      </c>
      <c r="C1668" s="19">
        <v>126.32931600000001</v>
      </c>
      <c r="D1668" s="19">
        <v>86.007964000000001</v>
      </c>
      <c r="E1668" s="7">
        <v>58.67</v>
      </c>
      <c r="F1668" s="13">
        <v>84.471321000000003</v>
      </c>
    </row>
    <row r="1669" spans="1:6" x14ac:dyDescent="0.25">
      <c r="A1669" s="3">
        <v>40882</v>
      </c>
      <c r="B1669" s="18">
        <v>14.73095825</v>
      </c>
      <c r="C1669" s="18">
        <v>126.188869</v>
      </c>
      <c r="D1669" s="18">
        <v>86.100573999999995</v>
      </c>
      <c r="E1669" s="6">
        <v>58.73</v>
      </c>
      <c r="F1669" s="12">
        <v>84.472802000000001</v>
      </c>
    </row>
    <row r="1670" spans="1:6" x14ac:dyDescent="0.25">
      <c r="A1670" s="2">
        <v>40879</v>
      </c>
      <c r="B1670" s="19">
        <v>14.5981915</v>
      </c>
      <c r="C1670" s="19">
        <v>124.905529</v>
      </c>
      <c r="D1670" s="19">
        <v>84.591340000000002</v>
      </c>
      <c r="E1670" s="7">
        <v>58.18</v>
      </c>
      <c r="F1670" s="13">
        <v>84.479947999999993</v>
      </c>
    </row>
    <row r="1671" spans="1:6" x14ac:dyDescent="0.25">
      <c r="A1671" s="3">
        <v>40878</v>
      </c>
      <c r="B1671" s="18">
        <v>14.629194249999999</v>
      </c>
      <c r="C1671" s="18">
        <v>124.930803</v>
      </c>
      <c r="D1671" s="18">
        <v>84.138694000000001</v>
      </c>
      <c r="E1671" s="6">
        <v>58.31</v>
      </c>
      <c r="F1671" s="12">
        <v>84.466384000000005</v>
      </c>
    </row>
    <row r="1672" spans="1:6" x14ac:dyDescent="0.25">
      <c r="A1672" s="2">
        <v>40877</v>
      </c>
      <c r="B1672" s="19">
        <v>14.623839</v>
      </c>
      <c r="C1672" s="19">
        <v>125.16449799999999</v>
      </c>
      <c r="D1672" s="19">
        <v>84.758713999999998</v>
      </c>
      <c r="E1672" s="7">
        <v>58.28</v>
      </c>
      <c r="F1672" s="13">
        <v>84.522886</v>
      </c>
    </row>
    <row r="1673" spans="1:6" x14ac:dyDescent="0.25">
      <c r="A1673" s="3">
        <v>40876</v>
      </c>
      <c r="B1673" s="18">
        <v>14.0663325</v>
      </c>
      <c r="C1673" s="18">
        <v>119.97951</v>
      </c>
      <c r="D1673" s="18">
        <v>80.094170000000005</v>
      </c>
      <c r="E1673" s="6">
        <v>56.02</v>
      </c>
      <c r="F1673" s="12">
        <v>84.512663000000003</v>
      </c>
    </row>
    <row r="1674" spans="1:6" x14ac:dyDescent="0.25">
      <c r="A1674" s="2">
        <v>40875</v>
      </c>
      <c r="B1674" s="19">
        <v>14.063054749999999</v>
      </c>
      <c r="C1674" s="19">
        <v>119.67329700000001</v>
      </c>
      <c r="D1674" s="19">
        <v>80.324568999999997</v>
      </c>
      <c r="E1674" s="7">
        <v>55.97</v>
      </c>
      <c r="F1674" s="13">
        <v>84.517278000000005</v>
      </c>
    </row>
    <row r="1675" spans="1:6" x14ac:dyDescent="0.25">
      <c r="A1675" s="3">
        <v>40872</v>
      </c>
      <c r="B1675" s="18">
        <v>13.641157249999999</v>
      </c>
      <c r="C1675" s="18">
        <v>116.275904</v>
      </c>
      <c r="D1675" s="18">
        <v>76.347363000000001</v>
      </c>
      <c r="E1675" s="6">
        <v>54.27</v>
      </c>
      <c r="F1675" s="12">
        <v>84.485845999999995</v>
      </c>
    </row>
    <row r="1676" spans="1:6" x14ac:dyDescent="0.25">
      <c r="A1676" s="2">
        <v>40870</v>
      </c>
      <c r="B1676" s="19">
        <v>13.693698749999999</v>
      </c>
      <c r="C1676" s="19">
        <v>116.570322</v>
      </c>
      <c r="D1676" s="19">
        <v>77.357618000000002</v>
      </c>
      <c r="E1676" s="7">
        <v>54.51</v>
      </c>
      <c r="F1676" s="13">
        <v>84.500370000000004</v>
      </c>
    </row>
    <row r="1677" spans="1:6" x14ac:dyDescent="0.25">
      <c r="A1677" s="3">
        <v>40869</v>
      </c>
      <c r="B1677" s="18">
        <v>13.99317725</v>
      </c>
      <c r="C1677" s="18">
        <v>119.18648</v>
      </c>
      <c r="D1677" s="18">
        <v>79.883071000000001</v>
      </c>
      <c r="E1677" s="6">
        <v>55.71</v>
      </c>
      <c r="F1677" s="12">
        <v>84.498305000000002</v>
      </c>
    </row>
    <row r="1678" spans="1:6" x14ac:dyDescent="0.25">
      <c r="A1678" s="2">
        <v>40868</v>
      </c>
      <c r="B1678" s="19">
        <v>14.01530225</v>
      </c>
      <c r="C1678" s="19">
        <v>119.67033000000001</v>
      </c>
      <c r="D1678" s="19">
        <v>80.364316000000002</v>
      </c>
      <c r="E1678" s="7">
        <v>55.81</v>
      </c>
      <c r="F1678" s="13">
        <v>84.473596999999998</v>
      </c>
    </row>
    <row r="1679" spans="1:6" x14ac:dyDescent="0.25">
      <c r="A1679" s="3">
        <v>40865</v>
      </c>
      <c r="B1679" s="18">
        <v>14.273068</v>
      </c>
      <c r="C1679" s="18">
        <v>121.92793899999999</v>
      </c>
      <c r="D1679" s="18">
        <v>82.320829000000003</v>
      </c>
      <c r="E1679" s="6">
        <v>56.77</v>
      </c>
      <c r="F1679" s="12">
        <v>84.456855000000004</v>
      </c>
    </row>
    <row r="1680" spans="1:6" x14ac:dyDescent="0.25">
      <c r="A1680" s="2">
        <v>40864</v>
      </c>
      <c r="B1680" s="19">
        <v>14.300086</v>
      </c>
      <c r="C1680" s="19">
        <v>121.968029</v>
      </c>
      <c r="D1680" s="19">
        <v>82.592008000000007</v>
      </c>
      <c r="E1680" s="7">
        <v>56.91</v>
      </c>
      <c r="F1680" s="13">
        <v>84.489763999999994</v>
      </c>
    </row>
    <row r="1681" spans="1:6" x14ac:dyDescent="0.25">
      <c r="A1681" s="3">
        <v>40863</v>
      </c>
      <c r="B1681" s="18">
        <v>14.57296775</v>
      </c>
      <c r="C1681" s="18">
        <v>124.04132</v>
      </c>
      <c r="D1681" s="18">
        <v>84.073104999999998</v>
      </c>
      <c r="E1681" s="6">
        <v>57.99</v>
      </c>
      <c r="F1681" s="12">
        <v>84.495106000000007</v>
      </c>
    </row>
    <row r="1682" spans="1:6" x14ac:dyDescent="0.25">
      <c r="A1682" s="2">
        <v>40862</v>
      </c>
      <c r="B1682" s="19">
        <v>14.79272825</v>
      </c>
      <c r="C1682" s="19">
        <v>126.092159</v>
      </c>
      <c r="D1682" s="19">
        <v>85.716268999999997</v>
      </c>
      <c r="E1682" s="7">
        <v>58.89</v>
      </c>
      <c r="F1682" s="13">
        <v>84.508234999999999</v>
      </c>
    </row>
    <row r="1683" spans="1:6" x14ac:dyDescent="0.25">
      <c r="A1683" s="3">
        <v>40861</v>
      </c>
      <c r="B1683" s="18">
        <v>14.679769500000001</v>
      </c>
      <c r="C1683" s="18">
        <v>125.465323</v>
      </c>
      <c r="D1683" s="18">
        <v>84.532505999999998</v>
      </c>
      <c r="E1683" s="6">
        <v>58.47</v>
      </c>
      <c r="F1683" s="12">
        <v>84.520583999999999</v>
      </c>
    </row>
    <row r="1684" spans="1:6" x14ac:dyDescent="0.25">
      <c r="A1684" s="2">
        <v>40858</v>
      </c>
      <c r="B1684" s="19">
        <v>14.791443749999999</v>
      </c>
      <c r="C1684" s="19">
        <v>126.655332</v>
      </c>
      <c r="D1684" s="19">
        <v>85.640092999999993</v>
      </c>
      <c r="E1684" s="7">
        <v>58.87</v>
      </c>
      <c r="F1684" s="13">
        <v>84.514511999999996</v>
      </c>
    </row>
    <row r="1685" spans="1:6" x14ac:dyDescent="0.25">
      <c r="A1685" s="3">
        <v>40857</v>
      </c>
      <c r="B1685" s="18">
        <v>14.5024175</v>
      </c>
      <c r="C1685" s="18">
        <v>124.243635</v>
      </c>
      <c r="D1685" s="18">
        <v>83.336748999999998</v>
      </c>
      <c r="E1685" s="6">
        <v>57.74</v>
      </c>
      <c r="F1685" s="12">
        <v>84.511641999999995</v>
      </c>
    </row>
    <row r="1686" spans="1:6" x14ac:dyDescent="0.25">
      <c r="A1686" s="2">
        <v>40856</v>
      </c>
      <c r="B1686" s="19">
        <v>14.403787250000001</v>
      </c>
      <c r="C1686" s="19">
        <v>123.169775</v>
      </c>
      <c r="D1686" s="19">
        <v>82.731408000000002</v>
      </c>
      <c r="E1686" s="7">
        <v>57.41</v>
      </c>
      <c r="F1686" s="13">
        <v>84.531039000000007</v>
      </c>
    </row>
    <row r="1687" spans="1:6" x14ac:dyDescent="0.25">
      <c r="A1687" s="3">
        <v>40855</v>
      </c>
      <c r="B1687" s="18">
        <v>14.9289585</v>
      </c>
      <c r="C1687" s="18">
        <v>127.831903</v>
      </c>
      <c r="D1687" s="18">
        <v>86.898240999999999</v>
      </c>
      <c r="E1687" s="6">
        <v>59.52</v>
      </c>
      <c r="F1687" s="12">
        <v>84.511425000000003</v>
      </c>
    </row>
    <row r="1688" spans="1:6" x14ac:dyDescent="0.25">
      <c r="A1688" s="2">
        <v>40854</v>
      </c>
      <c r="B1688" s="19">
        <v>14.75574525</v>
      </c>
      <c r="C1688" s="19">
        <v>126.27839400000001</v>
      </c>
      <c r="D1688" s="19">
        <v>85.767396000000005</v>
      </c>
      <c r="E1688" s="7">
        <v>58.86</v>
      </c>
      <c r="F1688" s="13">
        <v>84.522058000000001</v>
      </c>
    </row>
    <row r="1689" spans="1:6" x14ac:dyDescent="0.25">
      <c r="A1689" s="3">
        <v>40851</v>
      </c>
      <c r="B1689" s="18">
        <v>14.673695499999999</v>
      </c>
      <c r="C1689" s="18">
        <v>125.480954</v>
      </c>
      <c r="D1689" s="18">
        <v>86.119125999999994</v>
      </c>
      <c r="E1689" s="6">
        <v>58.62</v>
      </c>
      <c r="F1689" s="12">
        <v>84.528178999999994</v>
      </c>
    </row>
    <row r="1690" spans="1:6" x14ac:dyDescent="0.25">
      <c r="A1690" s="2">
        <v>40850</v>
      </c>
      <c r="B1690" s="19">
        <v>14.758758</v>
      </c>
      <c r="C1690" s="19">
        <v>126.27217899999999</v>
      </c>
      <c r="D1690" s="19">
        <v>86.509324000000007</v>
      </c>
      <c r="E1690" s="7">
        <v>58.85</v>
      </c>
      <c r="F1690" s="13">
        <v>84.518758000000005</v>
      </c>
    </row>
    <row r="1691" spans="1:6" x14ac:dyDescent="0.25">
      <c r="A1691" s="3">
        <v>40849</v>
      </c>
      <c r="B1691" s="18">
        <v>14.47022475</v>
      </c>
      <c r="C1691" s="18">
        <v>123.926357</v>
      </c>
      <c r="D1691" s="18">
        <v>84.338657999999995</v>
      </c>
      <c r="E1691" s="6">
        <v>57.69</v>
      </c>
      <c r="F1691" s="12">
        <v>84.527355</v>
      </c>
    </row>
    <row r="1692" spans="1:6" x14ac:dyDescent="0.25">
      <c r="A1692" s="2">
        <v>40848</v>
      </c>
      <c r="B1692" s="19">
        <v>14.276588500000001</v>
      </c>
      <c r="C1692" s="19">
        <v>121.956262</v>
      </c>
      <c r="D1692" s="19">
        <v>82.202574999999996</v>
      </c>
      <c r="E1692" s="7">
        <v>56.85</v>
      </c>
      <c r="F1692" s="13">
        <v>84.520836000000003</v>
      </c>
    </row>
    <row r="1693" spans="1:6" x14ac:dyDescent="0.25">
      <c r="A1693" s="3">
        <v>40847</v>
      </c>
      <c r="B1693" s="18">
        <v>14.645985250000001</v>
      </c>
      <c r="C1693" s="18">
        <v>125.44954799999999</v>
      </c>
      <c r="D1693" s="18">
        <v>85.195066999999995</v>
      </c>
      <c r="E1693" s="6">
        <v>58.3</v>
      </c>
      <c r="F1693" s="12">
        <v>84.534165000000002</v>
      </c>
    </row>
    <row r="1694" spans="1:6" x14ac:dyDescent="0.25">
      <c r="A1694" s="2">
        <v>40844</v>
      </c>
      <c r="B1694" s="19">
        <v>14.96218575</v>
      </c>
      <c r="C1694" s="19">
        <v>128.623819</v>
      </c>
      <c r="D1694" s="19">
        <v>87.476508999999993</v>
      </c>
      <c r="E1694" s="7">
        <v>59.62</v>
      </c>
      <c r="F1694" s="13">
        <v>84.467404000000002</v>
      </c>
    </row>
    <row r="1695" spans="1:6" x14ac:dyDescent="0.25">
      <c r="A1695" s="3">
        <v>40843</v>
      </c>
      <c r="B1695" s="18">
        <v>14.927850250000001</v>
      </c>
      <c r="C1695" s="18">
        <v>128.57157699999999</v>
      </c>
      <c r="D1695" s="18">
        <v>87.795770000000005</v>
      </c>
      <c r="E1695" s="6">
        <v>59.53</v>
      </c>
      <c r="F1695" s="12">
        <v>84.428161000000003</v>
      </c>
    </row>
    <row r="1696" spans="1:6" x14ac:dyDescent="0.25">
      <c r="A1696" s="2">
        <v>40842</v>
      </c>
      <c r="B1696" s="19">
        <v>14.469893000000001</v>
      </c>
      <c r="C1696" s="19">
        <v>124.31199700000001</v>
      </c>
      <c r="D1696" s="19">
        <v>83.411918</v>
      </c>
      <c r="E1696" s="7">
        <v>57.7</v>
      </c>
      <c r="F1696" s="13">
        <v>84.473726999999997</v>
      </c>
    </row>
    <row r="1697" spans="1:6" x14ac:dyDescent="0.25">
      <c r="A1697" s="3">
        <v>40841</v>
      </c>
      <c r="B1697" s="18">
        <v>14.37063225</v>
      </c>
      <c r="C1697" s="18">
        <v>123.01855999999999</v>
      </c>
      <c r="D1697" s="18">
        <v>81.827725000000001</v>
      </c>
      <c r="E1697" s="6">
        <v>57.27</v>
      </c>
      <c r="F1697" s="12">
        <v>84.514944999999997</v>
      </c>
    </row>
    <row r="1698" spans="1:6" x14ac:dyDescent="0.25">
      <c r="A1698" s="2">
        <v>40840</v>
      </c>
      <c r="B1698" s="19">
        <v>14.658800250000001</v>
      </c>
      <c r="C1698" s="19">
        <v>125.530227</v>
      </c>
      <c r="D1698" s="19">
        <v>84.349506000000005</v>
      </c>
      <c r="E1698" s="7">
        <v>58.44</v>
      </c>
      <c r="F1698" s="13">
        <v>84.468515999999994</v>
      </c>
    </row>
    <row r="1699" spans="1:6" x14ac:dyDescent="0.25">
      <c r="A1699" s="3">
        <v>40837</v>
      </c>
      <c r="B1699" s="18">
        <v>14.449641250000001</v>
      </c>
      <c r="C1699" s="18">
        <v>123.937031</v>
      </c>
      <c r="D1699" s="18">
        <v>81.457426999999996</v>
      </c>
      <c r="E1699" s="6">
        <v>57.49</v>
      </c>
      <c r="F1699" s="12">
        <v>84.477490000000003</v>
      </c>
    </row>
    <row r="1700" spans="1:6" x14ac:dyDescent="0.25">
      <c r="A1700" s="2">
        <v>40836</v>
      </c>
      <c r="B1700" s="19">
        <v>14.187706500000001</v>
      </c>
      <c r="C1700" s="19">
        <v>121.652513</v>
      </c>
      <c r="D1700" s="19">
        <v>79.617296999999994</v>
      </c>
      <c r="E1700" s="7">
        <v>56.45</v>
      </c>
      <c r="F1700" s="13">
        <v>84.490605000000002</v>
      </c>
    </row>
    <row r="1701" spans="1:6" x14ac:dyDescent="0.25">
      <c r="A1701" s="3">
        <v>40835</v>
      </c>
      <c r="B1701" s="18">
        <v>14.159537</v>
      </c>
      <c r="C1701" s="18">
        <v>121.09899</v>
      </c>
      <c r="D1701" s="18">
        <v>79.485622000000006</v>
      </c>
      <c r="E1701" s="6">
        <v>56.36</v>
      </c>
      <c r="F1701" s="12">
        <v>84.485097999999994</v>
      </c>
    </row>
    <row r="1702" spans="1:6" x14ac:dyDescent="0.25">
      <c r="A1702" s="2">
        <v>40834</v>
      </c>
      <c r="B1702" s="19">
        <v>14.3796965</v>
      </c>
      <c r="C1702" s="19">
        <v>122.628423</v>
      </c>
      <c r="D1702" s="19">
        <v>81.398750000000007</v>
      </c>
      <c r="E1702" s="7">
        <v>57.26</v>
      </c>
      <c r="F1702" s="13">
        <v>84.488164999999995</v>
      </c>
    </row>
    <row r="1703" spans="1:6" x14ac:dyDescent="0.25">
      <c r="A1703" s="3">
        <v>40833</v>
      </c>
      <c r="B1703" s="18">
        <v>14.168528</v>
      </c>
      <c r="C1703" s="18">
        <v>120.179164</v>
      </c>
      <c r="D1703" s="18">
        <v>79.350713999999996</v>
      </c>
      <c r="E1703" s="6">
        <v>56.37</v>
      </c>
      <c r="F1703" s="12">
        <v>84.480656999999994</v>
      </c>
    </row>
    <row r="1704" spans="1:6" x14ac:dyDescent="0.25">
      <c r="A1704" s="2">
        <v>40830</v>
      </c>
      <c r="B1704" s="19">
        <v>14.452329750000001</v>
      </c>
      <c r="C1704" s="19">
        <v>122.54547599999999</v>
      </c>
      <c r="D1704" s="19">
        <v>82.048775000000006</v>
      </c>
      <c r="E1704" s="7">
        <v>57.46</v>
      </c>
      <c r="F1704" s="13">
        <v>84.464023999999995</v>
      </c>
    </row>
    <row r="1705" spans="1:6" x14ac:dyDescent="0.25">
      <c r="A1705" s="3">
        <v>40829</v>
      </c>
      <c r="B1705" s="18">
        <v>14.188032249999999</v>
      </c>
      <c r="C1705" s="18">
        <v>120.457463</v>
      </c>
      <c r="D1705" s="18">
        <v>80.344019000000003</v>
      </c>
      <c r="E1705" s="6">
        <v>56.35</v>
      </c>
      <c r="F1705" s="12">
        <v>84.449312000000006</v>
      </c>
    </row>
    <row r="1706" spans="1:6" x14ac:dyDescent="0.25">
      <c r="A1706" s="2">
        <v>40828</v>
      </c>
      <c r="B1706" s="19">
        <v>14.1658805</v>
      </c>
      <c r="C1706" s="19">
        <v>120.806729</v>
      </c>
      <c r="D1706" s="19">
        <v>80.307592999999997</v>
      </c>
      <c r="E1706" s="7">
        <v>56.26</v>
      </c>
      <c r="F1706" s="13">
        <v>84.422165000000007</v>
      </c>
    </row>
    <row r="1707" spans="1:6" x14ac:dyDescent="0.25">
      <c r="A1707" s="3">
        <v>40827</v>
      </c>
      <c r="B1707" s="18">
        <v>14.0572105</v>
      </c>
      <c r="C1707" s="18">
        <v>119.618115</v>
      </c>
      <c r="D1707" s="18">
        <v>79.129082999999994</v>
      </c>
      <c r="E1707" s="6">
        <v>55.82</v>
      </c>
      <c r="F1707" s="12">
        <v>84.382051000000004</v>
      </c>
    </row>
    <row r="1708" spans="1:6" x14ac:dyDescent="0.25">
      <c r="A1708" s="2">
        <v>40826</v>
      </c>
      <c r="B1708" s="19">
        <v>14.0310635</v>
      </c>
      <c r="C1708" s="19">
        <v>119.551625</v>
      </c>
      <c r="D1708" s="19">
        <v>78.643878000000001</v>
      </c>
      <c r="E1708" s="7">
        <v>55.66</v>
      </c>
      <c r="F1708" s="13">
        <v>84.409075000000001</v>
      </c>
    </row>
    <row r="1709" spans="1:6" x14ac:dyDescent="0.25">
      <c r="A1709" s="3">
        <v>40823</v>
      </c>
      <c r="B1709" s="18">
        <v>13.5860675</v>
      </c>
      <c r="C1709" s="18">
        <v>115.61470300000001</v>
      </c>
      <c r="D1709" s="18">
        <v>75.390175999999997</v>
      </c>
      <c r="E1709" s="6">
        <v>53.85</v>
      </c>
      <c r="F1709" s="12">
        <v>84.399895999999998</v>
      </c>
    </row>
    <row r="1710" spans="1:6" x14ac:dyDescent="0.25">
      <c r="A1710" s="2">
        <v>40822</v>
      </c>
      <c r="B1710" s="19">
        <v>13.6626105</v>
      </c>
      <c r="C1710" s="19">
        <v>116.56173200000001</v>
      </c>
      <c r="D1710" s="19">
        <v>77.162407000000002</v>
      </c>
      <c r="E1710" s="7">
        <v>54.19</v>
      </c>
      <c r="F1710" s="13">
        <v>84.448654000000005</v>
      </c>
    </row>
    <row r="1711" spans="1:6" x14ac:dyDescent="0.25">
      <c r="A1711" s="3">
        <v>40821</v>
      </c>
      <c r="B1711" s="18">
        <v>13.423342</v>
      </c>
      <c r="C1711" s="18">
        <v>114.460273</v>
      </c>
      <c r="D1711" s="18">
        <v>75.343958999999998</v>
      </c>
      <c r="E1711" s="6">
        <v>53.24</v>
      </c>
      <c r="F1711" s="12">
        <v>84.467042000000006</v>
      </c>
    </row>
    <row r="1712" spans="1:6" x14ac:dyDescent="0.25">
      <c r="A1712" s="2">
        <v>40820</v>
      </c>
      <c r="B1712" s="19">
        <v>13.17490525</v>
      </c>
      <c r="C1712" s="19">
        <v>112.397116</v>
      </c>
      <c r="D1712" s="19">
        <v>73.903782000000007</v>
      </c>
      <c r="E1712" s="7">
        <v>52.24</v>
      </c>
      <c r="F1712" s="13">
        <v>84.493600000000001</v>
      </c>
    </row>
    <row r="1713" spans="1:6" x14ac:dyDescent="0.25">
      <c r="A1713" s="3">
        <v>40819</v>
      </c>
      <c r="B1713" s="18">
        <v>12.908389</v>
      </c>
      <c r="C1713" s="18">
        <v>109.914007</v>
      </c>
      <c r="D1713" s="18">
        <v>69.532559000000006</v>
      </c>
      <c r="E1713" s="6">
        <v>51.08</v>
      </c>
      <c r="F1713" s="12">
        <v>84.506220999999996</v>
      </c>
    </row>
    <row r="1714" spans="1:6" x14ac:dyDescent="0.25">
      <c r="A1714" s="2">
        <v>40816</v>
      </c>
      <c r="B1714" s="19">
        <v>13.248854</v>
      </c>
      <c r="C1714" s="19">
        <v>113.12482799999999</v>
      </c>
      <c r="D1714" s="19">
        <v>73.534311000000002</v>
      </c>
      <c r="E1714" s="7">
        <v>52.55</v>
      </c>
      <c r="F1714" s="13">
        <v>84.512157000000002</v>
      </c>
    </row>
    <row r="1715" spans="1:6" x14ac:dyDescent="0.25">
      <c r="A1715" s="3">
        <v>40815</v>
      </c>
      <c r="B1715" s="18">
        <v>13.591052749999999</v>
      </c>
      <c r="C1715" s="18">
        <v>116.018686</v>
      </c>
      <c r="D1715" s="18">
        <v>75.673698000000002</v>
      </c>
      <c r="E1715" s="6">
        <v>53.92</v>
      </c>
      <c r="F1715" s="12">
        <v>84.512860000000003</v>
      </c>
    </row>
    <row r="1716" spans="1:6" x14ac:dyDescent="0.25">
      <c r="A1716" s="2">
        <v>40814</v>
      </c>
      <c r="B1716" s="19">
        <v>13.578735500000001</v>
      </c>
      <c r="C1716" s="19">
        <v>115.079849</v>
      </c>
      <c r="D1716" s="19">
        <v>74.990278000000004</v>
      </c>
      <c r="E1716" s="7">
        <v>53.9</v>
      </c>
      <c r="F1716" s="13">
        <v>84.515747000000005</v>
      </c>
    </row>
    <row r="1717" spans="1:6" x14ac:dyDescent="0.25">
      <c r="A1717" s="3">
        <v>40813</v>
      </c>
      <c r="B1717" s="18">
        <v>13.84653975</v>
      </c>
      <c r="C1717" s="18">
        <v>117.477546</v>
      </c>
      <c r="D1717" s="18">
        <v>78.270489999999995</v>
      </c>
      <c r="E1717" s="6">
        <v>55.05</v>
      </c>
      <c r="F1717" s="12">
        <v>84.516839000000004</v>
      </c>
    </row>
    <row r="1718" spans="1:6" x14ac:dyDescent="0.25">
      <c r="A1718" s="2">
        <v>40812</v>
      </c>
      <c r="B1718" s="19">
        <v>13.6927585</v>
      </c>
      <c r="C1718" s="19">
        <v>116.234756</v>
      </c>
      <c r="D1718" s="19">
        <v>76.415041000000002</v>
      </c>
      <c r="E1718" s="7">
        <v>54.4</v>
      </c>
      <c r="F1718" s="13">
        <v>84.544623000000001</v>
      </c>
    </row>
    <row r="1719" spans="1:6" x14ac:dyDescent="0.25">
      <c r="A1719" s="3">
        <v>40809</v>
      </c>
      <c r="B1719" s="18">
        <v>13.437301250000001</v>
      </c>
      <c r="C1719" s="18">
        <v>113.586479</v>
      </c>
      <c r="D1719" s="18">
        <v>74.958736000000002</v>
      </c>
      <c r="E1719" s="6">
        <v>53.33</v>
      </c>
      <c r="F1719" s="12">
        <v>84.572917000000004</v>
      </c>
    </row>
    <row r="1720" spans="1:6" x14ac:dyDescent="0.25">
      <c r="A1720" s="2">
        <v>40808</v>
      </c>
      <c r="B1720" s="19">
        <v>13.357450999999999</v>
      </c>
      <c r="C1720" s="19">
        <v>112.885463</v>
      </c>
      <c r="D1720" s="19">
        <v>74.050372999999993</v>
      </c>
      <c r="E1720" s="7">
        <v>53.2</v>
      </c>
      <c r="F1720" s="13">
        <v>84.596937999999994</v>
      </c>
    </row>
    <row r="1721" spans="1:6" x14ac:dyDescent="0.25">
      <c r="A1721" s="3">
        <v>40807</v>
      </c>
      <c r="B1721" s="18">
        <v>13.797438</v>
      </c>
      <c r="C1721" s="18">
        <v>116.600797</v>
      </c>
      <c r="D1721" s="18">
        <v>76.80941</v>
      </c>
      <c r="E1721" s="6">
        <v>55.13</v>
      </c>
      <c r="F1721" s="12">
        <v>84.600003000000001</v>
      </c>
    </row>
    <row r="1722" spans="1:6" x14ac:dyDescent="0.25">
      <c r="A1722" s="2">
        <v>40806</v>
      </c>
      <c r="B1722" s="19">
        <v>14.15633175</v>
      </c>
      <c r="C1722" s="19">
        <v>120.125907</v>
      </c>
      <c r="D1722" s="19">
        <v>79.569719000000006</v>
      </c>
      <c r="E1722" s="7">
        <v>56.58</v>
      </c>
      <c r="F1722" s="13">
        <v>84.677160000000001</v>
      </c>
    </row>
    <row r="1723" spans="1:6" x14ac:dyDescent="0.25">
      <c r="A1723" s="3">
        <v>40805</v>
      </c>
      <c r="B1723" s="18">
        <v>14.18399975</v>
      </c>
      <c r="C1723" s="18">
        <v>120.322259</v>
      </c>
      <c r="D1723" s="18">
        <v>81.109395000000006</v>
      </c>
      <c r="E1723" s="6">
        <v>56.81</v>
      </c>
      <c r="F1723" s="12">
        <v>84.689490000000006</v>
      </c>
    </row>
    <row r="1724" spans="1:6" x14ac:dyDescent="0.25">
      <c r="A1724" s="2">
        <v>40802</v>
      </c>
      <c r="B1724" s="19">
        <v>14.268948999999999</v>
      </c>
      <c r="C1724" s="19">
        <v>121.512513</v>
      </c>
      <c r="D1724" s="19">
        <v>82.231639000000001</v>
      </c>
      <c r="E1724" s="7">
        <v>57.14</v>
      </c>
      <c r="F1724" s="13">
        <v>84.635138999999995</v>
      </c>
    </row>
    <row r="1725" spans="1:6" x14ac:dyDescent="0.25">
      <c r="A1725" s="3">
        <v>40801</v>
      </c>
      <c r="B1725" s="18">
        <v>14.225698250000001</v>
      </c>
      <c r="C1725" s="18">
        <v>121.446738</v>
      </c>
      <c r="D1725" s="18">
        <v>82.148409999999998</v>
      </c>
      <c r="E1725" s="6">
        <v>56.83</v>
      </c>
      <c r="F1725" s="12">
        <v>84.617476999999994</v>
      </c>
    </row>
    <row r="1726" spans="1:6" x14ac:dyDescent="0.25">
      <c r="A1726" s="2">
        <v>40800</v>
      </c>
      <c r="B1726" s="19">
        <v>14.00476125</v>
      </c>
      <c r="C1726" s="19">
        <v>119.383697</v>
      </c>
      <c r="D1726" s="19">
        <v>81.064284000000001</v>
      </c>
      <c r="E1726" s="7">
        <v>55.96</v>
      </c>
      <c r="F1726" s="13">
        <v>84.617531</v>
      </c>
    </row>
    <row r="1727" spans="1:6" x14ac:dyDescent="0.25">
      <c r="A1727" s="3">
        <v>40799</v>
      </c>
      <c r="B1727" s="18">
        <v>13.811851000000001</v>
      </c>
      <c r="C1727" s="18">
        <v>117.804393</v>
      </c>
      <c r="D1727" s="18">
        <v>79.540807999999998</v>
      </c>
      <c r="E1727" s="6">
        <v>55.11</v>
      </c>
      <c r="F1727" s="12">
        <v>84.609065999999999</v>
      </c>
    </row>
    <row r="1728" spans="1:6" x14ac:dyDescent="0.25">
      <c r="A1728" s="2">
        <v>40798</v>
      </c>
      <c r="B1728" s="19">
        <v>13.66808275</v>
      </c>
      <c r="C1728" s="19">
        <v>116.703993</v>
      </c>
      <c r="D1728" s="19">
        <v>78.042214000000001</v>
      </c>
      <c r="E1728" s="7">
        <v>54.5</v>
      </c>
      <c r="F1728" s="13">
        <v>84.613178000000005</v>
      </c>
    </row>
    <row r="1729" spans="1:6" x14ac:dyDescent="0.25">
      <c r="A1729" s="3">
        <v>40795</v>
      </c>
      <c r="B1729" s="18">
        <v>13.572593749999999</v>
      </c>
      <c r="C1729" s="18">
        <v>115.893843</v>
      </c>
      <c r="D1729" s="18">
        <v>77.394261999999998</v>
      </c>
      <c r="E1729" s="6">
        <v>54.15</v>
      </c>
      <c r="F1729" s="12">
        <v>84.658434</v>
      </c>
    </row>
    <row r="1730" spans="1:6" x14ac:dyDescent="0.25">
      <c r="A1730" s="2">
        <v>40794</v>
      </c>
      <c r="B1730" s="19">
        <v>13.9376655</v>
      </c>
      <c r="C1730" s="19">
        <v>119.056045</v>
      </c>
      <c r="D1730" s="19">
        <v>79.904362000000006</v>
      </c>
      <c r="E1730" s="7">
        <v>55.64</v>
      </c>
      <c r="F1730" s="13">
        <v>84.636109000000005</v>
      </c>
    </row>
    <row r="1731" spans="1:6" x14ac:dyDescent="0.25">
      <c r="A1731" s="3">
        <v>40793</v>
      </c>
      <c r="B1731" s="18">
        <v>14.057464250000001</v>
      </c>
      <c r="C1731" s="18">
        <v>120.32391200000001</v>
      </c>
      <c r="D1731" s="18">
        <v>81.523179999999996</v>
      </c>
      <c r="E1731" s="6">
        <v>56.2</v>
      </c>
      <c r="F1731" s="12">
        <v>84.615503000000004</v>
      </c>
    </row>
    <row r="1732" spans="1:6" x14ac:dyDescent="0.25">
      <c r="A1732" s="2">
        <v>40792</v>
      </c>
      <c r="B1732" s="19">
        <v>13.706773500000001</v>
      </c>
      <c r="C1732" s="19">
        <v>116.96075500000001</v>
      </c>
      <c r="D1732" s="19">
        <v>78.293902000000003</v>
      </c>
      <c r="E1732" s="7">
        <v>54.69</v>
      </c>
      <c r="F1732" s="13">
        <v>84.615809999999996</v>
      </c>
    </row>
    <row r="1733" spans="1:6" x14ac:dyDescent="0.25">
      <c r="A1733" s="3">
        <v>40788</v>
      </c>
      <c r="B1733" s="18">
        <v>13.764245499999999</v>
      </c>
      <c r="C1733" s="18">
        <v>117.83009300000001</v>
      </c>
      <c r="D1733" s="18">
        <v>78.555916999999994</v>
      </c>
      <c r="E1733" s="6">
        <v>54.94</v>
      </c>
      <c r="F1733" s="12">
        <v>84.602551000000005</v>
      </c>
    </row>
    <row r="1734" spans="1:6" x14ac:dyDescent="0.25">
      <c r="A1734" s="2">
        <v>40787</v>
      </c>
      <c r="B1734" s="19">
        <v>14.088915999999999</v>
      </c>
      <c r="C1734" s="19">
        <v>120.868227</v>
      </c>
      <c r="D1734" s="19">
        <v>81.401047000000005</v>
      </c>
      <c r="E1734" s="7">
        <v>56.28</v>
      </c>
      <c r="F1734" s="13">
        <v>84.653056000000007</v>
      </c>
    </row>
    <row r="1735" spans="1:6" x14ac:dyDescent="0.25">
      <c r="A1735" s="3">
        <v>40786</v>
      </c>
      <c r="B1735" s="18">
        <v>14.242676250000001</v>
      </c>
      <c r="C1735" s="18">
        <v>122.303996</v>
      </c>
      <c r="D1735" s="18">
        <v>83.236452</v>
      </c>
      <c r="E1735" s="6">
        <v>56.91</v>
      </c>
      <c r="F1735" s="12">
        <v>84.695892999999998</v>
      </c>
    </row>
    <row r="1736" spans="1:6" x14ac:dyDescent="0.25">
      <c r="A1736" s="2">
        <v>40785</v>
      </c>
      <c r="B1736" s="19">
        <v>14.18753025</v>
      </c>
      <c r="C1736" s="19">
        <v>121.693437</v>
      </c>
      <c r="D1736" s="19">
        <v>83.45</v>
      </c>
      <c r="E1736" s="7">
        <v>56.69</v>
      </c>
      <c r="F1736" s="13">
        <v>84.697754000000003</v>
      </c>
    </row>
    <row r="1737" spans="1:6" x14ac:dyDescent="0.25">
      <c r="A1737" s="3">
        <v>40784</v>
      </c>
      <c r="B1737" s="18">
        <v>14.1189955</v>
      </c>
      <c r="C1737" s="18">
        <v>121.38175699999999</v>
      </c>
      <c r="D1737" s="18">
        <v>82.851685000000003</v>
      </c>
      <c r="E1737" s="6">
        <v>56.41</v>
      </c>
      <c r="F1737" s="12">
        <v>84.676209</v>
      </c>
    </row>
    <row r="1738" spans="1:6" x14ac:dyDescent="0.25">
      <c r="A1738" s="2">
        <v>40781</v>
      </c>
      <c r="B1738" s="19">
        <v>13.754552500000001</v>
      </c>
      <c r="C1738" s="19">
        <v>118.04225599999999</v>
      </c>
      <c r="D1738" s="19">
        <v>79.156214000000006</v>
      </c>
      <c r="E1738" s="7">
        <v>54.9</v>
      </c>
      <c r="F1738" s="13">
        <v>84.694430999999994</v>
      </c>
    </row>
    <row r="1739" spans="1:6" x14ac:dyDescent="0.25">
      <c r="A1739" s="3">
        <v>40780</v>
      </c>
      <c r="B1739" s="18">
        <v>13.501924000000001</v>
      </c>
      <c r="C1739" s="18">
        <v>116.274592</v>
      </c>
      <c r="D1739" s="18">
        <v>76.849749000000003</v>
      </c>
      <c r="E1739" s="6">
        <v>53.75</v>
      </c>
      <c r="F1739" s="12">
        <v>84.671046000000004</v>
      </c>
    </row>
    <row r="1740" spans="1:6" x14ac:dyDescent="0.25">
      <c r="A1740" s="2">
        <v>40779</v>
      </c>
      <c r="B1740" s="19">
        <v>13.72538625</v>
      </c>
      <c r="C1740" s="19">
        <v>118.103405</v>
      </c>
      <c r="D1740" s="19">
        <v>78.929584000000006</v>
      </c>
      <c r="E1740" s="7">
        <v>54.71</v>
      </c>
      <c r="F1740" s="13">
        <v>84.623603000000003</v>
      </c>
    </row>
    <row r="1741" spans="1:6" x14ac:dyDescent="0.25">
      <c r="A1741" s="3">
        <v>40778</v>
      </c>
      <c r="B1741" s="18">
        <v>13.5758215</v>
      </c>
      <c r="C1741" s="18">
        <v>116.56419200000001</v>
      </c>
      <c r="D1741" s="18">
        <v>77.970104000000006</v>
      </c>
      <c r="E1741" s="6">
        <v>54.14</v>
      </c>
      <c r="F1741" s="12">
        <v>84.643883000000002</v>
      </c>
    </row>
    <row r="1742" spans="1:6" x14ac:dyDescent="0.25">
      <c r="A1742" s="2">
        <v>40777</v>
      </c>
      <c r="B1742" s="19">
        <v>13.102335</v>
      </c>
      <c r="C1742" s="19">
        <v>112.7141</v>
      </c>
      <c r="D1742" s="19">
        <v>73.972239000000002</v>
      </c>
      <c r="E1742" s="7">
        <v>52.09</v>
      </c>
      <c r="F1742" s="13">
        <v>84.655811999999997</v>
      </c>
    </row>
    <row r="1743" spans="1:6" x14ac:dyDescent="0.25">
      <c r="A1743" s="3">
        <v>40774</v>
      </c>
      <c r="B1743" s="18">
        <v>13.06079875</v>
      </c>
      <c r="C1743" s="18">
        <v>112.68499300000001</v>
      </c>
      <c r="D1743" s="18">
        <v>74.030321000000001</v>
      </c>
      <c r="E1743" s="6">
        <v>51.97</v>
      </c>
      <c r="F1743" s="12">
        <v>84.657606999999999</v>
      </c>
    </row>
    <row r="1744" spans="1:6" x14ac:dyDescent="0.25">
      <c r="A1744" s="2">
        <v>40773</v>
      </c>
      <c r="B1744" s="19">
        <v>13.270968</v>
      </c>
      <c r="C1744" s="19">
        <v>114.396102</v>
      </c>
      <c r="D1744" s="19">
        <v>75.208332999999996</v>
      </c>
      <c r="E1744" s="7">
        <v>52.8</v>
      </c>
      <c r="F1744" s="13">
        <v>84.670263000000006</v>
      </c>
    </row>
    <row r="1745" spans="1:6" x14ac:dyDescent="0.25">
      <c r="A1745" s="3">
        <v>40772</v>
      </c>
      <c r="B1745" s="18">
        <v>13.906790750000001</v>
      </c>
      <c r="C1745" s="18">
        <v>119.70630800000001</v>
      </c>
      <c r="D1745" s="18">
        <v>80.350261000000003</v>
      </c>
      <c r="E1745" s="6">
        <v>55.49</v>
      </c>
      <c r="F1745" s="12">
        <v>84.670670999999999</v>
      </c>
    </row>
    <row r="1746" spans="1:6" x14ac:dyDescent="0.25">
      <c r="A1746" s="2">
        <v>40771</v>
      </c>
      <c r="B1746" s="19">
        <v>13.9144185</v>
      </c>
      <c r="C1746" s="19">
        <v>119.560695</v>
      </c>
      <c r="D1746" s="19">
        <v>80.567693000000006</v>
      </c>
      <c r="E1746" s="7">
        <v>55.59</v>
      </c>
      <c r="F1746" s="13">
        <v>84.678416999999996</v>
      </c>
    </row>
    <row r="1747" spans="1:6" x14ac:dyDescent="0.25">
      <c r="A1747" s="3">
        <v>40770</v>
      </c>
      <c r="B1747" s="18">
        <v>14.0483245</v>
      </c>
      <c r="C1747" s="18">
        <v>120.711057</v>
      </c>
      <c r="D1747" s="18">
        <v>82.412909999999997</v>
      </c>
      <c r="E1747" s="6">
        <v>56.15</v>
      </c>
      <c r="F1747" s="12">
        <v>84.658503999999994</v>
      </c>
    </row>
    <row r="1748" spans="1:6" x14ac:dyDescent="0.25">
      <c r="A1748" s="2">
        <v>40767</v>
      </c>
      <c r="B1748" s="19">
        <v>13.81061175</v>
      </c>
      <c r="C1748" s="19">
        <v>118.137736</v>
      </c>
      <c r="D1748" s="19">
        <v>80.140490999999997</v>
      </c>
      <c r="E1748" s="7">
        <v>55.18</v>
      </c>
      <c r="F1748" s="13">
        <v>84.682522000000006</v>
      </c>
    </row>
    <row r="1749" spans="1:6" x14ac:dyDescent="0.25">
      <c r="A1749" s="3">
        <v>40766</v>
      </c>
      <c r="B1749" s="18">
        <v>13.699813499999999</v>
      </c>
      <c r="C1749" s="18">
        <v>117.519976</v>
      </c>
      <c r="D1749" s="18">
        <v>79.526273000000003</v>
      </c>
      <c r="E1749" s="6">
        <v>54.64</v>
      </c>
      <c r="F1749" s="12">
        <v>84.686361000000005</v>
      </c>
    </row>
    <row r="1750" spans="1:6" x14ac:dyDescent="0.25">
      <c r="A1750" s="2">
        <v>40765</v>
      </c>
      <c r="B1750" s="19">
        <v>13.12889225</v>
      </c>
      <c r="C1750" s="19">
        <v>112.317323</v>
      </c>
      <c r="D1750" s="19">
        <v>75.318423999999993</v>
      </c>
      <c r="E1750" s="7">
        <v>52.36</v>
      </c>
      <c r="F1750" s="13">
        <v>84.689515999999998</v>
      </c>
    </row>
    <row r="1751" spans="1:6" x14ac:dyDescent="0.25">
      <c r="A1751" s="3">
        <v>40764</v>
      </c>
      <c r="B1751" s="18">
        <v>13.67870375</v>
      </c>
      <c r="C1751" s="18">
        <v>117.442453</v>
      </c>
      <c r="D1751" s="18">
        <v>79.008409999999998</v>
      </c>
      <c r="E1751" s="6">
        <v>54.49</v>
      </c>
      <c r="F1751" s="12">
        <v>84.700300999999996</v>
      </c>
    </row>
    <row r="1752" spans="1:6" x14ac:dyDescent="0.25">
      <c r="A1752" s="2">
        <v>40763</v>
      </c>
      <c r="B1752" s="19">
        <v>13.0949305</v>
      </c>
      <c r="C1752" s="19">
        <v>112.138155</v>
      </c>
      <c r="D1752" s="19">
        <v>73.851877999999999</v>
      </c>
      <c r="E1752" s="7">
        <v>52.05</v>
      </c>
      <c r="F1752" s="13">
        <v>84.575531999999995</v>
      </c>
    </row>
    <row r="1753" spans="1:6" x14ac:dyDescent="0.25">
      <c r="A1753" s="3">
        <v>40760</v>
      </c>
      <c r="B1753" s="18">
        <v>13.930635000000001</v>
      </c>
      <c r="C1753" s="18">
        <v>120.104945</v>
      </c>
      <c r="D1753" s="18">
        <v>81.121100999999996</v>
      </c>
      <c r="E1753" s="6">
        <v>55.62</v>
      </c>
      <c r="F1753" s="12">
        <v>84.504502000000002</v>
      </c>
    </row>
    <row r="1754" spans="1:6" x14ac:dyDescent="0.25">
      <c r="A1754" s="2">
        <v>40759</v>
      </c>
      <c r="B1754" s="19">
        <v>13.929050999999999</v>
      </c>
      <c r="C1754" s="19">
        <v>120.173914</v>
      </c>
      <c r="D1754" s="19">
        <v>82.530936999999994</v>
      </c>
      <c r="E1754" s="7">
        <v>55.72</v>
      </c>
      <c r="F1754" s="13">
        <v>84.546543999999997</v>
      </c>
    </row>
    <row r="1755" spans="1:6" x14ac:dyDescent="0.25">
      <c r="A1755" s="3">
        <v>40758</v>
      </c>
      <c r="B1755" s="18">
        <v>14.614120249999999</v>
      </c>
      <c r="C1755" s="18">
        <v>126.189403</v>
      </c>
      <c r="D1755" s="18">
        <v>88.192040000000006</v>
      </c>
      <c r="E1755" s="6">
        <v>58.69</v>
      </c>
      <c r="F1755" s="12">
        <v>84.458883999999998</v>
      </c>
    </row>
    <row r="1756" spans="1:6" x14ac:dyDescent="0.25">
      <c r="A1756" s="2">
        <v>40757</v>
      </c>
      <c r="B1756" s="19">
        <v>14.50918925</v>
      </c>
      <c r="C1756" s="19">
        <v>125.51597099999999</v>
      </c>
      <c r="D1756" s="19">
        <v>87.407503000000005</v>
      </c>
      <c r="E1756" s="7">
        <v>58.24</v>
      </c>
      <c r="F1756" s="13">
        <v>84.477447999999995</v>
      </c>
    </row>
    <row r="1757" spans="1:6" x14ac:dyDescent="0.25">
      <c r="A1757" s="3">
        <v>40756</v>
      </c>
      <c r="B1757" s="18">
        <v>14.88079625</v>
      </c>
      <c r="C1757" s="18">
        <v>128.80235500000001</v>
      </c>
      <c r="D1757" s="18">
        <v>90.480119999999999</v>
      </c>
      <c r="E1757" s="6">
        <v>59.82</v>
      </c>
      <c r="F1757" s="12">
        <v>84.411499000000006</v>
      </c>
    </row>
    <row r="1758" spans="1:6" x14ac:dyDescent="0.25">
      <c r="A1758" s="2">
        <v>40753</v>
      </c>
      <c r="B1758" s="19">
        <v>14.954219</v>
      </c>
      <c r="C1758" s="19">
        <v>129.33635899999999</v>
      </c>
      <c r="D1758" s="19">
        <v>91.018849000000003</v>
      </c>
      <c r="E1758" s="7">
        <v>60.09</v>
      </c>
      <c r="F1758" s="13">
        <v>84.467010999999999</v>
      </c>
    </row>
    <row r="1759" spans="1:6" x14ac:dyDescent="0.25">
      <c r="A1759" s="3">
        <v>40752</v>
      </c>
      <c r="B1759" s="18">
        <v>15.0415335</v>
      </c>
      <c r="C1759" s="18">
        <v>130.175028</v>
      </c>
      <c r="D1759" s="18">
        <v>91.281901000000005</v>
      </c>
      <c r="E1759" s="6">
        <v>60.42</v>
      </c>
      <c r="F1759" s="12">
        <v>84.377853000000002</v>
      </c>
    </row>
    <row r="1760" spans="1:6" x14ac:dyDescent="0.25">
      <c r="A1760" s="2">
        <v>40751</v>
      </c>
      <c r="B1760" s="19">
        <v>15.062376</v>
      </c>
      <c r="C1760" s="19">
        <v>130.584553</v>
      </c>
      <c r="D1760" s="19">
        <v>91.469177999999999</v>
      </c>
      <c r="E1760" s="7">
        <v>60.58</v>
      </c>
      <c r="F1760" s="13">
        <v>84.341239999999999</v>
      </c>
    </row>
    <row r="1761" spans="1:6" x14ac:dyDescent="0.25">
      <c r="A1761" s="3">
        <v>40750</v>
      </c>
      <c r="B1761" s="18">
        <v>15.393971499999999</v>
      </c>
      <c r="C1761" s="18">
        <v>133.28117900000001</v>
      </c>
      <c r="D1761" s="18">
        <v>94.527859000000007</v>
      </c>
      <c r="E1761" s="6">
        <v>61.99</v>
      </c>
      <c r="F1761" s="12">
        <v>84.397049999999993</v>
      </c>
    </row>
    <row r="1762" spans="1:6" x14ac:dyDescent="0.25">
      <c r="A1762" s="2">
        <v>40749</v>
      </c>
      <c r="B1762" s="19">
        <v>15.439083999999999</v>
      </c>
      <c r="C1762" s="19">
        <v>133.83003299999999</v>
      </c>
      <c r="D1762" s="19">
        <v>95.444309000000004</v>
      </c>
      <c r="E1762" s="7">
        <v>62.25</v>
      </c>
      <c r="F1762" s="13">
        <v>84.365273999999999</v>
      </c>
    </row>
    <row r="1763" spans="1:6" x14ac:dyDescent="0.25">
      <c r="A1763" s="3">
        <v>40746</v>
      </c>
      <c r="B1763" s="18">
        <v>15.51432425</v>
      </c>
      <c r="C1763" s="18">
        <v>134.58706599999999</v>
      </c>
      <c r="D1763" s="18">
        <v>96.703281000000004</v>
      </c>
      <c r="E1763" s="6">
        <v>62.57</v>
      </c>
      <c r="F1763" s="12">
        <v>84.389608999999993</v>
      </c>
    </row>
    <row r="1764" spans="1:6" x14ac:dyDescent="0.25">
      <c r="A1764" s="2">
        <v>40745</v>
      </c>
      <c r="B1764" s="19">
        <v>15.45371875</v>
      </c>
      <c r="C1764" s="19">
        <v>134.463607</v>
      </c>
      <c r="D1764" s="19">
        <v>96.337756999999996</v>
      </c>
      <c r="E1764" s="7">
        <v>62.35</v>
      </c>
      <c r="F1764" s="13">
        <v>84.365515000000002</v>
      </c>
    </row>
    <row r="1765" spans="1:6" x14ac:dyDescent="0.25">
      <c r="A1765" s="3">
        <v>40744</v>
      </c>
      <c r="B1765" s="18">
        <v>15.293395</v>
      </c>
      <c r="C1765" s="18">
        <v>132.65870200000001</v>
      </c>
      <c r="D1765" s="18">
        <v>95.656278</v>
      </c>
      <c r="E1765" s="6">
        <v>61.76</v>
      </c>
      <c r="F1765" s="12">
        <v>84.409542000000002</v>
      </c>
    </row>
    <row r="1766" spans="1:6" x14ac:dyDescent="0.25">
      <c r="A1766" s="2">
        <v>40743</v>
      </c>
      <c r="B1766" s="19">
        <v>15.344767750000001</v>
      </c>
      <c r="C1766" s="19">
        <v>132.728813</v>
      </c>
      <c r="D1766" s="19">
        <v>96.110281000000001</v>
      </c>
      <c r="E1766" s="7">
        <v>61.99</v>
      </c>
      <c r="F1766" s="13">
        <v>84.419071000000002</v>
      </c>
    </row>
    <row r="1767" spans="1:6" x14ac:dyDescent="0.25">
      <c r="A1767" s="3">
        <v>40742</v>
      </c>
      <c r="B1767" s="18">
        <v>15.04662875</v>
      </c>
      <c r="C1767" s="18">
        <v>130.60246000000001</v>
      </c>
      <c r="D1767" s="18">
        <v>93.729941999999994</v>
      </c>
      <c r="E1767" s="6">
        <v>60.76</v>
      </c>
      <c r="F1767" s="12">
        <v>84.440852000000007</v>
      </c>
    </row>
    <row r="1768" spans="1:6" x14ac:dyDescent="0.25">
      <c r="A1768" s="2">
        <v>40739</v>
      </c>
      <c r="B1768" s="19">
        <v>15.148946499999999</v>
      </c>
      <c r="C1768" s="19">
        <v>131.667225</v>
      </c>
      <c r="D1768" s="19">
        <v>95.111875999999995</v>
      </c>
      <c r="E1768" s="7">
        <v>61.21</v>
      </c>
      <c r="F1768" s="13">
        <v>84.429117000000005</v>
      </c>
    </row>
    <row r="1769" spans="1:6" x14ac:dyDescent="0.25">
      <c r="A1769" s="3">
        <v>40738</v>
      </c>
      <c r="B1769" s="18">
        <v>15.0155315</v>
      </c>
      <c r="C1769" s="18">
        <v>130.94137900000001</v>
      </c>
      <c r="D1769" s="18">
        <v>94.405717999999993</v>
      </c>
      <c r="E1769" s="6">
        <v>60.62</v>
      </c>
      <c r="F1769" s="12">
        <v>84.411692000000002</v>
      </c>
    </row>
    <row r="1770" spans="1:6" x14ac:dyDescent="0.25">
      <c r="A1770" s="2">
        <v>40737</v>
      </c>
      <c r="B1770" s="19">
        <v>15.13055475</v>
      </c>
      <c r="C1770" s="19">
        <v>131.82400200000001</v>
      </c>
      <c r="D1770" s="19">
        <v>95.987921</v>
      </c>
      <c r="E1770" s="7">
        <v>61.13</v>
      </c>
      <c r="F1770" s="13">
        <v>84.436840000000004</v>
      </c>
    </row>
    <row r="1771" spans="1:6" x14ac:dyDescent="0.25">
      <c r="A1771" s="3">
        <v>40736</v>
      </c>
      <c r="B1771" s="18">
        <v>15.079853249999999</v>
      </c>
      <c r="C1771" s="18">
        <v>131.40464</v>
      </c>
      <c r="D1771" s="18">
        <v>95.004236000000006</v>
      </c>
      <c r="E1771" s="6">
        <v>60.9</v>
      </c>
      <c r="F1771" s="12">
        <v>84.419787999999997</v>
      </c>
    </row>
    <row r="1772" spans="1:6" x14ac:dyDescent="0.25">
      <c r="A1772" s="2">
        <v>40735</v>
      </c>
      <c r="B1772" s="19">
        <v>15.165090749999999</v>
      </c>
      <c r="C1772" s="19">
        <v>131.98841999999999</v>
      </c>
      <c r="D1772" s="19">
        <v>95.628641000000002</v>
      </c>
      <c r="E1772" s="7">
        <v>61.25</v>
      </c>
      <c r="F1772" s="13">
        <v>84.430442999999997</v>
      </c>
    </row>
    <row r="1773" spans="1:6" x14ac:dyDescent="0.25">
      <c r="A1773" s="3">
        <v>40732</v>
      </c>
      <c r="B1773" s="18">
        <v>15.4289015</v>
      </c>
      <c r="C1773" s="18">
        <v>134.41514799999999</v>
      </c>
      <c r="D1773" s="18">
        <v>98.011454999999998</v>
      </c>
      <c r="E1773" s="6">
        <v>62.34</v>
      </c>
      <c r="F1773" s="12">
        <v>84.377336999999997</v>
      </c>
    </row>
    <row r="1774" spans="1:6" x14ac:dyDescent="0.25">
      <c r="A1774" s="2">
        <v>40731</v>
      </c>
      <c r="B1774" s="19">
        <v>15.50993925</v>
      </c>
      <c r="C1774" s="19">
        <v>135.35679400000001</v>
      </c>
      <c r="D1774" s="19">
        <v>98.564312999999999</v>
      </c>
      <c r="E1774" s="7">
        <v>62.65</v>
      </c>
      <c r="F1774" s="13">
        <v>84.241472000000002</v>
      </c>
    </row>
    <row r="1775" spans="1:6" x14ac:dyDescent="0.25">
      <c r="A1775" s="3">
        <v>40730</v>
      </c>
      <c r="B1775" s="18">
        <v>15.344664249999999</v>
      </c>
      <c r="C1775" s="18">
        <v>133.95182</v>
      </c>
      <c r="D1775" s="18">
        <v>97.127503000000004</v>
      </c>
      <c r="E1775" s="6">
        <v>61.98</v>
      </c>
      <c r="F1775" s="12">
        <v>84.331036999999995</v>
      </c>
    </row>
    <row r="1776" spans="1:6" x14ac:dyDescent="0.25">
      <c r="A1776" s="2">
        <v>40729</v>
      </c>
      <c r="B1776" s="19">
        <v>15.290924</v>
      </c>
      <c r="C1776" s="19">
        <v>133.76751899999999</v>
      </c>
      <c r="D1776" s="19">
        <v>96.701166999999998</v>
      </c>
      <c r="E1776" s="7">
        <v>61.71</v>
      </c>
      <c r="F1776" s="13">
        <v>84.301924</v>
      </c>
    </row>
    <row r="1777" spans="1:6" x14ac:dyDescent="0.25">
      <c r="A1777" s="3">
        <v>40725</v>
      </c>
      <c r="B1777" s="18">
        <v>15.265606249999999</v>
      </c>
      <c r="C1777" s="18">
        <v>133.94178099999999</v>
      </c>
      <c r="D1777" s="18">
        <v>96.285670999999994</v>
      </c>
      <c r="E1777" s="6">
        <v>61.78</v>
      </c>
      <c r="F1777" s="12">
        <v>84.202833999999996</v>
      </c>
    </row>
    <row r="1778" spans="1:6" x14ac:dyDescent="0.25">
      <c r="A1778" s="2">
        <v>40724</v>
      </c>
      <c r="B1778" s="19">
        <v>15.045155250000001</v>
      </c>
      <c r="C1778" s="19">
        <v>132.02627899999999</v>
      </c>
      <c r="D1778" s="19">
        <v>94.830613</v>
      </c>
      <c r="E1778" s="7">
        <v>60.91</v>
      </c>
      <c r="F1778" s="13">
        <v>84.309723000000005</v>
      </c>
    </row>
    <row r="1779" spans="1:6" x14ac:dyDescent="0.25">
      <c r="A1779" s="3">
        <v>40723</v>
      </c>
      <c r="B1779" s="18">
        <v>14.882546250000001</v>
      </c>
      <c r="C1779" s="18">
        <v>130.704623</v>
      </c>
      <c r="D1779" s="18">
        <v>94.011318000000003</v>
      </c>
      <c r="E1779" s="6">
        <v>60.26</v>
      </c>
      <c r="F1779" s="12">
        <v>84.310803000000007</v>
      </c>
    </row>
    <row r="1780" spans="1:6" x14ac:dyDescent="0.25">
      <c r="A1780" s="2">
        <v>40722</v>
      </c>
      <c r="B1780" s="19">
        <v>14.78064825</v>
      </c>
      <c r="C1780" s="19">
        <v>129.615364</v>
      </c>
      <c r="D1780" s="19">
        <v>93.690438</v>
      </c>
      <c r="E1780" s="7">
        <v>59.87</v>
      </c>
      <c r="F1780" s="13">
        <v>84.298636000000002</v>
      </c>
    </row>
    <row r="1781" spans="1:6" x14ac:dyDescent="0.25">
      <c r="A1781" s="3">
        <v>40721</v>
      </c>
      <c r="B1781" s="18">
        <v>14.55687925</v>
      </c>
      <c r="C1781" s="18">
        <v>127.931737</v>
      </c>
      <c r="D1781" s="18">
        <v>91.957271000000006</v>
      </c>
      <c r="E1781" s="6">
        <v>58.87</v>
      </c>
      <c r="F1781" s="12">
        <v>84.427150999999995</v>
      </c>
    </row>
    <row r="1782" spans="1:6" x14ac:dyDescent="0.25">
      <c r="A1782" s="2">
        <v>40718</v>
      </c>
      <c r="B1782" s="19">
        <v>14.410544249999999</v>
      </c>
      <c r="C1782" s="19">
        <v>126.768181</v>
      </c>
      <c r="D1782" s="19">
        <v>91.053483999999997</v>
      </c>
      <c r="E1782" s="7">
        <v>58.28</v>
      </c>
      <c r="F1782" s="13">
        <v>84.498009999999994</v>
      </c>
    </row>
    <row r="1783" spans="1:6" x14ac:dyDescent="0.25">
      <c r="A1783" s="3">
        <v>40717</v>
      </c>
      <c r="B1783" s="18">
        <v>14.58195525</v>
      </c>
      <c r="C1783" s="18">
        <v>128.27264099999999</v>
      </c>
      <c r="D1783" s="18">
        <v>91.615994000000001</v>
      </c>
      <c r="E1783" s="6">
        <v>59.07</v>
      </c>
      <c r="F1783" s="12">
        <v>84.471891999999997</v>
      </c>
    </row>
    <row r="1784" spans="1:6" x14ac:dyDescent="0.25">
      <c r="A1784" s="2">
        <v>40716</v>
      </c>
      <c r="B1784" s="19">
        <v>14.585744</v>
      </c>
      <c r="C1784" s="19">
        <v>128.63646299999999</v>
      </c>
      <c r="D1784" s="19">
        <v>90.838449999999995</v>
      </c>
      <c r="E1784" s="7">
        <v>59.02</v>
      </c>
      <c r="F1784" s="13">
        <v>84.423733999999996</v>
      </c>
    </row>
    <row r="1785" spans="1:6" x14ac:dyDescent="0.25">
      <c r="A1785" s="3">
        <v>40715</v>
      </c>
      <c r="B1785" s="18">
        <v>14.679226999999999</v>
      </c>
      <c r="C1785" s="18">
        <v>129.46835200000001</v>
      </c>
      <c r="D1785" s="18">
        <v>91.594722000000004</v>
      </c>
      <c r="E1785" s="6">
        <v>59.41</v>
      </c>
      <c r="F1785" s="12">
        <v>84.415338000000006</v>
      </c>
    </row>
    <row r="1786" spans="1:6" x14ac:dyDescent="0.25">
      <c r="A1786" s="2">
        <v>40714</v>
      </c>
      <c r="B1786" s="19">
        <v>14.464372750000001</v>
      </c>
      <c r="C1786" s="19">
        <v>127.740714</v>
      </c>
      <c r="D1786" s="19">
        <v>89.223815000000002</v>
      </c>
      <c r="E1786" s="7">
        <v>58.46</v>
      </c>
      <c r="F1786" s="13">
        <v>84.413342999999998</v>
      </c>
    </row>
    <row r="1787" spans="1:6" x14ac:dyDescent="0.25">
      <c r="A1787" s="3">
        <v>40711</v>
      </c>
      <c r="B1787" s="18">
        <v>14.37892725</v>
      </c>
      <c r="C1787" s="18">
        <v>127.054883</v>
      </c>
      <c r="D1787" s="18">
        <v>88.495284999999996</v>
      </c>
      <c r="E1787" s="6">
        <v>58.09</v>
      </c>
      <c r="F1787" s="12">
        <v>84.405372</v>
      </c>
    </row>
    <row r="1788" spans="1:6" x14ac:dyDescent="0.25">
      <c r="A1788" s="2">
        <v>40710</v>
      </c>
      <c r="B1788" s="19">
        <v>14.4081835</v>
      </c>
      <c r="C1788" s="19">
        <v>127.29691800000001</v>
      </c>
      <c r="D1788" s="19">
        <v>88.706079000000003</v>
      </c>
      <c r="E1788" s="7">
        <v>58.04</v>
      </c>
      <c r="F1788" s="13">
        <v>84.420385999999993</v>
      </c>
    </row>
    <row r="1789" spans="1:6" x14ac:dyDescent="0.25">
      <c r="A1789" s="3">
        <v>40709</v>
      </c>
      <c r="B1789" s="18">
        <v>14.417896750000001</v>
      </c>
      <c r="C1789" s="18">
        <v>127.05390800000001</v>
      </c>
      <c r="D1789" s="18">
        <v>88.644693000000004</v>
      </c>
      <c r="E1789" s="6">
        <v>58.06</v>
      </c>
      <c r="F1789" s="12">
        <v>84.413606000000001</v>
      </c>
    </row>
    <row r="1790" spans="1:6" x14ac:dyDescent="0.25">
      <c r="A1790" s="2">
        <v>40708</v>
      </c>
      <c r="B1790" s="19">
        <v>14.65828675</v>
      </c>
      <c r="C1790" s="19">
        <v>129.29415900000001</v>
      </c>
      <c r="D1790" s="19">
        <v>90.299215000000004</v>
      </c>
      <c r="E1790" s="7">
        <v>59.05</v>
      </c>
      <c r="F1790" s="13">
        <v>84.308240999999995</v>
      </c>
    </row>
    <row r="1791" spans="1:6" x14ac:dyDescent="0.25">
      <c r="A1791" s="3">
        <v>40707</v>
      </c>
      <c r="B1791" s="18">
        <v>14.457531749999999</v>
      </c>
      <c r="C1791" s="18">
        <v>127.68503200000001</v>
      </c>
      <c r="D1791" s="18">
        <v>88.336453000000006</v>
      </c>
      <c r="E1791" s="6">
        <v>58.18</v>
      </c>
      <c r="F1791" s="12">
        <v>84.373298000000005</v>
      </c>
    </row>
    <row r="1792" spans="1:6" x14ac:dyDescent="0.25">
      <c r="A1792" s="2">
        <v>40704</v>
      </c>
      <c r="B1792" s="19">
        <v>14.461895999999999</v>
      </c>
      <c r="C1792" s="19">
        <v>127.557401</v>
      </c>
      <c r="D1792" s="19">
        <v>88.696511000000001</v>
      </c>
      <c r="E1792" s="7">
        <v>58.26</v>
      </c>
      <c r="F1792" s="13">
        <v>84.366955000000004</v>
      </c>
    </row>
    <row r="1793" spans="1:6" x14ac:dyDescent="0.25">
      <c r="A1793" s="3">
        <v>40703</v>
      </c>
      <c r="B1793" s="18">
        <v>14.683396999999999</v>
      </c>
      <c r="C1793" s="18">
        <v>129.35673499999999</v>
      </c>
      <c r="D1793" s="18">
        <v>90.272544999999994</v>
      </c>
      <c r="E1793" s="6">
        <v>59.19</v>
      </c>
      <c r="F1793" s="12">
        <v>84.346033000000006</v>
      </c>
    </row>
    <row r="1794" spans="1:6" x14ac:dyDescent="0.25">
      <c r="A1794" s="2">
        <v>40702</v>
      </c>
      <c r="B1794" s="19">
        <v>14.592954000000001</v>
      </c>
      <c r="C1794" s="19">
        <v>128.41334900000001</v>
      </c>
      <c r="D1794" s="19">
        <v>89.490292999999994</v>
      </c>
      <c r="E1794" s="7">
        <v>58.83</v>
      </c>
      <c r="F1794" s="13">
        <v>84.401797999999999</v>
      </c>
    </row>
    <row r="1795" spans="1:6" x14ac:dyDescent="0.25">
      <c r="A1795" s="3">
        <v>40701</v>
      </c>
      <c r="B1795" s="18">
        <v>14.6589235</v>
      </c>
      <c r="C1795" s="18">
        <v>128.922979</v>
      </c>
      <c r="D1795" s="18">
        <v>90.741455000000002</v>
      </c>
      <c r="E1795" s="6">
        <v>59.16</v>
      </c>
      <c r="F1795" s="12">
        <v>84.360017999999997</v>
      </c>
    </row>
    <row r="1796" spans="1:6" x14ac:dyDescent="0.25">
      <c r="A1796" s="2">
        <v>40700</v>
      </c>
      <c r="B1796" s="19">
        <v>14.669339750000001</v>
      </c>
      <c r="C1796" s="19">
        <v>129.04075700000001</v>
      </c>
      <c r="D1796" s="19">
        <v>90.443594000000004</v>
      </c>
      <c r="E1796" s="7">
        <v>59.2</v>
      </c>
      <c r="F1796" s="13">
        <v>84.338836999999998</v>
      </c>
    </row>
    <row r="1797" spans="1:6" x14ac:dyDescent="0.25">
      <c r="A1797" s="3">
        <v>40697</v>
      </c>
      <c r="B1797" s="18">
        <v>14.801202</v>
      </c>
      <c r="C1797" s="18">
        <v>130.43627499999999</v>
      </c>
      <c r="D1797" s="18">
        <v>92.113513999999995</v>
      </c>
      <c r="E1797" s="6">
        <v>59.77</v>
      </c>
      <c r="F1797" s="12">
        <v>84.323909999999998</v>
      </c>
    </row>
    <row r="1798" spans="1:6" x14ac:dyDescent="0.25">
      <c r="A1798" s="2">
        <v>40696</v>
      </c>
      <c r="B1798" s="19">
        <v>14.964949750000001</v>
      </c>
      <c r="C1798" s="19">
        <v>131.70678699999999</v>
      </c>
      <c r="D1798" s="19">
        <v>93.685361</v>
      </c>
      <c r="E1798" s="7">
        <v>60.43</v>
      </c>
      <c r="F1798" s="13">
        <v>84.292250999999993</v>
      </c>
    </row>
    <row r="1799" spans="1:6" x14ac:dyDescent="0.25">
      <c r="A1799" s="3">
        <v>40695</v>
      </c>
      <c r="B1799" s="18">
        <v>14.9746215</v>
      </c>
      <c r="C1799" s="18">
        <v>131.86082099999999</v>
      </c>
      <c r="D1799" s="18">
        <v>93.741091999999995</v>
      </c>
      <c r="E1799" s="6">
        <v>60.47</v>
      </c>
      <c r="F1799" s="12">
        <v>84.331389000000001</v>
      </c>
    </row>
    <row r="1800" spans="1:6" x14ac:dyDescent="0.25">
      <c r="A1800" s="2">
        <v>40694</v>
      </c>
      <c r="B1800" s="19">
        <v>15.29636925</v>
      </c>
      <c r="C1800" s="19">
        <v>134.90940499999999</v>
      </c>
      <c r="D1800" s="19">
        <v>96.899255999999994</v>
      </c>
      <c r="E1800" s="7">
        <v>61.8</v>
      </c>
      <c r="F1800" s="13">
        <v>84.369299999999996</v>
      </c>
    </row>
    <row r="1801" spans="1:6" x14ac:dyDescent="0.25">
      <c r="A1801" s="3">
        <v>40690</v>
      </c>
      <c r="B1801" s="18">
        <v>15.129243499999999</v>
      </c>
      <c r="C1801" s="18">
        <v>133.49954099999999</v>
      </c>
      <c r="D1801" s="18">
        <v>95.576847000000001</v>
      </c>
      <c r="E1801" s="6">
        <v>61.16</v>
      </c>
      <c r="F1801" s="12">
        <v>84.328247000000005</v>
      </c>
    </row>
    <row r="1802" spans="1:6" x14ac:dyDescent="0.25">
      <c r="A1802" s="2">
        <v>40689</v>
      </c>
      <c r="B1802" s="19">
        <v>15.078587750000001</v>
      </c>
      <c r="C1802" s="19">
        <v>132.93381199999999</v>
      </c>
      <c r="D1802" s="19">
        <v>94.997234000000006</v>
      </c>
      <c r="E1802" s="7">
        <v>60.96</v>
      </c>
      <c r="F1802" s="13">
        <v>84.325845999999999</v>
      </c>
    </row>
    <row r="1803" spans="1:6" x14ac:dyDescent="0.25">
      <c r="A1803" s="3">
        <v>40688</v>
      </c>
      <c r="B1803" s="18">
        <v>15.000375500000001</v>
      </c>
      <c r="C1803" s="18">
        <v>132.38066699999999</v>
      </c>
      <c r="D1803" s="18">
        <v>93.724050000000005</v>
      </c>
      <c r="E1803" s="6">
        <v>60.64</v>
      </c>
      <c r="F1803" s="12">
        <v>84.247353000000004</v>
      </c>
    </row>
    <row r="1804" spans="1:6" x14ac:dyDescent="0.25">
      <c r="A1804" s="2">
        <v>40687</v>
      </c>
      <c r="B1804" s="19">
        <v>14.94833075</v>
      </c>
      <c r="C1804" s="19">
        <v>131.95320799999999</v>
      </c>
      <c r="D1804" s="19">
        <v>92.306272000000007</v>
      </c>
      <c r="E1804" s="7">
        <v>60.35</v>
      </c>
      <c r="F1804" s="13">
        <v>84.230626999999998</v>
      </c>
    </row>
    <row r="1805" spans="1:6" x14ac:dyDescent="0.25">
      <c r="A1805" s="3">
        <v>40686</v>
      </c>
      <c r="B1805" s="18">
        <v>14.95888675</v>
      </c>
      <c r="C1805" s="18">
        <v>132.060609</v>
      </c>
      <c r="D1805" s="18">
        <v>92.805000000000007</v>
      </c>
      <c r="E1805" s="6">
        <v>60.43</v>
      </c>
      <c r="F1805" s="12">
        <v>84.226229000000004</v>
      </c>
    </row>
    <row r="1806" spans="1:6" x14ac:dyDescent="0.25">
      <c r="A1806" s="2">
        <v>40683</v>
      </c>
      <c r="B1806" s="19">
        <v>15.144231749999999</v>
      </c>
      <c r="C1806" s="19">
        <v>133.64594700000001</v>
      </c>
      <c r="D1806" s="19">
        <v>94.686890000000005</v>
      </c>
      <c r="E1806" s="7">
        <v>61.19</v>
      </c>
      <c r="F1806" s="13">
        <v>84.225145999999995</v>
      </c>
    </row>
    <row r="1807" spans="1:6" x14ac:dyDescent="0.25">
      <c r="A1807" s="3">
        <v>40682</v>
      </c>
      <c r="B1807" s="18">
        <v>15.2400985</v>
      </c>
      <c r="C1807" s="18">
        <v>134.67876100000001</v>
      </c>
      <c r="D1807" s="18">
        <v>95.331525999999997</v>
      </c>
      <c r="E1807" s="6">
        <v>61.61</v>
      </c>
      <c r="F1807" s="12">
        <v>84.213448999999997</v>
      </c>
    </row>
    <row r="1808" spans="1:6" x14ac:dyDescent="0.25">
      <c r="A1808" s="2">
        <v>40681</v>
      </c>
      <c r="B1808" s="19">
        <v>15.202460500000001</v>
      </c>
      <c r="C1808" s="19">
        <v>134.37580700000001</v>
      </c>
      <c r="D1808" s="19">
        <v>95.118478999999994</v>
      </c>
      <c r="E1808" s="7">
        <v>61.44</v>
      </c>
      <c r="F1808" s="13">
        <v>84.167167000000006</v>
      </c>
    </row>
    <row r="1809" spans="1:6" x14ac:dyDescent="0.25">
      <c r="A1809" s="3">
        <v>40680</v>
      </c>
      <c r="B1809" s="18">
        <v>15.060028750000001</v>
      </c>
      <c r="C1809" s="18">
        <v>133.183483</v>
      </c>
      <c r="D1809" s="18">
        <v>93.443391000000005</v>
      </c>
      <c r="E1809" s="6">
        <v>60.81</v>
      </c>
      <c r="F1809" s="12">
        <v>84.223355999999995</v>
      </c>
    </row>
    <row r="1810" spans="1:6" x14ac:dyDescent="0.25">
      <c r="A1810" s="2">
        <v>40679</v>
      </c>
      <c r="B1810" s="19">
        <v>15.0694175</v>
      </c>
      <c r="C1810" s="19">
        <v>133.19918000000001</v>
      </c>
      <c r="D1810" s="19">
        <v>93.739949999999993</v>
      </c>
      <c r="E1810" s="7">
        <v>60.96</v>
      </c>
      <c r="F1810" s="13">
        <v>84.214389999999995</v>
      </c>
    </row>
    <row r="1811" spans="1:6" x14ac:dyDescent="0.25">
      <c r="A1811" s="3">
        <v>40676</v>
      </c>
      <c r="B1811" s="18">
        <v>15.19483325</v>
      </c>
      <c r="C1811" s="18">
        <v>134.02045100000001</v>
      </c>
      <c r="D1811" s="18">
        <v>95.514325999999997</v>
      </c>
      <c r="E1811" s="6">
        <v>61.5</v>
      </c>
      <c r="F1811" s="12">
        <v>84.168187000000003</v>
      </c>
    </row>
    <row r="1812" spans="1:6" x14ac:dyDescent="0.25">
      <c r="A1812" s="2">
        <v>40675</v>
      </c>
      <c r="B1812" s="19">
        <v>15.316072999999999</v>
      </c>
      <c r="C1812" s="19">
        <v>135.10317499999999</v>
      </c>
      <c r="D1812" s="19">
        <v>96.800843999999998</v>
      </c>
      <c r="E1812" s="7">
        <v>62.01</v>
      </c>
      <c r="F1812" s="13">
        <v>84.153659000000005</v>
      </c>
    </row>
    <row r="1813" spans="1:6" x14ac:dyDescent="0.25">
      <c r="A1813" s="3">
        <v>40674</v>
      </c>
      <c r="B1813" s="18">
        <v>15.20921925</v>
      </c>
      <c r="C1813" s="18">
        <v>134.43209400000001</v>
      </c>
      <c r="D1813" s="18">
        <v>95.898698999999993</v>
      </c>
      <c r="E1813" s="6">
        <v>61.66</v>
      </c>
      <c r="F1813" s="12">
        <v>84.168237000000005</v>
      </c>
    </row>
    <row r="1814" spans="1:6" x14ac:dyDescent="0.25">
      <c r="A1814" s="2">
        <v>40673</v>
      </c>
      <c r="B1814" s="19">
        <v>15.35554525</v>
      </c>
      <c r="C1814" s="19">
        <v>135.864912</v>
      </c>
      <c r="D1814" s="19">
        <v>97.622939000000002</v>
      </c>
      <c r="E1814" s="7">
        <v>62.26</v>
      </c>
      <c r="F1814" s="13">
        <v>84.113827999999998</v>
      </c>
    </row>
    <row r="1815" spans="1:6" x14ac:dyDescent="0.25">
      <c r="A1815" s="3">
        <v>40672</v>
      </c>
      <c r="B1815" s="18">
        <v>15.23410275</v>
      </c>
      <c r="C1815" s="18">
        <v>134.777096</v>
      </c>
      <c r="D1815" s="18">
        <v>96.243038999999996</v>
      </c>
      <c r="E1815" s="6">
        <v>61.78</v>
      </c>
      <c r="F1815" s="12">
        <v>84.178335000000004</v>
      </c>
    </row>
    <row r="1816" spans="1:6" x14ac:dyDescent="0.25">
      <c r="A1816" s="2">
        <v>40669</v>
      </c>
      <c r="B1816" s="19">
        <v>15.155564999999999</v>
      </c>
      <c r="C1816" s="19">
        <v>134.167315</v>
      </c>
      <c r="D1816" s="19">
        <v>94.944929999999999</v>
      </c>
      <c r="E1816" s="7">
        <v>61.4</v>
      </c>
      <c r="F1816" s="13">
        <v>84.151021999999998</v>
      </c>
    </row>
    <row r="1817" spans="1:6" x14ac:dyDescent="0.25">
      <c r="A1817" s="3">
        <v>40668</v>
      </c>
      <c r="B1817" s="18">
        <v>15.1001385</v>
      </c>
      <c r="C1817" s="18">
        <v>133.642876</v>
      </c>
      <c r="D1817" s="18">
        <v>94.235499000000004</v>
      </c>
      <c r="E1817" s="6">
        <v>61.18</v>
      </c>
      <c r="F1817" s="12">
        <v>84.117506000000006</v>
      </c>
    </row>
    <row r="1818" spans="1:6" x14ac:dyDescent="0.25">
      <c r="A1818" s="2">
        <v>40667</v>
      </c>
      <c r="B1818" s="19">
        <v>15.214303749999999</v>
      </c>
      <c r="C1818" s="19">
        <v>134.857686</v>
      </c>
      <c r="D1818" s="19">
        <v>94.606589</v>
      </c>
      <c r="E1818" s="7">
        <v>61.62</v>
      </c>
      <c r="F1818" s="13">
        <v>84.095321999999996</v>
      </c>
    </row>
    <row r="1819" spans="1:6" x14ac:dyDescent="0.25">
      <c r="A1819" s="3">
        <v>40666</v>
      </c>
      <c r="B1819" s="18">
        <v>15.30665625</v>
      </c>
      <c r="C1819" s="18">
        <v>135.763079</v>
      </c>
      <c r="D1819" s="18">
        <v>95.944574000000003</v>
      </c>
      <c r="E1819" s="6">
        <v>62.01</v>
      </c>
      <c r="F1819" s="12">
        <v>84.087083000000007</v>
      </c>
    </row>
    <row r="1820" spans="1:6" x14ac:dyDescent="0.25">
      <c r="A1820" s="2">
        <v>40665</v>
      </c>
      <c r="B1820" s="19">
        <v>15.3601525</v>
      </c>
      <c r="C1820" s="19">
        <v>136.22239500000001</v>
      </c>
      <c r="D1820" s="19">
        <v>97.506446999999994</v>
      </c>
      <c r="E1820" s="7">
        <v>62.35</v>
      </c>
      <c r="F1820" s="13">
        <v>84.073723000000001</v>
      </c>
    </row>
    <row r="1821" spans="1:6" x14ac:dyDescent="0.25">
      <c r="A1821" s="3">
        <v>40662</v>
      </c>
      <c r="B1821" s="18">
        <v>15.36858775</v>
      </c>
      <c r="C1821" s="18">
        <v>136.461916</v>
      </c>
      <c r="D1821" s="18">
        <v>98.836101999999997</v>
      </c>
      <c r="E1821" s="6">
        <v>62.49</v>
      </c>
      <c r="F1821" s="12">
        <v>84.127816999999993</v>
      </c>
    </row>
    <row r="1822" spans="1:6" x14ac:dyDescent="0.25">
      <c r="A1822" s="2">
        <v>40661</v>
      </c>
      <c r="B1822" s="19">
        <v>15.33738</v>
      </c>
      <c r="C1822" s="19">
        <v>136.149396</v>
      </c>
      <c r="D1822" s="19">
        <v>98.304708000000005</v>
      </c>
      <c r="E1822" s="7">
        <v>62.33</v>
      </c>
      <c r="F1822" s="13">
        <v>84.119387000000003</v>
      </c>
    </row>
    <row r="1823" spans="1:6" x14ac:dyDescent="0.25">
      <c r="A1823" s="3">
        <v>40660</v>
      </c>
      <c r="B1823" s="18">
        <v>15.28774125</v>
      </c>
      <c r="C1823" s="18">
        <v>135.65772699999999</v>
      </c>
      <c r="D1823" s="18">
        <v>97.983030999999997</v>
      </c>
      <c r="E1823" s="6">
        <v>62.25</v>
      </c>
      <c r="F1823" s="12">
        <v>84.045930999999996</v>
      </c>
    </row>
    <row r="1824" spans="1:6" x14ac:dyDescent="0.25">
      <c r="A1824" s="2">
        <v>40659</v>
      </c>
      <c r="B1824" s="19">
        <v>15.196858499999999</v>
      </c>
      <c r="C1824" s="19">
        <v>134.79392899999999</v>
      </c>
      <c r="D1824" s="19">
        <v>97.209147999999999</v>
      </c>
      <c r="E1824" s="7">
        <v>61.9</v>
      </c>
      <c r="F1824" s="13">
        <v>84.054479000000001</v>
      </c>
    </row>
    <row r="1825" spans="1:6" x14ac:dyDescent="0.25">
      <c r="A1825" s="3">
        <v>40658</v>
      </c>
      <c r="B1825" s="18">
        <v>15.069429749999999</v>
      </c>
      <c r="C1825" s="18">
        <v>133.59446500000001</v>
      </c>
      <c r="D1825" s="18">
        <v>96.406076999999996</v>
      </c>
      <c r="E1825" s="6">
        <v>61.37</v>
      </c>
      <c r="F1825" s="12">
        <v>84.017331999999996</v>
      </c>
    </row>
    <row r="1826" spans="1:6" x14ac:dyDescent="0.25">
      <c r="A1826" s="2">
        <v>40654</v>
      </c>
      <c r="B1826" s="19">
        <v>15.092480500000001</v>
      </c>
      <c r="C1826" s="19">
        <v>133.80748299999999</v>
      </c>
      <c r="D1826" s="19">
        <v>96.646866000000003</v>
      </c>
      <c r="E1826" s="7">
        <v>61.5</v>
      </c>
      <c r="F1826" s="13">
        <v>83.966297999999995</v>
      </c>
    </row>
    <row r="1827" spans="1:6" x14ac:dyDescent="0.25">
      <c r="A1827" s="3">
        <v>40653</v>
      </c>
      <c r="B1827" s="18">
        <v>14.983678250000001</v>
      </c>
      <c r="C1827" s="18">
        <v>133.103599</v>
      </c>
      <c r="D1827" s="18">
        <v>95.829768999999999</v>
      </c>
      <c r="E1827" s="6">
        <v>61.02</v>
      </c>
      <c r="F1827" s="12">
        <v>83.966509000000002</v>
      </c>
    </row>
    <row r="1828" spans="1:6" x14ac:dyDescent="0.25">
      <c r="A1828" s="2">
        <v>40652</v>
      </c>
      <c r="B1828" s="19">
        <v>14.75240075</v>
      </c>
      <c r="C1828" s="19">
        <v>131.328115</v>
      </c>
      <c r="D1828" s="19">
        <v>93.620316000000003</v>
      </c>
      <c r="E1828" s="7">
        <v>59.97</v>
      </c>
      <c r="F1828" s="13">
        <v>84.002654000000007</v>
      </c>
    </row>
    <row r="1829" spans="1:6" x14ac:dyDescent="0.25">
      <c r="A1829" s="3">
        <v>40651</v>
      </c>
      <c r="B1829" s="18">
        <v>14.667252250000001</v>
      </c>
      <c r="C1829" s="18">
        <v>130.57703799999999</v>
      </c>
      <c r="D1829" s="18">
        <v>93.385796999999997</v>
      </c>
      <c r="E1829" s="6">
        <v>59.63</v>
      </c>
      <c r="F1829" s="12">
        <v>83.995446999999999</v>
      </c>
    </row>
    <row r="1830" spans="1:6" x14ac:dyDescent="0.25">
      <c r="A1830" s="2">
        <v>40648</v>
      </c>
      <c r="B1830" s="19">
        <v>14.80912075</v>
      </c>
      <c r="C1830" s="19">
        <v>132.02874700000001</v>
      </c>
      <c r="D1830" s="19">
        <v>94.978813000000002</v>
      </c>
      <c r="E1830" s="7">
        <v>60.24</v>
      </c>
      <c r="F1830" s="13">
        <v>83.925723000000005</v>
      </c>
    </row>
    <row r="1831" spans="1:6" x14ac:dyDescent="0.25">
      <c r="A1831" s="3">
        <v>40647</v>
      </c>
      <c r="B1831" s="18">
        <v>14.76771375</v>
      </c>
      <c r="C1831" s="18">
        <v>131.51440700000001</v>
      </c>
      <c r="D1831" s="18">
        <v>94.122681999999998</v>
      </c>
      <c r="E1831" s="6">
        <v>60.07</v>
      </c>
      <c r="F1831" s="12">
        <v>83.825689999999994</v>
      </c>
    </row>
    <row r="1832" spans="1:6" x14ac:dyDescent="0.25">
      <c r="A1832" s="2">
        <v>40646</v>
      </c>
      <c r="B1832" s="19">
        <v>14.756574000000001</v>
      </c>
      <c r="C1832" s="19">
        <v>131.501926</v>
      </c>
      <c r="D1832" s="19">
        <v>93.752636999999993</v>
      </c>
      <c r="E1832" s="7">
        <v>60.07</v>
      </c>
      <c r="F1832" s="13">
        <v>83.877615000000006</v>
      </c>
    </row>
    <row r="1833" spans="1:6" x14ac:dyDescent="0.25">
      <c r="A1833" s="3">
        <v>40645</v>
      </c>
      <c r="B1833" s="18">
        <v>14.714306000000001</v>
      </c>
      <c r="C1833" s="18">
        <v>131.463763</v>
      </c>
      <c r="D1833" s="18">
        <v>93.174542000000002</v>
      </c>
      <c r="E1833" s="6">
        <v>59.87</v>
      </c>
      <c r="F1833" s="12">
        <v>83.834106000000006</v>
      </c>
    </row>
    <row r="1834" spans="1:6" x14ac:dyDescent="0.25">
      <c r="A1834" s="2">
        <v>40644</v>
      </c>
      <c r="B1834" s="19">
        <v>14.82679675</v>
      </c>
      <c r="C1834" s="19">
        <v>132.49193099999999</v>
      </c>
      <c r="D1834" s="19">
        <v>94.525683000000001</v>
      </c>
      <c r="E1834" s="7">
        <v>60.36</v>
      </c>
      <c r="F1834" s="13">
        <v>83.726353000000003</v>
      </c>
    </row>
    <row r="1835" spans="1:6" x14ac:dyDescent="0.25">
      <c r="A1835" s="3">
        <v>40641</v>
      </c>
      <c r="B1835" s="18">
        <v>14.860625000000001</v>
      </c>
      <c r="C1835" s="18">
        <v>132.860364</v>
      </c>
      <c r="D1835" s="18">
        <v>95.265665999999996</v>
      </c>
      <c r="E1835" s="6">
        <v>60.54</v>
      </c>
      <c r="F1835" s="12">
        <v>83.726735000000005</v>
      </c>
    </row>
    <row r="1836" spans="1:6" x14ac:dyDescent="0.25">
      <c r="A1836" s="2">
        <v>40640</v>
      </c>
      <c r="B1836" s="19">
        <v>14.915286999999999</v>
      </c>
      <c r="C1836" s="19">
        <v>133.395051</v>
      </c>
      <c r="D1836" s="19">
        <v>96.144226000000003</v>
      </c>
      <c r="E1836" s="7">
        <v>60.82</v>
      </c>
      <c r="F1836" s="13">
        <v>83.751998</v>
      </c>
    </row>
    <row r="1837" spans="1:6" x14ac:dyDescent="0.25">
      <c r="A1837" s="3">
        <v>40639</v>
      </c>
      <c r="B1837" s="18">
        <v>14.931231500000001</v>
      </c>
      <c r="C1837" s="18">
        <v>133.593051</v>
      </c>
      <c r="D1837" s="18">
        <v>96.577217000000005</v>
      </c>
      <c r="E1837" s="6">
        <v>60.89</v>
      </c>
      <c r="F1837" s="12">
        <v>83.683317000000002</v>
      </c>
    </row>
    <row r="1838" spans="1:6" x14ac:dyDescent="0.25">
      <c r="A1838" s="2">
        <v>40638</v>
      </c>
      <c r="B1838" s="19">
        <v>14.916115</v>
      </c>
      <c r="C1838" s="19">
        <v>133.247671</v>
      </c>
      <c r="D1838" s="19">
        <v>96.680280999999994</v>
      </c>
      <c r="E1838" s="7">
        <v>60.82</v>
      </c>
      <c r="F1838" s="13">
        <v>83.706317999999996</v>
      </c>
    </row>
    <row r="1839" spans="1:6" x14ac:dyDescent="0.25">
      <c r="A1839" s="3">
        <v>40637</v>
      </c>
      <c r="B1839" s="18">
        <v>14.928435500000001</v>
      </c>
      <c r="C1839" s="18">
        <v>133.270815</v>
      </c>
      <c r="D1839" s="18">
        <v>96.010208000000006</v>
      </c>
      <c r="E1839" s="6">
        <v>60.77</v>
      </c>
      <c r="F1839" s="12">
        <v>83.793402</v>
      </c>
    </row>
    <row r="1840" spans="1:6" x14ac:dyDescent="0.25">
      <c r="A1840" s="2">
        <v>40634</v>
      </c>
      <c r="B1840" s="19">
        <v>14.9274445</v>
      </c>
      <c r="C1840" s="19">
        <v>133.208304</v>
      </c>
      <c r="D1840" s="19">
        <v>95.711184000000003</v>
      </c>
      <c r="E1840" s="7">
        <v>60.76</v>
      </c>
      <c r="F1840" s="13">
        <v>83.723787999999999</v>
      </c>
    </row>
    <row r="1841" spans="1:6" x14ac:dyDescent="0.25">
      <c r="A1841" s="3">
        <v>40633</v>
      </c>
      <c r="B1841" s="18">
        <v>14.869066249999999</v>
      </c>
      <c r="C1841" s="18">
        <v>132.54867999999999</v>
      </c>
      <c r="D1841" s="18">
        <v>95.404078999999996</v>
      </c>
      <c r="E1841" s="6">
        <v>60.47</v>
      </c>
      <c r="F1841" s="12">
        <v>83.818790000000007</v>
      </c>
    </row>
    <row r="1842" spans="1:6" x14ac:dyDescent="0.25">
      <c r="A1842" s="2">
        <v>40632</v>
      </c>
      <c r="B1842" s="19">
        <v>14.876711</v>
      </c>
      <c r="C1842" s="19">
        <v>132.791675</v>
      </c>
      <c r="D1842" s="19">
        <v>95.052428000000006</v>
      </c>
      <c r="E1842" s="7">
        <v>60.49</v>
      </c>
      <c r="F1842" s="13">
        <v>83.804001</v>
      </c>
    </row>
    <row r="1843" spans="1:6" x14ac:dyDescent="0.25">
      <c r="A1843" s="3">
        <v>40631</v>
      </c>
      <c r="B1843" s="18">
        <v>14.790815</v>
      </c>
      <c r="C1843" s="18">
        <v>131.89616000000001</v>
      </c>
      <c r="D1843" s="18">
        <v>93.734652999999994</v>
      </c>
      <c r="E1843" s="6">
        <v>60.1</v>
      </c>
      <c r="F1843" s="12">
        <v>83.760671000000002</v>
      </c>
    </row>
    <row r="1844" spans="1:6" x14ac:dyDescent="0.25">
      <c r="A1844" s="2">
        <v>40630</v>
      </c>
      <c r="B1844" s="19">
        <v>14.66644075</v>
      </c>
      <c r="C1844" s="19">
        <v>130.94494399999999</v>
      </c>
      <c r="D1844" s="19">
        <v>92.765360999999999</v>
      </c>
      <c r="E1844" s="7">
        <v>59.64</v>
      </c>
      <c r="F1844" s="13">
        <v>83.790447999999998</v>
      </c>
    </row>
    <row r="1845" spans="1:6" x14ac:dyDescent="0.25">
      <c r="A1845" s="3">
        <v>40627</v>
      </c>
      <c r="B1845" s="18">
        <v>14.707925250000001</v>
      </c>
      <c r="C1845" s="18">
        <v>131.30574999999999</v>
      </c>
      <c r="D1845" s="18">
        <v>92.805323000000001</v>
      </c>
      <c r="E1845" s="6">
        <v>59.82</v>
      </c>
      <c r="F1845" s="12">
        <v>83.813345999999996</v>
      </c>
    </row>
    <row r="1846" spans="1:6" x14ac:dyDescent="0.25">
      <c r="A1846" s="2">
        <v>40626</v>
      </c>
      <c r="B1846" s="19">
        <v>14.662403250000001</v>
      </c>
      <c r="C1846" s="19">
        <v>130.89309800000001</v>
      </c>
      <c r="D1846" s="19">
        <v>92.013936999999999</v>
      </c>
      <c r="E1846" s="7">
        <v>59.62</v>
      </c>
      <c r="F1846" s="13">
        <v>83.906858999999997</v>
      </c>
    </row>
    <row r="1847" spans="1:6" x14ac:dyDescent="0.25">
      <c r="A1847" s="3">
        <v>40625</v>
      </c>
      <c r="B1847" s="18">
        <v>14.501102250000001</v>
      </c>
      <c r="C1847" s="18">
        <v>129.68287000000001</v>
      </c>
      <c r="D1847" s="18">
        <v>91.173896999999997</v>
      </c>
      <c r="E1847" s="6">
        <v>59.14</v>
      </c>
      <c r="F1847" s="12">
        <v>83.951166000000001</v>
      </c>
    </row>
    <row r="1848" spans="1:6" x14ac:dyDescent="0.25">
      <c r="A1848" s="2">
        <v>40624</v>
      </c>
      <c r="B1848" s="19">
        <v>14.43431975</v>
      </c>
      <c r="C1848" s="19">
        <v>129.30495400000001</v>
      </c>
      <c r="D1848" s="19">
        <v>90.674214000000006</v>
      </c>
      <c r="E1848" s="7">
        <v>58.86</v>
      </c>
      <c r="F1848" s="13">
        <v>83.950378000000001</v>
      </c>
    </row>
    <row r="1849" spans="1:6" x14ac:dyDescent="0.25">
      <c r="A1849" s="3">
        <v>40623</v>
      </c>
      <c r="B1849" s="18">
        <v>14.473482499999999</v>
      </c>
      <c r="C1849" s="18">
        <v>129.7501</v>
      </c>
      <c r="D1849" s="18">
        <v>91.203818999999996</v>
      </c>
      <c r="E1849" s="6">
        <v>59.07</v>
      </c>
      <c r="F1849" s="12">
        <v>83.967827999999997</v>
      </c>
    </row>
    <row r="1850" spans="1:6" x14ac:dyDescent="0.25">
      <c r="A1850" s="2">
        <v>40620</v>
      </c>
      <c r="B1850" s="19">
        <v>14.241752999999999</v>
      </c>
      <c r="C1850" s="19">
        <v>127.833485</v>
      </c>
      <c r="D1850" s="19">
        <v>89.081945000000005</v>
      </c>
      <c r="E1850" s="7">
        <v>58.06</v>
      </c>
      <c r="F1850" s="13">
        <v>84.035453000000004</v>
      </c>
    </row>
    <row r="1851" spans="1:6" x14ac:dyDescent="0.25">
      <c r="A1851" s="3">
        <v>40619</v>
      </c>
      <c r="B1851" s="18">
        <v>14.26071975</v>
      </c>
      <c r="C1851" s="18">
        <v>127.839187</v>
      </c>
      <c r="D1851" s="18">
        <v>88.158968999999999</v>
      </c>
      <c r="E1851" s="6">
        <v>57.96</v>
      </c>
      <c r="F1851" s="12">
        <v>84.046820999999994</v>
      </c>
    </row>
    <row r="1852" spans="1:6" x14ac:dyDescent="0.25">
      <c r="A1852" s="2">
        <v>40618</v>
      </c>
      <c r="B1852" s="19">
        <v>14.093627250000001</v>
      </c>
      <c r="C1852" s="19">
        <v>126.153334</v>
      </c>
      <c r="D1852" s="19">
        <v>87.974091000000001</v>
      </c>
      <c r="E1852" s="7">
        <v>57.32</v>
      </c>
      <c r="F1852" s="13">
        <v>84.085768000000002</v>
      </c>
    </row>
    <row r="1853" spans="1:6" x14ac:dyDescent="0.25">
      <c r="A1853" s="3">
        <v>40617</v>
      </c>
      <c r="B1853" s="18">
        <v>14.38125975</v>
      </c>
      <c r="C1853" s="18">
        <v>128.64696499999999</v>
      </c>
      <c r="D1853" s="18">
        <v>88.906233999999998</v>
      </c>
      <c r="E1853" s="6">
        <v>58.46</v>
      </c>
      <c r="F1853" s="12">
        <v>84.004504999999995</v>
      </c>
    </row>
    <row r="1854" spans="1:6" x14ac:dyDescent="0.25">
      <c r="A1854" s="2">
        <v>40616</v>
      </c>
      <c r="B1854" s="19">
        <v>14.53972475</v>
      </c>
      <c r="C1854" s="19">
        <v>130.09743700000001</v>
      </c>
      <c r="D1854" s="19">
        <v>89.621956999999995</v>
      </c>
      <c r="E1854" s="7">
        <v>59.11</v>
      </c>
      <c r="F1854" s="13">
        <v>84.027726999999999</v>
      </c>
    </row>
    <row r="1855" spans="1:6" x14ac:dyDescent="0.25">
      <c r="A1855" s="3">
        <v>40613</v>
      </c>
      <c r="B1855" s="18">
        <v>14.6241725</v>
      </c>
      <c r="C1855" s="18">
        <v>130.881744</v>
      </c>
      <c r="D1855" s="18">
        <v>90.077224999999999</v>
      </c>
      <c r="E1855" s="6">
        <v>59.42</v>
      </c>
      <c r="F1855" s="12">
        <v>83.956907999999999</v>
      </c>
    </row>
    <row r="1856" spans="1:6" x14ac:dyDescent="0.25">
      <c r="A1856" s="2">
        <v>40612</v>
      </c>
      <c r="B1856" s="19">
        <v>14.52174525</v>
      </c>
      <c r="C1856" s="19">
        <v>129.92633000000001</v>
      </c>
      <c r="D1856" s="19">
        <v>89.612335999999999</v>
      </c>
      <c r="E1856" s="7">
        <v>59</v>
      </c>
      <c r="F1856" s="13">
        <v>83.943020000000004</v>
      </c>
    </row>
    <row r="1857" spans="1:6" x14ac:dyDescent="0.25">
      <c r="A1857" s="3">
        <v>40611</v>
      </c>
      <c r="B1857" s="18">
        <v>14.78117675</v>
      </c>
      <c r="C1857" s="18">
        <v>132.416211</v>
      </c>
      <c r="D1857" s="18">
        <v>91.986337000000006</v>
      </c>
      <c r="E1857" s="6">
        <v>60.11</v>
      </c>
      <c r="F1857" s="12">
        <v>83.869054000000006</v>
      </c>
    </row>
    <row r="1858" spans="1:6" x14ac:dyDescent="0.25">
      <c r="A1858" s="2">
        <v>40610</v>
      </c>
      <c r="B1858" s="19">
        <v>14.821961</v>
      </c>
      <c r="C1858" s="19">
        <v>132.57615200000001</v>
      </c>
      <c r="D1858" s="19">
        <v>92.559531000000007</v>
      </c>
      <c r="E1858" s="7">
        <v>60.28</v>
      </c>
      <c r="F1858" s="13">
        <v>83.814059999999998</v>
      </c>
    </row>
    <row r="1859" spans="1:6" x14ac:dyDescent="0.25">
      <c r="A1859" s="3">
        <v>40609</v>
      </c>
      <c r="B1859" s="18">
        <v>14.722034000000001</v>
      </c>
      <c r="C1859" s="18">
        <v>131.38400200000001</v>
      </c>
      <c r="D1859" s="18">
        <v>91.251298000000006</v>
      </c>
      <c r="E1859" s="6">
        <v>59.88</v>
      </c>
      <c r="F1859" s="12">
        <v>83.854685000000003</v>
      </c>
    </row>
    <row r="1860" spans="1:6" x14ac:dyDescent="0.25">
      <c r="A1860" s="2">
        <v>40606</v>
      </c>
      <c r="B1860" s="19">
        <v>14.867388500000001</v>
      </c>
      <c r="C1860" s="19">
        <v>132.48102299999999</v>
      </c>
      <c r="D1860" s="19">
        <v>92.776651999999999</v>
      </c>
      <c r="E1860" s="7">
        <v>60.52</v>
      </c>
      <c r="F1860" s="13">
        <v>83.865357000000003</v>
      </c>
    </row>
    <row r="1861" spans="1:6" x14ac:dyDescent="0.25">
      <c r="A1861" s="3">
        <v>40605</v>
      </c>
      <c r="B1861" s="18">
        <v>14.95754625</v>
      </c>
      <c r="C1861" s="18">
        <v>133.462412</v>
      </c>
      <c r="D1861" s="18">
        <v>92.961862999999994</v>
      </c>
      <c r="E1861" s="6">
        <v>60.89</v>
      </c>
      <c r="F1861" s="12">
        <v>83.717787000000001</v>
      </c>
    </row>
    <row r="1862" spans="1:6" x14ac:dyDescent="0.25">
      <c r="A1862" s="2">
        <v>40604</v>
      </c>
      <c r="B1862" s="19">
        <v>14.6976575</v>
      </c>
      <c r="C1862" s="19">
        <v>131.20607000000001</v>
      </c>
      <c r="D1862" s="19">
        <v>90.730883000000006</v>
      </c>
      <c r="E1862" s="7">
        <v>59.84</v>
      </c>
      <c r="F1862" s="13">
        <v>83.867581999999999</v>
      </c>
    </row>
    <row r="1863" spans="1:6" x14ac:dyDescent="0.25">
      <c r="A1863" s="3">
        <v>40603</v>
      </c>
      <c r="B1863" s="18">
        <v>14.650525500000001</v>
      </c>
      <c r="C1863" s="18">
        <v>130.97412</v>
      </c>
      <c r="D1863" s="18">
        <v>90.152908999999994</v>
      </c>
      <c r="E1863" s="6">
        <v>59.66</v>
      </c>
      <c r="F1863" s="12">
        <v>83.900723999999997</v>
      </c>
    </row>
    <row r="1864" spans="1:6" x14ac:dyDescent="0.25">
      <c r="A1864" s="2">
        <v>40602</v>
      </c>
      <c r="B1864" s="19">
        <v>14.87962175</v>
      </c>
      <c r="C1864" s="19">
        <v>133.060968</v>
      </c>
      <c r="D1864" s="19">
        <v>92.030075999999994</v>
      </c>
      <c r="E1864" s="7">
        <v>60.6</v>
      </c>
      <c r="F1864" s="13">
        <v>83.929772</v>
      </c>
    </row>
    <row r="1865" spans="1:6" x14ac:dyDescent="0.25">
      <c r="A1865" s="3">
        <v>40599</v>
      </c>
      <c r="B1865" s="18">
        <v>14.820020250000001</v>
      </c>
      <c r="C1865" s="18">
        <v>132.320729</v>
      </c>
      <c r="D1865" s="18">
        <v>92.031396000000001</v>
      </c>
      <c r="E1865" s="6">
        <v>60.41</v>
      </c>
      <c r="F1865" s="12">
        <v>83.867416000000006</v>
      </c>
    </row>
    <row r="1866" spans="1:6" x14ac:dyDescent="0.25">
      <c r="A1866" s="2">
        <v>40598</v>
      </c>
      <c r="B1866" s="19">
        <v>14.63849875</v>
      </c>
      <c r="C1866" s="19">
        <v>130.910089</v>
      </c>
      <c r="D1866" s="19">
        <v>90.060558999999998</v>
      </c>
      <c r="E1866" s="7">
        <v>59.69</v>
      </c>
      <c r="F1866" s="13">
        <v>83.859628000000001</v>
      </c>
    </row>
    <row r="1867" spans="1:6" x14ac:dyDescent="0.25">
      <c r="A1867" s="3">
        <v>40597</v>
      </c>
      <c r="B1867" s="18">
        <v>14.620960999999999</v>
      </c>
      <c r="C1867" s="18">
        <v>131.008533</v>
      </c>
      <c r="D1867" s="18">
        <v>89.421599000000001</v>
      </c>
      <c r="E1867" s="6">
        <v>59.67</v>
      </c>
      <c r="F1867" s="12">
        <v>83.835972999999996</v>
      </c>
    </row>
    <row r="1868" spans="1:6" x14ac:dyDescent="0.25">
      <c r="A1868" s="2">
        <v>40596</v>
      </c>
      <c r="B1868" s="19">
        <v>14.7367705</v>
      </c>
      <c r="C1868" s="19">
        <v>131.806646</v>
      </c>
      <c r="D1868" s="19">
        <v>91.061430000000001</v>
      </c>
      <c r="E1868" s="7">
        <v>60.21</v>
      </c>
      <c r="F1868" s="13">
        <v>83.858112000000006</v>
      </c>
    </row>
    <row r="1869" spans="1:6" x14ac:dyDescent="0.25">
      <c r="A1869" s="3">
        <v>40592</v>
      </c>
      <c r="B1869" s="18">
        <v>15.062452499999999</v>
      </c>
      <c r="C1869" s="18">
        <v>134.55986899999999</v>
      </c>
      <c r="D1869" s="18">
        <v>93.704102000000006</v>
      </c>
      <c r="E1869" s="6">
        <v>61.54</v>
      </c>
      <c r="F1869" s="12">
        <v>83.736103999999997</v>
      </c>
    </row>
    <row r="1870" spans="1:6" x14ac:dyDescent="0.25">
      <c r="A1870" s="2">
        <v>40591</v>
      </c>
      <c r="B1870" s="19">
        <v>15.051523</v>
      </c>
      <c r="C1870" s="19">
        <v>134.30213599999999</v>
      </c>
      <c r="D1870" s="19">
        <v>93.707498999999999</v>
      </c>
      <c r="E1870" s="7">
        <v>61.44</v>
      </c>
      <c r="F1870" s="13">
        <v>83.720222000000007</v>
      </c>
    </row>
    <row r="1871" spans="1:6" x14ac:dyDescent="0.25">
      <c r="A1871" s="3">
        <v>40590</v>
      </c>
      <c r="B1871" s="18">
        <v>15.02139925</v>
      </c>
      <c r="C1871" s="18">
        <v>133.880526</v>
      </c>
      <c r="D1871" s="18">
        <v>93.059630999999996</v>
      </c>
      <c r="E1871" s="6">
        <v>61.31</v>
      </c>
      <c r="F1871" s="12">
        <v>83.617559999999997</v>
      </c>
    </row>
    <row r="1872" spans="1:6" x14ac:dyDescent="0.25">
      <c r="A1872" s="2">
        <v>40589</v>
      </c>
      <c r="B1872" s="19">
        <v>14.93197275</v>
      </c>
      <c r="C1872" s="19">
        <v>133.02687299999999</v>
      </c>
      <c r="D1872" s="19">
        <v>92.104481000000007</v>
      </c>
      <c r="E1872" s="7">
        <v>60.87</v>
      </c>
      <c r="F1872" s="13">
        <v>83.642026000000001</v>
      </c>
    </row>
    <row r="1873" spans="1:6" x14ac:dyDescent="0.25">
      <c r="A1873" s="3">
        <v>40588</v>
      </c>
      <c r="B1873" s="18">
        <v>14.97070875</v>
      </c>
      <c r="C1873" s="18">
        <v>133.44183699999999</v>
      </c>
      <c r="D1873" s="18">
        <v>92.873148</v>
      </c>
      <c r="E1873" s="6">
        <v>61.14</v>
      </c>
      <c r="F1873" s="12">
        <v>83.613032000000004</v>
      </c>
    </row>
    <row r="1874" spans="1:6" x14ac:dyDescent="0.25">
      <c r="A1874" s="2">
        <v>40585</v>
      </c>
      <c r="B1874" s="19">
        <v>14.938934250000001</v>
      </c>
      <c r="C1874" s="19">
        <v>133.098105</v>
      </c>
      <c r="D1874" s="19">
        <v>92.305425</v>
      </c>
      <c r="E1874" s="7">
        <v>60.9</v>
      </c>
      <c r="F1874" s="13">
        <v>83.61206</v>
      </c>
    </row>
    <row r="1875" spans="1:6" x14ac:dyDescent="0.25">
      <c r="A1875" s="3">
        <v>40584</v>
      </c>
      <c r="B1875" s="18">
        <v>14.85853075</v>
      </c>
      <c r="C1875" s="18">
        <v>132.35317900000001</v>
      </c>
      <c r="D1875" s="18">
        <v>91.295263000000006</v>
      </c>
      <c r="E1875" s="6">
        <v>60.54</v>
      </c>
      <c r="F1875" s="12">
        <v>83.599225000000004</v>
      </c>
    </row>
    <row r="1876" spans="1:6" x14ac:dyDescent="0.25">
      <c r="A1876" s="2">
        <v>40583</v>
      </c>
      <c r="B1876" s="19">
        <v>14.834737000000001</v>
      </c>
      <c r="C1876" s="19">
        <v>132.242603</v>
      </c>
      <c r="D1876" s="19">
        <v>90.661851999999996</v>
      </c>
      <c r="E1876" s="7">
        <v>60.48</v>
      </c>
      <c r="F1876" s="13">
        <v>83.666760999999994</v>
      </c>
    </row>
    <row r="1877" spans="1:6" x14ac:dyDescent="0.25">
      <c r="A1877" s="3">
        <v>40582</v>
      </c>
      <c r="B1877" s="18">
        <v>14.855515499999999</v>
      </c>
      <c r="C1877" s="18">
        <v>132.595778</v>
      </c>
      <c r="D1877" s="18">
        <v>91.162156999999993</v>
      </c>
      <c r="E1877" s="6">
        <v>60.58</v>
      </c>
      <c r="F1877" s="12">
        <v>83.583359000000002</v>
      </c>
    </row>
    <row r="1878" spans="1:6" x14ac:dyDescent="0.25">
      <c r="A1878" s="2">
        <v>40581</v>
      </c>
      <c r="B1878" s="19">
        <v>14.780112000000001</v>
      </c>
      <c r="C1878" s="19">
        <v>132.00324499999999</v>
      </c>
      <c r="D1878" s="19">
        <v>90.514263</v>
      </c>
      <c r="E1878" s="7">
        <v>60.31</v>
      </c>
      <c r="F1878" s="13">
        <v>83.704390000000004</v>
      </c>
    </row>
    <row r="1879" spans="1:6" x14ac:dyDescent="0.25">
      <c r="A1879" s="3">
        <v>40578</v>
      </c>
      <c r="B1879" s="18">
        <v>14.705079749999999</v>
      </c>
      <c r="C1879" s="18">
        <v>131.18413000000001</v>
      </c>
      <c r="D1879" s="18">
        <v>89.637114999999994</v>
      </c>
      <c r="E1879" s="6">
        <v>59.98</v>
      </c>
      <c r="F1879" s="12">
        <v>83.703113999999999</v>
      </c>
    </row>
    <row r="1880" spans="1:6" x14ac:dyDescent="0.25">
      <c r="A1880" s="2">
        <v>40577</v>
      </c>
      <c r="B1880" s="19">
        <v>14.6349255</v>
      </c>
      <c r="C1880" s="19">
        <v>130.80671899999999</v>
      </c>
      <c r="D1880" s="19">
        <v>89.143214999999998</v>
      </c>
      <c r="E1880" s="7">
        <v>59.69</v>
      </c>
      <c r="F1880" s="13">
        <v>83.801693999999998</v>
      </c>
    </row>
    <row r="1881" spans="1:6" x14ac:dyDescent="0.25">
      <c r="A1881" s="3">
        <v>40576</v>
      </c>
      <c r="B1881" s="18">
        <v>14.6076225</v>
      </c>
      <c r="C1881" s="18">
        <v>130.48170500000001</v>
      </c>
      <c r="D1881" s="18">
        <v>88.717329000000007</v>
      </c>
      <c r="E1881" s="6">
        <v>59.5</v>
      </c>
      <c r="F1881" s="12">
        <v>83.858072000000007</v>
      </c>
    </row>
    <row r="1882" spans="1:6" x14ac:dyDescent="0.25">
      <c r="A1882" s="2">
        <v>40575</v>
      </c>
      <c r="B1882" s="19">
        <v>14.6260715</v>
      </c>
      <c r="C1882" s="19">
        <v>130.814673</v>
      </c>
      <c r="D1882" s="19">
        <v>88.862038999999996</v>
      </c>
      <c r="E1882" s="7">
        <v>59.6</v>
      </c>
      <c r="F1882" s="13">
        <v>83.940484999999995</v>
      </c>
    </row>
    <row r="1883" spans="1:6" x14ac:dyDescent="0.25">
      <c r="A1883" s="3">
        <v>40574</v>
      </c>
      <c r="B1883" s="18">
        <v>14.426297999999999</v>
      </c>
      <c r="C1883" s="18">
        <v>128.669037</v>
      </c>
      <c r="D1883" s="18">
        <v>86.923728999999994</v>
      </c>
      <c r="E1883" s="6">
        <v>58.69</v>
      </c>
      <c r="F1883" s="12">
        <v>84.081681000000003</v>
      </c>
    </row>
    <row r="1884" spans="1:6" x14ac:dyDescent="0.25">
      <c r="A1884" s="2">
        <v>40571</v>
      </c>
      <c r="B1884" s="19">
        <v>14.313713249999999</v>
      </c>
      <c r="C1884" s="19">
        <v>127.69244500000001</v>
      </c>
      <c r="D1884" s="19">
        <v>86.139433999999994</v>
      </c>
      <c r="E1884" s="7">
        <v>58.22</v>
      </c>
      <c r="F1884" s="13">
        <v>84.10284</v>
      </c>
    </row>
    <row r="1885" spans="1:6" x14ac:dyDescent="0.25">
      <c r="A1885" s="3">
        <v>40570</v>
      </c>
      <c r="B1885" s="18">
        <v>14.5903875</v>
      </c>
      <c r="C1885" s="18">
        <v>130.00771700000001</v>
      </c>
      <c r="D1885" s="18">
        <v>88.301333999999997</v>
      </c>
      <c r="E1885" s="6">
        <v>59.39</v>
      </c>
      <c r="F1885" s="12">
        <v>84.055505999999994</v>
      </c>
    </row>
    <row r="1886" spans="1:6" x14ac:dyDescent="0.25">
      <c r="A1886" s="2">
        <v>40569</v>
      </c>
      <c r="B1886" s="19">
        <v>14.577764999999999</v>
      </c>
      <c r="C1886" s="19">
        <v>129.71109100000001</v>
      </c>
      <c r="D1886" s="19">
        <v>88.141994999999994</v>
      </c>
      <c r="E1886" s="7">
        <v>59.24</v>
      </c>
      <c r="F1886" s="13">
        <v>83.987120000000004</v>
      </c>
    </row>
    <row r="1887" spans="1:6" x14ac:dyDescent="0.25">
      <c r="A1887" s="3">
        <v>40568</v>
      </c>
      <c r="B1887" s="18">
        <v>14.50085125</v>
      </c>
      <c r="C1887" s="18">
        <v>129.16247200000001</v>
      </c>
      <c r="D1887" s="18">
        <v>86.464440999999994</v>
      </c>
      <c r="E1887" s="6">
        <v>58.83</v>
      </c>
      <c r="F1887" s="12">
        <v>84.022620000000003</v>
      </c>
    </row>
    <row r="1888" spans="1:6" x14ac:dyDescent="0.25">
      <c r="A1888" s="2">
        <v>40567</v>
      </c>
      <c r="B1888" s="19">
        <v>14.494123500000001</v>
      </c>
      <c r="C1888" s="19">
        <v>129.12467699999999</v>
      </c>
      <c r="D1888" s="19">
        <v>86.663415999999998</v>
      </c>
      <c r="E1888" s="7">
        <v>58.79</v>
      </c>
      <c r="F1888" s="13">
        <v>83.960891000000004</v>
      </c>
    </row>
    <row r="1889" spans="1:6" x14ac:dyDescent="0.25">
      <c r="A1889" s="3">
        <v>40564</v>
      </c>
      <c r="B1889" s="18">
        <v>14.3769375</v>
      </c>
      <c r="C1889" s="18">
        <v>128.37133600000001</v>
      </c>
      <c r="D1889" s="18">
        <v>86.038150000000002</v>
      </c>
      <c r="E1889" s="6">
        <v>58.31</v>
      </c>
      <c r="F1889" s="12">
        <v>83.955117999999999</v>
      </c>
    </row>
    <row r="1890" spans="1:6" x14ac:dyDescent="0.25">
      <c r="A1890" s="2">
        <v>40563</v>
      </c>
      <c r="B1890" s="19">
        <v>14.407792499999999</v>
      </c>
      <c r="C1890" s="19">
        <v>128.06044499999999</v>
      </c>
      <c r="D1890" s="19">
        <v>86.673265999999998</v>
      </c>
      <c r="E1890" s="7">
        <v>58.36</v>
      </c>
      <c r="F1890" s="13">
        <v>83.946771999999996</v>
      </c>
    </row>
    <row r="1891" spans="1:6" x14ac:dyDescent="0.25">
      <c r="A1891" s="3">
        <v>40562</v>
      </c>
      <c r="B1891" s="18">
        <v>14.46455325</v>
      </c>
      <c r="C1891" s="18">
        <v>128.22648899999999</v>
      </c>
      <c r="D1891" s="18">
        <v>87.983804000000006</v>
      </c>
      <c r="E1891" s="6">
        <v>58.63</v>
      </c>
      <c r="F1891" s="12">
        <v>84.037409999999994</v>
      </c>
    </row>
    <row r="1892" spans="1:6" x14ac:dyDescent="0.25">
      <c r="A1892" s="2">
        <v>40561</v>
      </c>
      <c r="B1892" s="19">
        <v>14.580235</v>
      </c>
      <c r="C1892" s="19">
        <v>129.51846599999999</v>
      </c>
      <c r="D1892" s="19">
        <v>90.303804999999997</v>
      </c>
      <c r="E1892" s="7">
        <v>59.21</v>
      </c>
      <c r="F1892" s="13">
        <v>84.012195000000006</v>
      </c>
    </row>
    <row r="1893" spans="1:6" x14ac:dyDescent="0.25">
      <c r="A1893" s="3">
        <v>40557</v>
      </c>
      <c r="B1893" s="18">
        <v>14.532110250000001</v>
      </c>
      <c r="C1893" s="18">
        <v>129.338325</v>
      </c>
      <c r="D1893" s="18">
        <v>90.302143000000001</v>
      </c>
      <c r="E1893" s="6">
        <v>58.96</v>
      </c>
      <c r="F1893" s="12">
        <v>84.003429999999994</v>
      </c>
    </row>
    <row r="1894" spans="1:6" x14ac:dyDescent="0.25">
      <c r="A1894" s="2">
        <v>40556</v>
      </c>
      <c r="B1894" s="19">
        <v>14.453083749999999</v>
      </c>
      <c r="C1894" s="19">
        <v>128.38824700000001</v>
      </c>
      <c r="D1894" s="19">
        <v>89.678648999999993</v>
      </c>
      <c r="E1894" s="7">
        <v>58.57</v>
      </c>
      <c r="F1894" s="13">
        <v>84.010828000000004</v>
      </c>
    </row>
    <row r="1895" spans="1:6" x14ac:dyDescent="0.25">
      <c r="A1895" s="3">
        <v>40555</v>
      </c>
      <c r="B1895" s="18">
        <v>14.469684750000001</v>
      </c>
      <c r="C1895" s="18">
        <v>128.60798299999999</v>
      </c>
      <c r="D1895" s="18">
        <v>89.669263999999998</v>
      </c>
      <c r="E1895" s="6">
        <v>58.59</v>
      </c>
      <c r="F1895" s="12">
        <v>83.981880000000004</v>
      </c>
    </row>
    <row r="1896" spans="1:6" x14ac:dyDescent="0.25">
      <c r="A1896" s="2">
        <v>40554</v>
      </c>
      <c r="B1896" s="19">
        <v>14.359428250000001</v>
      </c>
      <c r="C1896" s="19">
        <v>127.448401</v>
      </c>
      <c r="D1896" s="19">
        <v>88.952192999999994</v>
      </c>
      <c r="E1896" s="7">
        <v>58.12</v>
      </c>
      <c r="F1896" s="13">
        <v>83.980948999999995</v>
      </c>
    </row>
    <row r="1897" spans="1:6" x14ac:dyDescent="0.25">
      <c r="A1897" s="3">
        <v>40553</v>
      </c>
      <c r="B1897" s="18">
        <v>14.31947325</v>
      </c>
      <c r="C1897" s="18">
        <v>126.97620000000001</v>
      </c>
      <c r="D1897" s="18">
        <v>88.606890000000007</v>
      </c>
      <c r="E1897" s="6">
        <v>57.87</v>
      </c>
      <c r="F1897" s="12">
        <v>84.010963000000004</v>
      </c>
    </row>
    <row r="1898" spans="1:6" x14ac:dyDescent="0.25">
      <c r="A1898" s="2">
        <v>40550</v>
      </c>
      <c r="B1898" s="19">
        <v>14.3283855</v>
      </c>
      <c r="C1898" s="19">
        <v>127.15139000000001</v>
      </c>
      <c r="D1898" s="19">
        <v>88.028445000000005</v>
      </c>
      <c r="E1898" s="7">
        <v>57.85</v>
      </c>
      <c r="F1898" s="13">
        <v>83.972937999999999</v>
      </c>
    </row>
    <row r="1899" spans="1:6" x14ac:dyDescent="0.25">
      <c r="A1899" s="3">
        <v>40549</v>
      </c>
      <c r="B1899" s="18">
        <v>14.34898175</v>
      </c>
      <c r="C1899" s="18">
        <v>127.386974</v>
      </c>
      <c r="D1899" s="18">
        <v>88.474155999999994</v>
      </c>
      <c r="E1899" s="6">
        <v>57.88</v>
      </c>
      <c r="F1899" s="12">
        <v>83.850027999999995</v>
      </c>
    </row>
    <row r="1900" spans="1:6" x14ac:dyDescent="0.25">
      <c r="A1900" s="2">
        <v>40548</v>
      </c>
      <c r="B1900" s="19">
        <v>14.36482775</v>
      </c>
      <c r="C1900" s="19">
        <v>127.60952399999999</v>
      </c>
      <c r="D1900" s="19">
        <v>88.780698999999998</v>
      </c>
      <c r="E1900" s="7">
        <v>57.87</v>
      </c>
      <c r="F1900" s="13">
        <v>83.773242999999994</v>
      </c>
    </row>
    <row r="1901" spans="1:6" x14ac:dyDescent="0.25">
      <c r="A1901" s="3">
        <v>40547</v>
      </c>
      <c r="B1901" s="18">
        <v>14.29264375</v>
      </c>
      <c r="C1901" s="18">
        <v>126.954441</v>
      </c>
      <c r="D1901" s="18">
        <v>87.633927999999997</v>
      </c>
      <c r="E1901" s="6">
        <v>57.59</v>
      </c>
      <c r="F1901" s="12">
        <v>83.928916000000001</v>
      </c>
    </row>
    <row r="1902" spans="1:6" x14ac:dyDescent="0.25">
      <c r="A1902" s="2">
        <v>40546</v>
      </c>
      <c r="B1902" s="19">
        <v>14.345575500000001</v>
      </c>
      <c r="C1902" s="19">
        <v>127.119482</v>
      </c>
      <c r="D1902" s="19">
        <v>88.935210999999995</v>
      </c>
      <c r="E1902" s="7">
        <v>57.83</v>
      </c>
      <c r="F1902" s="13">
        <v>83.951171000000002</v>
      </c>
    </row>
    <row r="1903" spans="1:6" x14ac:dyDescent="0.25">
      <c r="A1903" s="3">
        <v>40543</v>
      </c>
      <c r="B1903" s="18">
        <v>14.210025999999999</v>
      </c>
      <c r="C1903" s="18">
        <v>125.69370000000001</v>
      </c>
      <c r="D1903" s="18">
        <v>87.418774999999997</v>
      </c>
      <c r="E1903" s="6">
        <v>57.24</v>
      </c>
      <c r="F1903" s="12">
        <v>83.959816000000004</v>
      </c>
    </row>
    <row r="1904" spans="1:6" x14ac:dyDescent="0.25">
      <c r="A1904" s="2">
        <v>40542</v>
      </c>
      <c r="B1904" s="19">
        <v>14.223095499999999</v>
      </c>
      <c r="C1904" s="19">
        <v>125.71822299999999</v>
      </c>
      <c r="D1904" s="19">
        <v>88.151061999999996</v>
      </c>
      <c r="E1904" s="7">
        <v>57.34</v>
      </c>
      <c r="F1904" s="13">
        <v>83.887460000000004</v>
      </c>
    </row>
    <row r="1905" spans="1:6" x14ac:dyDescent="0.25">
      <c r="A1905" s="3">
        <v>40541</v>
      </c>
      <c r="B1905" s="18">
        <v>14.244344249999999</v>
      </c>
      <c r="C1905" s="18">
        <v>125.905079</v>
      </c>
      <c r="D1905" s="18">
        <v>88.190881000000005</v>
      </c>
      <c r="E1905" s="6">
        <v>57.4</v>
      </c>
      <c r="F1905" s="12">
        <v>83.906548999999998</v>
      </c>
    </row>
    <row r="1906" spans="1:6" x14ac:dyDescent="0.25">
      <c r="A1906" s="2">
        <v>40540</v>
      </c>
      <c r="B1906" s="19">
        <v>14.212709</v>
      </c>
      <c r="C1906" s="19">
        <v>125.756199</v>
      </c>
      <c r="D1906" s="19">
        <v>88.063348000000005</v>
      </c>
      <c r="E1906" s="7">
        <v>57.27</v>
      </c>
      <c r="F1906" s="13">
        <v>83.734674999999996</v>
      </c>
    </row>
    <row r="1907" spans="1:6" x14ac:dyDescent="0.25">
      <c r="A1907" s="3">
        <v>40539</v>
      </c>
      <c r="B1907" s="18">
        <v>14.2153665</v>
      </c>
      <c r="C1907" s="18">
        <v>125.65808699999999</v>
      </c>
      <c r="D1907" s="18">
        <v>88.539032000000006</v>
      </c>
      <c r="E1907" s="6">
        <v>57.27</v>
      </c>
      <c r="F1907" s="12">
        <v>83.864379999999997</v>
      </c>
    </row>
    <row r="1908" spans="1:6" x14ac:dyDescent="0.25">
      <c r="A1908" s="2">
        <v>40535</v>
      </c>
      <c r="B1908" s="19">
        <v>14.22361175</v>
      </c>
      <c r="C1908" s="19">
        <v>125.581497</v>
      </c>
      <c r="D1908" s="19">
        <v>88.235827999999998</v>
      </c>
      <c r="E1908" s="7">
        <v>57.28</v>
      </c>
      <c r="F1908" s="13">
        <v>83.864864999999995</v>
      </c>
    </row>
    <row r="1909" spans="1:6" x14ac:dyDescent="0.25">
      <c r="A1909" s="3">
        <v>40534</v>
      </c>
      <c r="B1909" s="18">
        <v>14.24757325</v>
      </c>
      <c r="C1909" s="18">
        <v>125.780312</v>
      </c>
      <c r="D1909" s="18">
        <v>88.350694000000004</v>
      </c>
      <c r="E1909" s="6">
        <v>57.36</v>
      </c>
      <c r="F1909" s="12">
        <v>83.930846000000003</v>
      </c>
    </row>
    <row r="1910" spans="1:6" x14ac:dyDescent="0.25">
      <c r="A1910" s="2">
        <v>40533</v>
      </c>
      <c r="B1910" s="19">
        <v>14.235979</v>
      </c>
      <c r="C1910" s="19">
        <v>125.33887900000001</v>
      </c>
      <c r="D1910" s="19">
        <v>88.868718999999999</v>
      </c>
      <c r="E1910" s="7">
        <v>57.53</v>
      </c>
      <c r="F1910" s="13">
        <v>83.959952999999999</v>
      </c>
    </row>
    <row r="1911" spans="1:6" x14ac:dyDescent="0.25">
      <c r="A1911" s="3">
        <v>40532</v>
      </c>
      <c r="B1911" s="18">
        <v>14.171363250000001</v>
      </c>
      <c r="C1911" s="18">
        <v>124.569081</v>
      </c>
      <c r="D1911" s="18">
        <v>88.072843000000006</v>
      </c>
      <c r="E1911" s="6">
        <v>57.24</v>
      </c>
      <c r="F1911" s="12">
        <v>83.983671000000001</v>
      </c>
    </row>
    <row r="1912" spans="1:6" x14ac:dyDescent="0.25">
      <c r="A1912" s="2">
        <v>40529</v>
      </c>
      <c r="B1912" s="19">
        <v>14.13490575</v>
      </c>
      <c r="C1912" s="19">
        <v>124.249751</v>
      </c>
      <c r="D1912" s="19">
        <v>87.818394999999995</v>
      </c>
      <c r="E1912" s="7">
        <v>57.14</v>
      </c>
      <c r="F1912" s="13">
        <v>83.976046999999994</v>
      </c>
    </row>
    <row r="1913" spans="1:6" x14ac:dyDescent="0.25">
      <c r="A1913" s="3">
        <v>40528</v>
      </c>
      <c r="B1913" s="18">
        <v>14.138137</v>
      </c>
      <c r="C1913" s="18">
        <v>124.799029</v>
      </c>
      <c r="D1913" s="18">
        <v>87.279577000000003</v>
      </c>
      <c r="E1913" s="6">
        <v>57.04</v>
      </c>
      <c r="F1913" s="12">
        <v>83.892515000000003</v>
      </c>
    </row>
    <row r="1914" spans="1:6" x14ac:dyDescent="0.25">
      <c r="A1914" s="2">
        <v>40527</v>
      </c>
      <c r="B1914" s="19">
        <v>14.0387495</v>
      </c>
      <c r="C1914" s="19">
        <v>124.03221499999999</v>
      </c>
      <c r="D1914" s="19">
        <v>86.242481999999995</v>
      </c>
      <c r="E1914" s="7">
        <v>56.67</v>
      </c>
      <c r="F1914" s="13">
        <v>83.863940999999997</v>
      </c>
    </row>
    <row r="1915" spans="1:6" x14ac:dyDescent="0.25">
      <c r="A1915" s="3">
        <v>40526</v>
      </c>
      <c r="B1915" s="18">
        <v>14.112996000000001</v>
      </c>
      <c r="C1915" s="18">
        <v>124.665583</v>
      </c>
      <c r="D1915" s="18">
        <v>86.421156999999994</v>
      </c>
      <c r="E1915" s="6">
        <v>56.9</v>
      </c>
      <c r="F1915" s="12">
        <v>83.903983999999994</v>
      </c>
    </row>
    <row r="1916" spans="1:6" x14ac:dyDescent="0.25">
      <c r="A1916" s="2">
        <v>40525</v>
      </c>
      <c r="B1916" s="19">
        <v>14.0965715</v>
      </c>
      <c r="C1916" s="19">
        <v>124.551337</v>
      </c>
      <c r="D1916" s="19">
        <v>86.504374999999996</v>
      </c>
      <c r="E1916" s="7">
        <v>56.83</v>
      </c>
      <c r="F1916" s="13">
        <v>83.978341999999998</v>
      </c>
    </row>
    <row r="1917" spans="1:6" x14ac:dyDescent="0.25">
      <c r="A1917" s="3">
        <v>40522</v>
      </c>
      <c r="B1917" s="18">
        <v>14.09972275</v>
      </c>
      <c r="C1917" s="18">
        <v>124.52593</v>
      </c>
      <c r="D1917" s="18">
        <v>87.104726999999997</v>
      </c>
      <c r="E1917" s="6">
        <v>56.89</v>
      </c>
      <c r="F1917" s="12">
        <v>83.928466999999998</v>
      </c>
    </row>
    <row r="1918" spans="1:6" x14ac:dyDescent="0.25">
      <c r="A1918" s="2">
        <v>40521</v>
      </c>
      <c r="B1918" s="19">
        <v>14.0187335</v>
      </c>
      <c r="C1918" s="19">
        <v>123.787678</v>
      </c>
      <c r="D1918" s="19">
        <v>86.109363000000002</v>
      </c>
      <c r="E1918" s="7">
        <v>56.61</v>
      </c>
      <c r="F1918" s="13">
        <v>83.940453000000005</v>
      </c>
    </row>
    <row r="1919" spans="1:6" x14ac:dyDescent="0.25">
      <c r="A1919" s="3">
        <v>40520</v>
      </c>
      <c r="B1919" s="18">
        <v>13.992901249999999</v>
      </c>
      <c r="C1919" s="18">
        <v>123.30665</v>
      </c>
      <c r="D1919" s="18">
        <v>85.693228000000005</v>
      </c>
      <c r="E1919" s="6">
        <v>56.52</v>
      </c>
      <c r="F1919" s="12">
        <v>83.965436999999994</v>
      </c>
    </row>
    <row r="1920" spans="1:6" x14ac:dyDescent="0.25">
      <c r="A1920" s="2">
        <v>40519</v>
      </c>
      <c r="B1920" s="19">
        <v>13.973827</v>
      </c>
      <c r="C1920" s="19">
        <v>122.82231299999999</v>
      </c>
      <c r="D1920" s="19">
        <v>85.794255000000007</v>
      </c>
      <c r="E1920" s="7">
        <v>56.39</v>
      </c>
      <c r="F1920" s="13">
        <v>84.060232999999997</v>
      </c>
    </row>
    <row r="1921" spans="1:6" x14ac:dyDescent="0.25">
      <c r="A1921" s="3">
        <v>40518</v>
      </c>
      <c r="B1921" s="18">
        <v>13.9872715</v>
      </c>
      <c r="C1921" s="18">
        <v>122.757896</v>
      </c>
      <c r="D1921" s="18">
        <v>85.384743</v>
      </c>
      <c r="E1921" s="6">
        <v>56.41</v>
      </c>
      <c r="F1921" s="12">
        <v>84.240870000000001</v>
      </c>
    </row>
    <row r="1922" spans="1:6" x14ac:dyDescent="0.25">
      <c r="A1922" s="2">
        <v>40515</v>
      </c>
      <c r="B1922" s="19">
        <v>13.993204499999999</v>
      </c>
      <c r="C1922" s="19">
        <v>122.912465</v>
      </c>
      <c r="D1922" s="19">
        <v>84.848361999999995</v>
      </c>
      <c r="E1922" s="7">
        <v>56.44</v>
      </c>
      <c r="F1922" s="13">
        <v>84.144593999999998</v>
      </c>
    </row>
    <row r="1923" spans="1:6" x14ac:dyDescent="0.25">
      <c r="A1923" s="3">
        <v>40514</v>
      </c>
      <c r="B1923" s="18">
        <v>13.93947125</v>
      </c>
      <c r="C1923" s="18">
        <v>122.586848</v>
      </c>
      <c r="D1923" s="18">
        <v>84.236659000000003</v>
      </c>
      <c r="E1923" s="6">
        <v>56.26</v>
      </c>
      <c r="F1923" s="12">
        <v>84.053531000000007</v>
      </c>
    </row>
    <row r="1924" spans="1:6" x14ac:dyDescent="0.25">
      <c r="A1924" s="2">
        <v>40513</v>
      </c>
      <c r="B1924" s="19">
        <v>13.7739265</v>
      </c>
      <c r="C1924" s="19">
        <v>121.039969</v>
      </c>
      <c r="D1924" s="19">
        <v>83.358035999999998</v>
      </c>
      <c r="E1924" s="7">
        <v>55.66</v>
      </c>
      <c r="F1924" s="13">
        <v>84.081953999999996</v>
      </c>
    </row>
    <row r="1925" spans="1:6" x14ac:dyDescent="0.25">
      <c r="A1925" s="3">
        <v>40512</v>
      </c>
      <c r="B1925" s="18">
        <v>13.473573500000001</v>
      </c>
      <c r="C1925" s="18">
        <v>118.472617</v>
      </c>
      <c r="D1925" s="18">
        <v>81.491985999999997</v>
      </c>
      <c r="E1925" s="6">
        <v>54.47</v>
      </c>
      <c r="F1925" s="12">
        <v>84.261037999999999</v>
      </c>
    </row>
    <row r="1926" spans="1:6" x14ac:dyDescent="0.25">
      <c r="A1926" s="2">
        <v>40511</v>
      </c>
      <c r="B1926" s="19">
        <v>13.562823</v>
      </c>
      <c r="C1926" s="19">
        <v>119.187016</v>
      </c>
      <c r="D1926" s="19">
        <v>81.888479000000004</v>
      </c>
      <c r="E1926" s="7">
        <v>54.8</v>
      </c>
      <c r="F1926" s="13">
        <v>84.204622000000001</v>
      </c>
    </row>
    <row r="1927" spans="1:6" x14ac:dyDescent="0.25">
      <c r="A1927" s="3">
        <v>40508</v>
      </c>
      <c r="B1927" s="18">
        <v>13.585698499999999</v>
      </c>
      <c r="C1927" s="18">
        <v>119.318112</v>
      </c>
      <c r="D1927" s="18">
        <v>82.067160000000001</v>
      </c>
      <c r="E1927" s="6">
        <v>54.94</v>
      </c>
      <c r="F1927" s="12">
        <v>84.182069999999996</v>
      </c>
    </row>
    <row r="1928" spans="1:6" x14ac:dyDescent="0.25">
      <c r="A1928" s="2">
        <v>40506</v>
      </c>
      <c r="B1928" s="19">
        <v>13.67254825</v>
      </c>
      <c r="C1928" s="19">
        <v>120.184704</v>
      </c>
      <c r="D1928" s="19">
        <v>82.416134</v>
      </c>
      <c r="E1928" s="7">
        <v>55.29</v>
      </c>
      <c r="F1928" s="13">
        <v>84.157968999999994</v>
      </c>
    </row>
    <row r="1929" spans="1:6" x14ac:dyDescent="0.25">
      <c r="A1929" s="3">
        <v>40505</v>
      </c>
      <c r="B1929" s="18">
        <v>13.4302945</v>
      </c>
      <c r="C1929" s="18">
        <v>118.418193</v>
      </c>
      <c r="D1929" s="18">
        <v>80.488432000000003</v>
      </c>
      <c r="E1929" s="6">
        <v>54.35</v>
      </c>
      <c r="F1929" s="12">
        <v>84.288252999999997</v>
      </c>
    </row>
    <row r="1930" spans="1:6" x14ac:dyDescent="0.25">
      <c r="A1930" s="2">
        <v>40504</v>
      </c>
      <c r="B1930" s="19">
        <v>13.630772</v>
      </c>
      <c r="C1930" s="19">
        <v>120.123752</v>
      </c>
      <c r="D1930" s="19">
        <v>81.278037999999995</v>
      </c>
      <c r="E1930" s="7">
        <v>55.09</v>
      </c>
      <c r="F1930" s="13">
        <v>84.236277999999999</v>
      </c>
    </row>
    <row r="1931" spans="1:6" x14ac:dyDescent="0.25">
      <c r="A1931" s="3">
        <v>40501</v>
      </c>
      <c r="B1931" s="18">
        <v>13.59101875</v>
      </c>
      <c r="C1931" s="18">
        <v>120.306213</v>
      </c>
      <c r="D1931" s="18">
        <v>80.699333999999993</v>
      </c>
      <c r="E1931" s="6">
        <v>54.94</v>
      </c>
      <c r="F1931" s="12">
        <v>84.165122999999994</v>
      </c>
    </row>
    <row r="1932" spans="1:6" x14ac:dyDescent="0.25">
      <c r="A1932" s="2">
        <v>40500</v>
      </c>
      <c r="B1932" s="19">
        <v>13.523123500000001</v>
      </c>
      <c r="C1932" s="19">
        <v>119.996764</v>
      </c>
      <c r="D1932" s="19">
        <v>80.214760999999996</v>
      </c>
      <c r="E1932" s="7">
        <v>54.68</v>
      </c>
      <c r="F1932" s="13">
        <v>84.182295999999994</v>
      </c>
    </row>
    <row r="1933" spans="1:6" x14ac:dyDescent="0.25">
      <c r="A1933" s="3">
        <v>40499</v>
      </c>
      <c r="B1933" s="18">
        <v>13.30076925</v>
      </c>
      <c r="C1933" s="18">
        <v>118.18686599999999</v>
      </c>
      <c r="D1933" s="18">
        <v>78.632081999999997</v>
      </c>
      <c r="E1933" s="6">
        <v>53.82</v>
      </c>
      <c r="F1933" s="12">
        <v>84.189136000000005</v>
      </c>
    </row>
    <row r="1934" spans="1:6" x14ac:dyDescent="0.25">
      <c r="A1934" s="2">
        <v>40498</v>
      </c>
      <c r="B1934" s="19">
        <v>13.26718</v>
      </c>
      <c r="C1934" s="19">
        <v>118.142681</v>
      </c>
      <c r="D1934" s="19">
        <v>78.320335</v>
      </c>
      <c r="E1934" s="7">
        <v>53.71</v>
      </c>
      <c r="F1934" s="13">
        <v>84.155846999999994</v>
      </c>
    </row>
    <row r="1935" spans="1:6" x14ac:dyDescent="0.25">
      <c r="A1935" s="3">
        <v>40497</v>
      </c>
      <c r="B1935" s="18">
        <v>13.4940015</v>
      </c>
      <c r="C1935" s="18">
        <v>120.04995</v>
      </c>
      <c r="D1935" s="18">
        <v>79.817268999999996</v>
      </c>
      <c r="E1935" s="6">
        <v>54.59</v>
      </c>
      <c r="F1935" s="12">
        <v>84.114293000000004</v>
      </c>
    </row>
    <row r="1936" spans="1:6" x14ac:dyDescent="0.25">
      <c r="A1936" s="2">
        <v>40494</v>
      </c>
      <c r="B1936" s="19">
        <v>13.524055499999999</v>
      </c>
      <c r="C1936" s="19">
        <v>120.18846600000001</v>
      </c>
      <c r="D1936" s="19">
        <v>79.771444000000002</v>
      </c>
      <c r="E1936" s="7">
        <v>54.69</v>
      </c>
      <c r="F1936" s="13">
        <v>84.159310000000005</v>
      </c>
    </row>
    <row r="1937" spans="1:6" x14ac:dyDescent="0.25">
      <c r="A1937" s="3">
        <v>40493</v>
      </c>
      <c r="B1937" s="18">
        <v>13.734776999999999</v>
      </c>
      <c r="C1937" s="18">
        <v>121.615261</v>
      </c>
      <c r="D1937" s="18">
        <v>81.133787999999996</v>
      </c>
      <c r="E1937" s="6">
        <v>55.46</v>
      </c>
      <c r="F1937" s="12">
        <v>84.288039999999995</v>
      </c>
    </row>
    <row r="1938" spans="1:6" x14ac:dyDescent="0.25">
      <c r="A1938" s="2">
        <v>40492</v>
      </c>
      <c r="B1938" s="19">
        <v>13.802916250000001</v>
      </c>
      <c r="C1938" s="19">
        <v>122.13269200000001</v>
      </c>
      <c r="D1938" s="19">
        <v>81.525409999999994</v>
      </c>
      <c r="E1938" s="7">
        <v>55.7</v>
      </c>
      <c r="F1938" s="13">
        <v>84.284220000000005</v>
      </c>
    </row>
    <row r="1939" spans="1:6" x14ac:dyDescent="0.25">
      <c r="A1939" s="3">
        <v>40491</v>
      </c>
      <c r="B1939" s="18">
        <v>13.71735775</v>
      </c>
      <c r="C1939" s="18">
        <v>121.577626</v>
      </c>
      <c r="D1939" s="18">
        <v>80.551192999999998</v>
      </c>
      <c r="E1939" s="6">
        <v>55.44</v>
      </c>
      <c r="F1939" s="12">
        <v>84.254257999999993</v>
      </c>
    </row>
    <row r="1940" spans="1:6" x14ac:dyDescent="0.25">
      <c r="A1940" s="2">
        <v>40490</v>
      </c>
      <c r="B1940" s="19">
        <v>13.810566</v>
      </c>
      <c r="C1940" s="19">
        <v>122.52313100000001</v>
      </c>
      <c r="D1940" s="19">
        <v>81.665732000000006</v>
      </c>
      <c r="E1940" s="7">
        <v>55.75</v>
      </c>
      <c r="F1940" s="13">
        <v>84.334136999999998</v>
      </c>
    </row>
    <row r="1941" spans="1:6" x14ac:dyDescent="0.25">
      <c r="A1941" s="3">
        <v>40487</v>
      </c>
      <c r="B1941" s="18">
        <v>13.813508000000001</v>
      </c>
      <c r="C1941" s="18">
        <v>122.76682599999999</v>
      </c>
      <c r="D1941" s="18">
        <v>81.527878999999999</v>
      </c>
      <c r="E1941" s="6">
        <v>55.77</v>
      </c>
      <c r="F1941" s="12">
        <v>84.389000999999993</v>
      </c>
    </row>
    <row r="1942" spans="1:6" x14ac:dyDescent="0.25">
      <c r="A1942" s="2">
        <v>40486</v>
      </c>
      <c r="B1942" s="19">
        <v>13.787051</v>
      </c>
      <c r="C1942" s="19">
        <v>122.28031</v>
      </c>
      <c r="D1942" s="19">
        <v>81.256039000000001</v>
      </c>
      <c r="E1942" s="7">
        <v>55.64</v>
      </c>
      <c r="F1942" s="13">
        <v>84.463098000000002</v>
      </c>
    </row>
    <row r="1943" spans="1:6" x14ac:dyDescent="0.25">
      <c r="A1943" s="3">
        <v>40485</v>
      </c>
      <c r="B1943" s="18">
        <v>13.547696999999999</v>
      </c>
      <c r="C1943" s="18">
        <v>119.951677</v>
      </c>
      <c r="D1943" s="18">
        <v>79.411512000000002</v>
      </c>
      <c r="E1943" s="6">
        <v>54.65</v>
      </c>
      <c r="F1943" s="12">
        <v>84.432304000000002</v>
      </c>
    </row>
    <row r="1944" spans="1:6" x14ac:dyDescent="0.25">
      <c r="A1944" s="2">
        <v>40484</v>
      </c>
      <c r="B1944" s="19">
        <v>13.511744999999999</v>
      </c>
      <c r="C1944" s="19">
        <v>119.491018</v>
      </c>
      <c r="D1944" s="19">
        <v>79.094520000000003</v>
      </c>
      <c r="E1944" s="7">
        <v>54.47</v>
      </c>
      <c r="F1944" s="13">
        <v>84.418091000000004</v>
      </c>
    </row>
    <row r="1945" spans="1:6" x14ac:dyDescent="0.25">
      <c r="A1945" s="3">
        <v>40483</v>
      </c>
      <c r="B1945" s="18">
        <v>13.37105</v>
      </c>
      <c r="C1945" s="18">
        <v>118.572665</v>
      </c>
      <c r="D1945" s="18">
        <v>77.537862000000004</v>
      </c>
      <c r="E1945" s="6">
        <v>53.96</v>
      </c>
      <c r="F1945" s="12">
        <v>84.431374000000005</v>
      </c>
    </row>
    <row r="1946" spans="1:6" x14ac:dyDescent="0.25">
      <c r="A1946" s="2">
        <v>40480</v>
      </c>
      <c r="B1946" s="19">
        <v>13.3290425</v>
      </c>
      <c r="C1946" s="19">
        <v>118.460354</v>
      </c>
      <c r="D1946" s="19">
        <v>78.095198999999994</v>
      </c>
      <c r="E1946" s="7">
        <v>53.85</v>
      </c>
      <c r="F1946" s="13">
        <v>84.483464999999995</v>
      </c>
    </row>
    <row r="1947" spans="1:6" x14ac:dyDescent="0.25">
      <c r="A1947" s="3">
        <v>40479</v>
      </c>
      <c r="B1947" s="18">
        <v>13.318990250000001</v>
      </c>
      <c r="C1947" s="18">
        <v>118.513282</v>
      </c>
      <c r="D1947" s="18">
        <v>77.804524999999998</v>
      </c>
      <c r="E1947" s="6">
        <v>53.8</v>
      </c>
      <c r="F1947" s="12">
        <v>84.439543</v>
      </c>
    </row>
    <row r="1948" spans="1:6" x14ac:dyDescent="0.25">
      <c r="A1948" s="2">
        <v>40478</v>
      </c>
      <c r="B1948" s="19">
        <v>13.312072499999999</v>
      </c>
      <c r="C1948" s="19">
        <v>118.370394</v>
      </c>
      <c r="D1948" s="19">
        <v>78.177197000000007</v>
      </c>
      <c r="E1948" s="7">
        <v>53.81</v>
      </c>
      <c r="F1948" s="13">
        <v>84.368155999999999</v>
      </c>
    </row>
    <row r="1949" spans="1:6" x14ac:dyDescent="0.25">
      <c r="A1949" s="3">
        <v>40477</v>
      </c>
      <c r="B1949" s="18">
        <v>13.329682500000001</v>
      </c>
      <c r="C1949" s="18">
        <v>118.674159</v>
      </c>
      <c r="D1949" s="18">
        <v>78.316528000000005</v>
      </c>
      <c r="E1949" s="6">
        <v>53.91</v>
      </c>
      <c r="F1949" s="12">
        <v>84.387360999999999</v>
      </c>
    </row>
    <row r="1950" spans="1:6" x14ac:dyDescent="0.25">
      <c r="A1950" s="2">
        <v>40476</v>
      </c>
      <c r="B1950" s="19">
        <v>13.325983000000001</v>
      </c>
      <c r="C1950" s="19">
        <v>118.673102</v>
      </c>
      <c r="D1950" s="19">
        <v>78.404871</v>
      </c>
      <c r="E1950" s="7">
        <v>53.86</v>
      </c>
      <c r="F1950" s="13">
        <v>84.448700000000002</v>
      </c>
    </row>
    <row r="1951" spans="1:6" x14ac:dyDescent="0.25">
      <c r="A1951" s="3">
        <v>40473</v>
      </c>
      <c r="B1951" s="18">
        <v>13.275017249999999</v>
      </c>
      <c r="C1951" s="18">
        <v>118.41794</v>
      </c>
      <c r="D1951" s="18">
        <v>77.771514999999994</v>
      </c>
      <c r="E1951" s="6">
        <v>53.67</v>
      </c>
      <c r="F1951" s="12">
        <v>84.448482999999996</v>
      </c>
    </row>
    <row r="1952" spans="1:6" x14ac:dyDescent="0.25">
      <c r="A1952" s="2">
        <v>40472</v>
      </c>
      <c r="B1952" s="19">
        <v>13.206325</v>
      </c>
      <c r="C1952" s="19">
        <v>118.137426</v>
      </c>
      <c r="D1952" s="19">
        <v>76.817947000000004</v>
      </c>
      <c r="E1952" s="7">
        <v>53.45</v>
      </c>
      <c r="F1952" s="13">
        <v>84.455736999999999</v>
      </c>
    </row>
    <row r="1953" spans="1:6" x14ac:dyDescent="0.25">
      <c r="A1953" s="3">
        <v>40471</v>
      </c>
      <c r="B1953" s="18">
        <v>13.18008375</v>
      </c>
      <c r="C1953" s="18">
        <v>117.921836</v>
      </c>
      <c r="D1953" s="18">
        <v>77.251313999999994</v>
      </c>
      <c r="E1953" s="6">
        <v>53.26</v>
      </c>
      <c r="F1953" s="12">
        <v>84.463673999999997</v>
      </c>
    </row>
    <row r="1954" spans="1:6" x14ac:dyDescent="0.25">
      <c r="A1954" s="2">
        <v>40470</v>
      </c>
      <c r="B1954" s="19">
        <v>13.040040250000001</v>
      </c>
      <c r="C1954" s="19">
        <v>116.67771500000001</v>
      </c>
      <c r="D1954" s="19">
        <v>76.419449999999998</v>
      </c>
      <c r="E1954" s="7">
        <v>52.73</v>
      </c>
      <c r="F1954" s="13">
        <v>84.446040999999994</v>
      </c>
    </row>
    <row r="1955" spans="1:6" x14ac:dyDescent="0.25">
      <c r="A1955" s="3">
        <v>40469</v>
      </c>
      <c r="B1955" s="18">
        <v>13.279495750000001</v>
      </c>
      <c r="C1955" s="18">
        <v>118.559045</v>
      </c>
      <c r="D1955" s="18">
        <v>78.390877000000003</v>
      </c>
      <c r="E1955" s="6">
        <v>53.62</v>
      </c>
      <c r="F1955" s="12">
        <v>84.432879999999997</v>
      </c>
    </row>
    <row r="1956" spans="1:6" x14ac:dyDescent="0.25">
      <c r="A1956" s="2">
        <v>40466</v>
      </c>
      <c r="B1956" s="19">
        <v>13.235795250000001</v>
      </c>
      <c r="C1956" s="19">
        <v>117.705834</v>
      </c>
      <c r="D1956" s="19">
        <v>77.860911999999999</v>
      </c>
      <c r="E1956" s="7">
        <v>53.42</v>
      </c>
      <c r="F1956" s="13">
        <v>84.399496999999997</v>
      </c>
    </row>
    <row r="1957" spans="1:6" x14ac:dyDescent="0.25">
      <c r="A1957" s="3">
        <v>40465</v>
      </c>
      <c r="B1957" s="18">
        <v>13.09994025</v>
      </c>
      <c r="C1957" s="18">
        <v>117.46924</v>
      </c>
      <c r="D1957" s="18">
        <v>77.883919000000006</v>
      </c>
      <c r="E1957" s="6">
        <v>53</v>
      </c>
      <c r="F1957" s="12">
        <v>84.383937000000003</v>
      </c>
    </row>
    <row r="1958" spans="1:6" x14ac:dyDescent="0.25">
      <c r="A1958" s="2">
        <v>40464</v>
      </c>
      <c r="B1958" s="19">
        <v>13.138082750000001</v>
      </c>
      <c r="C1958" s="19">
        <v>117.89747</v>
      </c>
      <c r="D1958" s="19">
        <v>78.121589</v>
      </c>
      <c r="E1958" s="7">
        <v>53.07</v>
      </c>
      <c r="F1958" s="13">
        <v>84.422617000000002</v>
      </c>
    </row>
    <row r="1959" spans="1:6" x14ac:dyDescent="0.25">
      <c r="A1959" s="3">
        <v>40463</v>
      </c>
      <c r="B1959" s="18">
        <v>13.000969</v>
      </c>
      <c r="C1959" s="18">
        <v>117.053065</v>
      </c>
      <c r="D1959" s="18">
        <v>77.009230000000002</v>
      </c>
      <c r="E1959" s="6">
        <v>52.62</v>
      </c>
      <c r="F1959" s="12">
        <v>84.416436000000004</v>
      </c>
    </row>
    <row r="1960" spans="1:6" x14ac:dyDescent="0.25">
      <c r="A1960" s="2">
        <v>40462</v>
      </c>
      <c r="B1960" s="19">
        <v>12.9572495</v>
      </c>
      <c r="C1960" s="19">
        <v>116.60866300000001</v>
      </c>
      <c r="D1960" s="19">
        <v>76.691210999999996</v>
      </c>
      <c r="E1960" s="7">
        <v>52.42</v>
      </c>
      <c r="F1960" s="13">
        <v>84.456146000000004</v>
      </c>
    </row>
    <row r="1961" spans="1:6" x14ac:dyDescent="0.25">
      <c r="A1961" s="3">
        <v>40459</v>
      </c>
      <c r="B1961" s="18">
        <v>12.9513695</v>
      </c>
      <c r="C1961" s="18">
        <v>116.59145599999999</v>
      </c>
      <c r="D1961" s="18">
        <v>76.647329999999997</v>
      </c>
      <c r="E1961" s="6">
        <v>52.41</v>
      </c>
      <c r="F1961" s="12">
        <v>84.444336000000007</v>
      </c>
    </row>
    <row r="1962" spans="1:6" x14ac:dyDescent="0.25">
      <c r="A1962" s="2">
        <v>40458</v>
      </c>
      <c r="B1962" s="19">
        <v>12.845663249999999</v>
      </c>
      <c r="C1962" s="19">
        <v>115.88442499999999</v>
      </c>
      <c r="D1962" s="19">
        <v>75.631473999999997</v>
      </c>
      <c r="E1962" s="7">
        <v>52</v>
      </c>
      <c r="F1962" s="13">
        <v>84.430502000000004</v>
      </c>
    </row>
    <row r="1963" spans="1:6" x14ac:dyDescent="0.25">
      <c r="A1963" s="3">
        <v>40457</v>
      </c>
      <c r="B1963" s="18">
        <v>12.866486500000001</v>
      </c>
      <c r="C1963" s="18">
        <v>116.074957</v>
      </c>
      <c r="D1963" s="18">
        <v>75.611508000000001</v>
      </c>
      <c r="E1963" s="6">
        <v>52.06</v>
      </c>
      <c r="F1963" s="12">
        <v>84.387780000000006</v>
      </c>
    </row>
    <row r="1964" spans="1:6" x14ac:dyDescent="0.25">
      <c r="A1964" s="2">
        <v>40456</v>
      </c>
      <c r="B1964" s="19">
        <v>12.916966</v>
      </c>
      <c r="C1964" s="19">
        <v>116.09437699999999</v>
      </c>
      <c r="D1964" s="19">
        <v>76.356637000000006</v>
      </c>
      <c r="E1964" s="7">
        <v>52.16</v>
      </c>
      <c r="F1964" s="13">
        <v>84.356848999999997</v>
      </c>
    </row>
    <row r="1965" spans="1:6" x14ac:dyDescent="0.25">
      <c r="A1965" s="3">
        <v>40455</v>
      </c>
      <c r="B1965" s="18">
        <v>12.642420250000001</v>
      </c>
      <c r="C1965" s="18">
        <v>113.72609199999999</v>
      </c>
      <c r="D1965" s="18">
        <v>74.081552000000002</v>
      </c>
      <c r="E1965" s="6">
        <v>51.11</v>
      </c>
      <c r="F1965" s="12">
        <v>84.345999000000006</v>
      </c>
    </row>
    <row r="1966" spans="1:6" x14ac:dyDescent="0.25">
      <c r="A1966" s="2">
        <v>40452</v>
      </c>
      <c r="B1966" s="19">
        <v>12.762568999999999</v>
      </c>
      <c r="C1966" s="19">
        <v>114.63835</v>
      </c>
      <c r="D1966" s="19">
        <v>75.232645000000005</v>
      </c>
      <c r="E1966" s="7">
        <v>51.54</v>
      </c>
      <c r="F1966" s="13">
        <v>84.310069999999996</v>
      </c>
    </row>
    <row r="1967" spans="1:6" x14ac:dyDescent="0.25">
      <c r="A1967" s="3">
        <v>40451</v>
      </c>
      <c r="B1967" s="18">
        <v>12.730093249999999</v>
      </c>
      <c r="C1967" s="18">
        <v>114.13359</v>
      </c>
      <c r="D1967" s="18">
        <v>74.878804000000002</v>
      </c>
      <c r="E1967" s="6">
        <v>51.41</v>
      </c>
      <c r="F1967" s="12">
        <v>84.374722000000006</v>
      </c>
    </row>
    <row r="1968" spans="1:6" x14ac:dyDescent="0.25">
      <c r="A1968" s="2">
        <v>40450</v>
      </c>
      <c r="B1968" s="19">
        <v>12.76631025</v>
      </c>
      <c r="C1968" s="19">
        <v>114.485354</v>
      </c>
      <c r="D1968" s="19">
        <v>75.100382999999994</v>
      </c>
      <c r="E1968" s="7">
        <v>51.59</v>
      </c>
      <c r="F1968" s="13">
        <v>84.350172999999998</v>
      </c>
    </row>
    <row r="1969" spans="1:6" x14ac:dyDescent="0.25">
      <c r="A1969" s="3">
        <v>40449</v>
      </c>
      <c r="B1969" s="18">
        <v>12.772318500000001</v>
      </c>
      <c r="C1969" s="18">
        <v>114.769498</v>
      </c>
      <c r="D1969" s="18">
        <v>74.802197000000007</v>
      </c>
      <c r="E1969" s="6">
        <v>51.64</v>
      </c>
      <c r="F1969" s="12">
        <v>84.379479000000003</v>
      </c>
    </row>
    <row r="1970" spans="1:6" x14ac:dyDescent="0.25">
      <c r="A1970" s="2">
        <v>40448</v>
      </c>
      <c r="B1970" s="19">
        <v>12.70380825</v>
      </c>
      <c r="C1970" s="19">
        <v>114.19588</v>
      </c>
      <c r="D1970" s="19">
        <v>73.974320000000006</v>
      </c>
      <c r="E1970" s="7">
        <v>51.36</v>
      </c>
      <c r="F1970" s="13">
        <v>84.355643999999998</v>
      </c>
    </row>
    <row r="1971" spans="1:6" x14ac:dyDescent="0.25">
      <c r="A1971" s="3">
        <v>40445</v>
      </c>
      <c r="B1971" s="18">
        <v>12.76867975</v>
      </c>
      <c r="C1971" s="18">
        <v>114.84487799999999</v>
      </c>
      <c r="D1971" s="18">
        <v>74.205275</v>
      </c>
      <c r="E1971" s="6">
        <v>51.58</v>
      </c>
      <c r="F1971" s="12">
        <v>84.311390000000003</v>
      </c>
    </row>
    <row r="1972" spans="1:6" x14ac:dyDescent="0.25">
      <c r="A1972" s="2">
        <v>40444</v>
      </c>
      <c r="B1972" s="19">
        <v>12.484220499999999</v>
      </c>
      <c r="C1972" s="19">
        <v>112.462737</v>
      </c>
      <c r="D1972" s="19">
        <v>71.797015999999999</v>
      </c>
      <c r="E1972" s="7">
        <v>50.5</v>
      </c>
      <c r="F1972" s="13">
        <v>84.343660999999997</v>
      </c>
    </row>
    <row r="1973" spans="1:6" x14ac:dyDescent="0.25">
      <c r="A1973" s="3">
        <v>40443</v>
      </c>
      <c r="B1973" s="18">
        <v>12.54822675</v>
      </c>
      <c r="C1973" s="18">
        <v>113.404358</v>
      </c>
      <c r="D1973" s="18">
        <v>72.555205999999998</v>
      </c>
      <c r="E1973" s="6">
        <v>50.92</v>
      </c>
      <c r="F1973" s="12">
        <v>84.335249000000005</v>
      </c>
    </row>
    <row r="1974" spans="1:6" x14ac:dyDescent="0.25">
      <c r="A1974" s="2">
        <v>40442</v>
      </c>
      <c r="B1974" s="19">
        <v>12.59796725</v>
      </c>
      <c r="C1974" s="19">
        <v>113.94021600000001</v>
      </c>
      <c r="D1974" s="19">
        <v>73.387839999999997</v>
      </c>
      <c r="E1974" s="7">
        <v>51.09</v>
      </c>
      <c r="F1974" s="13">
        <v>84.346659000000002</v>
      </c>
    </row>
    <row r="1975" spans="1:6" x14ac:dyDescent="0.25">
      <c r="A1975" s="3">
        <v>40441</v>
      </c>
      <c r="B1975" s="18">
        <v>12.623278000000001</v>
      </c>
      <c r="C1975" s="18">
        <v>114.230788</v>
      </c>
      <c r="D1975" s="18">
        <v>73.923516000000006</v>
      </c>
      <c r="E1975" s="6">
        <v>51.16</v>
      </c>
      <c r="F1975" s="12">
        <v>84.268372999999997</v>
      </c>
    </row>
    <row r="1976" spans="1:6" x14ac:dyDescent="0.25">
      <c r="A1976" s="2">
        <v>40438</v>
      </c>
      <c r="B1976" s="19">
        <v>12.432549249999999</v>
      </c>
      <c r="C1976" s="19">
        <v>112.518669</v>
      </c>
      <c r="D1976" s="19">
        <v>71.894248000000005</v>
      </c>
      <c r="E1976" s="7">
        <v>50.43</v>
      </c>
      <c r="F1976" s="13">
        <v>84.249139999999997</v>
      </c>
    </row>
    <row r="1977" spans="1:6" x14ac:dyDescent="0.25">
      <c r="A1977" s="3">
        <v>40437</v>
      </c>
      <c r="B1977" s="18">
        <v>12.43375625</v>
      </c>
      <c r="C1977" s="18">
        <v>113.027796</v>
      </c>
      <c r="D1977" s="18">
        <v>71.408985999999999</v>
      </c>
      <c r="E1977" s="6">
        <v>50.28</v>
      </c>
      <c r="F1977" s="12">
        <v>84.237573999999995</v>
      </c>
    </row>
    <row r="1978" spans="1:6" x14ac:dyDescent="0.25">
      <c r="A1978" s="2">
        <v>40436</v>
      </c>
      <c r="B1978" s="19">
        <v>12.4259995</v>
      </c>
      <c r="C1978" s="19">
        <v>113.050489</v>
      </c>
      <c r="D1978" s="19">
        <v>71.737294000000006</v>
      </c>
      <c r="E1978" s="7">
        <v>50.19</v>
      </c>
      <c r="F1978" s="13">
        <v>84.229922999999999</v>
      </c>
    </row>
    <row r="1979" spans="1:6" x14ac:dyDescent="0.25">
      <c r="A1979" s="3">
        <v>40435</v>
      </c>
      <c r="B1979" s="18">
        <v>12.3697985</v>
      </c>
      <c r="C1979" s="18">
        <v>112.65173</v>
      </c>
      <c r="D1979" s="18">
        <v>71.287754000000007</v>
      </c>
      <c r="E1979" s="6">
        <v>49.97</v>
      </c>
      <c r="F1979" s="12">
        <v>84.210718</v>
      </c>
    </row>
    <row r="1980" spans="1:6" x14ac:dyDescent="0.25">
      <c r="A1980" s="2">
        <v>40434</v>
      </c>
      <c r="B1980" s="19">
        <v>12.345894250000001</v>
      </c>
      <c r="C1980" s="19">
        <v>112.731864</v>
      </c>
      <c r="D1980" s="19">
        <v>71.521946999999997</v>
      </c>
      <c r="E1980" s="7">
        <v>49.88</v>
      </c>
      <c r="F1980" s="13">
        <v>84.153751999999997</v>
      </c>
    </row>
    <row r="1981" spans="1:6" x14ac:dyDescent="0.25">
      <c r="A1981" s="3">
        <v>40431</v>
      </c>
      <c r="B1981" s="18">
        <v>12.1878215</v>
      </c>
      <c r="C1981" s="18">
        <v>111.457719</v>
      </c>
      <c r="D1981" s="18">
        <v>69.662739999999999</v>
      </c>
      <c r="E1981" s="6">
        <v>49.32</v>
      </c>
      <c r="F1981" s="12">
        <v>84.075163000000003</v>
      </c>
    </row>
    <row r="1982" spans="1:6" x14ac:dyDescent="0.25">
      <c r="A1982" s="2">
        <v>40430</v>
      </c>
      <c r="B1982" s="19">
        <v>12.125299999999999</v>
      </c>
      <c r="C1982" s="19">
        <v>110.919479</v>
      </c>
      <c r="D1982" s="19">
        <v>69.495215000000002</v>
      </c>
      <c r="E1982" s="7">
        <v>49.07</v>
      </c>
      <c r="F1982" s="13">
        <v>84.086168999999998</v>
      </c>
    </row>
    <row r="1983" spans="1:6" x14ac:dyDescent="0.25">
      <c r="A1983" s="3">
        <v>40429</v>
      </c>
      <c r="B1983" s="18">
        <v>12.100996500000001</v>
      </c>
      <c r="C1983" s="18">
        <v>110.38803299999999</v>
      </c>
      <c r="D1983" s="18">
        <v>69.545227999999994</v>
      </c>
      <c r="E1983" s="6">
        <v>48.98</v>
      </c>
      <c r="F1983" s="12">
        <v>84.168498999999997</v>
      </c>
    </row>
    <row r="1984" spans="1:6" x14ac:dyDescent="0.25">
      <c r="A1984" s="2">
        <v>40428</v>
      </c>
      <c r="B1984" s="19">
        <v>12.015332750000001</v>
      </c>
      <c r="C1984" s="19">
        <v>109.66076099999999</v>
      </c>
      <c r="D1984" s="19">
        <v>68.919347999999999</v>
      </c>
      <c r="E1984" s="7">
        <v>48.71</v>
      </c>
      <c r="F1984" s="13">
        <v>84.190558999999993</v>
      </c>
    </row>
    <row r="1985" spans="1:6" x14ac:dyDescent="0.25">
      <c r="A1985" s="3">
        <v>40424</v>
      </c>
      <c r="B1985" s="18">
        <v>12.1291735</v>
      </c>
      <c r="C1985" s="18">
        <v>110.921358</v>
      </c>
      <c r="D1985" s="18">
        <v>70.411233999999993</v>
      </c>
      <c r="E1985" s="6">
        <v>49.16</v>
      </c>
      <c r="F1985" s="12">
        <v>84.152071000000007</v>
      </c>
    </row>
    <row r="1986" spans="1:6" x14ac:dyDescent="0.25">
      <c r="A1986" s="2">
        <v>40423</v>
      </c>
      <c r="B1986" s="19">
        <v>11.963488</v>
      </c>
      <c r="C1986" s="19">
        <v>109.47843899999999</v>
      </c>
      <c r="D1986" s="19">
        <v>69.206866000000005</v>
      </c>
      <c r="E1986" s="7">
        <v>48.52</v>
      </c>
      <c r="F1986" s="13">
        <v>84.196533000000002</v>
      </c>
    </row>
    <row r="1987" spans="1:6" x14ac:dyDescent="0.25">
      <c r="A1987" s="3">
        <v>40422</v>
      </c>
      <c r="B1987" s="18">
        <v>11.8187455</v>
      </c>
      <c r="C1987" s="18">
        <v>108.4896</v>
      </c>
      <c r="D1987" s="18">
        <v>68.205668000000003</v>
      </c>
      <c r="E1987" s="6">
        <v>47.98</v>
      </c>
      <c r="F1987" s="12">
        <v>84.196004000000002</v>
      </c>
    </row>
    <row r="1988" spans="1:6" x14ac:dyDescent="0.25">
      <c r="A1988" s="2">
        <v>40421</v>
      </c>
      <c r="B1988" s="19">
        <v>11.4632585</v>
      </c>
      <c r="C1988" s="19">
        <v>105.380354</v>
      </c>
      <c r="D1988" s="19">
        <v>65.691391999999993</v>
      </c>
      <c r="E1988" s="7">
        <v>46.63</v>
      </c>
      <c r="F1988" s="13">
        <v>84.308634999999995</v>
      </c>
    </row>
    <row r="1989" spans="1:6" x14ac:dyDescent="0.25">
      <c r="A1989" s="3">
        <v>40420</v>
      </c>
      <c r="B1989" s="18">
        <v>11.497117250000001</v>
      </c>
      <c r="C1989" s="18">
        <v>105.33502799999999</v>
      </c>
      <c r="D1989" s="18">
        <v>65.837661999999995</v>
      </c>
      <c r="E1989" s="6">
        <v>46.74</v>
      </c>
      <c r="F1989" s="12">
        <v>84.281502000000003</v>
      </c>
    </row>
    <row r="1990" spans="1:6" x14ac:dyDescent="0.25">
      <c r="A1990" s="2">
        <v>40417</v>
      </c>
      <c r="B1990" s="19">
        <v>11.65554625</v>
      </c>
      <c r="C1990" s="19">
        <v>106.879779</v>
      </c>
      <c r="D1990" s="19">
        <v>67.478527</v>
      </c>
      <c r="E1990" s="7">
        <v>47.39</v>
      </c>
      <c r="F1990" s="13">
        <v>84.167788000000002</v>
      </c>
    </row>
    <row r="1991" spans="1:6" x14ac:dyDescent="0.25">
      <c r="A1991" s="3">
        <v>40416</v>
      </c>
      <c r="B1991" s="18">
        <v>11.462249249999999</v>
      </c>
      <c r="C1991" s="18">
        <v>105.116401</v>
      </c>
      <c r="D1991" s="18">
        <v>65.572325000000006</v>
      </c>
      <c r="E1991" s="6">
        <v>46.63</v>
      </c>
      <c r="F1991" s="12">
        <v>84.251909999999995</v>
      </c>
    </row>
    <row r="1992" spans="1:6" x14ac:dyDescent="0.25">
      <c r="A1992" s="2">
        <v>40415</v>
      </c>
      <c r="B1992" s="19">
        <v>11.561901000000001</v>
      </c>
      <c r="C1992" s="19">
        <v>105.923889</v>
      </c>
      <c r="D1992" s="19">
        <v>66.064989999999995</v>
      </c>
      <c r="E1992" s="7">
        <v>47.01</v>
      </c>
      <c r="F1992" s="13">
        <v>84.242215000000002</v>
      </c>
    </row>
    <row r="1993" spans="1:6" x14ac:dyDescent="0.25">
      <c r="A1993" s="3">
        <v>40414</v>
      </c>
      <c r="B1993" s="18">
        <v>11.4998825</v>
      </c>
      <c r="C1993" s="18">
        <v>105.566577</v>
      </c>
      <c r="D1993" s="18">
        <v>65.068172000000004</v>
      </c>
      <c r="E1993" s="6">
        <v>46.82</v>
      </c>
      <c r="F1993" s="12">
        <v>84.300303999999997</v>
      </c>
    </row>
    <row r="1994" spans="1:6" x14ac:dyDescent="0.25">
      <c r="A1994" s="2">
        <v>40413</v>
      </c>
      <c r="B1994" s="19">
        <v>11.704470499999999</v>
      </c>
      <c r="C1994" s="19">
        <v>107.112583</v>
      </c>
      <c r="D1994" s="19">
        <v>65.927475000000001</v>
      </c>
      <c r="E1994" s="7">
        <v>47.6</v>
      </c>
      <c r="F1994" s="13">
        <v>84.263677000000001</v>
      </c>
    </row>
    <row r="1995" spans="1:6" x14ac:dyDescent="0.25">
      <c r="A1995" s="3">
        <v>40410</v>
      </c>
      <c r="B1995" s="18">
        <v>11.781867249999999</v>
      </c>
      <c r="C1995" s="18">
        <v>107.54389999999999</v>
      </c>
      <c r="D1995" s="18">
        <v>66.714438000000001</v>
      </c>
      <c r="E1995" s="6">
        <v>47.86</v>
      </c>
      <c r="F1995" s="12">
        <v>84.239963000000003</v>
      </c>
    </row>
    <row r="1996" spans="1:6" x14ac:dyDescent="0.25">
      <c r="A1996" s="2">
        <v>40409</v>
      </c>
      <c r="B1996" s="19">
        <v>11.81005175</v>
      </c>
      <c r="C1996" s="19">
        <v>107.938168</v>
      </c>
      <c r="D1996" s="19">
        <v>66.705048000000005</v>
      </c>
      <c r="E1996" s="7">
        <v>47.98</v>
      </c>
      <c r="F1996" s="13">
        <v>84.270346000000004</v>
      </c>
    </row>
    <row r="1997" spans="1:6" x14ac:dyDescent="0.25">
      <c r="A1997" s="3">
        <v>40408</v>
      </c>
      <c r="B1997" s="18">
        <v>11.99840225</v>
      </c>
      <c r="C1997" s="18">
        <v>109.78819900000001</v>
      </c>
      <c r="D1997" s="18">
        <v>68.476603999999995</v>
      </c>
      <c r="E1997" s="6">
        <v>48.72</v>
      </c>
      <c r="F1997" s="12">
        <v>84.243927999999997</v>
      </c>
    </row>
    <row r="1998" spans="1:6" x14ac:dyDescent="0.25">
      <c r="A1998" s="2">
        <v>40407</v>
      </c>
      <c r="B1998" s="19">
        <v>11.969204250000001</v>
      </c>
      <c r="C1998" s="19">
        <v>109.61128600000001</v>
      </c>
      <c r="D1998" s="19">
        <v>68.194901999999999</v>
      </c>
      <c r="E1998" s="7">
        <v>48.63</v>
      </c>
      <c r="F1998" s="13">
        <v>84.236642000000003</v>
      </c>
    </row>
    <row r="1999" spans="1:6" x14ac:dyDescent="0.25">
      <c r="A1999" s="3">
        <v>40406</v>
      </c>
      <c r="B1999" s="18">
        <v>11.7914165</v>
      </c>
      <c r="C1999" s="18">
        <v>108.265073</v>
      </c>
      <c r="D1999" s="18">
        <v>66.951098000000002</v>
      </c>
      <c r="E1999" s="6">
        <v>47.93</v>
      </c>
      <c r="F1999" s="12">
        <v>84.263418000000001</v>
      </c>
    </row>
    <row r="2000" spans="1:6" x14ac:dyDescent="0.25">
      <c r="A2000" s="2">
        <v>40403</v>
      </c>
      <c r="B2000" s="19">
        <v>11.77780125</v>
      </c>
      <c r="C2000" s="19">
        <v>108.246711</v>
      </c>
      <c r="D2000" s="19">
        <v>66.324040999999994</v>
      </c>
      <c r="E2000" s="7">
        <v>47.88</v>
      </c>
      <c r="F2000" s="13">
        <v>84.188406999999998</v>
      </c>
    </row>
    <row r="2001" spans="1:6" x14ac:dyDescent="0.25">
      <c r="A2001" s="3">
        <v>40402</v>
      </c>
      <c r="B2001" s="18">
        <v>11.839922250000001</v>
      </c>
      <c r="C2001" s="18">
        <v>108.679896</v>
      </c>
      <c r="D2001" s="18">
        <v>67.148328000000006</v>
      </c>
      <c r="E2001" s="6">
        <v>48.12</v>
      </c>
      <c r="F2001" s="12">
        <v>84.187957999999995</v>
      </c>
    </row>
    <row r="2002" spans="1:6" x14ac:dyDescent="0.25">
      <c r="A2002" s="2">
        <v>40401</v>
      </c>
      <c r="B2002" s="19">
        <v>11.9200135</v>
      </c>
      <c r="C2002" s="19">
        <v>109.250438</v>
      </c>
      <c r="D2002" s="19">
        <v>67.468126999999996</v>
      </c>
      <c r="E2002" s="7">
        <v>48.46</v>
      </c>
      <c r="F2002" s="13">
        <v>84.230382000000006</v>
      </c>
    </row>
    <row r="2003" spans="1:6" x14ac:dyDescent="0.25">
      <c r="A2003" s="3">
        <v>40400</v>
      </c>
      <c r="B2003" s="18">
        <v>12.28252575</v>
      </c>
      <c r="C2003" s="18">
        <v>112.35297300000001</v>
      </c>
      <c r="D2003" s="18">
        <v>70.286964999999995</v>
      </c>
      <c r="E2003" s="6">
        <v>49.82</v>
      </c>
      <c r="F2003" s="12">
        <v>84.206598</v>
      </c>
    </row>
    <row r="2004" spans="1:6" x14ac:dyDescent="0.25">
      <c r="A2004" s="2">
        <v>40399</v>
      </c>
      <c r="B2004" s="19">
        <v>12.38538</v>
      </c>
      <c r="C2004" s="19">
        <v>113.02312499999999</v>
      </c>
      <c r="D2004" s="19">
        <v>71.729647</v>
      </c>
      <c r="E2004" s="7">
        <v>50.2</v>
      </c>
      <c r="F2004" s="13">
        <v>84.182202000000004</v>
      </c>
    </row>
    <row r="2005" spans="1:6" x14ac:dyDescent="0.25">
      <c r="A2005" s="3">
        <v>40396</v>
      </c>
      <c r="B2005" s="18">
        <v>12.327185</v>
      </c>
      <c r="C2005" s="18">
        <v>112.40665799999999</v>
      </c>
      <c r="D2005" s="18">
        <v>70.807353000000006</v>
      </c>
      <c r="E2005" s="6">
        <v>49.91</v>
      </c>
      <c r="F2005" s="12">
        <v>84.218815000000006</v>
      </c>
    </row>
    <row r="2006" spans="1:6" x14ac:dyDescent="0.25">
      <c r="A2006" s="2">
        <v>40395</v>
      </c>
      <c r="B2006" s="19">
        <v>12.36790075</v>
      </c>
      <c r="C2006" s="19">
        <v>112.811829</v>
      </c>
      <c r="D2006" s="19">
        <v>71.295325000000005</v>
      </c>
      <c r="E2006" s="7">
        <v>50.05</v>
      </c>
      <c r="F2006" s="13">
        <v>84.174051000000006</v>
      </c>
    </row>
    <row r="2007" spans="1:6" x14ac:dyDescent="0.25">
      <c r="A2007" s="3">
        <v>40394</v>
      </c>
      <c r="B2007" s="18">
        <v>12.393957</v>
      </c>
      <c r="C2007" s="18">
        <v>112.949336</v>
      </c>
      <c r="D2007" s="18">
        <v>72.155067000000003</v>
      </c>
      <c r="E2007" s="6">
        <v>50.14</v>
      </c>
      <c r="F2007" s="12">
        <v>84.122415000000004</v>
      </c>
    </row>
    <row r="2008" spans="1:6" x14ac:dyDescent="0.25">
      <c r="A2008" s="2">
        <v>40393</v>
      </c>
      <c r="B2008" s="19">
        <v>12.281390999999999</v>
      </c>
      <c r="C2008" s="19">
        <v>112.23321300000001</v>
      </c>
      <c r="D2008" s="19">
        <v>71.399156000000005</v>
      </c>
      <c r="E2008" s="7">
        <v>49.72</v>
      </c>
      <c r="F2008" s="13">
        <v>84.181777999999994</v>
      </c>
    </row>
    <row r="2009" spans="1:6" x14ac:dyDescent="0.25">
      <c r="A2009" s="3">
        <v>40392</v>
      </c>
      <c r="B2009" s="18">
        <v>12.34462725</v>
      </c>
      <c r="C2009" s="18">
        <v>112.770364</v>
      </c>
      <c r="D2009" s="18">
        <v>72.044056999999995</v>
      </c>
      <c r="E2009" s="6">
        <v>49.94</v>
      </c>
      <c r="F2009" s="12">
        <v>84.118708999999996</v>
      </c>
    </row>
    <row r="2010" spans="1:6" x14ac:dyDescent="0.25">
      <c r="A2010" s="2">
        <v>40389</v>
      </c>
      <c r="B2010" s="19">
        <v>12.08678875</v>
      </c>
      <c r="C2010" s="19">
        <v>110.345553</v>
      </c>
      <c r="D2010" s="19">
        <v>70.856344000000007</v>
      </c>
      <c r="E2010" s="7">
        <v>48.91</v>
      </c>
      <c r="F2010" s="13">
        <v>84.216038999999995</v>
      </c>
    </row>
    <row r="2011" spans="1:6" x14ac:dyDescent="0.25">
      <c r="A2011" s="3">
        <v>40388</v>
      </c>
      <c r="B2011" s="18">
        <v>12.065974499999999</v>
      </c>
      <c r="C2011" s="18">
        <v>110.339406</v>
      </c>
      <c r="D2011" s="18">
        <v>70.705629000000002</v>
      </c>
      <c r="E2011" s="6">
        <v>48.87</v>
      </c>
      <c r="F2011" s="12">
        <v>84.141074000000003</v>
      </c>
    </row>
    <row r="2012" spans="1:6" x14ac:dyDescent="0.25">
      <c r="A2012" s="2">
        <v>40387</v>
      </c>
      <c r="B2012" s="19">
        <v>12.12986025</v>
      </c>
      <c r="C2012" s="19">
        <v>110.78186599999999</v>
      </c>
      <c r="D2012" s="19">
        <v>70.813862999999998</v>
      </c>
      <c r="E2012" s="7">
        <v>49.14</v>
      </c>
      <c r="F2012" s="13">
        <v>84.109942000000004</v>
      </c>
    </row>
    <row r="2013" spans="1:6" x14ac:dyDescent="0.25">
      <c r="A2013" s="3">
        <v>40386</v>
      </c>
      <c r="B2013" s="18">
        <v>12.219727499999999</v>
      </c>
      <c r="C2013" s="18">
        <v>111.546125</v>
      </c>
      <c r="D2013" s="18">
        <v>72.159681000000006</v>
      </c>
      <c r="E2013" s="6">
        <v>49.48</v>
      </c>
      <c r="F2013" s="12">
        <v>84.025605999999996</v>
      </c>
    </row>
    <row r="2014" spans="1:6" x14ac:dyDescent="0.25">
      <c r="A2014" s="2">
        <v>40385</v>
      </c>
      <c r="B2014" s="19">
        <v>12.2858225</v>
      </c>
      <c r="C2014" s="19">
        <v>111.663224</v>
      </c>
      <c r="D2014" s="19">
        <v>72.777227999999994</v>
      </c>
      <c r="E2014" s="7">
        <v>49.67</v>
      </c>
      <c r="F2014" s="13">
        <v>84.093305999999998</v>
      </c>
    </row>
    <row r="2015" spans="1:6" x14ac:dyDescent="0.25">
      <c r="A2015" s="3">
        <v>40382</v>
      </c>
      <c r="B2015" s="18">
        <v>12.173853749999999</v>
      </c>
      <c r="C2015" s="18">
        <v>110.428533</v>
      </c>
      <c r="D2015" s="18">
        <v>71.094299000000007</v>
      </c>
      <c r="E2015" s="6">
        <v>49.2</v>
      </c>
      <c r="F2015" s="12">
        <v>84.102521999999993</v>
      </c>
    </row>
    <row r="2016" spans="1:6" x14ac:dyDescent="0.25">
      <c r="A2016" s="2">
        <v>40381</v>
      </c>
      <c r="B2016" s="19">
        <v>12.0566405</v>
      </c>
      <c r="C2016" s="19">
        <v>109.53021699999999</v>
      </c>
      <c r="D2016" s="19">
        <v>69.321673000000004</v>
      </c>
      <c r="E2016" s="7">
        <v>48.72</v>
      </c>
      <c r="F2016" s="13">
        <v>84.135734999999997</v>
      </c>
    </row>
    <row r="2017" spans="1:6" x14ac:dyDescent="0.25">
      <c r="A2017" s="3">
        <v>40380</v>
      </c>
      <c r="B2017" s="18">
        <v>11.78598925</v>
      </c>
      <c r="C2017" s="18">
        <v>107.120938</v>
      </c>
      <c r="D2017" s="18">
        <v>66.938395999999997</v>
      </c>
      <c r="E2017" s="6">
        <v>47.63</v>
      </c>
      <c r="F2017" s="12">
        <v>84.150819999999996</v>
      </c>
    </row>
    <row r="2018" spans="1:6" x14ac:dyDescent="0.25">
      <c r="A2018" s="2">
        <v>40379</v>
      </c>
      <c r="B2018" s="19">
        <v>11.960297750000001</v>
      </c>
      <c r="C2018" s="19">
        <v>108.494045</v>
      </c>
      <c r="D2018" s="19">
        <v>68.076295000000002</v>
      </c>
      <c r="E2018" s="7">
        <v>48.22</v>
      </c>
      <c r="F2018" s="13">
        <v>84.112318999999999</v>
      </c>
    </row>
    <row r="2019" spans="1:6" x14ac:dyDescent="0.25">
      <c r="A2019" s="3">
        <v>40378</v>
      </c>
      <c r="B2019" s="18">
        <v>11.775821000000001</v>
      </c>
      <c r="C2019" s="18">
        <v>107.26953</v>
      </c>
      <c r="D2019" s="18">
        <v>66.917203000000001</v>
      </c>
      <c r="E2019" s="6">
        <v>47.57</v>
      </c>
      <c r="F2019" s="12">
        <v>84.088341</v>
      </c>
    </row>
    <row r="2020" spans="1:6" x14ac:dyDescent="0.25">
      <c r="A2020" s="2">
        <v>40375</v>
      </c>
      <c r="B2020" s="19">
        <v>11.69988575</v>
      </c>
      <c r="C2020" s="19">
        <v>106.631125</v>
      </c>
      <c r="D2020" s="19">
        <v>66.638266999999999</v>
      </c>
      <c r="E2020" s="7">
        <v>47.27</v>
      </c>
      <c r="F2020" s="13">
        <v>84.084011000000004</v>
      </c>
    </row>
    <row r="2021" spans="1:6" x14ac:dyDescent="0.25">
      <c r="A2021" s="3">
        <v>40374</v>
      </c>
      <c r="B2021" s="18">
        <v>12.048349</v>
      </c>
      <c r="C2021" s="18">
        <v>109.78855299999999</v>
      </c>
      <c r="D2021" s="18">
        <v>69.258893999999998</v>
      </c>
      <c r="E2021" s="6">
        <v>48.61</v>
      </c>
      <c r="F2021" s="12">
        <v>84.063526999999993</v>
      </c>
    </row>
    <row r="2022" spans="1:6" x14ac:dyDescent="0.25">
      <c r="A2022" s="2">
        <v>40373</v>
      </c>
      <c r="B2022" s="19">
        <v>12.03497625</v>
      </c>
      <c r="C2022" s="19">
        <v>109.65825700000001</v>
      </c>
      <c r="D2022" s="19">
        <v>69.872032000000004</v>
      </c>
      <c r="E2022" s="7">
        <v>48.59</v>
      </c>
      <c r="F2022" s="13">
        <v>84.027068</v>
      </c>
    </row>
    <row r="2023" spans="1:6" x14ac:dyDescent="0.25">
      <c r="A2023" s="3">
        <v>40372</v>
      </c>
      <c r="B2023" s="18">
        <v>12.00414425</v>
      </c>
      <c r="C2023" s="18">
        <v>109.673309</v>
      </c>
      <c r="D2023" s="18">
        <v>70.008150999999998</v>
      </c>
      <c r="E2023" s="6">
        <v>48.48</v>
      </c>
      <c r="F2023" s="12">
        <v>83.934118999999995</v>
      </c>
    </row>
    <row r="2024" spans="1:6" x14ac:dyDescent="0.25">
      <c r="A2024" s="2">
        <v>40371</v>
      </c>
      <c r="B2024" s="19">
        <v>11.82755875</v>
      </c>
      <c r="C2024" s="19">
        <v>108.00624999999999</v>
      </c>
      <c r="D2024" s="19">
        <v>67.730034000000003</v>
      </c>
      <c r="E2024" s="7">
        <v>47.73</v>
      </c>
      <c r="F2024" s="13">
        <v>83.971039000000005</v>
      </c>
    </row>
    <row r="2025" spans="1:6" x14ac:dyDescent="0.25">
      <c r="A2025" s="3">
        <v>40368</v>
      </c>
      <c r="B2025" s="18">
        <v>11.8227195</v>
      </c>
      <c r="C2025" s="18">
        <v>107.924558</v>
      </c>
      <c r="D2025" s="18">
        <v>68.624995999999996</v>
      </c>
      <c r="E2025" s="6">
        <v>47.73</v>
      </c>
      <c r="F2025" s="12">
        <v>83.975808000000001</v>
      </c>
    </row>
    <row r="2026" spans="1:6" x14ac:dyDescent="0.25">
      <c r="A2026" s="2">
        <v>40367</v>
      </c>
      <c r="B2026" s="19">
        <v>11.740541500000001</v>
      </c>
      <c r="C2026" s="19">
        <v>107.15445</v>
      </c>
      <c r="D2026" s="19">
        <v>67.690800999999993</v>
      </c>
      <c r="E2026" s="7">
        <v>47.42</v>
      </c>
      <c r="F2026" s="13">
        <v>84.007526999999996</v>
      </c>
    </row>
    <row r="2027" spans="1:6" x14ac:dyDescent="0.25">
      <c r="A2027" s="3">
        <v>40366</v>
      </c>
      <c r="B2027" s="18">
        <v>11.643253250000001</v>
      </c>
      <c r="C2027" s="18">
        <v>106.15389999999999</v>
      </c>
      <c r="D2027" s="18">
        <v>66.794944000000001</v>
      </c>
      <c r="E2027" s="6">
        <v>46.99</v>
      </c>
      <c r="F2027" s="12">
        <v>84.010824</v>
      </c>
    </row>
    <row r="2028" spans="1:6" x14ac:dyDescent="0.25">
      <c r="A2028" s="2">
        <v>40365</v>
      </c>
      <c r="B2028" s="19">
        <v>11.27826175</v>
      </c>
      <c r="C2028" s="19">
        <v>102.88375000000001</v>
      </c>
      <c r="D2028" s="19">
        <v>64.433860999999993</v>
      </c>
      <c r="E2028" s="7">
        <v>45.56</v>
      </c>
      <c r="F2028" s="13">
        <v>84.021479999999997</v>
      </c>
    </row>
    <row r="2029" spans="1:6" x14ac:dyDescent="0.25">
      <c r="A2029" s="3">
        <v>40361</v>
      </c>
      <c r="B2029" s="18">
        <v>11.233238999999999</v>
      </c>
      <c r="C2029" s="18">
        <v>102.33620000000001</v>
      </c>
      <c r="D2029" s="18">
        <v>65.396198999999996</v>
      </c>
      <c r="E2029" s="6">
        <v>45.4</v>
      </c>
      <c r="F2029" s="12">
        <v>83.975933999999995</v>
      </c>
    </row>
    <row r="2030" spans="1:6" x14ac:dyDescent="0.25">
      <c r="A2030" s="2">
        <v>40360</v>
      </c>
      <c r="B2030" s="19">
        <v>11.279074749999999</v>
      </c>
      <c r="C2030" s="19">
        <v>102.81233</v>
      </c>
      <c r="D2030" s="19">
        <v>66.069802999999993</v>
      </c>
      <c r="E2030" s="7">
        <v>45.79</v>
      </c>
      <c r="F2030" s="13">
        <v>83.993899999999996</v>
      </c>
    </row>
    <row r="2031" spans="1:6" x14ac:dyDescent="0.25">
      <c r="A2031" s="3">
        <v>40359</v>
      </c>
      <c r="B2031" s="18">
        <v>11.30074975</v>
      </c>
      <c r="C2031" s="18">
        <v>103.1379</v>
      </c>
      <c r="D2031" s="18">
        <v>66.572033000000005</v>
      </c>
      <c r="E2031" s="6">
        <v>45.87</v>
      </c>
      <c r="F2031" s="12">
        <v>84.085346000000001</v>
      </c>
    </row>
    <row r="2032" spans="1:6" x14ac:dyDescent="0.25">
      <c r="A2032" s="2">
        <v>40358</v>
      </c>
      <c r="B2032" s="19">
        <v>11.418806249999999</v>
      </c>
      <c r="C2032" s="19">
        <v>104.18</v>
      </c>
      <c r="D2032" s="19">
        <v>67.190431000000004</v>
      </c>
      <c r="E2032" s="7">
        <v>46.3</v>
      </c>
      <c r="F2032" s="13">
        <v>84.105919999999998</v>
      </c>
    </row>
    <row r="2033" spans="1:6" x14ac:dyDescent="0.25">
      <c r="A2033" s="3">
        <v>40357</v>
      </c>
      <c r="B2033" s="18">
        <v>11.83803775</v>
      </c>
      <c r="C2033" s="18">
        <v>107.51</v>
      </c>
      <c r="D2033" s="18">
        <v>70.011233000000004</v>
      </c>
      <c r="E2033" s="6">
        <v>47.89</v>
      </c>
      <c r="F2033" s="12">
        <v>84.061561999999995</v>
      </c>
    </row>
    <row r="2034" spans="1:6" x14ac:dyDescent="0.25">
      <c r="A2034" s="2">
        <v>40354</v>
      </c>
      <c r="B2034" s="19">
        <v>11.87980625</v>
      </c>
      <c r="C2034" s="19">
        <v>107.706</v>
      </c>
      <c r="D2034" s="19">
        <v>70.145354999999995</v>
      </c>
      <c r="E2034" s="7">
        <v>48.01</v>
      </c>
      <c r="F2034" s="13">
        <v>84.003532000000007</v>
      </c>
    </row>
    <row r="2035" spans="1:6" x14ac:dyDescent="0.25">
      <c r="A2035" s="3">
        <v>40353</v>
      </c>
      <c r="B2035" s="18">
        <v>11.83683675</v>
      </c>
      <c r="C2035" s="18">
        <v>107.39951000000001</v>
      </c>
      <c r="D2035" s="18">
        <v>68.917821000000004</v>
      </c>
      <c r="E2035" s="6">
        <v>48.09</v>
      </c>
      <c r="F2035" s="12">
        <v>83.975845000000007</v>
      </c>
    </row>
    <row r="2036" spans="1:6" x14ac:dyDescent="0.25">
      <c r="A2036" s="2">
        <v>40352</v>
      </c>
      <c r="B2036" s="19">
        <v>12.05357675</v>
      </c>
      <c r="C2036" s="19">
        <v>109.22085</v>
      </c>
      <c r="D2036" s="19">
        <v>70.039592999999996</v>
      </c>
      <c r="E2036" s="7">
        <v>48.83</v>
      </c>
      <c r="F2036" s="13">
        <v>83.986355000000003</v>
      </c>
    </row>
    <row r="2037" spans="1:6" x14ac:dyDescent="0.25">
      <c r="A2037" s="3">
        <v>40351</v>
      </c>
      <c r="B2037" s="18">
        <v>12.087820750000001</v>
      </c>
      <c r="C2037" s="18">
        <v>109.54603</v>
      </c>
      <c r="D2037" s="18">
        <v>70.172042000000005</v>
      </c>
      <c r="E2037" s="6">
        <v>48.91</v>
      </c>
      <c r="F2037" s="12">
        <v>83.919404</v>
      </c>
    </row>
    <row r="2038" spans="1:6" x14ac:dyDescent="0.25">
      <c r="A2038" s="2">
        <v>40350</v>
      </c>
      <c r="B2038" s="19">
        <v>12.2932805</v>
      </c>
      <c r="C2038" s="19">
        <v>111.31923999999999</v>
      </c>
      <c r="D2038" s="19">
        <v>71.598939999999999</v>
      </c>
      <c r="E2038" s="7">
        <v>49.59</v>
      </c>
      <c r="F2038" s="13">
        <v>83.868741999999997</v>
      </c>
    </row>
    <row r="2039" spans="1:6" x14ac:dyDescent="0.25">
      <c r="A2039" s="3">
        <v>40347</v>
      </c>
      <c r="B2039" s="18">
        <v>12.357038749999999</v>
      </c>
      <c r="C2039" s="18">
        <v>111.74991</v>
      </c>
      <c r="D2039" s="18">
        <v>72.411829999999995</v>
      </c>
      <c r="E2039" s="6">
        <v>49.84</v>
      </c>
      <c r="F2039" s="12">
        <v>83.858202000000006</v>
      </c>
    </row>
    <row r="2040" spans="1:6" x14ac:dyDescent="0.25">
      <c r="A2040" s="2">
        <v>40346</v>
      </c>
      <c r="B2040" s="19">
        <v>12.36900075</v>
      </c>
      <c r="C2040" s="19">
        <v>112.13432</v>
      </c>
      <c r="D2040" s="19">
        <v>72.336394999999996</v>
      </c>
      <c r="E2040" s="7">
        <v>49.83</v>
      </c>
      <c r="F2040" s="13">
        <v>83.887360000000001</v>
      </c>
    </row>
    <row r="2041" spans="1:6" x14ac:dyDescent="0.25">
      <c r="A2041" s="3">
        <v>40345</v>
      </c>
      <c r="B2041" s="18">
        <v>12.35344725</v>
      </c>
      <c r="C2041" s="18">
        <v>111.97696000000001</v>
      </c>
      <c r="D2041" s="18">
        <v>72.303718000000003</v>
      </c>
      <c r="E2041" s="6">
        <v>49.77</v>
      </c>
      <c r="F2041" s="12">
        <v>83.824444</v>
      </c>
    </row>
    <row r="2042" spans="1:6" x14ac:dyDescent="0.25">
      <c r="A2042" s="2">
        <v>40344</v>
      </c>
      <c r="B2042" s="19">
        <v>12.36436325</v>
      </c>
      <c r="C2042" s="19">
        <v>112.03671</v>
      </c>
      <c r="D2042" s="19">
        <v>72.496683000000004</v>
      </c>
      <c r="E2042" s="7">
        <v>49.79</v>
      </c>
      <c r="F2042" s="13">
        <v>83.786366000000001</v>
      </c>
    </row>
    <row r="2043" spans="1:6" x14ac:dyDescent="0.25">
      <c r="A2043" s="3">
        <v>40343</v>
      </c>
      <c r="B2043" s="18">
        <v>12.057473</v>
      </c>
      <c r="C2043" s="18">
        <v>109.4761</v>
      </c>
      <c r="D2043" s="18">
        <v>70.827781000000002</v>
      </c>
      <c r="E2043" s="6">
        <v>48.69</v>
      </c>
      <c r="F2043" s="12">
        <v>83.817497000000003</v>
      </c>
    </row>
    <row r="2044" spans="1:6" x14ac:dyDescent="0.25">
      <c r="A2044" s="2">
        <v>40340</v>
      </c>
      <c r="B2044" s="19">
        <v>12.0684305</v>
      </c>
      <c r="C2044" s="19">
        <v>109.67112</v>
      </c>
      <c r="D2044" s="19">
        <v>70.519210999999999</v>
      </c>
      <c r="E2044" s="7">
        <v>48.69</v>
      </c>
      <c r="F2044" s="13">
        <v>83.832289000000003</v>
      </c>
    </row>
    <row r="2045" spans="1:6" x14ac:dyDescent="0.25">
      <c r="A2045" s="3">
        <v>40339</v>
      </c>
      <c r="B2045" s="18">
        <v>11.972611499999999</v>
      </c>
      <c r="C2045" s="18">
        <v>109.15671</v>
      </c>
      <c r="D2045" s="18">
        <v>69.421861000000007</v>
      </c>
      <c r="E2045" s="6">
        <v>48.41</v>
      </c>
      <c r="F2045" s="12">
        <v>83.731145999999995</v>
      </c>
    </row>
    <row r="2046" spans="1:6" x14ac:dyDescent="0.25">
      <c r="A2046" s="2">
        <v>40338</v>
      </c>
      <c r="B2046" s="19">
        <v>11.619410500000001</v>
      </c>
      <c r="C2046" s="19">
        <v>106.04177</v>
      </c>
      <c r="D2046" s="19">
        <v>67.259531999999993</v>
      </c>
      <c r="E2046" s="7">
        <v>47.18</v>
      </c>
      <c r="F2046" s="13">
        <v>83.828689999999995</v>
      </c>
    </row>
    <row r="2047" spans="1:6" x14ac:dyDescent="0.25">
      <c r="A2047" s="3">
        <v>40337</v>
      </c>
      <c r="B2047" s="18">
        <v>11.68018125</v>
      </c>
      <c r="C2047" s="18">
        <v>106.66647</v>
      </c>
      <c r="D2047" s="18">
        <v>67.049526</v>
      </c>
      <c r="E2047" s="6">
        <v>47.4</v>
      </c>
      <c r="F2047" s="12">
        <v>83.821828999999994</v>
      </c>
    </row>
    <row r="2048" spans="1:6" x14ac:dyDescent="0.25">
      <c r="A2048" s="2">
        <v>40336</v>
      </c>
      <c r="B2048" s="19">
        <v>11.603095250000001</v>
      </c>
      <c r="C2048" s="19">
        <v>105.49854000000001</v>
      </c>
      <c r="D2048" s="19">
        <v>67.249662000000001</v>
      </c>
      <c r="E2048" s="7">
        <v>47.08</v>
      </c>
      <c r="F2048" s="13">
        <v>83.826904999999996</v>
      </c>
    </row>
    <row r="2049" spans="1:6" x14ac:dyDescent="0.25">
      <c r="A2049" s="3">
        <v>40333</v>
      </c>
      <c r="B2049" s="18">
        <v>11.787437499999999</v>
      </c>
      <c r="C2049" s="18">
        <v>106.93335</v>
      </c>
      <c r="D2049" s="18">
        <v>69.084434000000002</v>
      </c>
      <c r="E2049" s="6">
        <v>47.73</v>
      </c>
      <c r="F2049" s="12">
        <v>83.844520000000003</v>
      </c>
    </row>
    <row r="2050" spans="1:6" x14ac:dyDescent="0.25">
      <c r="A2050" s="2">
        <v>40332</v>
      </c>
      <c r="B2050" s="19">
        <v>12.218152</v>
      </c>
      <c r="C2050" s="19">
        <v>110.72545</v>
      </c>
      <c r="D2050" s="19">
        <v>72.456191000000004</v>
      </c>
      <c r="E2050" s="7">
        <v>49.36</v>
      </c>
      <c r="F2050" s="13">
        <v>83.675246000000001</v>
      </c>
    </row>
    <row r="2051" spans="1:6" x14ac:dyDescent="0.25">
      <c r="A2051" s="3">
        <v>40331</v>
      </c>
      <c r="B2051" s="18">
        <v>12.1188915</v>
      </c>
      <c r="C2051" s="18">
        <v>110.27607999999999</v>
      </c>
      <c r="D2051" s="18">
        <v>71.563005000000004</v>
      </c>
      <c r="E2051" s="6">
        <v>49.05</v>
      </c>
      <c r="F2051" s="12">
        <v>83.677752999999996</v>
      </c>
    </row>
    <row r="2052" spans="1:6" x14ac:dyDescent="0.25">
      <c r="A2052" s="2">
        <v>40330</v>
      </c>
      <c r="B2052" s="19">
        <v>11.787011250000001</v>
      </c>
      <c r="C2052" s="19">
        <v>107.49227</v>
      </c>
      <c r="D2052" s="19">
        <v>69.382616999999996</v>
      </c>
      <c r="E2052" s="7">
        <v>47.89</v>
      </c>
      <c r="F2052" s="13">
        <v>83.733165999999997</v>
      </c>
    </row>
    <row r="2053" spans="1:6" x14ac:dyDescent="0.25">
      <c r="A2053" s="3">
        <v>40326</v>
      </c>
      <c r="B2053" s="18">
        <v>12.013079749999999</v>
      </c>
      <c r="C2053" s="18">
        <v>109.35766</v>
      </c>
      <c r="D2053" s="18">
        <v>71.344553000000005</v>
      </c>
      <c r="E2053" s="6">
        <v>48.54</v>
      </c>
      <c r="F2053" s="12">
        <v>83.781550999999993</v>
      </c>
    </row>
    <row r="2054" spans="1:6" x14ac:dyDescent="0.25">
      <c r="A2054" s="2">
        <v>40325</v>
      </c>
      <c r="B2054" s="19">
        <v>12.160753250000001</v>
      </c>
      <c r="C2054" s="19">
        <v>110.72069999999999</v>
      </c>
      <c r="D2054" s="19">
        <v>72.215344999999999</v>
      </c>
      <c r="E2054" s="7">
        <v>49.03</v>
      </c>
      <c r="F2054" s="13">
        <v>83.642286999999996</v>
      </c>
    </row>
    <row r="2055" spans="1:6" x14ac:dyDescent="0.25">
      <c r="A2055" s="3">
        <v>40324</v>
      </c>
      <c r="B2055" s="18">
        <v>11.757736</v>
      </c>
      <c r="C2055" s="18">
        <v>107.1712</v>
      </c>
      <c r="D2055" s="18">
        <v>69.437151</v>
      </c>
      <c r="E2055" s="6">
        <v>47.6</v>
      </c>
      <c r="F2055" s="12">
        <v>83.699838999999997</v>
      </c>
    </row>
    <row r="2056" spans="1:6" x14ac:dyDescent="0.25">
      <c r="A2056" s="2">
        <v>40323</v>
      </c>
      <c r="B2056" s="19">
        <v>11.82254575</v>
      </c>
      <c r="C2056" s="19">
        <v>107.75872</v>
      </c>
      <c r="D2056" s="19">
        <v>69.178307000000004</v>
      </c>
      <c r="E2056" s="7">
        <v>47.95</v>
      </c>
      <c r="F2056" s="13">
        <v>83.806627000000006</v>
      </c>
    </row>
    <row r="2057" spans="1:6" x14ac:dyDescent="0.25">
      <c r="A2057" s="3">
        <v>40322</v>
      </c>
      <c r="B2057" s="18">
        <v>11.81144125</v>
      </c>
      <c r="C2057" s="18">
        <v>107.72098</v>
      </c>
      <c r="D2057" s="18">
        <v>69.357293999999996</v>
      </c>
      <c r="E2057" s="6">
        <v>48.01</v>
      </c>
      <c r="F2057" s="12">
        <v>83.788650000000004</v>
      </c>
    </row>
    <row r="2058" spans="1:6" x14ac:dyDescent="0.25">
      <c r="A2058" s="2">
        <v>40319</v>
      </c>
      <c r="B2058" s="19">
        <v>11.935482</v>
      </c>
      <c r="C2058" s="19">
        <v>109.12327999999999</v>
      </c>
      <c r="D2058" s="19">
        <v>69.893305999999995</v>
      </c>
      <c r="E2058" s="7">
        <v>48.39</v>
      </c>
      <c r="F2058" s="13">
        <v>83.797282999999993</v>
      </c>
    </row>
    <row r="2059" spans="1:6" x14ac:dyDescent="0.25">
      <c r="A2059" s="3">
        <v>40318</v>
      </c>
      <c r="B2059" s="18">
        <v>11.771224999999999</v>
      </c>
      <c r="C2059" s="18">
        <v>107.51141</v>
      </c>
      <c r="D2059" s="18">
        <v>69.094194000000002</v>
      </c>
      <c r="E2059" s="6">
        <v>47.87</v>
      </c>
      <c r="F2059" s="12">
        <v>83.814970000000002</v>
      </c>
    </row>
    <row r="2060" spans="1:6" x14ac:dyDescent="0.25">
      <c r="A2060" s="2">
        <v>40317</v>
      </c>
      <c r="B2060" s="19">
        <v>12.251725</v>
      </c>
      <c r="C2060" s="19">
        <v>111.8468</v>
      </c>
      <c r="D2060" s="19">
        <v>72.450749999999999</v>
      </c>
      <c r="E2060" s="7">
        <v>49.66</v>
      </c>
      <c r="F2060" s="13">
        <v>83.756257000000005</v>
      </c>
    </row>
    <row r="2061" spans="1:6" x14ac:dyDescent="0.25">
      <c r="A2061" s="3">
        <v>40316</v>
      </c>
      <c r="B2061" s="18">
        <v>12.344753499999999</v>
      </c>
      <c r="C2061" s="18">
        <v>112.41101999999999</v>
      </c>
      <c r="D2061" s="18">
        <v>73.329599999999999</v>
      </c>
      <c r="E2061" s="6">
        <v>49.98</v>
      </c>
      <c r="F2061" s="12">
        <v>83.799627000000001</v>
      </c>
    </row>
    <row r="2062" spans="1:6" x14ac:dyDescent="0.25">
      <c r="A2062" s="2">
        <v>40315</v>
      </c>
      <c r="B2062" s="19">
        <v>12.50026725</v>
      </c>
      <c r="C2062" s="19">
        <v>114.00561</v>
      </c>
      <c r="D2062" s="19">
        <v>74.482567000000003</v>
      </c>
      <c r="E2062" s="7">
        <v>50.59</v>
      </c>
      <c r="F2062" s="13">
        <v>83.707534999999993</v>
      </c>
    </row>
    <row r="2063" spans="1:6" x14ac:dyDescent="0.25">
      <c r="A2063" s="3">
        <v>40312</v>
      </c>
      <c r="B2063" s="18">
        <v>12.492991999999999</v>
      </c>
      <c r="C2063" s="18">
        <v>113.85818999999999</v>
      </c>
      <c r="D2063" s="18">
        <v>74.206198000000001</v>
      </c>
      <c r="E2063" s="6">
        <v>50.47</v>
      </c>
      <c r="F2063" s="12">
        <v>83.723070000000007</v>
      </c>
    </row>
    <row r="2064" spans="1:6" x14ac:dyDescent="0.25">
      <c r="A2064" s="2">
        <v>40311</v>
      </c>
      <c r="B2064" s="19">
        <v>12.74453375</v>
      </c>
      <c r="C2064" s="19">
        <v>116.03337000000001</v>
      </c>
      <c r="D2064" s="19">
        <v>75.830775000000003</v>
      </c>
      <c r="E2064" s="7">
        <v>51.39</v>
      </c>
      <c r="F2064" s="13">
        <v>83.607725000000002</v>
      </c>
    </row>
    <row r="2065" spans="1:6" x14ac:dyDescent="0.25">
      <c r="A2065" s="3">
        <v>40310</v>
      </c>
      <c r="B2065" s="18">
        <v>12.89259725</v>
      </c>
      <c r="C2065" s="18">
        <v>117.44932</v>
      </c>
      <c r="D2065" s="18">
        <v>76.361618000000007</v>
      </c>
      <c r="E2065" s="6">
        <v>51.99</v>
      </c>
      <c r="F2065" s="12">
        <v>83.582235999999995</v>
      </c>
    </row>
    <row r="2066" spans="1:6" x14ac:dyDescent="0.25">
      <c r="A2066" s="2">
        <v>40309</v>
      </c>
      <c r="B2066" s="19">
        <v>12.667081</v>
      </c>
      <c r="C2066" s="19">
        <v>115.82201999999999</v>
      </c>
      <c r="D2066" s="19">
        <v>74.177036999999999</v>
      </c>
      <c r="E2066" s="7">
        <v>51.17</v>
      </c>
      <c r="F2066" s="13">
        <v>83.602136999999999</v>
      </c>
    </row>
    <row r="2067" spans="1:6" x14ac:dyDescent="0.25">
      <c r="A2067" s="3">
        <v>40308</v>
      </c>
      <c r="B2067" s="18">
        <v>12.72376175</v>
      </c>
      <c r="C2067" s="18">
        <v>116.19251</v>
      </c>
      <c r="D2067" s="18">
        <v>73.497602999999998</v>
      </c>
      <c r="E2067" s="6">
        <v>51.34</v>
      </c>
      <c r="F2067" s="12">
        <v>83.590047999999996</v>
      </c>
    </row>
    <row r="2068" spans="1:6" x14ac:dyDescent="0.25">
      <c r="A2068" s="2">
        <v>40305</v>
      </c>
      <c r="B2068" s="19">
        <v>12.162147750000001</v>
      </c>
      <c r="C2068" s="19">
        <v>111.30504999999999</v>
      </c>
      <c r="D2068" s="19">
        <v>69.874728000000005</v>
      </c>
      <c r="E2068" s="7">
        <v>49.2</v>
      </c>
      <c r="F2068" s="13">
        <v>83.642700000000005</v>
      </c>
    </row>
    <row r="2069" spans="1:6" x14ac:dyDescent="0.25">
      <c r="A2069" s="3">
        <v>40304</v>
      </c>
      <c r="B2069" s="18">
        <v>12.413774500000001</v>
      </c>
      <c r="C2069" s="18">
        <v>113.03203999999999</v>
      </c>
      <c r="D2069" s="18">
        <v>71.942238000000003</v>
      </c>
      <c r="E2069" s="6">
        <v>50.1</v>
      </c>
      <c r="F2069" s="12">
        <v>83.714468999999994</v>
      </c>
    </row>
    <row r="2070" spans="1:6" x14ac:dyDescent="0.25">
      <c r="A2070" s="2">
        <v>40303</v>
      </c>
      <c r="B2070" s="19">
        <v>12.8067685</v>
      </c>
      <c r="C2070" s="19">
        <v>116.78901999999999</v>
      </c>
      <c r="D2070" s="19">
        <v>74.620485000000002</v>
      </c>
      <c r="E2070" s="7">
        <v>51.64</v>
      </c>
      <c r="F2070" s="13">
        <v>83.548412999999996</v>
      </c>
    </row>
    <row r="2071" spans="1:6" x14ac:dyDescent="0.25">
      <c r="A2071" s="3">
        <v>40302</v>
      </c>
      <c r="B2071" s="18">
        <v>12.8971965</v>
      </c>
      <c r="C2071" s="18">
        <v>117.52047</v>
      </c>
      <c r="D2071" s="18">
        <v>75.801259000000002</v>
      </c>
      <c r="E2071" s="6">
        <v>51.89</v>
      </c>
      <c r="F2071" s="12">
        <v>83.433818000000002</v>
      </c>
    </row>
    <row r="2072" spans="1:6" x14ac:dyDescent="0.25">
      <c r="A2072" s="2">
        <v>40301</v>
      </c>
      <c r="B2072" s="19">
        <v>13.25801225</v>
      </c>
      <c r="C2072" s="19">
        <v>120.38603999999999</v>
      </c>
      <c r="D2072" s="19">
        <v>78.074011999999996</v>
      </c>
      <c r="E2072" s="7">
        <v>53.15</v>
      </c>
      <c r="F2072" s="13">
        <v>83.349777000000003</v>
      </c>
    </row>
    <row r="2073" spans="1:6" x14ac:dyDescent="0.25">
      <c r="A2073" s="3">
        <v>40298</v>
      </c>
      <c r="B2073" s="18">
        <v>13.0918545</v>
      </c>
      <c r="C2073" s="18">
        <v>118.82928</v>
      </c>
      <c r="D2073" s="18">
        <v>76.387369000000007</v>
      </c>
      <c r="E2073" s="6">
        <v>52.55</v>
      </c>
      <c r="F2073" s="12">
        <v>83.493229999999997</v>
      </c>
    </row>
    <row r="2074" spans="1:6" x14ac:dyDescent="0.25">
      <c r="A2074" s="2">
        <v>40297</v>
      </c>
      <c r="B2074" s="19">
        <v>13.33160575</v>
      </c>
      <c r="C2074" s="19">
        <v>120.83772999999999</v>
      </c>
      <c r="D2074" s="19">
        <v>78.485956999999999</v>
      </c>
      <c r="E2074" s="7">
        <v>53.4</v>
      </c>
      <c r="F2074" s="13">
        <v>83.431424000000007</v>
      </c>
    </row>
    <row r="2075" spans="1:6" x14ac:dyDescent="0.25">
      <c r="A2075" s="3">
        <v>40296</v>
      </c>
      <c r="B2075" s="18">
        <v>13.17810875</v>
      </c>
      <c r="C2075" s="18">
        <v>119.28660000000001</v>
      </c>
      <c r="D2075" s="18">
        <v>77.043475999999998</v>
      </c>
      <c r="E2075" s="6">
        <v>52.78</v>
      </c>
      <c r="F2075" s="12">
        <v>83.362133</v>
      </c>
    </row>
    <row r="2076" spans="1:6" x14ac:dyDescent="0.25">
      <c r="A2076" s="2">
        <v>40295</v>
      </c>
      <c r="B2076" s="19">
        <v>13.12811125</v>
      </c>
      <c r="C2076" s="19">
        <v>118.50069000000001</v>
      </c>
      <c r="D2076" s="19">
        <v>77.004743000000005</v>
      </c>
      <c r="E2076" s="7">
        <v>52.62</v>
      </c>
      <c r="F2076" s="13">
        <v>83.420090000000002</v>
      </c>
    </row>
    <row r="2077" spans="1:6" x14ac:dyDescent="0.25">
      <c r="A2077" s="3">
        <v>40294</v>
      </c>
      <c r="B2077" s="18">
        <v>13.43783625</v>
      </c>
      <c r="C2077" s="18">
        <v>121.33427</v>
      </c>
      <c r="D2077" s="18">
        <v>78.582661000000002</v>
      </c>
      <c r="E2077" s="6">
        <v>53.69</v>
      </c>
      <c r="F2077" s="12">
        <v>83.275898999999995</v>
      </c>
    </row>
    <row r="2078" spans="1:6" x14ac:dyDescent="0.25">
      <c r="A2078" s="2">
        <v>40291</v>
      </c>
      <c r="B2078" s="19">
        <v>13.472090250000001</v>
      </c>
      <c r="C2078" s="19">
        <v>121.85587</v>
      </c>
      <c r="D2078" s="19">
        <v>78.865339000000006</v>
      </c>
      <c r="E2078" s="7">
        <v>53.85</v>
      </c>
      <c r="F2078" s="13">
        <v>83.245831999999993</v>
      </c>
    </row>
    <row r="2079" spans="1:6" x14ac:dyDescent="0.25">
      <c r="A2079" s="3">
        <v>40290</v>
      </c>
      <c r="B2079" s="18">
        <v>13.362647000000001</v>
      </c>
      <c r="C2079" s="18">
        <v>120.99626000000001</v>
      </c>
      <c r="D2079" s="18">
        <v>78.343104999999994</v>
      </c>
      <c r="E2079" s="6">
        <v>53.54</v>
      </c>
      <c r="F2079" s="12">
        <v>83.320042999999998</v>
      </c>
    </row>
    <row r="2080" spans="1:6" x14ac:dyDescent="0.25">
      <c r="A2080" s="2">
        <v>40289</v>
      </c>
      <c r="B2080" s="19">
        <v>13.29813</v>
      </c>
      <c r="C2080" s="19">
        <v>120.71514999999999</v>
      </c>
      <c r="D2080" s="19">
        <v>77.686633</v>
      </c>
      <c r="E2080" s="7">
        <v>53.41</v>
      </c>
      <c r="F2080" s="13">
        <v>83.356285</v>
      </c>
    </row>
    <row r="2081" spans="1:6" x14ac:dyDescent="0.25">
      <c r="A2081" s="3">
        <v>40288</v>
      </c>
      <c r="B2081" s="18">
        <v>13.29814925</v>
      </c>
      <c r="C2081" s="18">
        <v>120.83656999999999</v>
      </c>
      <c r="D2081" s="18">
        <v>77.351314000000002</v>
      </c>
      <c r="E2081" s="6">
        <v>53.39</v>
      </c>
      <c r="F2081" s="12">
        <v>83.332369999999997</v>
      </c>
    </row>
    <row r="2082" spans="1:6" x14ac:dyDescent="0.25">
      <c r="A2082" s="2">
        <v>40287</v>
      </c>
      <c r="B2082" s="19">
        <v>13.187341</v>
      </c>
      <c r="C2082" s="19">
        <v>119.87076</v>
      </c>
      <c r="D2082" s="19">
        <v>76.247737999999998</v>
      </c>
      <c r="E2082" s="7">
        <v>53.08</v>
      </c>
      <c r="F2082" s="13">
        <v>83.368353999999997</v>
      </c>
    </row>
    <row r="2083" spans="1:6" x14ac:dyDescent="0.25">
      <c r="A2083" s="3">
        <v>40284</v>
      </c>
      <c r="B2083" s="18">
        <v>13.1772475</v>
      </c>
      <c r="C2083" s="18">
        <v>119.33073</v>
      </c>
      <c r="D2083" s="18">
        <v>76.815661000000006</v>
      </c>
      <c r="E2083" s="6">
        <v>52.95</v>
      </c>
      <c r="F2083" s="12">
        <v>83.414150000000006</v>
      </c>
    </row>
    <row r="2084" spans="1:6" x14ac:dyDescent="0.25">
      <c r="A2084" s="2">
        <v>40283</v>
      </c>
      <c r="B2084" s="19">
        <v>13.3655425</v>
      </c>
      <c r="C2084" s="19">
        <v>121.28531</v>
      </c>
      <c r="D2084" s="19">
        <v>77.633064000000005</v>
      </c>
      <c r="E2084" s="7">
        <v>53.57</v>
      </c>
      <c r="F2084" s="13">
        <v>83.300309999999996</v>
      </c>
    </row>
    <row r="2085" spans="1:6" x14ac:dyDescent="0.25">
      <c r="A2085" s="3">
        <v>40282</v>
      </c>
      <c r="B2085" s="18">
        <v>13.350781</v>
      </c>
      <c r="C2085" s="18">
        <v>121.18398999999999</v>
      </c>
      <c r="D2085" s="18">
        <v>77.356067999999993</v>
      </c>
      <c r="E2085" s="6">
        <v>53.46</v>
      </c>
      <c r="F2085" s="12">
        <v>83.255459000000002</v>
      </c>
    </row>
    <row r="2086" spans="1:6" x14ac:dyDescent="0.25">
      <c r="A2086" s="2">
        <v>40281</v>
      </c>
      <c r="B2086" s="19">
        <v>13.217980000000001</v>
      </c>
      <c r="C2086" s="19">
        <v>119.84764</v>
      </c>
      <c r="D2086" s="19">
        <v>75.757064999999997</v>
      </c>
      <c r="E2086" s="7">
        <v>53</v>
      </c>
      <c r="F2086" s="13">
        <v>83.271043000000006</v>
      </c>
    </row>
    <row r="2087" spans="1:6" x14ac:dyDescent="0.25">
      <c r="A2087" s="3">
        <v>40280</v>
      </c>
      <c r="B2087" s="18">
        <v>13.206143000000001</v>
      </c>
      <c r="C2087" s="18">
        <v>119.75685</v>
      </c>
      <c r="D2087" s="18">
        <v>75.534305000000003</v>
      </c>
      <c r="E2087" s="6">
        <v>52.91</v>
      </c>
      <c r="F2087" s="12">
        <v>83.263434000000004</v>
      </c>
    </row>
    <row r="2088" spans="1:6" x14ac:dyDescent="0.25">
      <c r="A2088" s="2">
        <v>40277</v>
      </c>
      <c r="B2088" s="19">
        <v>13.1916545</v>
      </c>
      <c r="C2088" s="19">
        <v>119.54396</v>
      </c>
      <c r="D2088" s="19">
        <v>75.274548999999993</v>
      </c>
      <c r="E2088" s="7">
        <v>52.85</v>
      </c>
      <c r="F2088" s="13">
        <v>83.205275</v>
      </c>
    </row>
    <row r="2089" spans="1:6" x14ac:dyDescent="0.25">
      <c r="A2089" s="3">
        <v>40276</v>
      </c>
      <c r="B2089" s="18">
        <v>13.107764</v>
      </c>
      <c r="C2089" s="18">
        <v>118.75174</v>
      </c>
      <c r="D2089" s="18">
        <v>74.951083999999994</v>
      </c>
      <c r="E2089" s="6">
        <v>52.5</v>
      </c>
      <c r="F2089" s="12">
        <v>83.210857000000004</v>
      </c>
    </row>
    <row r="2090" spans="1:6" x14ac:dyDescent="0.25">
      <c r="A2090" s="2">
        <v>40275</v>
      </c>
      <c r="B2090" s="19">
        <v>13.07041375</v>
      </c>
      <c r="C2090" s="19">
        <v>118.34886</v>
      </c>
      <c r="D2090" s="19">
        <v>74.977664000000004</v>
      </c>
      <c r="E2090" s="7">
        <v>52.41</v>
      </c>
      <c r="F2090" s="13">
        <v>83.211421000000001</v>
      </c>
    </row>
    <row r="2091" spans="1:6" x14ac:dyDescent="0.25">
      <c r="A2091" s="3">
        <v>40274</v>
      </c>
      <c r="B2091" s="18">
        <v>13.14507775</v>
      </c>
      <c r="C2091" s="18">
        <v>118.99531</v>
      </c>
      <c r="D2091" s="18">
        <v>75.322622999999993</v>
      </c>
      <c r="E2091" s="6">
        <v>52.65</v>
      </c>
      <c r="F2091" s="12">
        <v>83.081124000000003</v>
      </c>
    </row>
    <row r="2092" spans="1:6" x14ac:dyDescent="0.25">
      <c r="A2092" s="2">
        <v>40273</v>
      </c>
      <c r="B2092" s="19">
        <v>13.13081875</v>
      </c>
      <c r="C2092" s="19">
        <v>118.79545</v>
      </c>
      <c r="D2092" s="19">
        <v>75.117631000000003</v>
      </c>
      <c r="E2092" s="7">
        <v>52.64</v>
      </c>
      <c r="F2092" s="13">
        <v>83.031863000000001</v>
      </c>
    </row>
    <row r="2093" spans="1:6" x14ac:dyDescent="0.25">
      <c r="A2093" s="3">
        <v>40269</v>
      </c>
      <c r="B2093" s="18">
        <v>13.00692875</v>
      </c>
      <c r="C2093" s="18">
        <v>117.85772</v>
      </c>
      <c r="D2093" s="18">
        <v>73.777494000000004</v>
      </c>
      <c r="E2093" s="6">
        <v>52.25</v>
      </c>
      <c r="F2093" s="12">
        <v>83.233176</v>
      </c>
    </row>
    <row r="2094" spans="1:6" x14ac:dyDescent="0.25">
      <c r="A2094" s="2">
        <v>40268</v>
      </c>
      <c r="B2094" s="19">
        <v>12.923268500000001</v>
      </c>
      <c r="C2094" s="19">
        <v>116.98738</v>
      </c>
      <c r="D2094" s="19">
        <v>73.311195999999995</v>
      </c>
      <c r="E2094" s="7">
        <v>51.98</v>
      </c>
      <c r="F2094" s="13">
        <v>83.351646000000002</v>
      </c>
    </row>
    <row r="2095" spans="1:6" x14ac:dyDescent="0.25">
      <c r="A2095" s="3">
        <v>40267</v>
      </c>
      <c r="B2095" s="18">
        <v>12.9812165</v>
      </c>
      <c r="C2095" s="18">
        <v>117.37036999999999</v>
      </c>
      <c r="D2095" s="18">
        <v>73.867020999999994</v>
      </c>
      <c r="E2095" s="6">
        <v>52.21</v>
      </c>
      <c r="F2095" s="12">
        <v>83.286978000000005</v>
      </c>
    </row>
    <row r="2096" spans="1:6" x14ac:dyDescent="0.25">
      <c r="A2096" s="2">
        <v>40266</v>
      </c>
      <c r="B2096" s="19">
        <v>12.9436575</v>
      </c>
      <c r="C2096" s="19">
        <v>117.35199</v>
      </c>
      <c r="D2096" s="19">
        <v>73.666193000000007</v>
      </c>
      <c r="E2096" s="7">
        <v>52.09</v>
      </c>
      <c r="F2096" s="13">
        <v>83.306692999999996</v>
      </c>
    </row>
    <row r="2097" spans="1:6" x14ac:dyDescent="0.25">
      <c r="A2097" s="3">
        <v>40263</v>
      </c>
      <c r="B2097" s="18">
        <v>12.850687000000001</v>
      </c>
      <c r="C2097" s="18">
        <v>116.66802</v>
      </c>
      <c r="D2097" s="18">
        <v>73.290965999999997</v>
      </c>
      <c r="E2097" s="6">
        <v>51.83</v>
      </c>
      <c r="F2097" s="12">
        <v>83.264797000000002</v>
      </c>
    </row>
    <row r="2098" spans="1:6" x14ac:dyDescent="0.25">
      <c r="A2098" s="2">
        <v>40262</v>
      </c>
      <c r="B2098" s="19">
        <v>12.843181749999999</v>
      </c>
      <c r="C2098" s="19">
        <v>116.58246</v>
      </c>
      <c r="D2098" s="19">
        <v>73.404201999999998</v>
      </c>
      <c r="E2098" s="7">
        <v>51.81</v>
      </c>
      <c r="F2098" s="13">
        <v>83.205309</v>
      </c>
    </row>
    <row r="2099" spans="1:6" x14ac:dyDescent="0.25">
      <c r="A2099" s="3">
        <v>40261</v>
      </c>
      <c r="B2099" s="18">
        <v>12.8731065</v>
      </c>
      <c r="C2099" s="18">
        <v>116.78151</v>
      </c>
      <c r="D2099" s="18">
        <v>73.817640999999995</v>
      </c>
      <c r="E2099" s="6">
        <v>51.87</v>
      </c>
      <c r="F2099" s="12">
        <v>83.219458000000003</v>
      </c>
    </row>
    <row r="2100" spans="1:6" x14ac:dyDescent="0.25">
      <c r="A2100" s="2">
        <v>40260</v>
      </c>
      <c r="B2100" s="19">
        <v>12.959069250000001</v>
      </c>
      <c r="C2100" s="19">
        <v>117.42573</v>
      </c>
      <c r="D2100" s="19">
        <v>74.791669999999996</v>
      </c>
      <c r="E2100" s="7">
        <v>52.4</v>
      </c>
      <c r="F2100" s="13">
        <v>83.341381999999996</v>
      </c>
    </row>
    <row r="2101" spans="1:6" x14ac:dyDescent="0.25">
      <c r="A2101" s="3">
        <v>40259</v>
      </c>
      <c r="B2101" s="18">
        <v>12.875559750000001</v>
      </c>
      <c r="C2101" s="18">
        <v>116.57639</v>
      </c>
      <c r="D2101" s="18">
        <v>73.916533999999999</v>
      </c>
      <c r="E2101" s="6">
        <v>52.05</v>
      </c>
      <c r="F2101" s="12">
        <v>83.339399999999998</v>
      </c>
    </row>
    <row r="2102" spans="1:6" x14ac:dyDescent="0.25">
      <c r="A2102" s="2">
        <v>40256</v>
      </c>
      <c r="B2102" s="19">
        <v>12.79131825</v>
      </c>
      <c r="C2102" s="19">
        <v>115.98263</v>
      </c>
      <c r="D2102" s="19">
        <v>72.844106999999994</v>
      </c>
      <c r="E2102" s="7">
        <v>51.73</v>
      </c>
      <c r="F2102" s="13">
        <v>83.288027</v>
      </c>
    </row>
    <row r="2103" spans="1:6" x14ac:dyDescent="0.25">
      <c r="A2103" s="3">
        <v>40255</v>
      </c>
      <c r="B2103" s="18">
        <v>12.8966555</v>
      </c>
      <c r="C2103" s="18">
        <v>117.05746000000001</v>
      </c>
      <c r="D2103" s="18">
        <v>73.713534999999993</v>
      </c>
      <c r="E2103" s="6">
        <v>51.97</v>
      </c>
      <c r="F2103" s="12">
        <v>83.360906999999997</v>
      </c>
    </row>
    <row r="2104" spans="1:6" x14ac:dyDescent="0.25">
      <c r="A2104" s="2">
        <v>40254</v>
      </c>
      <c r="B2104" s="19">
        <v>12.911596749999999</v>
      </c>
      <c r="C2104" s="19">
        <v>117.09429</v>
      </c>
      <c r="D2104" s="19">
        <v>73.902610999999993</v>
      </c>
      <c r="E2104" s="7">
        <v>51.92</v>
      </c>
      <c r="F2104" s="13">
        <v>83.421228999999997</v>
      </c>
    </row>
    <row r="2105" spans="1:6" x14ac:dyDescent="0.25">
      <c r="A2105" s="3">
        <v>40253</v>
      </c>
      <c r="B2105" s="18">
        <v>12.846852999999999</v>
      </c>
      <c r="C2105" s="18">
        <v>116.41817</v>
      </c>
      <c r="D2105" s="18">
        <v>73.546452000000002</v>
      </c>
      <c r="E2105" s="6">
        <v>51.69</v>
      </c>
      <c r="F2105" s="12">
        <v>83.444247000000004</v>
      </c>
    </row>
    <row r="2106" spans="1:6" x14ac:dyDescent="0.25">
      <c r="A2106" s="2">
        <v>40252</v>
      </c>
      <c r="B2106" s="19">
        <v>12.757911249999999</v>
      </c>
      <c r="C2106" s="19">
        <v>115.52194</v>
      </c>
      <c r="D2106" s="19">
        <v>73.101258999999999</v>
      </c>
      <c r="E2106" s="7">
        <v>51.39</v>
      </c>
      <c r="F2106" s="13">
        <v>83.381135999999998</v>
      </c>
    </row>
    <row r="2107" spans="1:6" x14ac:dyDescent="0.25">
      <c r="A2107" s="3">
        <v>40249</v>
      </c>
      <c r="B2107" s="18">
        <v>12.778802499999999</v>
      </c>
      <c r="C2107" s="18">
        <v>115.46805000000001</v>
      </c>
      <c r="D2107" s="18">
        <v>73.316255999999996</v>
      </c>
      <c r="E2107" s="6">
        <v>51.34</v>
      </c>
      <c r="F2107" s="12">
        <v>83.344801000000004</v>
      </c>
    </row>
    <row r="2108" spans="1:6" x14ac:dyDescent="0.25">
      <c r="A2108" s="2">
        <v>40248</v>
      </c>
      <c r="B2108" s="19">
        <v>12.764318749999999</v>
      </c>
      <c r="C2108" s="19">
        <v>115.49248</v>
      </c>
      <c r="D2108" s="19">
        <v>73.369320000000002</v>
      </c>
      <c r="E2108" s="7">
        <v>51.32</v>
      </c>
      <c r="F2108" s="13">
        <v>83.370530000000002</v>
      </c>
    </row>
    <row r="2109" spans="1:6" x14ac:dyDescent="0.25">
      <c r="A2109" s="3">
        <v>40247</v>
      </c>
      <c r="B2109" s="18">
        <v>12.7266035</v>
      </c>
      <c r="C2109" s="18">
        <v>114.99112</v>
      </c>
      <c r="D2109" s="18">
        <v>73.0642</v>
      </c>
      <c r="E2109" s="6">
        <v>51.13</v>
      </c>
      <c r="F2109" s="12">
        <v>83.423728999999994</v>
      </c>
    </row>
    <row r="2110" spans="1:6" x14ac:dyDescent="0.25">
      <c r="A2110" s="2">
        <v>40246</v>
      </c>
      <c r="B2110" s="19">
        <v>12.668998</v>
      </c>
      <c r="C2110" s="19">
        <v>114.46053000000001</v>
      </c>
      <c r="D2110" s="19">
        <v>72.473347000000004</v>
      </c>
      <c r="E2110" s="7">
        <v>50.92</v>
      </c>
      <c r="F2110" s="13">
        <v>83.472915999999998</v>
      </c>
    </row>
    <row r="2111" spans="1:6" x14ac:dyDescent="0.25">
      <c r="A2111" s="3">
        <v>40245</v>
      </c>
      <c r="B2111" s="18">
        <v>12.649215</v>
      </c>
      <c r="C2111" s="18">
        <v>114.26042</v>
      </c>
      <c r="D2111" s="18">
        <v>72.215299999999999</v>
      </c>
      <c r="E2111" s="6">
        <v>50.83</v>
      </c>
      <c r="F2111" s="12">
        <v>83.450721000000001</v>
      </c>
    </row>
    <row r="2112" spans="1:6" x14ac:dyDescent="0.25">
      <c r="A2112" s="2">
        <v>40242</v>
      </c>
      <c r="B2112" s="19">
        <v>12.65233875</v>
      </c>
      <c r="C2112" s="19">
        <v>114.26031</v>
      </c>
      <c r="D2112" s="19">
        <v>72.113135999999997</v>
      </c>
      <c r="E2112" s="7">
        <v>50.84</v>
      </c>
      <c r="F2112" s="13">
        <v>83.426931999999994</v>
      </c>
    </row>
    <row r="2113" spans="1:6" x14ac:dyDescent="0.25">
      <c r="A2113" s="3">
        <v>40241</v>
      </c>
      <c r="B2113" s="18">
        <v>12.47927425</v>
      </c>
      <c r="C2113" s="18">
        <v>112.68492000000001</v>
      </c>
      <c r="D2113" s="18">
        <v>70.705696000000003</v>
      </c>
      <c r="E2113" s="6">
        <v>50.23</v>
      </c>
      <c r="F2113" s="12">
        <v>83.498926999999995</v>
      </c>
    </row>
    <row r="2114" spans="1:6" x14ac:dyDescent="0.25">
      <c r="A2114" s="2">
        <v>40240</v>
      </c>
      <c r="B2114" s="19">
        <v>12.4532235</v>
      </c>
      <c r="C2114" s="19">
        <v>112.26428</v>
      </c>
      <c r="D2114" s="19">
        <v>70.390022000000002</v>
      </c>
      <c r="E2114" s="7">
        <v>50.04</v>
      </c>
      <c r="F2114" s="13">
        <v>83.568146999999996</v>
      </c>
    </row>
    <row r="2115" spans="1:6" x14ac:dyDescent="0.25">
      <c r="A2115" s="3">
        <v>40239</v>
      </c>
      <c r="B2115" s="18">
        <v>12.426172749999999</v>
      </c>
      <c r="C2115" s="18">
        <v>112.19983000000001</v>
      </c>
      <c r="D2115" s="18">
        <v>70.286073999999999</v>
      </c>
      <c r="E2115" s="6">
        <v>50.01</v>
      </c>
      <c r="F2115" s="12">
        <v>83.586241000000001</v>
      </c>
    </row>
    <row r="2116" spans="1:6" x14ac:dyDescent="0.25">
      <c r="A2116" s="2">
        <v>40238</v>
      </c>
      <c r="B2116" s="19">
        <v>12.40134975</v>
      </c>
      <c r="C2116" s="19">
        <v>111.94047</v>
      </c>
      <c r="D2116" s="19">
        <v>69.656920999999997</v>
      </c>
      <c r="E2116" s="7">
        <v>49.88</v>
      </c>
      <c r="F2116" s="13">
        <v>83.576286999999994</v>
      </c>
    </row>
    <row r="2117" spans="1:6" x14ac:dyDescent="0.25">
      <c r="A2117" s="3">
        <v>40235</v>
      </c>
      <c r="B2117" s="18">
        <v>12.22798925</v>
      </c>
      <c r="C2117" s="18">
        <v>110.81656</v>
      </c>
      <c r="D2117" s="18">
        <v>68.036818999999994</v>
      </c>
      <c r="E2117" s="6">
        <v>49.3</v>
      </c>
      <c r="F2117" s="12">
        <v>83.649377000000001</v>
      </c>
    </row>
    <row r="2118" spans="1:6" x14ac:dyDescent="0.25">
      <c r="A2118" s="2">
        <v>40234</v>
      </c>
      <c r="B2118" s="19">
        <v>12.198432499999999</v>
      </c>
      <c r="C2118" s="19">
        <v>110.65788000000001</v>
      </c>
      <c r="D2118" s="19">
        <v>68.100723000000002</v>
      </c>
      <c r="E2118" s="7">
        <v>49.28</v>
      </c>
      <c r="F2118" s="13">
        <v>83.610675000000001</v>
      </c>
    </row>
    <row r="2119" spans="1:6" x14ac:dyDescent="0.25">
      <c r="A2119" s="3">
        <v>40233</v>
      </c>
      <c r="B2119" s="18">
        <v>12.1940375</v>
      </c>
      <c r="C2119" s="18">
        <v>110.86051</v>
      </c>
      <c r="D2119" s="18">
        <v>68.161424999999994</v>
      </c>
      <c r="E2119" s="6">
        <v>49.33</v>
      </c>
      <c r="F2119" s="12">
        <v>83.532619999999994</v>
      </c>
    </row>
    <row r="2120" spans="1:6" x14ac:dyDescent="0.25">
      <c r="A2120" s="2">
        <v>40232</v>
      </c>
      <c r="B2120" s="19">
        <v>12.08471275</v>
      </c>
      <c r="C2120" s="19">
        <v>109.77622</v>
      </c>
      <c r="D2120" s="19">
        <v>67.657201999999998</v>
      </c>
      <c r="E2120" s="7">
        <v>48.9</v>
      </c>
      <c r="F2120" s="13">
        <v>83.519367000000003</v>
      </c>
    </row>
    <row r="2121" spans="1:6" x14ac:dyDescent="0.25">
      <c r="A2121" s="3">
        <v>40231</v>
      </c>
      <c r="B2121" s="18">
        <v>12.2465575</v>
      </c>
      <c r="C2121" s="18">
        <v>111.11635</v>
      </c>
      <c r="D2121" s="18">
        <v>68.291551999999996</v>
      </c>
      <c r="E2121" s="6">
        <v>49.47</v>
      </c>
      <c r="F2121" s="12">
        <v>83.439128999999994</v>
      </c>
    </row>
    <row r="2122" spans="1:6" x14ac:dyDescent="0.25">
      <c r="A2122" s="2">
        <v>40228</v>
      </c>
      <c r="B2122" s="19">
        <v>12.2788605</v>
      </c>
      <c r="C2122" s="19">
        <v>111.23074</v>
      </c>
      <c r="D2122" s="19">
        <v>68.385137999999998</v>
      </c>
      <c r="E2122" s="7">
        <v>49.58</v>
      </c>
      <c r="F2122" s="13">
        <v>83.379589999999993</v>
      </c>
    </row>
    <row r="2123" spans="1:6" x14ac:dyDescent="0.25">
      <c r="A2123" s="3">
        <v>40227</v>
      </c>
      <c r="B2123" s="18">
        <v>12.249891249999999</v>
      </c>
      <c r="C2123" s="18">
        <v>110.97287</v>
      </c>
      <c r="D2123" s="18">
        <v>68.263310000000004</v>
      </c>
      <c r="E2123" s="6">
        <v>49.53</v>
      </c>
      <c r="F2123" s="12">
        <v>83.449191999999996</v>
      </c>
    </row>
    <row r="2124" spans="1:6" x14ac:dyDescent="0.25">
      <c r="A2124" s="2">
        <v>40226</v>
      </c>
      <c r="B2124" s="19">
        <v>12.170624249999999</v>
      </c>
      <c r="C2124" s="19">
        <v>110.24054</v>
      </c>
      <c r="D2124" s="19">
        <v>67.916023999999993</v>
      </c>
      <c r="E2124" s="7">
        <v>49.2</v>
      </c>
      <c r="F2124" s="13">
        <v>83.487386999999998</v>
      </c>
    </row>
    <row r="2125" spans="1:6" x14ac:dyDescent="0.25">
      <c r="A2125" s="3">
        <v>40225</v>
      </c>
      <c r="B2125" s="18">
        <v>12.0958465</v>
      </c>
      <c r="C2125" s="18">
        <v>109.75821999999999</v>
      </c>
      <c r="D2125" s="18">
        <v>67.475842999999998</v>
      </c>
      <c r="E2125" s="6">
        <v>48.92</v>
      </c>
      <c r="F2125" s="12">
        <v>83.581952999999999</v>
      </c>
    </row>
    <row r="2126" spans="1:6" x14ac:dyDescent="0.25">
      <c r="A2126" s="2">
        <v>40221</v>
      </c>
      <c r="B2126" s="19">
        <v>11.90125175</v>
      </c>
      <c r="C2126" s="19">
        <v>107.80603000000001</v>
      </c>
      <c r="D2126" s="19">
        <v>66.562618000000001</v>
      </c>
      <c r="E2126" s="7">
        <v>48.17</v>
      </c>
      <c r="F2126" s="13">
        <v>83.522586000000004</v>
      </c>
    </row>
    <row r="2127" spans="1:6" x14ac:dyDescent="0.25">
      <c r="A2127" s="3">
        <v>40220</v>
      </c>
      <c r="B2127" s="18">
        <v>11.9120135</v>
      </c>
      <c r="C2127" s="18">
        <v>108.07989999999999</v>
      </c>
      <c r="D2127" s="18">
        <v>65.926980999999998</v>
      </c>
      <c r="E2127" s="6">
        <v>48.21</v>
      </c>
      <c r="F2127" s="12">
        <v>83.453548999999995</v>
      </c>
    </row>
    <row r="2128" spans="1:6" x14ac:dyDescent="0.25">
      <c r="A2128" s="2">
        <v>40219</v>
      </c>
      <c r="B2128" s="19">
        <v>11.746919999999999</v>
      </c>
      <c r="C2128" s="19">
        <v>107.03187</v>
      </c>
      <c r="D2128" s="19">
        <v>64.809596999999997</v>
      </c>
      <c r="E2128" s="7">
        <v>47.68</v>
      </c>
      <c r="F2128" s="13">
        <v>83.443496999999994</v>
      </c>
    </row>
    <row r="2129" spans="1:6" x14ac:dyDescent="0.25">
      <c r="A2129" s="3">
        <v>40218</v>
      </c>
      <c r="B2129" s="18">
        <v>11.7833545</v>
      </c>
      <c r="C2129" s="18">
        <v>107.24338</v>
      </c>
      <c r="D2129" s="18">
        <v>64.706422000000003</v>
      </c>
      <c r="E2129" s="6">
        <v>47.79</v>
      </c>
      <c r="F2129" s="12">
        <v>83.532539999999997</v>
      </c>
    </row>
    <row r="2130" spans="1:6" x14ac:dyDescent="0.25">
      <c r="A2130" s="2">
        <v>40217</v>
      </c>
      <c r="B2130" s="19">
        <v>11.627955249999999</v>
      </c>
      <c r="C2130" s="19">
        <v>105.86268</v>
      </c>
      <c r="D2130" s="19">
        <v>63.788317999999997</v>
      </c>
      <c r="E2130" s="7">
        <v>47.18</v>
      </c>
      <c r="F2130" s="13">
        <v>83.598744999999994</v>
      </c>
    </row>
    <row r="2131" spans="1:6" x14ac:dyDescent="0.25">
      <c r="A2131" s="3">
        <v>40214</v>
      </c>
      <c r="B2131" s="18">
        <v>11.68991525</v>
      </c>
      <c r="C2131" s="18">
        <v>106.77123</v>
      </c>
      <c r="D2131" s="18">
        <v>64.357619</v>
      </c>
      <c r="E2131" s="6">
        <v>47.5</v>
      </c>
      <c r="F2131" s="12">
        <v>83.641408999999996</v>
      </c>
    </row>
    <row r="2132" spans="1:6" x14ac:dyDescent="0.25">
      <c r="A2132" s="2">
        <v>40213</v>
      </c>
      <c r="B2132" s="19">
        <v>11.632167000000001</v>
      </c>
      <c r="C2132" s="19">
        <v>106.46397</v>
      </c>
      <c r="D2132" s="19">
        <v>64.074736000000001</v>
      </c>
      <c r="E2132" s="7">
        <v>47.34</v>
      </c>
      <c r="F2132" s="13">
        <v>83.55171</v>
      </c>
    </row>
    <row r="2133" spans="1:6" x14ac:dyDescent="0.25">
      <c r="A2133" s="3">
        <v>40212</v>
      </c>
      <c r="B2133" s="18">
        <v>12.022497749999999</v>
      </c>
      <c r="C2133" s="18">
        <v>109.87766000000001</v>
      </c>
      <c r="D2133" s="18">
        <v>66.334650999999994</v>
      </c>
      <c r="E2133" s="6">
        <v>48.76</v>
      </c>
      <c r="F2133" s="12">
        <v>83.433722000000003</v>
      </c>
    </row>
    <row r="2134" spans="1:6" x14ac:dyDescent="0.25">
      <c r="A2134" s="2">
        <v>40211</v>
      </c>
      <c r="B2134" s="19">
        <v>12.059617250000001</v>
      </c>
      <c r="C2134" s="19">
        <v>110.44475</v>
      </c>
      <c r="D2134" s="19">
        <v>66.548361999999997</v>
      </c>
      <c r="E2134" s="7">
        <v>48.86</v>
      </c>
      <c r="F2134" s="13">
        <v>83.478988999999999</v>
      </c>
    </row>
    <row r="2135" spans="1:6" x14ac:dyDescent="0.25">
      <c r="A2135" s="3">
        <v>40210</v>
      </c>
      <c r="B2135" s="18">
        <v>11.925276999999999</v>
      </c>
      <c r="C2135" s="18">
        <v>109.03188</v>
      </c>
      <c r="D2135" s="18">
        <v>66.004227999999998</v>
      </c>
      <c r="E2135" s="6">
        <v>48.29</v>
      </c>
      <c r="F2135" s="12">
        <v>83.465890000000002</v>
      </c>
    </row>
    <row r="2136" spans="1:6" x14ac:dyDescent="0.25">
      <c r="A2136" s="2">
        <v>40207</v>
      </c>
      <c r="B2136" s="19">
        <v>11.746280499999999</v>
      </c>
      <c r="C2136" s="19">
        <v>107.50099</v>
      </c>
      <c r="D2136" s="19">
        <v>65.193432000000001</v>
      </c>
      <c r="E2136" s="7">
        <v>47.67</v>
      </c>
      <c r="F2136" s="13">
        <v>83.582226000000006</v>
      </c>
    </row>
    <row r="2137" spans="1:6" x14ac:dyDescent="0.25">
      <c r="A2137" s="3">
        <v>40206</v>
      </c>
      <c r="B2137" s="18">
        <v>11.888557</v>
      </c>
      <c r="C2137" s="18">
        <v>108.56664000000001</v>
      </c>
      <c r="D2137" s="18">
        <v>65.888380999999995</v>
      </c>
      <c r="E2137" s="6">
        <v>48.24</v>
      </c>
      <c r="F2137" s="12">
        <v>83.527377000000001</v>
      </c>
    </row>
    <row r="2138" spans="1:6" x14ac:dyDescent="0.25">
      <c r="A2138" s="2">
        <v>40205</v>
      </c>
      <c r="B2138" s="19">
        <v>12.08358125</v>
      </c>
      <c r="C2138" s="19">
        <v>109.854</v>
      </c>
      <c r="D2138" s="19">
        <v>67.105020999999994</v>
      </c>
      <c r="E2138" s="7">
        <v>48.96</v>
      </c>
      <c r="F2138" s="13">
        <v>83.478088999999997</v>
      </c>
    </row>
    <row r="2139" spans="1:6" x14ac:dyDescent="0.25">
      <c r="A2139" s="3">
        <v>40204</v>
      </c>
      <c r="B2139" s="18">
        <v>12.03379475</v>
      </c>
      <c r="C2139" s="18">
        <v>109.31686000000001</v>
      </c>
      <c r="D2139" s="18">
        <v>66.466312000000002</v>
      </c>
      <c r="E2139" s="6">
        <v>48.76</v>
      </c>
      <c r="F2139" s="12">
        <v>83.531915999999995</v>
      </c>
    </row>
    <row r="2140" spans="1:6" x14ac:dyDescent="0.25">
      <c r="A2140" s="2">
        <v>40203</v>
      </c>
      <c r="B2140" s="19">
        <v>12.068766500000001</v>
      </c>
      <c r="C2140" s="19">
        <v>109.77695</v>
      </c>
      <c r="D2140" s="19">
        <v>67.028133999999994</v>
      </c>
      <c r="E2140" s="7">
        <v>48.85</v>
      </c>
      <c r="F2140" s="13">
        <v>83.543170000000003</v>
      </c>
    </row>
    <row r="2141" spans="1:6" x14ac:dyDescent="0.25">
      <c r="A2141" s="3">
        <v>40200</v>
      </c>
      <c r="B2141" s="18">
        <v>12.016651</v>
      </c>
      <c r="C2141" s="18">
        <v>109.2705</v>
      </c>
      <c r="D2141" s="18">
        <v>67.021045999999998</v>
      </c>
      <c r="E2141" s="6">
        <v>48.66</v>
      </c>
      <c r="F2141" s="12">
        <v>83.548970999999995</v>
      </c>
    </row>
    <row r="2142" spans="1:6" x14ac:dyDescent="0.25">
      <c r="A2142" s="2">
        <v>40199</v>
      </c>
      <c r="B2142" s="19">
        <v>12.322979249999999</v>
      </c>
      <c r="C2142" s="19">
        <v>111.7424</v>
      </c>
      <c r="D2142" s="19">
        <v>68.227675000000005</v>
      </c>
      <c r="E2142" s="7">
        <v>49.75</v>
      </c>
      <c r="F2142" s="13">
        <v>83.500589000000005</v>
      </c>
    </row>
    <row r="2143" spans="1:6" x14ac:dyDescent="0.25">
      <c r="A2143" s="3">
        <v>40198</v>
      </c>
      <c r="B2143" s="18">
        <v>12.50326525</v>
      </c>
      <c r="C2143" s="18">
        <v>113.89493</v>
      </c>
      <c r="D2143" s="18">
        <v>69.452752000000004</v>
      </c>
      <c r="E2143" s="6">
        <v>50.5</v>
      </c>
      <c r="F2143" s="12">
        <v>83.442774</v>
      </c>
    </row>
    <row r="2144" spans="1:6" x14ac:dyDescent="0.25">
      <c r="A2144" s="2">
        <v>40197</v>
      </c>
      <c r="B2144" s="19">
        <v>12.645838250000001</v>
      </c>
      <c r="C2144" s="19">
        <v>115.09667</v>
      </c>
      <c r="D2144" s="19">
        <v>70.491031000000007</v>
      </c>
      <c r="E2144" s="7">
        <v>51.06</v>
      </c>
      <c r="F2144" s="13">
        <v>83.409861000000006</v>
      </c>
    </row>
    <row r="2145" spans="1:6" x14ac:dyDescent="0.25">
      <c r="A2145" s="3">
        <v>40193</v>
      </c>
      <c r="B2145" s="18">
        <v>12.488845749999999</v>
      </c>
      <c r="C2145" s="18">
        <v>113.67728</v>
      </c>
      <c r="D2145" s="18">
        <v>69.357035999999994</v>
      </c>
      <c r="E2145" s="6">
        <v>50.44</v>
      </c>
      <c r="F2145" s="12">
        <v>83.434076000000005</v>
      </c>
    </row>
    <row r="2146" spans="1:6" x14ac:dyDescent="0.25">
      <c r="A2146" s="2">
        <v>40192</v>
      </c>
      <c r="B2146" s="19">
        <v>12.624661250000001</v>
      </c>
      <c r="C2146" s="19">
        <v>114.91673</v>
      </c>
      <c r="D2146" s="19">
        <v>70.365759999999995</v>
      </c>
      <c r="E2146" s="7">
        <v>50.94</v>
      </c>
      <c r="F2146" s="13">
        <v>83.364755000000002</v>
      </c>
    </row>
    <row r="2147" spans="1:6" x14ac:dyDescent="0.25">
      <c r="A2147" s="3">
        <v>40191</v>
      </c>
      <c r="B2147" s="18">
        <v>12.600372249999999</v>
      </c>
      <c r="C2147" s="18">
        <v>114.6365</v>
      </c>
      <c r="D2147" s="18">
        <v>70.101443000000003</v>
      </c>
      <c r="E2147" s="6">
        <v>50.82</v>
      </c>
      <c r="F2147" s="12">
        <v>83.303456999999995</v>
      </c>
    </row>
    <row r="2148" spans="1:6" x14ac:dyDescent="0.25">
      <c r="A2148" s="2">
        <v>40190</v>
      </c>
      <c r="B2148" s="19">
        <v>12.479972</v>
      </c>
      <c r="C2148" s="19">
        <v>113.68035999999999</v>
      </c>
      <c r="D2148" s="19">
        <v>69.252542000000005</v>
      </c>
      <c r="E2148" s="7">
        <v>50.39</v>
      </c>
      <c r="F2148" s="13">
        <v>83.367654999999999</v>
      </c>
    </row>
    <row r="2149" spans="1:6" x14ac:dyDescent="0.25">
      <c r="A2149" s="3">
        <v>40189</v>
      </c>
      <c r="B2149" s="18">
        <v>12.640610499999999</v>
      </c>
      <c r="C2149" s="18">
        <v>114.75599</v>
      </c>
      <c r="D2149" s="18">
        <v>70.162674999999993</v>
      </c>
      <c r="E2149" s="6">
        <v>50.78</v>
      </c>
      <c r="F2149" s="12">
        <v>83.309190000000001</v>
      </c>
    </row>
    <row r="2150" spans="1:6" x14ac:dyDescent="0.25">
      <c r="A2150" s="2">
        <v>40186</v>
      </c>
      <c r="B2150" s="19">
        <v>12.652809</v>
      </c>
      <c r="C2150" s="19">
        <v>114.55677</v>
      </c>
      <c r="D2150" s="19">
        <v>70.133269999999996</v>
      </c>
      <c r="E2150" s="7">
        <v>50.76</v>
      </c>
      <c r="F2150" s="13">
        <v>83.265715999999998</v>
      </c>
    </row>
    <row r="2151" spans="1:6" x14ac:dyDescent="0.25">
      <c r="A2151" s="3">
        <v>40185</v>
      </c>
      <c r="B2151" s="18">
        <v>12.570302999999999</v>
      </c>
      <c r="C2151" s="18">
        <v>114.22896</v>
      </c>
      <c r="D2151" s="18">
        <v>69.900087999999997</v>
      </c>
      <c r="E2151" s="6">
        <v>50.55</v>
      </c>
      <c r="F2151" s="12">
        <v>83.186138999999997</v>
      </c>
    </row>
    <row r="2152" spans="1:6" x14ac:dyDescent="0.25">
      <c r="A2152" s="2">
        <v>40184</v>
      </c>
      <c r="B2152" s="19">
        <v>12.5500875</v>
      </c>
      <c r="C2152" s="19">
        <v>113.76756</v>
      </c>
      <c r="D2152" s="19">
        <v>69.744332</v>
      </c>
      <c r="E2152" s="7">
        <v>50.51</v>
      </c>
      <c r="F2152" s="13">
        <v>83.222475000000003</v>
      </c>
    </row>
    <row r="2153" spans="1:6" x14ac:dyDescent="0.25">
      <c r="A2153" s="3">
        <v>40183</v>
      </c>
      <c r="B2153" s="18">
        <v>12.548107999999999</v>
      </c>
      <c r="C2153" s="18">
        <v>113.65665</v>
      </c>
      <c r="D2153" s="18">
        <v>69.766276000000005</v>
      </c>
      <c r="E2153" s="6">
        <v>50.55</v>
      </c>
      <c r="F2153" s="12">
        <v>83.205366999999995</v>
      </c>
    </row>
    <row r="2154" spans="1:6" x14ac:dyDescent="0.25">
      <c r="A2154" s="2">
        <v>40182</v>
      </c>
      <c r="B2154" s="19">
        <v>12.51128525</v>
      </c>
      <c r="C2154" s="19">
        <v>113.30311</v>
      </c>
      <c r="D2154" s="19">
        <v>69.810766999999998</v>
      </c>
      <c r="E2154" s="7">
        <v>50.53</v>
      </c>
      <c r="F2154" s="13">
        <v>83.081064999999995</v>
      </c>
    </row>
    <row r="2155" spans="1:6" x14ac:dyDescent="0.25">
      <c r="A2155" s="3">
        <v>40178</v>
      </c>
      <c r="B2155" s="18">
        <v>12.31028075</v>
      </c>
      <c r="C2155" s="18">
        <v>111.51087</v>
      </c>
      <c r="D2155" s="18">
        <v>68.239036999999996</v>
      </c>
      <c r="E2155" s="6">
        <v>49.85</v>
      </c>
      <c r="F2155" s="12">
        <v>82.977537999999996</v>
      </c>
    </row>
    <row r="2156" spans="1:6" x14ac:dyDescent="0.25">
      <c r="A2156" s="2">
        <v>40177</v>
      </c>
      <c r="B2156" s="19">
        <v>12.442947999999999</v>
      </c>
      <c r="C2156" s="19">
        <v>112.63815</v>
      </c>
      <c r="D2156" s="19">
        <v>68.996071999999998</v>
      </c>
      <c r="E2156" s="7">
        <v>50.39</v>
      </c>
      <c r="F2156" s="13">
        <v>83.074395999999993</v>
      </c>
    </row>
    <row r="2157" spans="1:6" x14ac:dyDescent="0.25">
      <c r="A2157" s="3">
        <v>40176</v>
      </c>
      <c r="B2157" s="18">
        <v>12.4319755</v>
      </c>
      <c r="C2157" s="18">
        <v>112.60305</v>
      </c>
      <c r="D2157" s="18">
        <v>68.962647000000004</v>
      </c>
      <c r="E2157" s="6">
        <v>50.36</v>
      </c>
      <c r="F2157" s="12">
        <v>83.053720999999996</v>
      </c>
    </row>
    <row r="2158" spans="1:6" x14ac:dyDescent="0.25">
      <c r="A2158" s="2">
        <v>40175</v>
      </c>
      <c r="B2158" s="19">
        <v>12.4572465</v>
      </c>
      <c r="C2158" s="19">
        <v>112.72685</v>
      </c>
      <c r="D2158" s="19">
        <v>68.979478</v>
      </c>
      <c r="E2158" s="7">
        <v>50.4</v>
      </c>
      <c r="F2158" s="13">
        <v>83.142229999999998</v>
      </c>
    </row>
    <row r="2159" spans="1:6" x14ac:dyDescent="0.25">
      <c r="A2159" s="3">
        <v>40171</v>
      </c>
      <c r="B2159" s="18">
        <v>12.4467915</v>
      </c>
      <c r="C2159" s="18">
        <v>112.58228</v>
      </c>
      <c r="D2159" s="18">
        <v>69.021465000000006</v>
      </c>
      <c r="E2159" s="6">
        <v>50.29</v>
      </c>
      <c r="F2159" s="12">
        <v>83.223893000000004</v>
      </c>
    </row>
    <row r="2160" spans="1:6" x14ac:dyDescent="0.25">
      <c r="A2160" s="2">
        <v>40170</v>
      </c>
      <c r="B2160" s="19">
        <v>12.378524000000001</v>
      </c>
      <c r="C2160" s="19">
        <v>111.9948</v>
      </c>
      <c r="D2160" s="19">
        <v>68.731166000000002</v>
      </c>
      <c r="E2160" s="7">
        <v>50.03</v>
      </c>
      <c r="F2160" s="13">
        <v>83.306933999999998</v>
      </c>
    </row>
    <row r="2161" spans="1:6" x14ac:dyDescent="0.25">
      <c r="A2161" s="3">
        <v>40169</v>
      </c>
      <c r="B2161" s="18">
        <v>12.302389249999999</v>
      </c>
      <c r="C2161" s="18">
        <v>111.71427</v>
      </c>
      <c r="D2161" s="18">
        <v>68.003758000000005</v>
      </c>
      <c r="E2161" s="6">
        <v>50</v>
      </c>
      <c r="F2161" s="12">
        <v>83.345562999999999</v>
      </c>
    </row>
    <row r="2162" spans="1:6" x14ac:dyDescent="0.25">
      <c r="A2162" s="2">
        <v>40168</v>
      </c>
      <c r="B2162" s="19">
        <v>12.23721875</v>
      </c>
      <c r="C2162" s="19">
        <v>111.31453999999999</v>
      </c>
      <c r="D2162" s="19">
        <v>67.382842999999994</v>
      </c>
      <c r="E2162" s="7">
        <v>49.73</v>
      </c>
      <c r="F2162" s="13">
        <v>83.401743999999994</v>
      </c>
    </row>
    <row r="2163" spans="1:6" x14ac:dyDescent="0.25">
      <c r="A2163" s="3">
        <v>40165</v>
      </c>
      <c r="B2163" s="18">
        <v>12.1065045</v>
      </c>
      <c r="C2163" s="18">
        <v>110.15488000000001</v>
      </c>
      <c r="D2163" s="18">
        <v>66.390975999999995</v>
      </c>
      <c r="E2163" s="6">
        <v>49.25</v>
      </c>
      <c r="F2163" s="12">
        <v>83.513628999999995</v>
      </c>
    </row>
    <row r="2164" spans="1:6" x14ac:dyDescent="0.25">
      <c r="A2164" s="2">
        <v>40164</v>
      </c>
      <c r="B2164" s="19">
        <v>12.030078250000001</v>
      </c>
      <c r="C2164" s="19">
        <v>110.10647</v>
      </c>
      <c r="D2164" s="19">
        <v>65.782638000000006</v>
      </c>
      <c r="E2164" s="7">
        <v>48.92</v>
      </c>
      <c r="F2164" s="13">
        <v>83.585357999999999</v>
      </c>
    </row>
    <row r="2165" spans="1:6" x14ac:dyDescent="0.25">
      <c r="A2165" s="3">
        <v>40163</v>
      </c>
      <c r="B2165" s="18">
        <v>12.172291749999999</v>
      </c>
      <c r="C2165" s="18">
        <v>111.41103</v>
      </c>
      <c r="D2165" s="18">
        <v>66.603431</v>
      </c>
      <c r="E2165" s="6">
        <v>49.5</v>
      </c>
      <c r="F2165" s="12">
        <v>83.444484000000003</v>
      </c>
    </row>
    <row r="2166" spans="1:6" x14ac:dyDescent="0.25">
      <c r="A2166" s="2">
        <v>40162</v>
      </c>
      <c r="B2166" s="19">
        <v>12.138741</v>
      </c>
      <c r="C2166" s="19">
        <v>111.28422999999999</v>
      </c>
      <c r="D2166" s="19">
        <v>66.149946999999997</v>
      </c>
      <c r="E2166" s="7">
        <v>49.47</v>
      </c>
      <c r="F2166" s="13">
        <v>83.398572000000001</v>
      </c>
    </row>
    <row r="2167" spans="1:6" x14ac:dyDescent="0.25">
      <c r="A2167" s="3">
        <v>40161</v>
      </c>
      <c r="B2167" s="18">
        <v>12.168621999999999</v>
      </c>
      <c r="C2167" s="18">
        <v>111.90266</v>
      </c>
      <c r="D2167" s="18">
        <v>66.344570000000004</v>
      </c>
      <c r="E2167" s="6">
        <v>49.66</v>
      </c>
      <c r="F2167" s="12">
        <v>83.449066999999999</v>
      </c>
    </row>
    <row r="2168" spans="1:6" x14ac:dyDescent="0.25">
      <c r="A2168" s="2">
        <v>40158</v>
      </c>
      <c r="B2168" s="19">
        <v>12.023262750000001</v>
      </c>
      <c r="C2168" s="19">
        <v>111.1279</v>
      </c>
      <c r="D2168" s="19">
        <v>65.349018000000001</v>
      </c>
      <c r="E2168" s="7">
        <v>49.25</v>
      </c>
      <c r="F2168" s="13">
        <v>83.506663000000003</v>
      </c>
    </row>
    <row r="2169" spans="1:6" x14ac:dyDescent="0.25">
      <c r="A2169" s="3">
        <v>40157</v>
      </c>
      <c r="B2169" s="18">
        <v>12.009258750000001</v>
      </c>
      <c r="C2169" s="18">
        <v>110.70406</v>
      </c>
      <c r="D2169" s="18">
        <v>64.979797000000005</v>
      </c>
      <c r="E2169" s="6">
        <v>49.16</v>
      </c>
      <c r="F2169" s="12">
        <v>83.582239000000001</v>
      </c>
    </row>
    <row r="2170" spans="1:6" x14ac:dyDescent="0.25">
      <c r="A2170" s="2">
        <v>40156</v>
      </c>
      <c r="B2170" s="19">
        <v>11.908204250000001</v>
      </c>
      <c r="C2170" s="19">
        <v>110.05376</v>
      </c>
      <c r="D2170" s="19">
        <v>65.210183000000001</v>
      </c>
      <c r="E2170" s="7">
        <v>48.83</v>
      </c>
      <c r="F2170" s="13">
        <v>83.623413999999997</v>
      </c>
    </row>
    <row r="2171" spans="1:6" x14ac:dyDescent="0.25">
      <c r="A2171" s="3">
        <v>40155</v>
      </c>
      <c r="B2171" s="18">
        <v>11.8605635</v>
      </c>
      <c r="C2171" s="18">
        <v>109.64174</v>
      </c>
      <c r="D2171" s="18">
        <v>65.122585000000001</v>
      </c>
      <c r="E2171" s="6">
        <v>48.63</v>
      </c>
      <c r="F2171" s="12">
        <v>83.641555999999994</v>
      </c>
    </row>
    <row r="2172" spans="1:6" x14ac:dyDescent="0.25">
      <c r="A2172" s="2">
        <v>40154</v>
      </c>
      <c r="B2172" s="19">
        <v>11.9704645</v>
      </c>
      <c r="C2172" s="19">
        <v>110.75895</v>
      </c>
      <c r="D2172" s="19">
        <v>65.754384000000002</v>
      </c>
      <c r="E2172" s="7">
        <v>49.08</v>
      </c>
      <c r="F2172" s="13">
        <v>83.559753000000001</v>
      </c>
    </row>
    <row r="2173" spans="1:6" x14ac:dyDescent="0.25">
      <c r="A2173" s="3">
        <v>40151</v>
      </c>
      <c r="B2173" s="18">
        <v>11.996283500000001</v>
      </c>
      <c r="C2173" s="18">
        <v>111.02688000000001</v>
      </c>
      <c r="D2173" s="18">
        <v>65.658047999999994</v>
      </c>
      <c r="E2173" s="6">
        <v>49.19</v>
      </c>
      <c r="F2173" s="12">
        <v>83.428318000000004</v>
      </c>
    </row>
    <row r="2174" spans="1:6" x14ac:dyDescent="0.25">
      <c r="A2174" s="2">
        <v>40150</v>
      </c>
      <c r="B2174" s="19">
        <v>11.9371825</v>
      </c>
      <c r="C2174" s="19">
        <v>110.42146</v>
      </c>
      <c r="D2174" s="19">
        <v>64.264394999999993</v>
      </c>
      <c r="E2174" s="7">
        <v>48.93</v>
      </c>
      <c r="F2174" s="13">
        <v>83.611431999999994</v>
      </c>
    </row>
    <row r="2175" spans="1:6" x14ac:dyDescent="0.25">
      <c r="A2175" s="3">
        <v>40149</v>
      </c>
      <c r="B2175" s="18">
        <v>12.03419725</v>
      </c>
      <c r="C2175" s="18">
        <v>111.34936</v>
      </c>
      <c r="D2175" s="18">
        <v>64.931574999999995</v>
      </c>
      <c r="E2175" s="6">
        <v>49.27</v>
      </c>
      <c r="F2175" s="12">
        <v>83.637550000000005</v>
      </c>
    </row>
    <row r="2176" spans="1:6" x14ac:dyDescent="0.25">
      <c r="A2176" s="2">
        <v>40148</v>
      </c>
      <c r="B2176" s="19">
        <v>12.023891750000001</v>
      </c>
      <c r="C2176" s="19">
        <v>111.29752000000001</v>
      </c>
      <c r="D2176" s="19">
        <v>64.118312000000003</v>
      </c>
      <c r="E2176" s="7">
        <v>49.19</v>
      </c>
      <c r="F2176" s="13">
        <v>83.721039000000005</v>
      </c>
    </row>
    <row r="2177" spans="1:6" x14ac:dyDescent="0.25">
      <c r="A2177" s="3">
        <v>40147</v>
      </c>
      <c r="B2177" s="18">
        <v>11.861497249999999</v>
      </c>
      <c r="C2177" s="18">
        <v>109.96975</v>
      </c>
      <c r="D2177" s="18">
        <v>62.998032000000002</v>
      </c>
      <c r="E2177" s="6">
        <v>48.55</v>
      </c>
      <c r="F2177" s="12">
        <v>84.320437999999996</v>
      </c>
    </row>
    <row r="2178" spans="1:6" x14ac:dyDescent="0.25">
      <c r="A2178" s="2">
        <v>40144</v>
      </c>
      <c r="B2178" s="19">
        <v>11.846489500000001</v>
      </c>
      <c r="C2178" s="19">
        <v>109.54507</v>
      </c>
      <c r="D2178" s="19">
        <v>63.026871999999997</v>
      </c>
      <c r="E2178" s="7">
        <v>48.5</v>
      </c>
      <c r="F2178" s="13">
        <v>84.265058999999994</v>
      </c>
    </row>
    <row r="2179" spans="1:6" x14ac:dyDescent="0.25">
      <c r="A2179" s="3">
        <v>40142</v>
      </c>
      <c r="B2179" s="18">
        <v>12.052589749999999</v>
      </c>
      <c r="C2179" s="18">
        <v>111.43272</v>
      </c>
      <c r="D2179" s="18">
        <v>64.495763999999994</v>
      </c>
      <c r="E2179" s="6">
        <v>49.24</v>
      </c>
      <c r="F2179" s="12">
        <v>84.171091000000004</v>
      </c>
    </row>
    <row r="2180" spans="1:6" x14ac:dyDescent="0.25">
      <c r="A2180" s="2">
        <v>40141</v>
      </c>
      <c r="B2180" s="19">
        <v>11.978502750000001</v>
      </c>
      <c r="C2180" s="19">
        <v>110.92118000000001</v>
      </c>
      <c r="D2180" s="19">
        <v>64.501379999999997</v>
      </c>
      <c r="E2180" s="7">
        <v>49.01</v>
      </c>
      <c r="F2180" s="13">
        <v>84.180289000000002</v>
      </c>
    </row>
    <row r="2181" spans="1:6" x14ac:dyDescent="0.25">
      <c r="A2181" s="3">
        <v>40140</v>
      </c>
      <c r="B2181" s="18">
        <v>11.98579975</v>
      </c>
      <c r="C2181" s="18">
        <v>110.97342</v>
      </c>
      <c r="D2181" s="18">
        <v>64.692300000000003</v>
      </c>
      <c r="E2181" s="6">
        <v>49.01</v>
      </c>
      <c r="F2181" s="12">
        <v>84.106239000000002</v>
      </c>
    </row>
    <row r="2182" spans="1:6" x14ac:dyDescent="0.25">
      <c r="A2182" s="2">
        <v>40137</v>
      </c>
      <c r="B2182" s="19">
        <v>11.834375</v>
      </c>
      <c r="C2182" s="19">
        <v>109.48311</v>
      </c>
      <c r="D2182" s="19">
        <v>63.630696999999998</v>
      </c>
      <c r="E2182" s="7">
        <v>48.44</v>
      </c>
      <c r="F2182" s="13">
        <v>84.118723000000003</v>
      </c>
    </row>
    <row r="2183" spans="1:6" x14ac:dyDescent="0.25">
      <c r="A2183" s="3">
        <v>40136</v>
      </c>
      <c r="B2183" s="18">
        <v>11.895497750000001</v>
      </c>
      <c r="C2183" s="18">
        <v>109.81653</v>
      </c>
      <c r="D2183" s="18">
        <v>63.797756</v>
      </c>
      <c r="E2183" s="6">
        <v>48.58</v>
      </c>
      <c r="F2183" s="12">
        <v>84.139751000000004</v>
      </c>
    </row>
    <row r="2184" spans="1:6" x14ac:dyDescent="0.25">
      <c r="A2184" s="2">
        <v>40135</v>
      </c>
      <c r="B2184" s="19">
        <v>12.06373625</v>
      </c>
      <c r="C2184" s="19">
        <v>111.30595</v>
      </c>
      <c r="D2184" s="19">
        <v>65.321748999999997</v>
      </c>
      <c r="E2184" s="7">
        <v>49.17</v>
      </c>
      <c r="F2184" s="13">
        <v>84.089444999999998</v>
      </c>
    </row>
    <row r="2185" spans="1:6" x14ac:dyDescent="0.25">
      <c r="A2185" s="3">
        <v>40134</v>
      </c>
      <c r="B2185" s="18">
        <v>12.103051000000001</v>
      </c>
      <c r="C2185" s="18">
        <v>111.34135999999999</v>
      </c>
      <c r="D2185" s="18">
        <v>65.759038000000004</v>
      </c>
      <c r="E2185" s="6">
        <v>49.28</v>
      </c>
      <c r="F2185" s="12">
        <v>84.082665000000006</v>
      </c>
    </row>
    <row r="2186" spans="1:6" x14ac:dyDescent="0.25">
      <c r="A2186" s="2">
        <v>40133</v>
      </c>
      <c r="B2186" s="19">
        <v>12.0874475</v>
      </c>
      <c r="C2186" s="19">
        <v>111.22657</v>
      </c>
      <c r="D2186" s="19">
        <v>65.856184999999996</v>
      </c>
      <c r="E2186" s="7">
        <v>49.2</v>
      </c>
      <c r="F2186" s="13">
        <v>84.064950999999994</v>
      </c>
    </row>
    <row r="2187" spans="1:6" x14ac:dyDescent="0.25">
      <c r="A2187" s="3">
        <v>40130</v>
      </c>
      <c r="B2187" s="18">
        <v>11.9185155</v>
      </c>
      <c r="C2187" s="18">
        <v>109.6234</v>
      </c>
      <c r="D2187" s="18">
        <v>64.075974000000002</v>
      </c>
      <c r="E2187" s="6">
        <v>48.57</v>
      </c>
      <c r="F2187" s="12">
        <v>83.981375999999997</v>
      </c>
    </row>
    <row r="2188" spans="1:6" x14ac:dyDescent="0.25">
      <c r="A2188" s="2">
        <v>40129</v>
      </c>
      <c r="B2188" s="19">
        <v>11.833468</v>
      </c>
      <c r="C2188" s="19">
        <v>108.99957999999999</v>
      </c>
      <c r="D2188" s="19">
        <v>63.472175</v>
      </c>
      <c r="E2188" s="7">
        <v>48.21</v>
      </c>
      <c r="F2188" s="13">
        <v>83.986763999999994</v>
      </c>
    </row>
    <row r="2189" spans="1:6" x14ac:dyDescent="0.25">
      <c r="A2189" s="3">
        <v>40128</v>
      </c>
      <c r="B2189" s="18">
        <v>11.952779250000001</v>
      </c>
      <c r="C2189" s="18">
        <v>110.11131</v>
      </c>
      <c r="D2189" s="18">
        <v>64.664597000000001</v>
      </c>
      <c r="E2189" s="6">
        <v>48.61</v>
      </c>
      <c r="F2189" s="12">
        <v>83.940017999999995</v>
      </c>
    </row>
    <row r="2190" spans="1:6" x14ac:dyDescent="0.25">
      <c r="A2190" s="2">
        <v>40127</v>
      </c>
      <c r="B2190" s="19">
        <v>11.895942249999999</v>
      </c>
      <c r="C2190" s="19">
        <v>109.56237</v>
      </c>
      <c r="D2190" s="19">
        <v>64.122155000000006</v>
      </c>
      <c r="E2190" s="7">
        <v>48.38</v>
      </c>
      <c r="F2190" s="13">
        <v>83.934700000000007</v>
      </c>
    </row>
    <row r="2191" spans="1:6" x14ac:dyDescent="0.25">
      <c r="A2191" s="3">
        <v>40126</v>
      </c>
      <c r="B2191" s="18">
        <v>11.908827</v>
      </c>
      <c r="C2191" s="18">
        <v>109.5424</v>
      </c>
      <c r="D2191" s="18">
        <v>64.609971999999999</v>
      </c>
      <c r="E2191" s="6">
        <v>48.33</v>
      </c>
      <c r="F2191" s="12">
        <v>83.918629999999993</v>
      </c>
    </row>
    <row r="2192" spans="1:6" x14ac:dyDescent="0.25">
      <c r="A2192" s="2">
        <v>40123</v>
      </c>
      <c r="B2192" s="19">
        <v>11.658910000000001</v>
      </c>
      <c r="C2192" s="19">
        <v>107.13891</v>
      </c>
      <c r="D2192" s="19">
        <v>63.533583999999998</v>
      </c>
      <c r="E2192" s="7">
        <v>47.38</v>
      </c>
      <c r="F2192" s="13">
        <v>83.909693000000004</v>
      </c>
    </row>
    <row r="2193" spans="1:6" x14ac:dyDescent="0.25">
      <c r="A2193" s="3">
        <v>40122</v>
      </c>
      <c r="B2193" s="18">
        <v>11.629024749999999</v>
      </c>
      <c r="C2193" s="18">
        <v>106.85847</v>
      </c>
      <c r="D2193" s="18">
        <v>63.468339999999998</v>
      </c>
      <c r="E2193" s="6">
        <v>47.25</v>
      </c>
      <c r="F2193" s="12">
        <v>83.861164000000002</v>
      </c>
    </row>
    <row r="2194" spans="1:6" x14ac:dyDescent="0.25">
      <c r="A2194" s="2">
        <v>40121</v>
      </c>
      <c r="B2194" s="19">
        <v>11.407648249999999</v>
      </c>
      <c r="C2194" s="19">
        <v>104.83517000000001</v>
      </c>
      <c r="D2194" s="19">
        <v>61.487495000000003</v>
      </c>
      <c r="E2194" s="7">
        <v>46.32</v>
      </c>
      <c r="F2194" s="13">
        <v>83.818483000000001</v>
      </c>
    </row>
    <row r="2195" spans="1:6" x14ac:dyDescent="0.25">
      <c r="A2195" s="3">
        <v>40120</v>
      </c>
      <c r="B2195" s="18">
        <v>11.371688750000001</v>
      </c>
      <c r="C2195" s="18">
        <v>104.68895000000001</v>
      </c>
      <c r="D2195" s="18">
        <v>62.189266000000003</v>
      </c>
      <c r="E2195" s="6">
        <v>46.15</v>
      </c>
      <c r="F2195" s="12">
        <v>83.801591000000002</v>
      </c>
    </row>
    <row r="2196" spans="1:6" x14ac:dyDescent="0.25">
      <c r="A2196" s="2">
        <v>40119</v>
      </c>
      <c r="B2196" s="19">
        <v>11.28949675</v>
      </c>
      <c r="C2196" s="19">
        <v>104.43582000000001</v>
      </c>
      <c r="D2196" s="19">
        <v>61.229318999999997</v>
      </c>
      <c r="E2196" s="7">
        <v>46.08</v>
      </c>
      <c r="F2196" s="13">
        <v>83.806635999999997</v>
      </c>
    </row>
    <row r="2197" spans="1:6" x14ac:dyDescent="0.25">
      <c r="A2197" s="3">
        <v>40116</v>
      </c>
      <c r="B2197" s="18">
        <v>11.216225</v>
      </c>
      <c r="C2197" s="18">
        <v>103.76730000000001</v>
      </c>
      <c r="D2197" s="18">
        <v>61.113610999999999</v>
      </c>
      <c r="E2197" s="6">
        <v>45.75</v>
      </c>
      <c r="F2197" s="12">
        <v>84.008314999999996</v>
      </c>
    </row>
    <row r="2198" spans="1:6" x14ac:dyDescent="0.25">
      <c r="A2198" s="2">
        <v>40115</v>
      </c>
      <c r="B2198" s="19">
        <v>11.518901</v>
      </c>
      <c r="C2198" s="19">
        <v>106.75794999999999</v>
      </c>
      <c r="D2198" s="19">
        <v>62.802019000000001</v>
      </c>
      <c r="E2198" s="7">
        <v>46.84</v>
      </c>
      <c r="F2198" s="13">
        <v>83.880744000000007</v>
      </c>
    </row>
    <row r="2199" spans="1:6" x14ac:dyDescent="0.25">
      <c r="A2199" s="3">
        <v>40114</v>
      </c>
      <c r="B2199" s="18">
        <v>11.26672325</v>
      </c>
      <c r="C2199" s="18">
        <v>104.40197999999999</v>
      </c>
      <c r="D2199" s="18">
        <v>61.393135999999998</v>
      </c>
      <c r="E2199" s="6">
        <v>46.02</v>
      </c>
      <c r="F2199" s="12">
        <v>83.959267999999994</v>
      </c>
    </row>
    <row r="2200" spans="1:6" x14ac:dyDescent="0.25">
      <c r="A2200" s="2">
        <v>40113</v>
      </c>
      <c r="B2200" s="19">
        <v>11.5348275</v>
      </c>
      <c r="C2200" s="19">
        <v>106.46559000000001</v>
      </c>
      <c r="D2200" s="19">
        <v>63.777718999999998</v>
      </c>
      <c r="E2200" s="7">
        <v>46.89</v>
      </c>
      <c r="F2200" s="13">
        <v>83.875107</v>
      </c>
    </row>
    <row r="2201" spans="1:6" x14ac:dyDescent="0.25">
      <c r="A2201" s="3">
        <v>40112</v>
      </c>
      <c r="B2201" s="18">
        <v>11.6330505</v>
      </c>
      <c r="C2201" s="18">
        <v>106.81632999999999</v>
      </c>
      <c r="D2201" s="18">
        <v>64.638267999999997</v>
      </c>
      <c r="E2201" s="6">
        <v>47.17</v>
      </c>
      <c r="F2201" s="12">
        <v>83.725442000000001</v>
      </c>
    </row>
    <row r="2202" spans="1:6" x14ac:dyDescent="0.25">
      <c r="A2202" s="2">
        <v>40109</v>
      </c>
      <c r="B2202" s="19">
        <v>11.74328025</v>
      </c>
      <c r="C2202" s="19">
        <v>108.08069999999999</v>
      </c>
      <c r="D2202" s="19">
        <v>65.361416000000006</v>
      </c>
      <c r="E2202" s="7">
        <v>47.54</v>
      </c>
      <c r="F2202" s="13">
        <v>83.772846000000001</v>
      </c>
    </row>
    <row r="2203" spans="1:6" x14ac:dyDescent="0.25">
      <c r="A2203" s="3">
        <v>40108</v>
      </c>
      <c r="B2203" s="18">
        <v>11.855808250000001</v>
      </c>
      <c r="C2203" s="18">
        <v>109.41185</v>
      </c>
      <c r="D2203" s="18">
        <v>66.526640999999998</v>
      </c>
      <c r="E2203" s="6">
        <v>47.93</v>
      </c>
      <c r="F2203" s="12">
        <v>83.866677999999993</v>
      </c>
    </row>
    <row r="2204" spans="1:6" x14ac:dyDescent="0.25">
      <c r="A2204" s="2">
        <v>40107</v>
      </c>
      <c r="B2204" s="19">
        <v>11.770548249999999</v>
      </c>
      <c r="C2204" s="19">
        <v>108.25436999999999</v>
      </c>
      <c r="D2204" s="19">
        <v>65.815724000000003</v>
      </c>
      <c r="E2204" s="7">
        <v>47.53</v>
      </c>
      <c r="F2204" s="13">
        <v>83.830145999999999</v>
      </c>
    </row>
    <row r="2205" spans="1:6" x14ac:dyDescent="0.25">
      <c r="A2205" s="3">
        <v>40106</v>
      </c>
      <c r="B2205" s="18">
        <v>11.847189999999999</v>
      </c>
      <c r="C2205" s="18">
        <v>109.20477</v>
      </c>
      <c r="D2205" s="18">
        <v>66.627695000000003</v>
      </c>
      <c r="E2205" s="6">
        <v>47.84</v>
      </c>
      <c r="F2205" s="12">
        <v>83.928906999999995</v>
      </c>
    </row>
    <row r="2206" spans="1:6" x14ac:dyDescent="0.25">
      <c r="A2206" s="2">
        <v>40105</v>
      </c>
      <c r="B2206" s="19">
        <v>11.91832275</v>
      </c>
      <c r="C2206" s="19">
        <v>109.88732</v>
      </c>
      <c r="D2206" s="19">
        <v>67.581712999999993</v>
      </c>
      <c r="E2206" s="7">
        <v>48.13</v>
      </c>
      <c r="F2206" s="13">
        <v>83.844660000000005</v>
      </c>
    </row>
    <row r="2207" spans="1:6" x14ac:dyDescent="0.25">
      <c r="A2207" s="3">
        <v>40102</v>
      </c>
      <c r="B2207" s="18">
        <v>11.793049999999999</v>
      </c>
      <c r="C2207" s="18">
        <v>108.86564</v>
      </c>
      <c r="D2207" s="18">
        <v>67.011713</v>
      </c>
      <c r="E2207" s="6">
        <v>47.69</v>
      </c>
      <c r="F2207" s="12">
        <v>83.833521000000005</v>
      </c>
    </row>
    <row r="2208" spans="1:6" x14ac:dyDescent="0.25">
      <c r="A2208" s="2">
        <v>40101</v>
      </c>
      <c r="B2208" s="19">
        <v>11.85761975</v>
      </c>
      <c r="C2208" s="19">
        <v>109.75335</v>
      </c>
      <c r="D2208" s="19">
        <v>67.582294000000005</v>
      </c>
      <c r="E2208" s="7">
        <v>47.95</v>
      </c>
      <c r="F2208" s="13">
        <v>83.840650999999994</v>
      </c>
    </row>
    <row r="2209" spans="1:6" x14ac:dyDescent="0.25">
      <c r="A2209" s="3">
        <v>40100</v>
      </c>
      <c r="B2209" s="18">
        <v>11.802743749999999</v>
      </c>
      <c r="C2209" s="18">
        <v>109.30013</v>
      </c>
      <c r="D2209" s="18">
        <v>67.611428000000004</v>
      </c>
      <c r="E2209" s="6">
        <v>47.75</v>
      </c>
      <c r="F2209" s="12">
        <v>83.899466000000004</v>
      </c>
    </row>
    <row r="2210" spans="1:6" x14ac:dyDescent="0.25">
      <c r="A2210" s="2">
        <v>40099</v>
      </c>
      <c r="B2210" s="19">
        <v>11.61637125</v>
      </c>
      <c r="C2210" s="19">
        <v>107.41351</v>
      </c>
      <c r="D2210" s="19">
        <v>66.367968000000005</v>
      </c>
      <c r="E2210" s="7">
        <v>47.05</v>
      </c>
      <c r="F2210" s="13">
        <v>83.973596999999998</v>
      </c>
    </row>
    <row r="2211" spans="1:6" x14ac:dyDescent="0.25">
      <c r="A2211" s="3">
        <v>40098</v>
      </c>
      <c r="B2211" s="18">
        <v>11.62805</v>
      </c>
      <c r="C2211" s="18">
        <v>107.70644</v>
      </c>
      <c r="D2211" s="18">
        <v>66.533461000000003</v>
      </c>
      <c r="E2211" s="6">
        <v>47.15</v>
      </c>
      <c r="F2211" s="12">
        <v>83.841721000000007</v>
      </c>
    </row>
    <row r="2212" spans="1:6" x14ac:dyDescent="0.25">
      <c r="A2212" s="2">
        <v>40095</v>
      </c>
      <c r="B2212" s="19">
        <v>11.606489249999999</v>
      </c>
      <c r="C2212" s="19">
        <v>107.23672000000001</v>
      </c>
      <c r="D2212" s="19">
        <v>66.676957000000002</v>
      </c>
      <c r="E2212" s="7">
        <v>47.03</v>
      </c>
      <c r="F2212" s="13">
        <v>83.825792000000007</v>
      </c>
    </row>
    <row r="2213" spans="1:6" x14ac:dyDescent="0.25">
      <c r="A2213" s="3">
        <v>40094</v>
      </c>
      <c r="B2213" s="18">
        <v>11.53843475</v>
      </c>
      <c r="C2213" s="18">
        <v>106.63427</v>
      </c>
      <c r="D2213" s="18">
        <v>65.825714000000005</v>
      </c>
      <c r="E2213" s="6">
        <v>46.7</v>
      </c>
      <c r="F2213" s="12">
        <v>83.961950999999999</v>
      </c>
    </row>
    <row r="2214" spans="1:6" x14ac:dyDescent="0.25">
      <c r="A2214" s="2">
        <v>40093</v>
      </c>
      <c r="B2214" s="19">
        <v>11.429262749999999</v>
      </c>
      <c r="C2214" s="19">
        <v>105.84471000000001</v>
      </c>
      <c r="D2214" s="19">
        <v>65.370137999999997</v>
      </c>
      <c r="E2214" s="7">
        <v>46.37</v>
      </c>
      <c r="F2214" s="13">
        <v>84.025362000000001</v>
      </c>
    </row>
    <row r="2215" spans="1:6" x14ac:dyDescent="0.25">
      <c r="A2215" s="3">
        <v>40092</v>
      </c>
      <c r="B2215" s="18">
        <v>11.38253875</v>
      </c>
      <c r="C2215" s="18">
        <v>105.50349</v>
      </c>
      <c r="D2215" s="18">
        <v>65.364283</v>
      </c>
      <c r="E2215" s="6">
        <v>46.24</v>
      </c>
      <c r="F2215" s="12">
        <v>83.926321999999999</v>
      </c>
    </row>
    <row r="2216" spans="1:6" x14ac:dyDescent="0.25">
      <c r="A2216" s="2">
        <v>40091</v>
      </c>
      <c r="B2216" s="19">
        <v>11.2170345</v>
      </c>
      <c r="C2216" s="19">
        <v>104.07601</v>
      </c>
      <c r="D2216" s="19">
        <v>64.194575</v>
      </c>
      <c r="E2216" s="7">
        <v>45.61</v>
      </c>
      <c r="F2216" s="13">
        <v>83.965385999999995</v>
      </c>
    </row>
    <row r="2217" spans="1:6" x14ac:dyDescent="0.25">
      <c r="A2217" s="3">
        <v>40088</v>
      </c>
      <c r="B2217" s="18">
        <v>11.07702175</v>
      </c>
      <c r="C2217" s="18">
        <v>102.55011</v>
      </c>
      <c r="D2217" s="18">
        <v>63.091245000000001</v>
      </c>
      <c r="E2217" s="6">
        <v>45.15</v>
      </c>
      <c r="F2217" s="12">
        <v>83.959149999999994</v>
      </c>
    </row>
    <row r="2218" spans="1:6" x14ac:dyDescent="0.25">
      <c r="A2218" s="2">
        <v>40087</v>
      </c>
      <c r="B2218" s="19">
        <v>11.142042249999999</v>
      </c>
      <c r="C2218" s="19">
        <v>103.01049999999999</v>
      </c>
      <c r="D2218" s="19">
        <v>63.465452999999997</v>
      </c>
      <c r="E2218" s="7">
        <v>45.29</v>
      </c>
      <c r="F2218" s="13">
        <v>83.979783999999995</v>
      </c>
    </row>
    <row r="2219" spans="1:6" x14ac:dyDescent="0.25">
      <c r="A2219" s="3">
        <v>40086</v>
      </c>
      <c r="B2219" s="18">
        <v>11.45242625</v>
      </c>
      <c r="C2219" s="18">
        <v>105.73223</v>
      </c>
      <c r="D2219" s="18">
        <v>65.673323999999994</v>
      </c>
      <c r="E2219" s="6">
        <v>46.39</v>
      </c>
      <c r="F2219" s="12">
        <v>83.942477999999994</v>
      </c>
    </row>
    <row r="2220" spans="1:6" x14ac:dyDescent="0.25">
      <c r="A2220" s="2">
        <v>40085</v>
      </c>
      <c r="B2220" s="19">
        <v>11.47584325</v>
      </c>
      <c r="C2220" s="19">
        <v>106.07519000000001</v>
      </c>
      <c r="D2220" s="19">
        <v>66.117002999999997</v>
      </c>
      <c r="E2220" s="7">
        <v>46.4</v>
      </c>
      <c r="F2220" s="13">
        <v>83.881015000000005</v>
      </c>
    </row>
    <row r="2221" spans="1:6" x14ac:dyDescent="0.25">
      <c r="A2221" s="3">
        <v>40084</v>
      </c>
      <c r="B2221" s="18">
        <v>11.491050250000001</v>
      </c>
      <c r="C2221" s="18">
        <v>106.30992999999999</v>
      </c>
      <c r="D2221" s="18">
        <v>66.345119999999994</v>
      </c>
      <c r="E2221" s="6">
        <v>46.46</v>
      </c>
      <c r="F2221" s="12">
        <v>83.896715</v>
      </c>
    </row>
    <row r="2222" spans="1:6" x14ac:dyDescent="0.25">
      <c r="A2222" s="2">
        <v>40081</v>
      </c>
      <c r="B2222" s="19">
        <v>11.2872185</v>
      </c>
      <c r="C2222" s="19">
        <v>104.43195</v>
      </c>
      <c r="D2222" s="19">
        <v>64.918306999999999</v>
      </c>
      <c r="E2222" s="7">
        <v>45.76</v>
      </c>
      <c r="F2222" s="13">
        <v>83.857031000000006</v>
      </c>
    </row>
    <row r="2223" spans="1:6" x14ac:dyDescent="0.25">
      <c r="A2223" s="3">
        <v>40080</v>
      </c>
      <c r="B2223" s="18">
        <v>11.369161999999999</v>
      </c>
      <c r="C2223" s="18">
        <v>105.07255000000001</v>
      </c>
      <c r="D2223" s="18">
        <v>65.260949999999994</v>
      </c>
      <c r="E2223" s="6">
        <v>46.02</v>
      </c>
      <c r="F2223" s="12">
        <v>83.933852999999999</v>
      </c>
    </row>
    <row r="2224" spans="1:6" x14ac:dyDescent="0.25">
      <c r="A2224" s="2">
        <v>40079</v>
      </c>
      <c r="B2224" s="19">
        <v>11.489974500000001</v>
      </c>
      <c r="C2224" s="19">
        <v>106.06292000000001</v>
      </c>
      <c r="D2224" s="19">
        <v>66.386246999999997</v>
      </c>
      <c r="E2224" s="7">
        <v>46.36</v>
      </c>
      <c r="F2224" s="13">
        <v>83.907127000000003</v>
      </c>
    </row>
    <row r="2225" spans="1:6" x14ac:dyDescent="0.25">
      <c r="A2225" s="3">
        <v>40078</v>
      </c>
      <c r="B2225" s="18">
        <v>11.6265825</v>
      </c>
      <c r="C2225" s="18">
        <v>107.14176999999999</v>
      </c>
      <c r="D2225" s="18">
        <v>66.997264999999999</v>
      </c>
      <c r="E2225" s="6">
        <v>46.76</v>
      </c>
      <c r="F2225" s="12">
        <v>83.818974999999995</v>
      </c>
    </row>
    <row r="2226" spans="1:6" x14ac:dyDescent="0.25">
      <c r="A2226" s="2">
        <v>40077</v>
      </c>
      <c r="B2226" s="19">
        <v>11.555842500000001</v>
      </c>
      <c r="C2226" s="19">
        <v>106.43892</v>
      </c>
      <c r="D2226" s="19">
        <v>66.866944000000004</v>
      </c>
      <c r="E2226" s="7">
        <v>46.74</v>
      </c>
      <c r="F2226" s="13">
        <v>83.773033999999996</v>
      </c>
    </row>
    <row r="2227" spans="1:6" x14ac:dyDescent="0.25">
      <c r="A2227" s="3">
        <v>40074</v>
      </c>
      <c r="B2227" s="18">
        <v>11.5660775</v>
      </c>
      <c r="C2227" s="18">
        <v>106.80185</v>
      </c>
      <c r="D2227" s="18">
        <v>66.799153000000004</v>
      </c>
      <c r="E2227" s="6">
        <v>46.78</v>
      </c>
      <c r="F2227" s="12">
        <v>83.752279999999999</v>
      </c>
    </row>
    <row r="2228" spans="1:6" x14ac:dyDescent="0.25">
      <c r="A2228" s="2">
        <v>40073</v>
      </c>
      <c r="B2228" s="19">
        <v>11.578087249999999</v>
      </c>
      <c r="C2228" s="19">
        <v>107.02863000000001</v>
      </c>
      <c r="D2228" s="19">
        <v>66.484026999999998</v>
      </c>
      <c r="E2228" s="7">
        <v>46.66</v>
      </c>
      <c r="F2228" s="13">
        <v>83.833834999999993</v>
      </c>
    </row>
    <row r="2229" spans="1:6" x14ac:dyDescent="0.25">
      <c r="A2229" s="3">
        <v>40072</v>
      </c>
      <c r="B2229" s="18">
        <v>11.605765</v>
      </c>
      <c r="C2229" s="18">
        <v>107.34111</v>
      </c>
      <c r="D2229" s="18">
        <v>66.514939999999996</v>
      </c>
      <c r="E2229" s="6">
        <v>46.72</v>
      </c>
      <c r="F2229" s="12">
        <v>83.775233999999998</v>
      </c>
    </row>
    <row r="2230" spans="1:6" x14ac:dyDescent="0.25">
      <c r="A2230" s="2">
        <v>40071</v>
      </c>
      <c r="B2230" s="19">
        <v>11.442527500000001</v>
      </c>
      <c r="C2230" s="19">
        <v>105.7261</v>
      </c>
      <c r="D2230" s="19">
        <v>65.440792000000002</v>
      </c>
      <c r="E2230" s="7">
        <v>46.17</v>
      </c>
      <c r="F2230" s="13">
        <v>83.846632</v>
      </c>
    </row>
    <row r="2231" spans="1:6" x14ac:dyDescent="0.25">
      <c r="A2231" s="3">
        <v>40070</v>
      </c>
      <c r="B2231" s="18">
        <v>11.3943865</v>
      </c>
      <c r="C2231" s="18">
        <v>105.39639</v>
      </c>
      <c r="D2231" s="18">
        <v>65.100589999999997</v>
      </c>
      <c r="E2231" s="6">
        <v>46.08</v>
      </c>
      <c r="F2231" s="12">
        <v>83.879037999999994</v>
      </c>
    </row>
    <row r="2232" spans="1:6" x14ac:dyDescent="0.25">
      <c r="A2232" s="2">
        <v>40067</v>
      </c>
      <c r="B2232" s="19">
        <v>11.34764375</v>
      </c>
      <c r="C2232" s="19">
        <v>104.73402</v>
      </c>
      <c r="D2232" s="19">
        <v>64.399765000000002</v>
      </c>
      <c r="E2232" s="7">
        <v>45.89</v>
      </c>
      <c r="F2232" s="13">
        <v>83.900890000000004</v>
      </c>
    </row>
    <row r="2233" spans="1:6" x14ac:dyDescent="0.25">
      <c r="A2233" s="3">
        <v>40066</v>
      </c>
      <c r="B2233" s="18">
        <v>11.336326250000001</v>
      </c>
      <c r="C2233" s="18">
        <v>104.85382</v>
      </c>
      <c r="D2233" s="18">
        <v>64.615106999999995</v>
      </c>
      <c r="E2233" s="6">
        <v>45.89</v>
      </c>
      <c r="F2233" s="12">
        <v>83.917115999999993</v>
      </c>
    </row>
    <row r="2234" spans="1:6" x14ac:dyDescent="0.25">
      <c r="A2234" s="2">
        <v>40065</v>
      </c>
      <c r="B2234" s="19">
        <v>11.200601499999999</v>
      </c>
      <c r="C2234" s="19">
        <v>103.77672</v>
      </c>
      <c r="D2234" s="19">
        <v>63.718117999999997</v>
      </c>
      <c r="E2234" s="7">
        <v>45.47</v>
      </c>
      <c r="F2234" s="13">
        <v>83.838382999999993</v>
      </c>
    </row>
    <row r="2235" spans="1:6" x14ac:dyDescent="0.25">
      <c r="A2235" s="3">
        <v>40064</v>
      </c>
      <c r="B2235" s="18">
        <v>11.101300999999999</v>
      </c>
      <c r="C2235" s="18">
        <v>102.97412</v>
      </c>
      <c r="D2235" s="18">
        <v>62.628036000000002</v>
      </c>
      <c r="E2235" s="6">
        <v>45.17</v>
      </c>
      <c r="F2235" s="12">
        <v>83.825684999999993</v>
      </c>
    </row>
    <row r="2236" spans="1:6" x14ac:dyDescent="0.25">
      <c r="A2236" s="2">
        <v>40060</v>
      </c>
      <c r="B2236" s="19">
        <v>11.0000315</v>
      </c>
      <c r="C2236" s="19">
        <v>102.05953</v>
      </c>
      <c r="D2236" s="19">
        <v>62.012822</v>
      </c>
      <c r="E2236" s="7">
        <v>44.78</v>
      </c>
      <c r="F2236" s="13">
        <v>83.810660999999996</v>
      </c>
    </row>
    <row r="2237" spans="1:6" x14ac:dyDescent="0.25">
      <c r="A2237" s="3">
        <v>40059</v>
      </c>
      <c r="B2237" s="18">
        <v>10.838025249999999</v>
      </c>
      <c r="C2237" s="18">
        <v>100.73863</v>
      </c>
      <c r="D2237" s="18">
        <v>61.088647000000002</v>
      </c>
      <c r="E2237" s="6">
        <v>44.2</v>
      </c>
      <c r="F2237" s="12">
        <v>83.878332</v>
      </c>
    </row>
    <row r="2238" spans="1:6" x14ac:dyDescent="0.25">
      <c r="A2238" s="2">
        <v>40058</v>
      </c>
      <c r="B2238" s="19">
        <v>10.737072</v>
      </c>
      <c r="C2238" s="19">
        <v>99.882959999999997</v>
      </c>
      <c r="D2238" s="19">
        <v>60.377122999999997</v>
      </c>
      <c r="E2238" s="7">
        <v>43.87</v>
      </c>
      <c r="F2238" s="13">
        <v>83.893257000000006</v>
      </c>
    </row>
    <row r="2239" spans="1:6" x14ac:dyDescent="0.25">
      <c r="A2239" s="3">
        <v>40057</v>
      </c>
      <c r="B2239" s="18">
        <v>10.74376975</v>
      </c>
      <c r="C2239" s="18">
        <v>100.18683</v>
      </c>
      <c r="D2239" s="18">
        <v>60.432529000000002</v>
      </c>
      <c r="E2239" s="6">
        <v>43.89</v>
      </c>
      <c r="F2239" s="12">
        <v>83.860764000000003</v>
      </c>
    </row>
    <row r="2240" spans="1:6" x14ac:dyDescent="0.25">
      <c r="A2240" s="2">
        <v>40056</v>
      </c>
      <c r="B2240" s="19">
        <v>10.93873125</v>
      </c>
      <c r="C2240" s="19">
        <v>102.43948</v>
      </c>
      <c r="D2240" s="19">
        <v>61.69867</v>
      </c>
      <c r="E2240" s="7">
        <v>44.65</v>
      </c>
      <c r="F2240" s="13">
        <v>83.864911000000006</v>
      </c>
    </row>
    <row r="2241" spans="1:6" x14ac:dyDescent="0.25">
      <c r="A2241" s="3">
        <v>40053</v>
      </c>
      <c r="B2241" s="18">
        <v>11.058688</v>
      </c>
      <c r="C2241" s="18">
        <v>103.26602</v>
      </c>
      <c r="D2241" s="18">
        <v>62.374434000000001</v>
      </c>
      <c r="E2241" s="6">
        <v>44.97</v>
      </c>
      <c r="F2241" s="12">
        <v>83.776973999999996</v>
      </c>
    </row>
    <row r="2242" spans="1:6" x14ac:dyDescent="0.25">
      <c r="A2242" s="2">
        <v>40052</v>
      </c>
      <c r="B2242" s="19">
        <v>11.063347</v>
      </c>
      <c r="C2242" s="19">
        <v>103.45738</v>
      </c>
      <c r="D2242" s="19">
        <v>62.804431000000001</v>
      </c>
      <c r="E2242" s="7">
        <v>45.07</v>
      </c>
      <c r="F2242" s="13">
        <v>83.748519999999999</v>
      </c>
    </row>
    <row r="2243" spans="1:6" x14ac:dyDescent="0.25">
      <c r="A2243" s="3">
        <v>40051</v>
      </c>
      <c r="B2243" s="18">
        <v>11.03821125</v>
      </c>
      <c r="C2243" s="18">
        <v>103.16005</v>
      </c>
      <c r="D2243" s="18">
        <v>62.871549000000002</v>
      </c>
      <c r="E2243" s="6">
        <v>44.97</v>
      </c>
      <c r="F2243" s="12">
        <v>83.737065000000001</v>
      </c>
    </row>
    <row r="2244" spans="1:6" x14ac:dyDescent="0.25">
      <c r="A2244" s="2">
        <v>40050</v>
      </c>
      <c r="B2244" s="19">
        <v>11.037122249999999</v>
      </c>
      <c r="C2244" s="19">
        <v>103.13775</v>
      </c>
      <c r="D2244" s="19">
        <v>62.810263999999997</v>
      </c>
      <c r="E2244" s="7">
        <v>44.96</v>
      </c>
      <c r="F2244" s="13">
        <v>83.719526000000002</v>
      </c>
    </row>
    <row r="2245" spans="1:6" x14ac:dyDescent="0.25">
      <c r="A2245" s="3">
        <v>40049</v>
      </c>
      <c r="B2245" s="18">
        <v>11.018893</v>
      </c>
      <c r="C2245" s="18">
        <v>102.89461</v>
      </c>
      <c r="D2245" s="18">
        <v>62.530659</v>
      </c>
      <c r="E2245" s="6">
        <v>44.86</v>
      </c>
      <c r="F2245" s="12">
        <v>83.716195999999997</v>
      </c>
    </row>
    <row r="2246" spans="1:6" x14ac:dyDescent="0.25">
      <c r="A2246" s="2">
        <v>40046</v>
      </c>
      <c r="B2246" s="19">
        <v>11.032192500000001</v>
      </c>
      <c r="C2246" s="19">
        <v>102.94935</v>
      </c>
      <c r="D2246" s="19">
        <v>62.608542</v>
      </c>
      <c r="E2246" s="7">
        <v>44.91</v>
      </c>
      <c r="F2246" s="13">
        <v>83.605913000000001</v>
      </c>
    </row>
    <row r="2247" spans="1:6" x14ac:dyDescent="0.25">
      <c r="A2247" s="3">
        <v>40045</v>
      </c>
      <c r="B2247" s="18">
        <v>10.840054500000001</v>
      </c>
      <c r="C2247" s="18">
        <v>101.05663</v>
      </c>
      <c r="D2247" s="18">
        <v>61.403945999999998</v>
      </c>
      <c r="E2247" s="6">
        <v>44.26</v>
      </c>
      <c r="F2247" s="12">
        <v>83.750331000000003</v>
      </c>
    </row>
    <row r="2248" spans="1:6" x14ac:dyDescent="0.25">
      <c r="A2248" s="2">
        <v>40044</v>
      </c>
      <c r="B2248" s="19">
        <v>10.730839</v>
      </c>
      <c r="C2248" s="19">
        <v>99.960970000000003</v>
      </c>
      <c r="D2248" s="19">
        <v>60.774911000000003</v>
      </c>
      <c r="E2248" s="7">
        <v>43.83</v>
      </c>
      <c r="F2248" s="13">
        <v>83.746797999999998</v>
      </c>
    </row>
    <row r="2249" spans="1:6" x14ac:dyDescent="0.25">
      <c r="A2249" s="3">
        <v>40043</v>
      </c>
      <c r="B2249" s="18">
        <v>10.658571</v>
      </c>
      <c r="C2249" s="18">
        <v>99.269300000000001</v>
      </c>
      <c r="D2249" s="18">
        <v>60.083433999999997</v>
      </c>
      <c r="E2249" s="6">
        <v>43.54</v>
      </c>
      <c r="F2249" s="12">
        <v>83.681057999999993</v>
      </c>
    </row>
    <row r="2250" spans="1:6" x14ac:dyDescent="0.25">
      <c r="A2250" s="2">
        <v>40042</v>
      </c>
      <c r="B2250" s="19">
        <v>10.53294075</v>
      </c>
      <c r="C2250" s="19">
        <v>98.258669999999995</v>
      </c>
      <c r="D2250" s="19">
        <v>59.301169000000002</v>
      </c>
      <c r="E2250" s="7">
        <v>43.1</v>
      </c>
      <c r="F2250" s="13">
        <v>83.723843000000002</v>
      </c>
    </row>
    <row r="2251" spans="1:6" x14ac:dyDescent="0.25">
      <c r="A2251" s="3">
        <v>40039</v>
      </c>
      <c r="B2251" s="18">
        <v>10.8137715</v>
      </c>
      <c r="C2251" s="18">
        <v>100.67313</v>
      </c>
      <c r="D2251" s="18">
        <v>60.833486999999998</v>
      </c>
      <c r="E2251" s="6">
        <v>44.03</v>
      </c>
      <c r="F2251" s="12">
        <v>83.640900000000002</v>
      </c>
    </row>
    <row r="2252" spans="1:6" x14ac:dyDescent="0.25">
      <c r="A2252" s="2">
        <v>40038</v>
      </c>
      <c r="B2252" s="19">
        <v>10.93847925</v>
      </c>
      <c r="C2252" s="19">
        <v>101.53681</v>
      </c>
      <c r="D2252" s="19">
        <v>62.042456000000001</v>
      </c>
      <c r="E2252" s="7">
        <v>44.42</v>
      </c>
      <c r="F2252" s="13">
        <v>83.581187999999997</v>
      </c>
    </row>
    <row r="2253" spans="1:6" x14ac:dyDescent="0.25">
      <c r="A2253" s="3">
        <v>40037</v>
      </c>
      <c r="B2253" s="18">
        <v>10.84548625</v>
      </c>
      <c r="C2253" s="18">
        <v>100.83822000000001</v>
      </c>
      <c r="D2253" s="18">
        <v>61.676921999999998</v>
      </c>
      <c r="E2253" s="6">
        <v>44.2</v>
      </c>
      <c r="F2253" s="12">
        <v>83.501546000000005</v>
      </c>
    </row>
    <row r="2254" spans="1:6" x14ac:dyDescent="0.25">
      <c r="A2254" s="2">
        <v>40036</v>
      </c>
      <c r="B2254" s="19">
        <v>10.720834999999999</v>
      </c>
      <c r="C2254" s="19">
        <v>99.656729999999996</v>
      </c>
      <c r="D2254" s="19">
        <v>60.634748000000002</v>
      </c>
      <c r="E2254" s="7">
        <v>43.73</v>
      </c>
      <c r="F2254" s="13">
        <v>83.416475000000005</v>
      </c>
    </row>
    <row r="2255" spans="1:6" x14ac:dyDescent="0.25">
      <c r="A2255" s="3">
        <v>40035</v>
      </c>
      <c r="B2255" s="18">
        <v>10.82889625</v>
      </c>
      <c r="C2255" s="18">
        <v>100.89905</v>
      </c>
      <c r="D2255" s="18">
        <v>61.515965000000001</v>
      </c>
      <c r="E2255" s="6">
        <v>44.07</v>
      </c>
      <c r="F2255" s="12">
        <v>83.355750999999998</v>
      </c>
    </row>
    <row r="2256" spans="1:6" x14ac:dyDescent="0.25">
      <c r="A2256" s="2">
        <v>40032</v>
      </c>
      <c r="B2256" s="19">
        <v>10.87733025</v>
      </c>
      <c r="C2256" s="19">
        <v>101.23407</v>
      </c>
      <c r="D2256" s="19">
        <v>61.641353000000002</v>
      </c>
      <c r="E2256" s="7">
        <v>44.24</v>
      </c>
      <c r="F2256" s="13">
        <v>83.225389000000007</v>
      </c>
    </row>
    <row r="2257" spans="1:6" x14ac:dyDescent="0.25">
      <c r="A2257" s="3">
        <v>40031</v>
      </c>
      <c r="B2257" s="18">
        <v>10.740311</v>
      </c>
      <c r="C2257" s="18">
        <v>99.893979999999999</v>
      </c>
      <c r="D2257" s="18">
        <v>60.437654000000002</v>
      </c>
      <c r="E2257" s="6">
        <v>43.72</v>
      </c>
      <c r="F2257" s="12">
        <v>83.380899999999997</v>
      </c>
    </row>
    <row r="2258" spans="1:6" x14ac:dyDescent="0.25">
      <c r="A2258" s="2">
        <v>40030</v>
      </c>
      <c r="B2258" s="19">
        <v>10.8077755</v>
      </c>
      <c r="C2258" s="19">
        <v>100.44344</v>
      </c>
      <c r="D2258" s="19">
        <v>61.492792000000001</v>
      </c>
      <c r="E2258" s="7">
        <v>44.03</v>
      </c>
      <c r="F2258" s="13">
        <v>83.349616999999995</v>
      </c>
    </row>
    <row r="2259" spans="1:6" x14ac:dyDescent="0.25">
      <c r="A2259" s="3">
        <v>40029</v>
      </c>
      <c r="B2259" s="18">
        <v>10.883111</v>
      </c>
      <c r="C2259" s="18">
        <v>100.70233</v>
      </c>
      <c r="D2259" s="18">
        <v>62.196778000000002</v>
      </c>
      <c r="E2259" s="6">
        <v>44.36</v>
      </c>
      <c r="F2259" s="12">
        <v>83.400738000000004</v>
      </c>
    </row>
    <row r="2260" spans="1:6" x14ac:dyDescent="0.25">
      <c r="A2260" s="2">
        <v>40028</v>
      </c>
      <c r="B2260" s="19">
        <v>10.87216675</v>
      </c>
      <c r="C2260" s="19">
        <v>100.39793</v>
      </c>
      <c r="D2260" s="19">
        <v>61.843817999999999</v>
      </c>
      <c r="E2260" s="7">
        <v>44.34</v>
      </c>
      <c r="F2260" s="13">
        <v>83.424729999999997</v>
      </c>
    </row>
    <row r="2261" spans="1:6" x14ac:dyDescent="0.25">
      <c r="A2261" s="3">
        <v>40025</v>
      </c>
      <c r="B2261" s="18">
        <v>10.680037</v>
      </c>
      <c r="C2261" s="18">
        <v>98.88382</v>
      </c>
      <c r="D2261" s="18">
        <v>61.107256</v>
      </c>
      <c r="E2261" s="6">
        <v>43.75</v>
      </c>
      <c r="F2261" s="12">
        <v>83.654844999999995</v>
      </c>
    </row>
    <row r="2262" spans="1:6" x14ac:dyDescent="0.25">
      <c r="A2262" s="2">
        <v>40024</v>
      </c>
      <c r="B2262" s="19">
        <v>10.68537725</v>
      </c>
      <c r="C2262" s="19">
        <v>98.812049999999999</v>
      </c>
      <c r="D2262" s="19">
        <v>61.356966999999997</v>
      </c>
      <c r="E2262" s="7">
        <v>43.82</v>
      </c>
      <c r="F2262" s="13">
        <v>83.508005999999995</v>
      </c>
    </row>
    <row r="2263" spans="1:6" x14ac:dyDescent="0.25">
      <c r="A2263" s="3">
        <v>40023</v>
      </c>
      <c r="B2263" s="18">
        <v>10.572734499999999</v>
      </c>
      <c r="C2263" s="18">
        <v>97.640510000000006</v>
      </c>
      <c r="D2263" s="18">
        <v>60.570304</v>
      </c>
      <c r="E2263" s="6">
        <v>43.49</v>
      </c>
      <c r="F2263" s="12">
        <v>83.528681000000006</v>
      </c>
    </row>
    <row r="2264" spans="1:6" x14ac:dyDescent="0.25">
      <c r="A2264" s="2">
        <v>40022</v>
      </c>
      <c r="B2264" s="19">
        <v>10.63870575</v>
      </c>
      <c r="C2264" s="19">
        <v>98.075280000000006</v>
      </c>
      <c r="D2264" s="19">
        <v>60.816901000000001</v>
      </c>
      <c r="E2264" s="7">
        <v>43.55</v>
      </c>
      <c r="F2264" s="13">
        <v>83.595140000000001</v>
      </c>
    </row>
    <row r="2265" spans="1:6" x14ac:dyDescent="0.25">
      <c r="A2265" s="3">
        <v>40021</v>
      </c>
      <c r="B2265" s="18">
        <v>10.647881</v>
      </c>
      <c r="C2265" s="18">
        <v>98.330709999999996</v>
      </c>
      <c r="D2265" s="18">
        <v>60.688858000000003</v>
      </c>
      <c r="E2265" s="6">
        <v>43.59</v>
      </c>
      <c r="F2265" s="12">
        <v>83.669790000000006</v>
      </c>
    </row>
    <row r="2266" spans="1:6" x14ac:dyDescent="0.25">
      <c r="A2266" s="2">
        <v>40018</v>
      </c>
      <c r="B2266" s="19">
        <v>10.647012500000001</v>
      </c>
      <c r="C2266" s="19">
        <v>98.039709999999999</v>
      </c>
      <c r="D2266" s="19">
        <v>60.643728000000003</v>
      </c>
      <c r="E2266" s="7">
        <v>43.62</v>
      </c>
      <c r="F2266" s="13">
        <v>83.684295000000006</v>
      </c>
    </row>
    <row r="2267" spans="1:6" x14ac:dyDescent="0.25">
      <c r="A2267" s="3">
        <v>40017</v>
      </c>
      <c r="B2267" s="18">
        <v>10.628808250000001</v>
      </c>
      <c r="C2267" s="18">
        <v>97.743399999999994</v>
      </c>
      <c r="D2267" s="18">
        <v>60.411673999999998</v>
      </c>
      <c r="E2267" s="6">
        <v>43.53</v>
      </c>
      <c r="F2267" s="12">
        <v>83.638155999999995</v>
      </c>
    </row>
    <row r="2268" spans="1:6" x14ac:dyDescent="0.25">
      <c r="A2268" s="2">
        <v>40016</v>
      </c>
      <c r="B2268" s="19">
        <v>10.3766655</v>
      </c>
      <c r="C2268" s="19">
        <v>95.521600000000007</v>
      </c>
      <c r="D2268" s="19">
        <v>58.679819000000002</v>
      </c>
      <c r="E2268" s="7">
        <v>42.69</v>
      </c>
      <c r="F2268" s="13">
        <v>83.801880999999995</v>
      </c>
    </row>
    <row r="2269" spans="1:6" x14ac:dyDescent="0.25">
      <c r="A2269" s="3">
        <v>40015</v>
      </c>
      <c r="B2269" s="18">
        <v>10.36464625</v>
      </c>
      <c r="C2269" s="18">
        <v>95.555080000000004</v>
      </c>
      <c r="D2269" s="18">
        <v>58.275706</v>
      </c>
      <c r="E2269" s="6">
        <v>42.7</v>
      </c>
      <c r="F2269" s="12">
        <v>83.849993999999995</v>
      </c>
    </row>
    <row r="2270" spans="1:6" x14ac:dyDescent="0.25">
      <c r="A2270" s="2">
        <v>40014</v>
      </c>
      <c r="B2270" s="19">
        <v>10.317589249999999</v>
      </c>
      <c r="C2270" s="19">
        <v>95.209059999999994</v>
      </c>
      <c r="D2270" s="19">
        <v>58.329754999999999</v>
      </c>
      <c r="E2270" s="7">
        <v>42.54</v>
      </c>
      <c r="F2270" s="13">
        <v>83.770418000000006</v>
      </c>
    </row>
    <row r="2271" spans="1:6" x14ac:dyDescent="0.25">
      <c r="A2271" s="3">
        <v>40011</v>
      </c>
      <c r="B2271" s="18">
        <v>10.17744675</v>
      </c>
      <c r="C2271" s="18">
        <v>94.134370000000004</v>
      </c>
      <c r="D2271" s="18">
        <v>57.500587000000003</v>
      </c>
      <c r="E2271" s="6">
        <v>42.09</v>
      </c>
      <c r="F2271" s="12">
        <v>83.688213000000005</v>
      </c>
    </row>
    <row r="2272" spans="1:6" x14ac:dyDescent="0.25">
      <c r="A2272" s="2">
        <v>40010</v>
      </c>
      <c r="B2272" s="19">
        <v>10.16048775</v>
      </c>
      <c r="C2272" s="19">
        <v>94.171909999999997</v>
      </c>
      <c r="D2272" s="19">
        <v>57.675887000000003</v>
      </c>
      <c r="E2272" s="7">
        <v>41.98</v>
      </c>
      <c r="F2272" s="13">
        <v>83.74212</v>
      </c>
    </row>
    <row r="2273" spans="1:6" x14ac:dyDescent="0.25">
      <c r="A2273" s="3">
        <v>40009</v>
      </c>
      <c r="B2273" s="18">
        <v>10.0389085</v>
      </c>
      <c r="C2273" s="18">
        <v>93.362710000000007</v>
      </c>
      <c r="D2273" s="18">
        <v>56.976857000000003</v>
      </c>
      <c r="E2273" s="6">
        <v>41.55</v>
      </c>
      <c r="F2273" s="12">
        <v>83.676481999999993</v>
      </c>
    </row>
    <row r="2274" spans="1:6" x14ac:dyDescent="0.25">
      <c r="A2274" s="2">
        <v>40008</v>
      </c>
      <c r="B2274" s="19">
        <v>9.7516920000000002</v>
      </c>
      <c r="C2274" s="19">
        <v>90.676590000000004</v>
      </c>
      <c r="D2274" s="19">
        <v>55.041694</v>
      </c>
      <c r="E2274" s="7">
        <v>40.46</v>
      </c>
      <c r="F2274" s="13">
        <v>83.837599999999995</v>
      </c>
    </row>
    <row r="2275" spans="1:6" x14ac:dyDescent="0.25">
      <c r="A2275" s="3">
        <v>40007</v>
      </c>
      <c r="B2275" s="18">
        <v>9.6911644999999993</v>
      </c>
      <c r="C2275" s="18">
        <v>90.198499999999996</v>
      </c>
      <c r="D2275" s="18">
        <v>54.677486999999999</v>
      </c>
      <c r="E2275" s="6">
        <v>40.26</v>
      </c>
      <c r="F2275" s="12">
        <v>83.889898000000002</v>
      </c>
    </row>
    <row r="2276" spans="1:6" x14ac:dyDescent="0.25">
      <c r="A2276" s="2">
        <v>40004</v>
      </c>
      <c r="B2276" s="19">
        <v>9.4975234999999998</v>
      </c>
      <c r="C2276" s="19">
        <v>87.997870000000006</v>
      </c>
      <c r="D2276" s="19">
        <v>53.527146000000002</v>
      </c>
      <c r="E2276" s="7">
        <v>39.479999999999997</v>
      </c>
      <c r="F2276" s="13">
        <v>83.890567000000004</v>
      </c>
    </row>
    <row r="2277" spans="1:6" x14ac:dyDescent="0.25">
      <c r="A2277" s="3">
        <v>40003</v>
      </c>
      <c r="B2277" s="18">
        <v>9.5139797500000007</v>
      </c>
      <c r="C2277" s="18">
        <v>88.353849999999994</v>
      </c>
      <c r="D2277" s="18">
        <v>53.322270000000003</v>
      </c>
      <c r="E2277" s="6">
        <v>39.54</v>
      </c>
      <c r="F2277" s="12">
        <v>83.827803000000003</v>
      </c>
    </row>
    <row r="2278" spans="1:6" x14ac:dyDescent="0.25">
      <c r="A2278" s="2">
        <v>40002</v>
      </c>
      <c r="B2278" s="19">
        <v>9.4665577499999998</v>
      </c>
      <c r="C2278" s="19">
        <v>88.041309999999996</v>
      </c>
      <c r="D2278" s="19">
        <v>53.359659000000001</v>
      </c>
      <c r="E2278" s="7">
        <v>39.479999999999997</v>
      </c>
      <c r="F2278" s="13">
        <v>83.902497999999994</v>
      </c>
    </row>
    <row r="2279" spans="1:6" x14ac:dyDescent="0.25">
      <c r="A2279" s="3">
        <v>40001</v>
      </c>
      <c r="B2279" s="18">
        <v>9.4442535000000003</v>
      </c>
      <c r="C2279" s="18">
        <v>88.136210000000005</v>
      </c>
      <c r="D2279" s="18">
        <v>53.874130999999998</v>
      </c>
      <c r="E2279" s="6">
        <v>39.340000000000003</v>
      </c>
      <c r="F2279" s="12">
        <v>83.773561999999998</v>
      </c>
    </row>
    <row r="2280" spans="1:6" x14ac:dyDescent="0.25">
      <c r="A2280" s="2">
        <v>40000</v>
      </c>
      <c r="B2280" s="19">
        <v>9.65051025</v>
      </c>
      <c r="C2280" s="19">
        <v>89.904480000000007</v>
      </c>
      <c r="D2280" s="19">
        <v>54.924089000000002</v>
      </c>
      <c r="E2280" s="7">
        <v>40.130000000000003</v>
      </c>
      <c r="F2280" s="13">
        <v>83.793593999999999</v>
      </c>
    </row>
    <row r="2281" spans="1:6" x14ac:dyDescent="0.25">
      <c r="A2281" s="3">
        <v>39996</v>
      </c>
      <c r="B2281" s="18">
        <v>9.6750535000000006</v>
      </c>
      <c r="C2281" s="18">
        <v>89.672790000000006</v>
      </c>
      <c r="D2281" s="18">
        <v>55.410367000000001</v>
      </c>
      <c r="E2281" s="6">
        <v>40.06</v>
      </c>
      <c r="F2281" s="12">
        <v>83.714551</v>
      </c>
    </row>
    <row r="2282" spans="1:6" x14ac:dyDescent="0.25">
      <c r="A2282" s="2">
        <v>39995</v>
      </c>
      <c r="B2282" s="19">
        <v>9.9464749999999995</v>
      </c>
      <c r="C2282" s="19">
        <v>92.361459999999994</v>
      </c>
      <c r="D2282" s="19">
        <v>57.590228000000003</v>
      </c>
      <c r="E2282" s="7">
        <v>41.26</v>
      </c>
      <c r="F2282" s="13">
        <v>83.634236000000001</v>
      </c>
    </row>
    <row r="2283" spans="1:6" x14ac:dyDescent="0.25">
      <c r="A2283" s="3">
        <v>39994</v>
      </c>
      <c r="B2283" s="18">
        <v>9.9238552500000008</v>
      </c>
      <c r="C2283" s="18">
        <v>91.950670000000002</v>
      </c>
      <c r="D2283" s="18">
        <v>56.795645</v>
      </c>
      <c r="E2283" s="6">
        <v>41.04</v>
      </c>
      <c r="F2283" s="12">
        <v>83.662612999999993</v>
      </c>
    </row>
    <row r="2284" spans="1:6" x14ac:dyDescent="0.25">
      <c r="A2284" s="2">
        <v>39993</v>
      </c>
      <c r="B2284" s="19">
        <v>9.9886025000000007</v>
      </c>
      <c r="C2284" s="19">
        <v>92.733620000000002</v>
      </c>
      <c r="D2284" s="19">
        <v>57.014367</v>
      </c>
      <c r="E2284" s="7">
        <v>41.35</v>
      </c>
      <c r="F2284" s="13">
        <v>83.672002000000006</v>
      </c>
    </row>
    <row r="2285" spans="1:6" x14ac:dyDescent="0.25">
      <c r="A2285" s="3">
        <v>39990</v>
      </c>
      <c r="B2285" s="18">
        <v>9.9164779999999997</v>
      </c>
      <c r="C2285" s="18">
        <v>91.898679999999999</v>
      </c>
      <c r="D2285" s="18">
        <v>57.179108999999997</v>
      </c>
      <c r="E2285" s="6">
        <v>41.06</v>
      </c>
      <c r="F2285" s="12">
        <v>83.657532000000003</v>
      </c>
    </row>
    <row r="2286" spans="1:6" x14ac:dyDescent="0.25">
      <c r="A2286" s="2">
        <v>39989</v>
      </c>
      <c r="B2286" s="19">
        <v>9.9267232500000002</v>
      </c>
      <c r="C2286" s="19">
        <v>92.015420000000006</v>
      </c>
      <c r="D2286" s="19">
        <v>56.696935000000003</v>
      </c>
      <c r="E2286" s="7">
        <v>41.1</v>
      </c>
      <c r="F2286" s="13">
        <v>83.634781000000004</v>
      </c>
    </row>
    <row r="2287" spans="1:6" x14ac:dyDescent="0.25">
      <c r="A2287" s="3">
        <v>39988</v>
      </c>
      <c r="B2287" s="18">
        <v>9.7105440000000005</v>
      </c>
      <c r="C2287" s="18">
        <v>90.083960000000005</v>
      </c>
      <c r="D2287" s="18">
        <v>55.091245999999998</v>
      </c>
      <c r="E2287" s="6">
        <v>40.19</v>
      </c>
      <c r="F2287" s="12">
        <v>83.491060000000004</v>
      </c>
    </row>
    <row r="2288" spans="1:6" x14ac:dyDescent="0.25">
      <c r="A2288" s="2">
        <v>39987</v>
      </c>
      <c r="B2288" s="19">
        <v>9.60668525</v>
      </c>
      <c r="C2288" s="19">
        <v>89.498059999999995</v>
      </c>
      <c r="D2288" s="19">
        <v>54.432004999999997</v>
      </c>
      <c r="E2288" s="7">
        <v>39.869999999999997</v>
      </c>
      <c r="F2288" s="13">
        <v>83.543237000000005</v>
      </c>
    </row>
    <row r="2289" spans="1:6" x14ac:dyDescent="0.25">
      <c r="A2289" s="3">
        <v>39986</v>
      </c>
      <c r="B2289" s="18">
        <v>9.5968942500000001</v>
      </c>
      <c r="C2289" s="18">
        <v>89.291110000000003</v>
      </c>
      <c r="D2289" s="18">
        <v>54.769723999999997</v>
      </c>
      <c r="E2289" s="6">
        <v>39.86</v>
      </c>
      <c r="F2289" s="12">
        <v>83.506631999999996</v>
      </c>
    </row>
    <row r="2290" spans="1:6" x14ac:dyDescent="0.25">
      <c r="A2290" s="2">
        <v>39983</v>
      </c>
      <c r="B2290" s="19">
        <v>9.9123850000000004</v>
      </c>
      <c r="C2290" s="19">
        <v>92.081909999999993</v>
      </c>
      <c r="D2290" s="19">
        <v>57.053344000000003</v>
      </c>
      <c r="E2290" s="7">
        <v>41.07</v>
      </c>
      <c r="F2290" s="13">
        <v>83.367318999999995</v>
      </c>
    </row>
    <row r="2291" spans="1:6" x14ac:dyDescent="0.25">
      <c r="A2291" s="3">
        <v>39982</v>
      </c>
      <c r="B2291" s="18">
        <v>9.8895715000000006</v>
      </c>
      <c r="C2291" s="18">
        <v>92.315290000000005</v>
      </c>
      <c r="D2291" s="18">
        <v>56.610332999999997</v>
      </c>
      <c r="E2291" s="6">
        <v>40.880000000000003</v>
      </c>
      <c r="F2291" s="12">
        <v>83.327071000000004</v>
      </c>
    </row>
    <row r="2292" spans="1:6" x14ac:dyDescent="0.25">
      <c r="A2292" s="2">
        <v>39981</v>
      </c>
      <c r="B2292" s="19">
        <v>9.8586504999999995</v>
      </c>
      <c r="C2292" s="19">
        <v>91.536739999999995</v>
      </c>
      <c r="D2292" s="19">
        <v>56.371718999999999</v>
      </c>
      <c r="E2292" s="7">
        <v>40.659999999999997</v>
      </c>
      <c r="F2292" s="13">
        <v>83.466123999999994</v>
      </c>
    </row>
    <row r="2293" spans="1:6" x14ac:dyDescent="0.25">
      <c r="A2293" s="3">
        <v>39980</v>
      </c>
      <c r="B2293" s="18">
        <v>9.8273932500000001</v>
      </c>
      <c r="C2293" s="18">
        <v>91.661180000000002</v>
      </c>
      <c r="D2293" s="18">
        <v>55.833075999999998</v>
      </c>
      <c r="E2293" s="6">
        <v>40.54</v>
      </c>
      <c r="F2293" s="12">
        <v>83.401675999999995</v>
      </c>
    </row>
    <row r="2294" spans="1:6" x14ac:dyDescent="0.25">
      <c r="A2294" s="2">
        <v>39979</v>
      </c>
      <c r="B2294" s="19">
        <v>9.9644217499999996</v>
      </c>
      <c r="C2294" s="19">
        <v>92.835849999999994</v>
      </c>
      <c r="D2294" s="19">
        <v>56.767570999999997</v>
      </c>
      <c r="E2294" s="7">
        <v>41.07</v>
      </c>
      <c r="F2294" s="13">
        <v>83.357023999999996</v>
      </c>
    </row>
    <row r="2295" spans="1:6" x14ac:dyDescent="0.25">
      <c r="A2295" s="3">
        <v>39976</v>
      </c>
      <c r="B2295" s="18">
        <v>10.194171000000001</v>
      </c>
      <c r="C2295" s="18">
        <v>95.083650000000006</v>
      </c>
      <c r="D2295" s="18">
        <v>58.373973999999997</v>
      </c>
      <c r="E2295" s="6">
        <v>42.02</v>
      </c>
      <c r="F2295" s="12">
        <v>83.260523000000006</v>
      </c>
    </row>
    <row r="2296" spans="1:6" x14ac:dyDescent="0.25">
      <c r="A2296" s="2">
        <v>39975</v>
      </c>
      <c r="B2296" s="19">
        <v>10.212522999999999</v>
      </c>
      <c r="C2296" s="19">
        <v>94.949650000000005</v>
      </c>
      <c r="D2296" s="19">
        <v>58.368181999999997</v>
      </c>
      <c r="E2296" s="7">
        <v>42.06</v>
      </c>
      <c r="F2296" s="13">
        <v>83.193091999999993</v>
      </c>
    </row>
    <row r="2297" spans="1:6" x14ac:dyDescent="0.25">
      <c r="A2297" s="3">
        <v>39974</v>
      </c>
      <c r="B2297" s="18">
        <v>10.172244750000001</v>
      </c>
      <c r="C2297" s="18">
        <v>94.351990000000001</v>
      </c>
      <c r="D2297" s="18">
        <v>57.921011999999997</v>
      </c>
      <c r="E2297" s="6">
        <v>41.88</v>
      </c>
      <c r="F2297" s="12">
        <v>83.154561000000001</v>
      </c>
    </row>
    <row r="2298" spans="1:6" x14ac:dyDescent="0.25">
      <c r="A2298" s="2">
        <v>39973</v>
      </c>
      <c r="B2298" s="19">
        <v>10.19817975</v>
      </c>
      <c r="C2298" s="19">
        <v>94.675870000000003</v>
      </c>
      <c r="D2298" s="19">
        <v>58.236325000000001</v>
      </c>
      <c r="E2298" s="7">
        <v>41.99</v>
      </c>
      <c r="F2298" s="13">
        <v>83.226190000000003</v>
      </c>
    </row>
    <row r="2299" spans="1:6" x14ac:dyDescent="0.25">
      <c r="A2299" s="3">
        <v>39972</v>
      </c>
      <c r="B2299" s="18">
        <v>10.112332</v>
      </c>
      <c r="C2299" s="18">
        <v>94.342029999999994</v>
      </c>
      <c r="D2299" s="18">
        <v>57.636588000000003</v>
      </c>
      <c r="E2299" s="6">
        <v>41.73</v>
      </c>
      <c r="F2299" s="12">
        <v>83.069902999999996</v>
      </c>
    </row>
    <row r="2300" spans="1:6" x14ac:dyDescent="0.25">
      <c r="A2300" s="2">
        <v>39969</v>
      </c>
      <c r="B2300" s="19">
        <v>10.142892</v>
      </c>
      <c r="C2300" s="19">
        <v>94.417649999999995</v>
      </c>
      <c r="D2300" s="19">
        <v>58.267437000000001</v>
      </c>
      <c r="E2300" s="7">
        <v>41.86</v>
      </c>
      <c r="F2300" s="13">
        <v>83.192423000000005</v>
      </c>
    </row>
    <row r="2301" spans="1:6" x14ac:dyDescent="0.25">
      <c r="A2301" s="3">
        <v>39968</v>
      </c>
      <c r="B2301" s="18">
        <v>10.14685025</v>
      </c>
      <c r="C2301" s="18">
        <v>94.649870000000007</v>
      </c>
      <c r="D2301" s="18">
        <v>58.341425000000001</v>
      </c>
      <c r="E2301" s="6">
        <v>41.83</v>
      </c>
      <c r="F2301" s="12">
        <v>83.742502000000002</v>
      </c>
    </row>
    <row r="2302" spans="1:6" x14ac:dyDescent="0.25">
      <c r="A2302" s="2">
        <v>39967</v>
      </c>
      <c r="B2302" s="19">
        <v>10.05102525</v>
      </c>
      <c r="C2302" s="19">
        <v>93.562870000000004</v>
      </c>
      <c r="D2302" s="19">
        <v>57.416325000000001</v>
      </c>
      <c r="E2302" s="7">
        <v>41.44</v>
      </c>
      <c r="F2302" s="13">
        <v>83.814401000000004</v>
      </c>
    </row>
    <row r="2303" spans="1:6" x14ac:dyDescent="0.25">
      <c r="A2303" s="3">
        <v>39966</v>
      </c>
      <c r="B2303" s="18">
        <v>10.193580750000001</v>
      </c>
      <c r="C2303" s="18">
        <v>94.841610000000003</v>
      </c>
      <c r="D2303" s="18">
        <v>57.782975</v>
      </c>
      <c r="E2303" s="6">
        <v>41.95</v>
      </c>
      <c r="F2303" s="12">
        <v>83.731289000000004</v>
      </c>
    </row>
    <row r="2304" spans="1:6" x14ac:dyDescent="0.25">
      <c r="A2304" s="2">
        <v>39965</v>
      </c>
      <c r="B2304" s="19">
        <v>10.1670035</v>
      </c>
      <c r="C2304" s="19">
        <v>94.650570000000002</v>
      </c>
      <c r="D2304" s="19">
        <v>57.141173000000002</v>
      </c>
      <c r="E2304" s="7">
        <v>41.87</v>
      </c>
      <c r="F2304" s="13">
        <v>83.714033000000001</v>
      </c>
    </row>
    <row r="2305" spans="1:6" x14ac:dyDescent="0.25">
      <c r="A2305" s="3">
        <v>39962</v>
      </c>
      <c r="B2305" s="18">
        <v>9.8494297500000005</v>
      </c>
      <c r="C2305" s="18">
        <v>92.275379999999998</v>
      </c>
      <c r="D2305" s="18">
        <v>55.013922000000001</v>
      </c>
      <c r="E2305" s="6">
        <v>40.590000000000003</v>
      </c>
      <c r="F2305" s="12">
        <v>83.930561999999995</v>
      </c>
    </row>
    <row r="2306" spans="1:6" x14ac:dyDescent="0.25">
      <c r="A2306" s="2">
        <v>39961</v>
      </c>
      <c r="B2306" s="19">
        <v>9.7251835</v>
      </c>
      <c r="C2306" s="19">
        <v>91.045910000000006</v>
      </c>
      <c r="D2306" s="19">
        <v>53.933593000000002</v>
      </c>
      <c r="E2306" s="7">
        <v>40.01</v>
      </c>
      <c r="F2306" s="13">
        <v>83.824748</v>
      </c>
    </row>
    <row r="2307" spans="1:6" x14ac:dyDescent="0.25">
      <c r="A2307" s="3">
        <v>39960</v>
      </c>
      <c r="B2307" s="18">
        <v>9.60558975</v>
      </c>
      <c r="C2307" s="18">
        <v>89.654529999999994</v>
      </c>
      <c r="D2307" s="18">
        <v>53.657266999999997</v>
      </c>
      <c r="E2307" s="6">
        <v>39.5</v>
      </c>
      <c r="F2307" s="12">
        <v>83.836931000000007</v>
      </c>
    </row>
    <row r="2308" spans="1:6" x14ac:dyDescent="0.25">
      <c r="A2308" s="2">
        <v>39959</v>
      </c>
      <c r="B2308" s="19">
        <v>9.7289987500000006</v>
      </c>
      <c r="C2308" s="19">
        <v>91.363929999999996</v>
      </c>
      <c r="D2308" s="19">
        <v>54.371451999999998</v>
      </c>
      <c r="E2308" s="7">
        <v>40.08</v>
      </c>
      <c r="F2308" s="13">
        <v>83.883959000000004</v>
      </c>
    </row>
    <row r="2309" spans="1:6" x14ac:dyDescent="0.25">
      <c r="A2309" s="3">
        <v>39955</v>
      </c>
      <c r="B2309" s="18">
        <v>9.4573262499999995</v>
      </c>
      <c r="C2309" s="18">
        <v>89.032200000000003</v>
      </c>
      <c r="D2309" s="18">
        <v>52.052852999999999</v>
      </c>
      <c r="E2309" s="6">
        <v>39.04</v>
      </c>
      <c r="F2309" s="12">
        <v>83.903442999999996</v>
      </c>
    </row>
    <row r="2310" spans="1:6" x14ac:dyDescent="0.25">
      <c r="A2310" s="2">
        <v>39954</v>
      </c>
      <c r="B2310" s="19">
        <v>9.46911375</v>
      </c>
      <c r="C2310" s="19">
        <v>89.164259999999999</v>
      </c>
      <c r="D2310" s="19">
        <v>52.317670999999997</v>
      </c>
      <c r="E2310" s="7">
        <v>39.049999999999997</v>
      </c>
      <c r="F2310" s="13">
        <v>83.962546000000003</v>
      </c>
    </row>
    <row r="2311" spans="1:6" x14ac:dyDescent="0.25">
      <c r="A2311" s="3">
        <v>39953</v>
      </c>
      <c r="B2311" s="18">
        <v>9.6659542500000004</v>
      </c>
      <c r="C2311" s="18">
        <v>90.650899999999993</v>
      </c>
      <c r="D2311" s="18">
        <v>53.307034000000002</v>
      </c>
      <c r="E2311" s="6">
        <v>39.78</v>
      </c>
      <c r="F2311" s="12">
        <v>84.008511999999996</v>
      </c>
    </row>
    <row r="2312" spans="1:6" x14ac:dyDescent="0.25">
      <c r="A2312" s="2">
        <v>39952</v>
      </c>
      <c r="B2312" s="19">
        <v>9.6937212499999994</v>
      </c>
      <c r="C2312" s="19">
        <v>91.109660000000005</v>
      </c>
      <c r="D2312" s="19">
        <v>53.55209</v>
      </c>
      <c r="E2312" s="7">
        <v>39.82</v>
      </c>
      <c r="F2312" s="13">
        <v>83.918161999999995</v>
      </c>
    </row>
    <row r="2313" spans="1:6" x14ac:dyDescent="0.25">
      <c r="A2313" s="3">
        <v>39951</v>
      </c>
      <c r="B2313" s="18">
        <v>9.6775752500000003</v>
      </c>
      <c r="C2313" s="18">
        <v>91.251670000000004</v>
      </c>
      <c r="D2313" s="18">
        <v>53.392319999999998</v>
      </c>
      <c r="E2313" s="6">
        <v>39.770000000000003</v>
      </c>
      <c r="F2313" s="12">
        <v>83.908688999999995</v>
      </c>
    </row>
    <row r="2314" spans="1:6" x14ac:dyDescent="0.25">
      <c r="A2314" s="2">
        <v>39948</v>
      </c>
      <c r="B2314" s="19">
        <v>9.3845700000000001</v>
      </c>
      <c r="C2314" s="19">
        <v>88.562389999999994</v>
      </c>
      <c r="D2314" s="19">
        <v>51.631810000000002</v>
      </c>
      <c r="E2314" s="7">
        <v>38.69</v>
      </c>
      <c r="F2314" s="13">
        <v>83.980318999999994</v>
      </c>
    </row>
    <row r="2315" spans="1:6" x14ac:dyDescent="0.25">
      <c r="A2315" s="3">
        <v>39947</v>
      </c>
      <c r="B2315" s="18">
        <v>9.4707974999999998</v>
      </c>
      <c r="C2315" s="18">
        <v>89.565579999999997</v>
      </c>
      <c r="D2315" s="18">
        <v>51.963341999999997</v>
      </c>
      <c r="E2315" s="6">
        <v>38.97</v>
      </c>
      <c r="F2315" s="12">
        <v>83.976626999999993</v>
      </c>
    </row>
    <row r="2316" spans="1:6" x14ac:dyDescent="0.25">
      <c r="A2316" s="2">
        <v>39946</v>
      </c>
      <c r="B2316" s="19">
        <v>9.3829662500000008</v>
      </c>
      <c r="C2316" s="19">
        <v>88.640919999999994</v>
      </c>
      <c r="D2316" s="19">
        <v>51.120336000000002</v>
      </c>
      <c r="E2316" s="7">
        <v>38.61</v>
      </c>
      <c r="F2316" s="13">
        <v>83.958641</v>
      </c>
    </row>
    <row r="2317" spans="1:6" x14ac:dyDescent="0.25">
      <c r="A2317" s="3">
        <v>39945</v>
      </c>
      <c r="B2317" s="18">
        <v>9.6431057500000001</v>
      </c>
      <c r="C2317" s="18">
        <v>91.044439999999994</v>
      </c>
      <c r="D2317" s="18">
        <v>53.470033999999998</v>
      </c>
      <c r="E2317" s="6">
        <v>39.64</v>
      </c>
      <c r="F2317" s="12">
        <v>83.908591999999999</v>
      </c>
    </row>
    <row r="2318" spans="1:6" x14ac:dyDescent="0.25">
      <c r="A2318" s="2">
        <v>39944</v>
      </c>
      <c r="B2318" s="19">
        <v>9.6908782500000008</v>
      </c>
      <c r="C2318" s="19">
        <v>91.129180000000005</v>
      </c>
      <c r="D2318" s="19">
        <v>54.092368</v>
      </c>
      <c r="E2318" s="7">
        <v>39.65</v>
      </c>
      <c r="F2318" s="13">
        <v>83.893006</v>
      </c>
    </row>
    <row r="2319" spans="1:6" x14ac:dyDescent="0.25">
      <c r="A2319" s="3">
        <v>39941</v>
      </c>
      <c r="B2319" s="18">
        <v>9.8308472499999997</v>
      </c>
      <c r="C2319" s="18">
        <v>93.093190000000007</v>
      </c>
      <c r="D2319" s="18">
        <v>54.824936000000001</v>
      </c>
      <c r="E2319" s="6">
        <v>40.15</v>
      </c>
      <c r="F2319" s="12">
        <v>83.737540999999993</v>
      </c>
    </row>
    <row r="2320" spans="1:6" x14ac:dyDescent="0.25">
      <c r="A2320" s="2">
        <v>39940</v>
      </c>
      <c r="B2320" s="19">
        <v>9.6738607499999993</v>
      </c>
      <c r="C2320" s="19">
        <v>90.911670000000001</v>
      </c>
      <c r="D2320" s="19">
        <v>53.289290000000001</v>
      </c>
      <c r="E2320" s="7">
        <v>39.549999999999997</v>
      </c>
      <c r="F2320" s="13">
        <v>83.737145999999996</v>
      </c>
    </row>
    <row r="2321" spans="1:6" x14ac:dyDescent="0.25">
      <c r="A2321" s="3">
        <v>39939</v>
      </c>
      <c r="B2321" s="18">
        <v>9.8516549999999992</v>
      </c>
      <c r="C2321" s="18">
        <v>92.118669999999995</v>
      </c>
      <c r="D2321" s="18">
        <v>54.583962999999997</v>
      </c>
      <c r="E2321" s="6">
        <v>40.159999999999997</v>
      </c>
      <c r="F2321" s="12">
        <v>83.789777999999998</v>
      </c>
    </row>
    <row r="2322" spans="1:6" x14ac:dyDescent="0.25">
      <c r="A2322" s="2">
        <v>39938</v>
      </c>
      <c r="B2322" s="19">
        <v>9.7757369999999995</v>
      </c>
      <c r="C2322" s="19">
        <v>90.514889999999994</v>
      </c>
      <c r="D2322" s="19">
        <v>54.619788999999997</v>
      </c>
      <c r="E2322" s="7">
        <v>39.880000000000003</v>
      </c>
      <c r="F2322" s="13">
        <v>83.766908000000001</v>
      </c>
    </row>
    <row r="2323" spans="1:6" x14ac:dyDescent="0.25">
      <c r="A2323" s="3">
        <v>39937</v>
      </c>
      <c r="B2323" s="18">
        <v>9.7996614999999991</v>
      </c>
      <c r="C2323" s="18">
        <v>90.847189999999998</v>
      </c>
      <c r="D2323" s="18">
        <v>54.928921000000003</v>
      </c>
      <c r="E2323" s="6">
        <v>39.97</v>
      </c>
      <c r="F2323" s="12">
        <v>83.789272999999994</v>
      </c>
    </row>
    <row r="2324" spans="1:6" x14ac:dyDescent="0.25">
      <c r="A2324" s="2">
        <v>39934</v>
      </c>
      <c r="B2324" s="19">
        <v>9.5247042499999992</v>
      </c>
      <c r="C2324" s="19">
        <v>87.878649999999993</v>
      </c>
      <c r="D2324" s="19">
        <v>53.047648000000002</v>
      </c>
      <c r="E2324" s="7">
        <v>38.89</v>
      </c>
      <c r="F2324" s="13">
        <v>83.796942000000001</v>
      </c>
    </row>
    <row r="2325" spans="1:6" x14ac:dyDescent="0.25">
      <c r="A2325" s="3">
        <v>39933</v>
      </c>
      <c r="B2325" s="18">
        <v>9.4862564999999996</v>
      </c>
      <c r="C2325" s="18">
        <v>87.406469999999999</v>
      </c>
      <c r="D2325" s="18">
        <v>52.971198999999999</v>
      </c>
      <c r="E2325" s="6">
        <v>38.68</v>
      </c>
      <c r="F2325" s="12">
        <v>83.988420000000005</v>
      </c>
    </row>
    <row r="2326" spans="1:6" x14ac:dyDescent="0.25">
      <c r="A2326" s="2">
        <v>39932</v>
      </c>
      <c r="B2326" s="19">
        <v>9.4664190000000001</v>
      </c>
      <c r="C2326" s="19">
        <v>87.484629999999996</v>
      </c>
      <c r="D2326" s="19">
        <v>53.289479</v>
      </c>
      <c r="E2326" s="7">
        <v>38.619999999999997</v>
      </c>
      <c r="F2326" s="13">
        <v>83.945407000000003</v>
      </c>
    </row>
    <row r="2327" spans="1:6" x14ac:dyDescent="0.25">
      <c r="A2327" s="3">
        <v>39931</v>
      </c>
      <c r="B2327" s="18">
        <v>9.2523522499999995</v>
      </c>
      <c r="C2327" s="18">
        <v>85.627629999999996</v>
      </c>
      <c r="D2327" s="18">
        <v>51.296362000000002</v>
      </c>
      <c r="E2327" s="6">
        <v>37.83</v>
      </c>
      <c r="F2327" s="12">
        <v>83.959087999999994</v>
      </c>
    </row>
    <row r="2328" spans="1:6" x14ac:dyDescent="0.25">
      <c r="A2328" s="2">
        <v>39930</v>
      </c>
      <c r="B2328" s="19">
        <v>9.2735157499999996</v>
      </c>
      <c r="C2328" s="19">
        <v>85.85942</v>
      </c>
      <c r="D2328" s="19">
        <v>51.027197999999999</v>
      </c>
      <c r="E2328" s="7">
        <v>37.979999999999997</v>
      </c>
      <c r="F2328" s="13">
        <v>84.030973000000003</v>
      </c>
    </row>
    <row r="2329" spans="1:6" x14ac:dyDescent="0.25">
      <c r="A2329" s="3">
        <v>39927</v>
      </c>
      <c r="B2329" s="18">
        <v>9.3508482500000003</v>
      </c>
      <c r="C2329" s="18">
        <v>86.729810000000001</v>
      </c>
      <c r="D2329" s="18">
        <v>51.708601999999999</v>
      </c>
      <c r="E2329" s="6">
        <v>38.29</v>
      </c>
      <c r="F2329" s="12">
        <v>83.913763000000003</v>
      </c>
    </row>
    <row r="2330" spans="1:6" x14ac:dyDescent="0.25">
      <c r="A2330" s="2">
        <v>39926</v>
      </c>
      <c r="B2330" s="19">
        <v>9.1327730000000003</v>
      </c>
      <c r="C2330" s="19">
        <v>85.300910000000002</v>
      </c>
      <c r="D2330" s="19">
        <v>50.529362999999996</v>
      </c>
      <c r="E2330" s="7">
        <v>37.58</v>
      </c>
      <c r="F2330" s="13">
        <v>83.950846999999996</v>
      </c>
    </row>
    <row r="2331" spans="1:6" x14ac:dyDescent="0.25">
      <c r="A2331" s="3">
        <v>39925</v>
      </c>
      <c r="B2331" s="18">
        <v>9.1005885000000006</v>
      </c>
      <c r="C2331" s="18">
        <v>84.463790000000003</v>
      </c>
      <c r="D2331" s="18">
        <v>50.994675999999998</v>
      </c>
      <c r="E2331" s="6">
        <v>37.36</v>
      </c>
      <c r="F2331" s="12">
        <v>83.908801999999994</v>
      </c>
    </row>
    <row r="2332" spans="1:6" x14ac:dyDescent="0.25">
      <c r="A2332" s="2">
        <v>39924</v>
      </c>
      <c r="B2332" s="19">
        <v>9.1124087500000002</v>
      </c>
      <c r="C2332" s="19">
        <v>85.098960000000005</v>
      </c>
      <c r="D2332" s="19">
        <v>50.661897000000003</v>
      </c>
      <c r="E2332" s="7">
        <v>37.42</v>
      </c>
      <c r="F2332" s="13">
        <v>83.966536000000005</v>
      </c>
    </row>
    <row r="2333" spans="1:6" x14ac:dyDescent="0.25">
      <c r="A2333" s="3">
        <v>39923</v>
      </c>
      <c r="B2333" s="18">
        <v>8.9565882499999994</v>
      </c>
      <c r="C2333" s="18">
        <v>83.332459999999998</v>
      </c>
      <c r="D2333" s="18">
        <v>49.246166000000002</v>
      </c>
      <c r="E2333" s="6">
        <v>36.82</v>
      </c>
      <c r="F2333" s="12">
        <v>84.009330000000006</v>
      </c>
    </row>
    <row r="2334" spans="1:6" x14ac:dyDescent="0.25">
      <c r="A2334" s="2">
        <v>39920</v>
      </c>
      <c r="B2334" s="19">
        <v>9.3138177500000001</v>
      </c>
      <c r="C2334" s="19">
        <v>87.047229999999999</v>
      </c>
      <c r="D2334" s="19">
        <v>51.643064000000003</v>
      </c>
      <c r="E2334" s="7">
        <v>38.159999999999997</v>
      </c>
      <c r="F2334" s="13">
        <v>83.907790000000006</v>
      </c>
    </row>
    <row r="2335" spans="1:6" x14ac:dyDescent="0.25">
      <c r="A2335" s="3">
        <v>39919</v>
      </c>
      <c r="B2335" s="18">
        <v>9.2940249999999995</v>
      </c>
      <c r="C2335" s="18">
        <v>86.619190000000003</v>
      </c>
      <c r="D2335" s="18">
        <v>51.002240999999998</v>
      </c>
      <c r="E2335" s="6">
        <v>38.049999999999997</v>
      </c>
      <c r="F2335" s="12">
        <v>84.021488000000005</v>
      </c>
    </row>
    <row r="2336" spans="1:6" x14ac:dyDescent="0.25">
      <c r="A2336" s="2">
        <v>39918</v>
      </c>
      <c r="B2336" s="19">
        <v>9.1022935</v>
      </c>
      <c r="C2336" s="19">
        <v>85.293819999999997</v>
      </c>
      <c r="D2336" s="19">
        <v>49.608669999999996</v>
      </c>
      <c r="E2336" s="7">
        <v>37.31</v>
      </c>
      <c r="F2336" s="13">
        <v>84.094209000000006</v>
      </c>
    </row>
    <row r="2337" spans="1:6" x14ac:dyDescent="0.25">
      <c r="A2337" s="3">
        <v>39917</v>
      </c>
      <c r="B2337" s="18">
        <v>9.0705392499999995</v>
      </c>
      <c r="C2337" s="18">
        <v>84.237840000000006</v>
      </c>
      <c r="D2337" s="18">
        <v>49.183428999999997</v>
      </c>
      <c r="E2337" s="6">
        <v>37.14</v>
      </c>
      <c r="F2337" s="12">
        <v>84.082823000000005</v>
      </c>
    </row>
    <row r="2338" spans="1:6" x14ac:dyDescent="0.25">
      <c r="A2338" s="2">
        <v>39916</v>
      </c>
      <c r="B2338" s="19">
        <v>9.1929317499999996</v>
      </c>
      <c r="C2338" s="19">
        <v>85.957669999999993</v>
      </c>
      <c r="D2338" s="19">
        <v>50.227414000000003</v>
      </c>
      <c r="E2338" s="7">
        <v>37.6</v>
      </c>
      <c r="F2338" s="13">
        <v>84.030379999999994</v>
      </c>
    </row>
    <row r="2339" spans="1:6" x14ac:dyDescent="0.25">
      <c r="A2339" s="3">
        <v>39912</v>
      </c>
      <c r="B2339" s="18">
        <v>9.1880197500000005</v>
      </c>
      <c r="C2339" s="18">
        <v>85.733980000000003</v>
      </c>
      <c r="D2339" s="18">
        <v>50.406562000000001</v>
      </c>
      <c r="E2339" s="6">
        <v>37.67</v>
      </c>
      <c r="F2339" s="12">
        <v>83.880054999999999</v>
      </c>
    </row>
    <row r="2340" spans="1:6" x14ac:dyDescent="0.25">
      <c r="A2340" s="2">
        <v>39911</v>
      </c>
      <c r="B2340" s="19">
        <v>8.9034549999999992</v>
      </c>
      <c r="C2340" s="19">
        <v>82.595860000000002</v>
      </c>
      <c r="D2340" s="19">
        <v>47.904741000000001</v>
      </c>
      <c r="E2340" s="7">
        <v>36.6</v>
      </c>
      <c r="F2340" s="13">
        <v>83.916972999999999</v>
      </c>
    </row>
    <row r="2341" spans="1:6" x14ac:dyDescent="0.25">
      <c r="A2341" s="3">
        <v>39910</v>
      </c>
      <c r="B2341" s="18">
        <v>8.7532235000000007</v>
      </c>
      <c r="C2341" s="18">
        <v>81.63391</v>
      </c>
      <c r="D2341" s="18">
        <v>46.701847999999998</v>
      </c>
      <c r="E2341" s="6">
        <v>36.049999999999997</v>
      </c>
      <c r="F2341" s="12">
        <v>83.905889999999999</v>
      </c>
    </row>
    <row r="2342" spans="1:6" x14ac:dyDescent="0.25">
      <c r="A2342" s="2">
        <v>39909</v>
      </c>
      <c r="B2342" s="19">
        <v>8.9811460000000007</v>
      </c>
      <c r="C2342" s="19">
        <v>83.572860000000006</v>
      </c>
      <c r="D2342" s="19">
        <v>48.327038000000002</v>
      </c>
      <c r="E2342" s="7">
        <v>36.909999999999997</v>
      </c>
      <c r="F2342" s="13">
        <v>83.849575000000002</v>
      </c>
    </row>
    <row r="2343" spans="1:6" x14ac:dyDescent="0.25">
      <c r="A2343" s="3">
        <v>39906</v>
      </c>
      <c r="B2343" s="18">
        <v>9.0659557500000005</v>
      </c>
      <c r="C2343" s="18">
        <v>84.270060000000001</v>
      </c>
      <c r="D2343" s="18">
        <v>49.181255</v>
      </c>
      <c r="E2343" s="6">
        <v>37.229999999999997</v>
      </c>
      <c r="F2343" s="12">
        <v>83.820288000000005</v>
      </c>
    </row>
    <row r="2344" spans="1:6" x14ac:dyDescent="0.25">
      <c r="A2344" s="2">
        <v>39905</v>
      </c>
      <c r="B2344" s="19">
        <v>8.96600325</v>
      </c>
      <c r="C2344" s="19">
        <v>83.457930000000005</v>
      </c>
      <c r="D2344" s="19">
        <v>48.638159000000002</v>
      </c>
      <c r="E2344" s="7">
        <v>36.89</v>
      </c>
      <c r="F2344" s="13">
        <v>83.997759000000002</v>
      </c>
    </row>
    <row r="2345" spans="1:6" x14ac:dyDescent="0.25">
      <c r="A2345" s="3">
        <v>39904</v>
      </c>
      <c r="B2345" s="18">
        <v>8.6724127499999994</v>
      </c>
      <c r="C2345" s="18">
        <v>81.125320000000002</v>
      </c>
      <c r="D2345" s="18">
        <v>46.556828000000003</v>
      </c>
      <c r="E2345" s="6">
        <v>35.79</v>
      </c>
      <c r="F2345" s="12">
        <v>84.111510999999993</v>
      </c>
    </row>
    <row r="2346" spans="1:6" x14ac:dyDescent="0.25">
      <c r="A2346" s="2">
        <v>39903</v>
      </c>
      <c r="B2346" s="19">
        <v>8.5519069999999999</v>
      </c>
      <c r="C2346" s="19">
        <v>79.790909999999997</v>
      </c>
      <c r="D2346" s="19">
        <v>46.048229999999997</v>
      </c>
      <c r="E2346" s="7">
        <v>35.31</v>
      </c>
      <c r="F2346" s="13">
        <v>84.277159999999995</v>
      </c>
    </row>
    <row r="2347" spans="1:6" x14ac:dyDescent="0.25">
      <c r="A2347" s="3">
        <v>39902</v>
      </c>
      <c r="B2347" s="18">
        <v>8.4554085000000008</v>
      </c>
      <c r="C2347" s="18">
        <v>78.758420000000001</v>
      </c>
      <c r="D2347" s="18">
        <v>45.528261000000001</v>
      </c>
      <c r="E2347" s="6">
        <v>34.93</v>
      </c>
      <c r="F2347" s="12">
        <v>84.182238999999996</v>
      </c>
    </row>
    <row r="2348" spans="1:6" x14ac:dyDescent="0.25">
      <c r="A2348" s="2">
        <v>39899</v>
      </c>
      <c r="B2348" s="19">
        <v>8.7207137499999998</v>
      </c>
      <c r="C2348" s="19">
        <v>81.591210000000004</v>
      </c>
      <c r="D2348" s="19">
        <v>46.742106</v>
      </c>
      <c r="E2348" s="7">
        <v>35.93</v>
      </c>
      <c r="F2348" s="13">
        <v>84.087900000000005</v>
      </c>
    </row>
    <row r="2349" spans="1:6" x14ac:dyDescent="0.25">
      <c r="A2349" s="3">
        <v>39898</v>
      </c>
      <c r="B2349" s="18">
        <v>8.9273267500000006</v>
      </c>
      <c r="C2349" s="18">
        <v>83.267250000000004</v>
      </c>
      <c r="D2349" s="18">
        <v>48.378622</v>
      </c>
      <c r="E2349" s="6">
        <v>36.75</v>
      </c>
      <c r="F2349" s="12">
        <v>84.109617</v>
      </c>
    </row>
    <row r="2350" spans="1:6" x14ac:dyDescent="0.25">
      <c r="A2350" s="2">
        <v>39897</v>
      </c>
      <c r="B2350" s="19">
        <v>8.6506779999999992</v>
      </c>
      <c r="C2350" s="19">
        <v>81.371420000000001</v>
      </c>
      <c r="D2350" s="19">
        <v>46.291943000000003</v>
      </c>
      <c r="E2350" s="7">
        <v>35.71</v>
      </c>
      <c r="F2350" s="13">
        <v>84.023572000000001</v>
      </c>
    </row>
    <row r="2351" spans="1:6" x14ac:dyDescent="0.25">
      <c r="A2351" s="3">
        <v>39896</v>
      </c>
      <c r="B2351" s="18">
        <v>8.6110532499999994</v>
      </c>
      <c r="C2351" s="18">
        <v>80.595870000000005</v>
      </c>
      <c r="D2351" s="18">
        <v>45.324818</v>
      </c>
      <c r="E2351" s="6">
        <v>35.58</v>
      </c>
      <c r="F2351" s="12">
        <v>84.090464999999995</v>
      </c>
    </row>
    <row r="2352" spans="1:6" x14ac:dyDescent="0.25">
      <c r="A2352" s="2">
        <v>39895</v>
      </c>
      <c r="B2352" s="19">
        <v>8.77362675</v>
      </c>
      <c r="C2352" s="19">
        <v>82.253209999999996</v>
      </c>
      <c r="D2352" s="19">
        <v>46.865172000000001</v>
      </c>
      <c r="E2352" s="7">
        <v>36.299999999999997</v>
      </c>
      <c r="F2352" s="13">
        <v>84.078667999999993</v>
      </c>
    </row>
    <row r="2353" spans="1:6" x14ac:dyDescent="0.25">
      <c r="A2353" s="3">
        <v>39892</v>
      </c>
      <c r="B2353" s="18">
        <v>8.2345755</v>
      </c>
      <c r="C2353" s="18">
        <v>76.805319999999995</v>
      </c>
      <c r="D2353" s="18">
        <v>43.528914</v>
      </c>
      <c r="E2353" s="6">
        <v>34.200000000000003</v>
      </c>
      <c r="F2353" s="12">
        <v>84.09939</v>
      </c>
    </row>
    <row r="2354" spans="1:6" x14ac:dyDescent="0.25">
      <c r="A2354" s="2">
        <v>39891</v>
      </c>
      <c r="B2354" s="19">
        <v>8.4016837500000001</v>
      </c>
      <c r="C2354" s="19">
        <v>78.914180000000002</v>
      </c>
      <c r="D2354" s="19">
        <v>44.963687999999998</v>
      </c>
      <c r="E2354" s="7">
        <v>34.76</v>
      </c>
      <c r="F2354" s="13">
        <v>84.118414000000001</v>
      </c>
    </row>
    <row r="2355" spans="1:6" x14ac:dyDescent="0.25">
      <c r="A2355" s="3">
        <v>39890</v>
      </c>
      <c r="B2355" s="18">
        <v>8.4449214999999995</v>
      </c>
      <c r="C2355" s="18">
        <v>79.944469999999995</v>
      </c>
      <c r="D2355" s="18">
        <v>45.193081999999997</v>
      </c>
      <c r="E2355" s="6">
        <v>34.89</v>
      </c>
      <c r="F2355" s="12">
        <v>84.189248000000006</v>
      </c>
    </row>
    <row r="2356" spans="1:6" x14ac:dyDescent="0.25">
      <c r="A2356" s="2">
        <v>39889</v>
      </c>
      <c r="B2356" s="19">
        <v>8.3237100000000002</v>
      </c>
      <c r="C2356" s="19">
        <v>78.320599999999999</v>
      </c>
      <c r="D2356" s="19">
        <v>43.986635</v>
      </c>
      <c r="E2356" s="7">
        <v>34.46</v>
      </c>
      <c r="F2356" s="13">
        <v>83.809552999999994</v>
      </c>
    </row>
    <row r="2357" spans="1:6" x14ac:dyDescent="0.25">
      <c r="A2357" s="3">
        <v>39888</v>
      </c>
      <c r="B2357" s="18">
        <v>8.079364</v>
      </c>
      <c r="C2357" s="18">
        <v>75.898480000000006</v>
      </c>
      <c r="D2357" s="18">
        <v>42.273764999999997</v>
      </c>
      <c r="E2357" s="6">
        <v>33.44</v>
      </c>
      <c r="F2357" s="12">
        <v>83.861182999999997</v>
      </c>
    </row>
    <row r="2358" spans="1:6" x14ac:dyDescent="0.25">
      <c r="A2358" s="2">
        <v>39885</v>
      </c>
      <c r="B2358" s="19">
        <v>8.14110625</v>
      </c>
      <c r="C2358" s="19">
        <v>76.163089999999997</v>
      </c>
      <c r="D2358" s="19">
        <v>43.028627</v>
      </c>
      <c r="E2358" s="7">
        <v>33.64</v>
      </c>
      <c r="F2358" s="13">
        <v>83.891149999999996</v>
      </c>
    </row>
    <row r="2359" spans="1:6" x14ac:dyDescent="0.25">
      <c r="A2359" s="3">
        <v>39884</v>
      </c>
      <c r="B2359" s="18">
        <v>8.0896664999999999</v>
      </c>
      <c r="C2359" s="18">
        <v>75.580539999999999</v>
      </c>
      <c r="D2359" s="18">
        <v>42.725464000000002</v>
      </c>
      <c r="E2359" s="6">
        <v>33.46</v>
      </c>
      <c r="F2359" s="12">
        <v>83.817171000000002</v>
      </c>
    </row>
    <row r="2360" spans="1:6" x14ac:dyDescent="0.25">
      <c r="A2360" s="2">
        <v>39883</v>
      </c>
      <c r="B2360" s="19">
        <v>7.8230465000000002</v>
      </c>
      <c r="C2360" s="19">
        <v>72.631259999999997</v>
      </c>
      <c r="D2360" s="19">
        <v>40.277245999999998</v>
      </c>
      <c r="E2360" s="7">
        <v>32.39</v>
      </c>
      <c r="F2360" s="13">
        <v>83.811391</v>
      </c>
    </row>
    <row r="2361" spans="1:6" x14ac:dyDescent="0.25">
      <c r="A2361" s="3">
        <v>39882</v>
      </c>
      <c r="B2361" s="18">
        <v>7.7761060000000004</v>
      </c>
      <c r="C2361" s="18">
        <v>72.431550000000001</v>
      </c>
      <c r="D2361" s="18">
        <v>40.402979999999999</v>
      </c>
      <c r="E2361" s="6">
        <v>32.22</v>
      </c>
      <c r="F2361" s="12">
        <v>83.791793999999996</v>
      </c>
    </row>
    <row r="2362" spans="1:6" x14ac:dyDescent="0.25">
      <c r="A2362" s="2">
        <v>39881</v>
      </c>
      <c r="B2362" s="19">
        <v>7.3423945000000002</v>
      </c>
      <c r="C2362" s="19">
        <v>68.130799999999994</v>
      </c>
      <c r="D2362" s="19">
        <v>37.962200000000003</v>
      </c>
      <c r="E2362" s="7">
        <v>30.49</v>
      </c>
      <c r="F2362" s="13">
        <v>83.870013</v>
      </c>
    </row>
    <row r="2363" spans="1:6" x14ac:dyDescent="0.25">
      <c r="A2363" s="3">
        <v>39878</v>
      </c>
      <c r="B2363" s="18">
        <v>7.4571022500000002</v>
      </c>
      <c r="C2363" s="18">
        <v>68.800060000000002</v>
      </c>
      <c r="D2363" s="18">
        <v>38.753152</v>
      </c>
      <c r="E2363" s="6">
        <v>30.87</v>
      </c>
      <c r="F2363" s="12">
        <v>83.929907</v>
      </c>
    </row>
    <row r="2364" spans="1:6" x14ac:dyDescent="0.25">
      <c r="A2364" s="2">
        <v>39877</v>
      </c>
      <c r="B2364" s="19">
        <v>7.4738637499999996</v>
      </c>
      <c r="C2364" s="19">
        <v>68.700400000000002</v>
      </c>
      <c r="D2364" s="19">
        <v>38.559449999999998</v>
      </c>
      <c r="E2364" s="7">
        <v>30.87</v>
      </c>
      <c r="F2364" s="13">
        <v>83.990386999999998</v>
      </c>
    </row>
    <row r="2365" spans="1:6" x14ac:dyDescent="0.25">
      <c r="A2365" s="3">
        <v>39876</v>
      </c>
      <c r="B2365" s="18">
        <v>7.7688362499999997</v>
      </c>
      <c r="C2365" s="18">
        <v>71.72587</v>
      </c>
      <c r="D2365" s="18">
        <v>40.616236999999998</v>
      </c>
      <c r="E2365" s="6">
        <v>32.049999999999997</v>
      </c>
      <c r="F2365" s="12">
        <v>83.858446999999998</v>
      </c>
    </row>
    <row r="2366" spans="1:6" x14ac:dyDescent="0.25">
      <c r="A2366" s="2">
        <v>39875</v>
      </c>
      <c r="B2366" s="19">
        <v>7.5489427500000001</v>
      </c>
      <c r="C2366" s="19">
        <v>70.046539999999993</v>
      </c>
      <c r="D2366" s="19">
        <v>39.470998000000002</v>
      </c>
      <c r="E2366" s="7">
        <v>31.12</v>
      </c>
      <c r="F2366" s="13">
        <v>83.949732999999995</v>
      </c>
    </row>
    <row r="2367" spans="1:6" x14ac:dyDescent="0.25">
      <c r="A2367" s="3">
        <v>39874</v>
      </c>
      <c r="B2367" s="18">
        <v>7.5454664999999999</v>
      </c>
      <c r="C2367" s="18">
        <v>70.493939999999995</v>
      </c>
      <c r="D2367" s="18">
        <v>39.839528000000001</v>
      </c>
      <c r="E2367" s="6">
        <v>31.14</v>
      </c>
      <c r="F2367" s="12">
        <v>84.021293999999997</v>
      </c>
    </row>
    <row r="2368" spans="1:6" x14ac:dyDescent="0.25">
      <c r="A2368" s="2">
        <v>39871</v>
      </c>
      <c r="B2368" s="19">
        <v>7.9198364999999997</v>
      </c>
      <c r="C2368" s="19">
        <v>73.915899999999993</v>
      </c>
      <c r="D2368" s="19">
        <v>42.306336999999999</v>
      </c>
      <c r="E2368" s="7">
        <v>32.57</v>
      </c>
      <c r="F2368" s="13">
        <v>83.979759000000001</v>
      </c>
    </row>
    <row r="2369" spans="1:6" x14ac:dyDescent="0.25">
      <c r="A2369" s="3">
        <v>39870</v>
      </c>
      <c r="B2369" s="18">
        <v>8.0310185000000001</v>
      </c>
      <c r="C2369" s="18">
        <v>75.685559999999995</v>
      </c>
      <c r="D2369" s="18">
        <v>42.750157000000002</v>
      </c>
      <c r="E2369" s="6">
        <v>32.99</v>
      </c>
      <c r="F2369" s="12">
        <v>83.906311000000002</v>
      </c>
    </row>
    <row r="2370" spans="1:6" x14ac:dyDescent="0.25">
      <c r="A2370" s="2">
        <v>39869</v>
      </c>
      <c r="B2370" s="19">
        <v>8.2045770000000005</v>
      </c>
      <c r="C2370" s="19">
        <v>76.874229999999997</v>
      </c>
      <c r="D2370" s="19">
        <v>43.852224999999997</v>
      </c>
      <c r="E2370" s="7">
        <v>33.6</v>
      </c>
      <c r="F2370" s="13">
        <v>83.911230000000003</v>
      </c>
    </row>
    <row r="2371" spans="1:6" x14ac:dyDescent="0.25">
      <c r="A2371" s="3">
        <v>39868</v>
      </c>
      <c r="B2371" s="18">
        <v>8.3015430000000006</v>
      </c>
      <c r="C2371" s="18">
        <v>77.679090000000002</v>
      </c>
      <c r="D2371" s="18">
        <v>45.004626999999999</v>
      </c>
      <c r="E2371" s="6">
        <v>33.99</v>
      </c>
      <c r="F2371" s="12">
        <v>84.052301999999997</v>
      </c>
    </row>
    <row r="2372" spans="1:6" x14ac:dyDescent="0.25">
      <c r="A2372" s="2">
        <v>39867</v>
      </c>
      <c r="B2372" s="19">
        <v>8.0248367500000004</v>
      </c>
      <c r="C2372" s="19">
        <v>74.700389999999999</v>
      </c>
      <c r="D2372" s="19">
        <v>43.276958999999998</v>
      </c>
      <c r="E2372" s="7">
        <v>32.880000000000003</v>
      </c>
      <c r="F2372" s="13">
        <v>84.092692</v>
      </c>
    </row>
    <row r="2373" spans="1:6" x14ac:dyDescent="0.25">
      <c r="A2373" s="3">
        <v>39864</v>
      </c>
      <c r="B2373" s="18">
        <v>8.3384900000000002</v>
      </c>
      <c r="C2373" s="18">
        <v>77.36788</v>
      </c>
      <c r="D2373" s="18">
        <v>44.941701000000002</v>
      </c>
      <c r="E2373" s="6">
        <v>34.159999999999997</v>
      </c>
      <c r="F2373" s="12">
        <v>84.096245999999994</v>
      </c>
    </row>
    <row r="2374" spans="1:6" x14ac:dyDescent="0.25">
      <c r="A2374" s="2">
        <v>39863</v>
      </c>
      <c r="B2374" s="19">
        <v>8.3973972499999991</v>
      </c>
      <c r="C2374" s="19">
        <v>78.240099999999998</v>
      </c>
      <c r="D2374" s="19">
        <v>45.592821000000001</v>
      </c>
      <c r="E2374" s="7">
        <v>34.35</v>
      </c>
      <c r="F2374" s="13">
        <v>84.040679999999995</v>
      </c>
    </row>
    <row r="2375" spans="1:6" x14ac:dyDescent="0.25">
      <c r="A2375" s="3">
        <v>39862</v>
      </c>
      <c r="B2375" s="18">
        <v>8.4860380000000006</v>
      </c>
      <c r="C2375" s="18">
        <v>79.135090000000005</v>
      </c>
      <c r="D2375" s="18">
        <v>46.096547999999999</v>
      </c>
      <c r="E2375" s="6">
        <v>34.76</v>
      </c>
      <c r="F2375" s="12">
        <v>84.086319000000003</v>
      </c>
    </row>
    <row r="2376" spans="1:6" x14ac:dyDescent="0.25">
      <c r="A2376" s="2">
        <v>39861</v>
      </c>
      <c r="B2376" s="19">
        <v>8.4899987499999998</v>
      </c>
      <c r="C2376" s="19">
        <v>79.194760000000002</v>
      </c>
      <c r="D2376" s="19">
        <v>46.709929000000002</v>
      </c>
      <c r="E2376" s="7">
        <v>34.71</v>
      </c>
      <c r="F2376" s="13">
        <v>84.210521</v>
      </c>
    </row>
    <row r="2377" spans="1:6" x14ac:dyDescent="0.25">
      <c r="A2377" s="3">
        <v>39857</v>
      </c>
      <c r="B2377" s="18">
        <v>8.8442194999999995</v>
      </c>
      <c r="C2377" s="18">
        <v>82.943340000000006</v>
      </c>
      <c r="D2377" s="18">
        <v>48.703643999999997</v>
      </c>
      <c r="E2377" s="6">
        <v>36.15</v>
      </c>
      <c r="F2377" s="12">
        <v>84.061330999999996</v>
      </c>
    </row>
    <row r="2378" spans="1:6" x14ac:dyDescent="0.25">
      <c r="A2378" s="2">
        <v>39856</v>
      </c>
      <c r="B2378" s="19">
        <v>8.8928075</v>
      </c>
      <c r="C2378" s="19">
        <v>83.768569999999997</v>
      </c>
      <c r="D2378" s="19">
        <v>48.612977000000001</v>
      </c>
      <c r="E2378" s="7">
        <v>36.35</v>
      </c>
      <c r="F2378" s="13">
        <v>84.189081000000002</v>
      </c>
    </row>
    <row r="2379" spans="1:6" x14ac:dyDescent="0.25">
      <c r="A2379" s="3">
        <v>39855</v>
      </c>
      <c r="B2379" s="18">
        <v>8.8366442500000009</v>
      </c>
      <c r="C2379" s="18">
        <v>83.604839999999996</v>
      </c>
      <c r="D2379" s="18">
        <v>48.149845999999997</v>
      </c>
      <c r="E2379" s="6">
        <v>36.159999999999997</v>
      </c>
      <c r="F2379" s="12">
        <v>84.132199999999997</v>
      </c>
    </row>
    <row r="2380" spans="1:6" x14ac:dyDescent="0.25">
      <c r="A2380" s="2">
        <v>39854</v>
      </c>
      <c r="B2380" s="19">
        <v>8.7979407500000004</v>
      </c>
      <c r="C2380" s="19">
        <v>82.911569999999998</v>
      </c>
      <c r="D2380" s="19">
        <v>47.980122000000001</v>
      </c>
      <c r="E2380" s="7">
        <v>36.01</v>
      </c>
      <c r="F2380" s="13">
        <v>84.151650000000004</v>
      </c>
    </row>
    <row r="2381" spans="1:6" x14ac:dyDescent="0.25">
      <c r="A2381" s="3">
        <v>39853</v>
      </c>
      <c r="B2381" s="18">
        <v>9.173508</v>
      </c>
      <c r="C2381" s="18">
        <v>87.178020000000004</v>
      </c>
      <c r="D2381" s="18">
        <v>49.989848000000002</v>
      </c>
      <c r="E2381" s="6">
        <v>37.54</v>
      </c>
      <c r="F2381" s="12">
        <v>83.978084999999993</v>
      </c>
    </row>
    <row r="2382" spans="1:6" x14ac:dyDescent="0.25">
      <c r="A2382" s="2">
        <v>39850</v>
      </c>
      <c r="B2382" s="19">
        <v>9.1922967500000006</v>
      </c>
      <c r="C2382" s="19">
        <v>87.04616</v>
      </c>
      <c r="D2382" s="19">
        <v>50.234372999999998</v>
      </c>
      <c r="E2382" s="7">
        <v>37.57</v>
      </c>
      <c r="F2382" s="13">
        <v>84.036049000000006</v>
      </c>
    </row>
    <row r="2383" spans="1:6" x14ac:dyDescent="0.25">
      <c r="A2383" s="3">
        <v>39849</v>
      </c>
      <c r="B2383" s="18">
        <v>8.9732232500000002</v>
      </c>
      <c r="C2383" s="18">
        <v>84.739130000000003</v>
      </c>
      <c r="D2383" s="18">
        <v>48.830075000000001</v>
      </c>
      <c r="E2383" s="6">
        <v>36.68</v>
      </c>
      <c r="F2383" s="12">
        <v>84.082223999999997</v>
      </c>
    </row>
    <row r="2384" spans="1:6" x14ac:dyDescent="0.25">
      <c r="A2384" s="2">
        <v>39848</v>
      </c>
      <c r="B2384" s="19">
        <v>8.78145475</v>
      </c>
      <c r="C2384" s="19">
        <v>83.373189999999994</v>
      </c>
      <c r="D2384" s="19">
        <v>48.060364999999997</v>
      </c>
      <c r="E2384" s="7">
        <v>35.94</v>
      </c>
      <c r="F2384" s="13">
        <v>84.051957000000002</v>
      </c>
    </row>
    <row r="2385" spans="1:6" x14ac:dyDescent="0.25">
      <c r="A2385" s="3">
        <v>39847</v>
      </c>
      <c r="B2385" s="18">
        <v>8.7968617499999997</v>
      </c>
      <c r="C2385" s="18">
        <v>83.936620000000005</v>
      </c>
      <c r="D2385" s="18">
        <v>48.345101999999997</v>
      </c>
      <c r="E2385" s="6">
        <v>35.99</v>
      </c>
      <c r="F2385" s="12">
        <v>84.102411000000004</v>
      </c>
    </row>
    <row r="2386" spans="1:6" x14ac:dyDescent="0.25">
      <c r="A2386" s="2">
        <v>39846</v>
      </c>
      <c r="B2386" s="19">
        <v>8.6267777500000005</v>
      </c>
      <c r="C2386" s="19">
        <v>82.629630000000006</v>
      </c>
      <c r="D2386" s="19">
        <v>47.639530000000001</v>
      </c>
      <c r="E2386" s="7">
        <v>35.25</v>
      </c>
      <c r="F2386" s="13">
        <v>84.184820000000002</v>
      </c>
    </row>
    <row r="2387" spans="1:6" x14ac:dyDescent="0.25">
      <c r="A2387" s="3">
        <v>39843</v>
      </c>
      <c r="B2387" s="18">
        <v>8.6241217500000005</v>
      </c>
      <c r="C2387" s="18">
        <v>82.673749999999998</v>
      </c>
      <c r="D2387" s="18">
        <v>47.185718999999999</v>
      </c>
      <c r="E2387" s="6">
        <v>35.21</v>
      </c>
      <c r="F2387" s="12">
        <v>84.212671</v>
      </c>
    </row>
    <row r="2388" spans="1:6" x14ac:dyDescent="0.25">
      <c r="A2388" s="2">
        <v>39842</v>
      </c>
      <c r="B2388" s="19">
        <v>8.8343847499999999</v>
      </c>
      <c r="C2388" s="19">
        <v>84.597890000000007</v>
      </c>
      <c r="D2388" s="19">
        <v>47.933225999999998</v>
      </c>
      <c r="E2388" s="7">
        <v>36</v>
      </c>
      <c r="F2388" s="13">
        <v>84.239653000000004</v>
      </c>
    </row>
    <row r="2389" spans="1:6" x14ac:dyDescent="0.25">
      <c r="A2389" s="3">
        <v>39841</v>
      </c>
      <c r="B2389" s="18">
        <v>9.0839697499999996</v>
      </c>
      <c r="C2389" s="18">
        <v>87.484210000000004</v>
      </c>
      <c r="D2389" s="18">
        <v>49.682313999999998</v>
      </c>
      <c r="E2389" s="6">
        <v>37.03</v>
      </c>
      <c r="F2389" s="12">
        <v>84.343980000000002</v>
      </c>
    </row>
    <row r="2390" spans="1:6" x14ac:dyDescent="0.25">
      <c r="A2390" s="2">
        <v>39840</v>
      </c>
      <c r="B2390" s="19">
        <v>8.7967154999999995</v>
      </c>
      <c r="C2390" s="19">
        <v>84.638339999999999</v>
      </c>
      <c r="D2390" s="19">
        <v>47.987532000000002</v>
      </c>
      <c r="E2390" s="7">
        <v>36</v>
      </c>
      <c r="F2390" s="13">
        <v>84.403694999999999</v>
      </c>
    </row>
    <row r="2391" spans="1:6" x14ac:dyDescent="0.25">
      <c r="A2391" s="3">
        <v>39839</v>
      </c>
      <c r="B2391" s="18">
        <v>8.7050844999999999</v>
      </c>
      <c r="C2391" s="18">
        <v>83.725890000000007</v>
      </c>
      <c r="D2391" s="18">
        <v>47.385148000000001</v>
      </c>
      <c r="E2391" s="6">
        <v>35.64</v>
      </c>
      <c r="F2391" s="12">
        <v>84.358466000000007</v>
      </c>
    </row>
    <row r="2392" spans="1:6" x14ac:dyDescent="0.25">
      <c r="A2392" s="2">
        <v>39836</v>
      </c>
      <c r="B2392" s="19">
        <v>8.6392659999999992</v>
      </c>
      <c r="C2392" s="19">
        <v>83.264020000000002</v>
      </c>
      <c r="D2392" s="19">
        <v>46.742328999999998</v>
      </c>
      <c r="E2392" s="7">
        <v>35.4</v>
      </c>
      <c r="F2392" s="13">
        <v>84.380803999999998</v>
      </c>
    </row>
    <row r="2393" spans="1:6" x14ac:dyDescent="0.25">
      <c r="A2393" s="3">
        <v>39835</v>
      </c>
      <c r="B2393" s="18">
        <v>8.590681</v>
      </c>
      <c r="C2393" s="18">
        <v>82.819929999999999</v>
      </c>
      <c r="D2393" s="18">
        <v>46.701241000000003</v>
      </c>
      <c r="E2393" s="6">
        <v>35.15</v>
      </c>
      <c r="F2393" s="12">
        <v>84.472036000000003</v>
      </c>
    </row>
    <row r="2394" spans="1:6" x14ac:dyDescent="0.25">
      <c r="A2394" s="2">
        <v>39834</v>
      </c>
      <c r="B2394" s="19">
        <v>8.7202494999999995</v>
      </c>
      <c r="C2394" s="19">
        <v>84.090819999999994</v>
      </c>
      <c r="D2394" s="19">
        <v>47.92042</v>
      </c>
      <c r="E2394" s="7">
        <v>35.700000000000003</v>
      </c>
      <c r="F2394" s="13">
        <v>84.429197000000002</v>
      </c>
    </row>
    <row r="2395" spans="1:6" x14ac:dyDescent="0.25">
      <c r="A2395" s="3">
        <v>39833</v>
      </c>
      <c r="B2395" s="18">
        <v>8.4188814999999995</v>
      </c>
      <c r="C2395" s="18">
        <v>80.573970000000003</v>
      </c>
      <c r="D2395" s="18">
        <v>45.592993999999997</v>
      </c>
      <c r="E2395" s="6">
        <v>34.36</v>
      </c>
      <c r="F2395" s="12">
        <v>84.531998999999999</v>
      </c>
    </row>
    <row r="2396" spans="1:6" x14ac:dyDescent="0.25">
      <c r="A2396" s="2">
        <v>39829</v>
      </c>
      <c r="B2396" s="19">
        <v>8.8370215000000005</v>
      </c>
      <c r="C2396" s="19">
        <v>85.058610000000002</v>
      </c>
      <c r="D2396" s="19">
        <v>48.588444000000003</v>
      </c>
      <c r="E2396" s="7">
        <v>36.01</v>
      </c>
      <c r="F2396" s="13">
        <v>84.492424</v>
      </c>
    </row>
    <row r="2397" spans="1:6" x14ac:dyDescent="0.25">
      <c r="A2397" s="3">
        <v>39828</v>
      </c>
      <c r="B2397" s="18">
        <v>8.7502792500000002</v>
      </c>
      <c r="C2397" s="18">
        <v>84.422020000000003</v>
      </c>
      <c r="D2397" s="18">
        <v>48.185834999999997</v>
      </c>
      <c r="E2397" s="6">
        <v>35.61</v>
      </c>
      <c r="F2397" s="12">
        <v>84.529776999999996</v>
      </c>
    </row>
    <row r="2398" spans="1:6" x14ac:dyDescent="0.25">
      <c r="A2398" s="2">
        <v>39827</v>
      </c>
      <c r="B2398" s="19">
        <v>8.6621030000000001</v>
      </c>
      <c r="C2398" s="19">
        <v>84.307090000000002</v>
      </c>
      <c r="D2398" s="19">
        <v>47.050068000000003</v>
      </c>
      <c r="E2398" s="7">
        <v>35.270000000000003</v>
      </c>
      <c r="F2398" s="13">
        <v>84.543289999999999</v>
      </c>
    </row>
    <row r="2399" spans="1:6" x14ac:dyDescent="0.25">
      <c r="A2399" s="3">
        <v>39826</v>
      </c>
      <c r="B2399" s="18">
        <v>8.9555637499999996</v>
      </c>
      <c r="C2399" s="18">
        <v>87.211939999999998</v>
      </c>
      <c r="D2399" s="18">
        <v>48.989125000000001</v>
      </c>
      <c r="E2399" s="6">
        <v>36.409999999999997</v>
      </c>
      <c r="F2399" s="12">
        <v>84.507890000000003</v>
      </c>
    </row>
    <row r="2400" spans="1:6" x14ac:dyDescent="0.25">
      <c r="A2400" s="2">
        <v>39825</v>
      </c>
      <c r="B2400" s="19">
        <v>8.9284499999999998</v>
      </c>
      <c r="C2400" s="19">
        <v>87.053420000000003</v>
      </c>
      <c r="D2400" s="19">
        <v>48.603617999999997</v>
      </c>
      <c r="E2400" s="7">
        <v>36.33</v>
      </c>
      <c r="F2400" s="13">
        <v>84.529336999999998</v>
      </c>
    </row>
    <row r="2401" spans="1:6" x14ac:dyDescent="0.25">
      <c r="A2401" s="3">
        <v>39822</v>
      </c>
      <c r="B2401" s="18">
        <v>9.1314349999999997</v>
      </c>
      <c r="C2401" s="18">
        <v>89.06053</v>
      </c>
      <c r="D2401" s="18">
        <v>49.874406</v>
      </c>
      <c r="E2401" s="6">
        <v>37.1</v>
      </c>
      <c r="F2401" s="12">
        <v>84.452481000000006</v>
      </c>
    </row>
    <row r="2402" spans="1:6" x14ac:dyDescent="0.25">
      <c r="A2402" s="2">
        <v>39821</v>
      </c>
      <c r="B2402" s="19">
        <v>9.3342917500000002</v>
      </c>
      <c r="C2402" s="19">
        <v>90.996799999999993</v>
      </c>
      <c r="D2402" s="19">
        <v>51.829805</v>
      </c>
      <c r="E2402" s="7">
        <v>37.9</v>
      </c>
      <c r="F2402" s="13">
        <v>84.404791000000003</v>
      </c>
    </row>
    <row r="2403" spans="1:6" x14ac:dyDescent="0.25">
      <c r="A2403" s="3">
        <v>39820</v>
      </c>
      <c r="B2403" s="18">
        <v>9.2933432499999995</v>
      </c>
      <c r="C2403" s="18">
        <v>90.685289999999995</v>
      </c>
      <c r="D2403" s="18">
        <v>51.368848999999997</v>
      </c>
      <c r="E2403" s="6">
        <v>37.72</v>
      </c>
      <c r="F2403" s="12">
        <v>84.426150000000007</v>
      </c>
    </row>
    <row r="2404" spans="1:6" x14ac:dyDescent="0.25">
      <c r="A2404" s="2">
        <v>39819</v>
      </c>
      <c r="B2404" s="19">
        <v>9.5598530000000004</v>
      </c>
      <c r="C2404" s="19">
        <v>93.434139999999999</v>
      </c>
      <c r="D2404" s="19">
        <v>53.208106999999998</v>
      </c>
      <c r="E2404" s="7">
        <v>38.79</v>
      </c>
      <c r="F2404" s="13">
        <v>84.413154000000006</v>
      </c>
    </row>
    <row r="2405" spans="1:6" x14ac:dyDescent="0.25">
      <c r="A2405" s="3">
        <v>39818</v>
      </c>
      <c r="B2405" s="18">
        <v>9.4320249999999994</v>
      </c>
      <c r="C2405" s="18">
        <v>92.710729999999998</v>
      </c>
      <c r="D2405" s="18">
        <v>52.296878999999997</v>
      </c>
      <c r="E2405" s="6">
        <v>38.35</v>
      </c>
      <c r="F2405" s="12">
        <v>84.441288999999998</v>
      </c>
    </row>
    <row r="2406" spans="1:6" x14ac:dyDescent="0.25">
      <c r="A2406" s="2">
        <v>39815</v>
      </c>
      <c r="B2406" s="19">
        <v>9.4124040000000004</v>
      </c>
      <c r="C2406" s="19">
        <v>93.143289999999993</v>
      </c>
      <c r="D2406" s="19">
        <v>52.070459</v>
      </c>
      <c r="E2406" s="7">
        <v>38.299999999999997</v>
      </c>
      <c r="F2406" s="13">
        <v>84.321826000000001</v>
      </c>
    </row>
    <row r="2407" spans="1:6" x14ac:dyDescent="0.25">
      <c r="A2407" s="3">
        <v>39813</v>
      </c>
      <c r="B2407" s="18">
        <v>9.0757705000000009</v>
      </c>
      <c r="C2407" s="18">
        <v>90.256110000000007</v>
      </c>
      <c r="D2407" s="18">
        <v>51.065243000000002</v>
      </c>
      <c r="E2407" s="6">
        <v>37</v>
      </c>
      <c r="F2407" s="12">
        <v>84.524293</v>
      </c>
    </row>
    <row r="2408" spans="1:6" x14ac:dyDescent="0.25">
      <c r="A2408" s="2">
        <v>39812</v>
      </c>
      <c r="B2408" s="19">
        <v>8.9534915000000002</v>
      </c>
      <c r="C2408" s="19">
        <v>88.994770000000003</v>
      </c>
      <c r="D2408" s="19">
        <v>49.429223999999998</v>
      </c>
      <c r="E2408" s="7">
        <v>36.520000000000003</v>
      </c>
      <c r="F2408" s="13">
        <v>84.595232999999993</v>
      </c>
    </row>
    <row r="2409" spans="1:6" x14ac:dyDescent="0.25">
      <c r="A2409" s="3">
        <v>39811</v>
      </c>
      <c r="B2409" s="18">
        <v>8.7439555000000002</v>
      </c>
      <c r="C2409" s="18">
        <v>86.859269999999995</v>
      </c>
      <c r="D2409" s="18">
        <v>47.854239999999997</v>
      </c>
      <c r="E2409" s="6">
        <v>35.64</v>
      </c>
      <c r="F2409" s="12">
        <v>84.532270999999994</v>
      </c>
    </row>
    <row r="2410" spans="1:6" x14ac:dyDescent="0.25">
      <c r="A2410" s="2">
        <v>39808</v>
      </c>
      <c r="B2410" s="19">
        <v>8.7902882499999997</v>
      </c>
      <c r="C2410" s="19">
        <v>87.153710000000004</v>
      </c>
      <c r="D2410" s="19">
        <v>48.893453999999998</v>
      </c>
      <c r="E2410" s="7">
        <v>35.81</v>
      </c>
      <c r="F2410" s="13">
        <v>84.722752999999997</v>
      </c>
    </row>
    <row r="2411" spans="1:6" x14ac:dyDescent="0.25">
      <c r="A2411" s="3">
        <v>39806</v>
      </c>
      <c r="B2411" s="18">
        <v>8.7424479999999996</v>
      </c>
      <c r="C2411" s="18">
        <v>86.69068</v>
      </c>
      <c r="D2411" s="18">
        <v>48.225979000000002</v>
      </c>
      <c r="E2411" s="6">
        <v>35.61</v>
      </c>
      <c r="F2411" s="12">
        <v>84.665480000000002</v>
      </c>
    </row>
    <row r="2412" spans="1:6" x14ac:dyDescent="0.25">
      <c r="A2412" s="2">
        <v>39805</v>
      </c>
      <c r="B2412" s="19">
        <v>8.7074182499999999</v>
      </c>
      <c r="C2412" s="19">
        <v>86.151870000000002</v>
      </c>
      <c r="D2412" s="19">
        <v>48.049005999999999</v>
      </c>
      <c r="E2412" s="7">
        <v>35.46</v>
      </c>
      <c r="F2412" s="13">
        <v>84.698055999999994</v>
      </c>
    </row>
    <row r="2413" spans="1:6" x14ac:dyDescent="0.25">
      <c r="A2413" s="3">
        <v>39804</v>
      </c>
      <c r="B2413" s="18">
        <v>8.7753182499999998</v>
      </c>
      <c r="C2413" s="18">
        <v>86.980940000000004</v>
      </c>
      <c r="D2413" s="18">
        <v>48.995444999999997</v>
      </c>
      <c r="E2413" s="6">
        <v>35.9</v>
      </c>
      <c r="F2413" s="12">
        <v>84.711395999999993</v>
      </c>
    </row>
    <row r="2414" spans="1:6" x14ac:dyDescent="0.25">
      <c r="A2414" s="2">
        <v>39801</v>
      </c>
      <c r="B2414" s="19">
        <v>8.9636992499999995</v>
      </c>
      <c r="C2414" s="19">
        <v>88.596190000000007</v>
      </c>
      <c r="D2414" s="19">
        <v>50.230829999999997</v>
      </c>
      <c r="E2414" s="7">
        <v>36.549999999999997</v>
      </c>
      <c r="F2414" s="13">
        <v>84.819987999999995</v>
      </c>
    </row>
    <row r="2415" spans="1:6" x14ac:dyDescent="0.25">
      <c r="A2415" s="3">
        <v>39800</v>
      </c>
      <c r="B2415" s="18">
        <v>8.9532162500000005</v>
      </c>
      <c r="C2415" s="18">
        <v>89.061999999999998</v>
      </c>
      <c r="D2415" s="18">
        <v>49.656973999999998</v>
      </c>
      <c r="E2415" s="6">
        <v>36.369999999999997</v>
      </c>
      <c r="F2415" s="12">
        <v>84.925781000000001</v>
      </c>
    </row>
    <row r="2416" spans="1:6" x14ac:dyDescent="0.25">
      <c r="A2416" s="2">
        <v>39799</v>
      </c>
      <c r="B2416" s="19">
        <v>9.1073562500000005</v>
      </c>
      <c r="C2416" s="19">
        <v>90.958439999999996</v>
      </c>
      <c r="D2416" s="19">
        <v>50.337598999999997</v>
      </c>
      <c r="E2416" s="7">
        <v>37.08</v>
      </c>
      <c r="F2416" s="13">
        <v>84.876675000000006</v>
      </c>
    </row>
    <row r="2417" spans="1:6" x14ac:dyDescent="0.25">
      <c r="A2417" s="3">
        <v>39798</v>
      </c>
      <c r="B2417" s="18">
        <v>9.1497507500000008</v>
      </c>
      <c r="C2417" s="18">
        <v>91.828980000000001</v>
      </c>
      <c r="D2417" s="18">
        <v>49.796039999999998</v>
      </c>
      <c r="E2417" s="6">
        <v>37.26</v>
      </c>
      <c r="F2417" s="12">
        <v>85.002537000000004</v>
      </c>
    </row>
    <row r="2418" spans="1:6" x14ac:dyDescent="0.25">
      <c r="A2418" s="2">
        <v>39797</v>
      </c>
      <c r="B2418" s="19">
        <v>8.7304047499999999</v>
      </c>
      <c r="C2418" s="19">
        <v>87.372450000000001</v>
      </c>
      <c r="D2418" s="19">
        <v>46.949534</v>
      </c>
      <c r="E2418" s="7">
        <v>35.61</v>
      </c>
      <c r="F2418" s="13">
        <v>84.860971000000006</v>
      </c>
    </row>
    <row r="2419" spans="1:6" x14ac:dyDescent="0.25">
      <c r="A2419" s="3">
        <v>39794</v>
      </c>
      <c r="B2419" s="18">
        <v>8.8158159999999999</v>
      </c>
      <c r="C2419" s="18">
        <v>88.483450000000005</v>
      </c>
      <c r="D2419" s="18">
        <v>48.572840999999997</v>
      </c>
      <c r="E2419" s="6">
        <v>35.94</v>
      </c>
      <c r="F2419" s="12">
        <v>84.780113999999998</v>
      </c>
    </row>
    <row r="2420" spans="1:6" x14ac:dyDescent="0.25">
      <c r="A2420" s="2">
        <v>39793</v>
      </c>
      <c r="B2420" s="19">
        <v>8.7587720000000004</v>
      </c>
      <c r="C2420" s="19">
        <v>87.86994</v>
      </c>
      <c r="D2420" s="19">
        <v>47.069146000000003</v>
      </c>
      <c r="E2420" s="7">
        <v>35.659999999999997</v>
      </c>
      <c r="F2420" s="13">
        <v>84.742266000000001</v>
      </c>
    </row>
    <row r="2421" spans="1:6" x14ac:dyDescent="0.25">
      <c r="A2421" s="3">
        <v>39792</v>
      </c>
      <c r="B2421" s="18">
        <v>8.9861727499999997</v>
      </c>
      <c r="C2421" s="18">
        <v>90.408640000000005</v>
      </c>
      <c r="D2421" s="18">
        <v>49.296880999999999</v>
      </c>
      <c r="E2421" s="6">
        <v>36.64</v>
      </c>
      <c r="F2421" s="12">
        <v>84.627200000000002</v>
      </c>
    </row>
    <row r="2422" spans="1:6" x14ac:dyDescent="0.25">
      <c r="A2422" s="2">
        <v>39791</v>
      </c>
      <c r="B2422" s="19">
        <v>8.8583610000000004</v>
      </c>
      <c r="C2422" s="19">
        <v>89.343360000000004</v>
      </c>
      <c r="D2422" s="19">
        <v>48.194482999999998</v>
      </c>
      <c r="E2422" s="7">
        <v>36.08</v>
      </c>
      <c r="F2422" s="13">
        <v>84.643867999999998</v>
      </c>
    </row>
    <row r="2423" spans="1:6" x14ac:dyDescent="0.25">
      <c r="A2423" s="3">
        <v>39790</v>
      </c>
      <c r="B2423" s="18">
        <v>9.0069207500000008</v>
      </c>
      <c r="C2423" s="18">
        <v>91.441689999999994</v>
      </c>
      <c r="D2423" s="18">
        <v>49.523564</v>
      </c>
      <c r="E2423" s="6">
        <v>36.67</v>
      </c>
      <c r="F2423" s="12">
        <v>84.517405999999994</v>
      </c>
    </row>
    <row r="2424" spans="1:6" x14ac:dyDescent="0.25">
      <c r="A2424" s="2">
        <v>39787</v>
      </c>
      <c r="B2424" s="19">
        <v>8.6888635000000001</v>
      </c>
      <c r="C2424" s="19">
        <v>88.066609999999997</v>
      </c>
      <c r="D2424" s="19">
        <v>47.197924</v>
      </c>
      <c r="E2424" s="7">
        <v>35.340000000000003</v>
      </c>
      <c r="F2424" s="13">
        <v>84.538584</v>
      </c>
    </row>
    <row r="2425" spans="1:6" x14ac:dyDescent="0.25">
      <c r="A2425" s="3">
        <v>39786</v>
      </c>
      <c r="B2425" s="18">
        <v>8.3862607499999999</v>
      </c>
      <c r="C2425" s="18">
        <v>84.985039999999998</v>
      </c>
      <c r="D2425" s="18">
        <v>45.110795000000003</v>
      </c>
      <c r="E2425" s="6">
        <v>34.17</v>
      </c>
      <c r="F2425" s="12">
        <v>84.708130999999995</v>
      </c>
    </row>
    <row r="2426" spans="1:6" x14ac:dyDescent="0.25">
      <c r="A2426" s="2">
        <v>39785</v>
      </c>
      <c r="B2426" s="19">
        <v>8.6431027500000006</v>
      </c>
      <c r="C2426" s="19">
        <v>87.530519999999996</v>
      </c>
      <c r="D2426" s="19">
        <v>46.698715999999997</v>
      </c>
      <c r="E2426" s="7">
        <v>35.32</v>
      </c>
      <c r="F2426" s="13">
        <v>84.624621000000005</v>
      </c>
    </row>
    <row r="2427" spans="1:6" x14ac:dyDescent="0.25">
      <c r="A2427" s="3">
        <v>39784</v>
      </c>
      <c r="B2427" s="18">
        <v>8.4475472499999995</v>
      </c>
      <c r="C2427" s="18">
        <v>85.293430000000001</v>
      </c>
      <c r="D2427" s="18">
        <v>45.665117000000002</v>
      </c>
      <c r="E2427" s="6">
        <v>34.49</v>
      </c>
      <c r="F2427" s="12">
        <v>84.551338000000001</v>
      </c>
    </row>
    <row r="2428" spans="1:6" x14ac:dyDescent="0.25">
      <c r="A2428" s="2">
        <v>39783</v>
      </c>
      <c r="B2428" s="19">
        <v>8.1915525000000002</v>
      </c>
      <c r="C2428" s="19">
        <v>82.031779999999998</v>
      </c>
      <c r="D2428" s="19">
        <v>43.491328000000003</v>
      </c>
      <c r="E2428" s="7">
        <v>33.450000000000003</v>
      </c>
      <c r="F2428" s="13">
        <v>84.535892000000004</v>
      </c>
    </row>
    <row r="2429" spans="1:6" x14ac:dyDescent="0.25">
      <c r="A2429" s="3">
        <v>39780</v>
      </c>
      <c r="B2429" s="18">
        <v>8.95344725</v>
      </c>
      <c r="C2429" s="18">
        <v>90.020690000000002</v>
      </c>
      <c r="D2429" s="18">
        <v>48.670425000000002</v>
      </c>
      <c r="E2429" s="6">
        <v>36.51</v>
      </c>
      <c r="F2429" s="12">
        <v>84.666054000000003</v>
      </c>
    </row>
    <row r="2430" spans="1:6" x14ac:dyDescent="0.25">
      <c r="A2430" s="2">
        <v>39778</v>
      </c>
      <c r="B2430" s="19">
        <v>8.8989122500000004</v>
      </c>
      <c r="C2430" s="19">
        <v>89.163529999999994</v>
      </c>
      <c r="D2430" s="19">
        <v>48.282722</v>
      </c>
      <c r="E2430" s="7">
        <v>36.299999999999997</v>
      </c>
      <c r="F2430" s="13">
        <v>84.542541</v>
      </c>
    </row>
    <row r="2431" spans="1:6" x14ac:dyDescent="0.25">
      <c r="A2431" s="3">
        <v>39777</v>
      </c>
      <c r="B2431" s="18">
        <v>8.5587192499999993</v>
      </c>
      <c r="C2431" s="18">
        <v>86.104460000000003</v>
      </c>
      <c r="D2431" s="18">
        <v>45.510939</v>
      </c>
      <c r="E2431" s="6">
        <v>34.93</v>
      </c>
      <c r="F2431" s="12">
        <v>84.500795999999994</v>
      </c>
    </row>
    <row r="2432" spans="1:6" x14ac:dyDescent="0.25">
      <c r="A2432" s="2">
        <v>39776</v>
      </c>
      <c r="B2432" s="19">
        <v>8.5421727500000006</v>
      </c>
      <c r="C2432" s="19">
        <v>85.534239999999997</v>
      </c>
      <c r="D2432" s="19">
        <v>44.973973000000001</v>
      </c>
      <c r="E2432" s="7">
        <v>34.86</v>
      </c>
      <c r="F2432" s="13">
        <v>84.320747999999995</v>
      </c>
    </row>
    <row r="2433" spans="1:6" x14ac:dyDescent="0.25">
      <c r="A2433" s="3">
        <v>39773</v>
      </c>
      <c r="B2433" s="18">
        <v>8.0720772499999995</v>
      </c>
      <c r="C2433" s="18">
        <v>80.359350000000006</v>
      </c>
      <c r="D2433" s="18">
        <v>41.997115000000001</v>
      </c>
      <c r="E2433" s="6">
        <v>33.049999999999997</v>
      </c>
      <c r="F2433" s="12">
        <v>84.521131999999994</v>
      </c>
    </row>
    <row r="2434" spans="1:6" x14ac:dyDescent="0.25">
      <c r="A2434" s="2">
        <v>39772</v>
      </c>
      <c r="B2434" s="19">
        <v>7.5948989999999998</v>
      </c>
      <c r="C2434" s="19">
        <v>75.58766</v>
      </c>
      <c r="D2434" s="19">
        <v>39.913845000000002</v>
      </c>
      <c r="E2434" s="7">
        <v>31.16</v>
      </c>
      <c r="F2434" s="13">
        <v>84.625277999999994</v>
      </c>
    </row>
    <row r="2435" spans="1:6" x14ac:dyDescent="0.25">
      <c r="A2435" s="3">
        <v>39771</v>
      </c>
      <c r="B2435" s="18">
        <v>8.1255019999999991</v>
      </c>
      <c r="C2435" s="18">
        <v>80.997380000000007</v>
      </c>
      <c r="D2435" s="18">
        <v>42.697341000000002</v>
      </c>
      <c r="E2435" s="6">
        <v>33.14</v>
      </c>
      <c r="F2435" s="12">
        <v>84.461842000000004</v>
      </c>
    </row>
    <row r="2436" spans="1:6" x14ac:dyDescent="0.25">
      <c r="A2436" s="2">
        <v>39770</v>
      </c>
      <c r="B2436" s="19">
        <v>8.6209904999999996</v>
      </c>
      <c r="C2436" s="19">
        <v>86.234189999999998</v>
      </c>
      <c r="D2436" s="19">
        <v>46.133785000000003</v>
      </c>
      <c r="E2436" s="7">
        <v>35.1</v>
      </c>
      <c r="F2436" s="13">
        <v>84.382891999999998</v>
      </c>
    </row>
    <row r="2437" spans="1:6" x14ac:dyDescent="0.25">
      <c r="A2437" s="3">
        <v>39769</v>
      </c>
      <c r="B2437" s="18">
        <v>8.5417909999999999</v>
      </c>
      <c r="C2437" s="18">
        <v>85.370369999999994</v>
      </c>
      <c r="D2437" s="18">
        <v>46.758667000000003</v>
      </c>
      <c r="E2437" s="6">
        <v>34.78</v>
      </c>
      <c r="F2437" s="12">
        <v>84.253646000000003</v>
      </c>
    </row>
    <row r="2438" spans="1:6" x14ac:dyDescent="0.25">
      <c r="A2438" s="2">
        <v>39766</v>
      </c>
      <c r="B2438" s="19">
        <v>8.7547844999999995</v>
      </c>
      <c r="C2438" s="19">
        <v>87.618949999999998</v>
      </c>
      <c r="D2438" s="19">
        <v>47.328356999999997</v>
      </c>
      <c r="E2438" s="7">
        <v>35.590000000000003</v>
      </c>
      <c r="F2438" s="13">
        <v>84.195311000000004</v>
      </c>
    </row>
    <row r="2439" spans="1:6" x14ac:dyDescent="0.25">
      <c r="A2439" s="3">
        <v>39765</v>
      </c>
      <c r="B2439" s="18">
        <v>9.1545662500000002</v>
      </c>
      <c r="C2439" s="18">
        <v>91.398330000000001</v>
      </c>
      <c r="D2439" s="18">
        <v>50.783324</v>
      </c>
      <c r="E2439" s="6">
        <v>37.24</v>
      </c>
      <c r="F2439" s="12">
        <v>84.213876999999997</v>
      </c>
    </row>
    <row r="2440" spans="1:6" x14ac:dyDescent="0.25">
      <c r="A2440" s="2">
        <v>39764</v>
      </c>
      <c r="B2440" s="19">
        <v>8.5628510000000002</v>
      </c>
      <c r="C2440" s="19">
        <v>85.495519999999999</v>
      </c>
      <c r="D2440" s="19">
        <v>47.015563999999998</v>
      </c>
      <c r="E2440" s="7">
        <v>34.950000000000003</v>
      </c>
      <c r="F2440" s="13">
        <v>84.272234999999995</v>
      </c>
    </row>
    <row r="2441" spans="1:6" x14ac:dyDescent="0.25">
      <c r="A2441" s="3">
        <v>39763</v>
      </c>
      <c r="B2441" s="18">
        <v>9.0244285000000009</v>
      </c>
      <c r="C2441" s="18">
        <v>90.112909999999999</v>
      </c>
      <c r="D2441" s="18">
        <v>50.130479999999999</v>
      </c>
      <c r="E2441" s="6">
        <v>36.74</v>
      </c>
      <c r="F2441" s="12">
        <v>84.131448000000006</v>
      </c>
    </row>
    <row r="2442" spans="1:6" x14ac:dyDescent="0.25">
      <c r="A2442" s="2">
        <v>39762</v>
      </c>
      <c r="B2442" s="19">
        <v>9.2540962499999999</v>
      </c>
      <c r="C2442" s="19">
        <v>92.137979999999999</v>
      </c>
      <c r="D2442" s="19">
        <v>51.384241000000003</v>
      </c>
      <c r="E2442" s="7">
        <v>37.67</v>
      </c>
      <c r="F2442" s="13">
        <v>84.122575999999995</v>
      </c>
    </row>
    <row r="2443" spans="1:6" x14ac:dyDescent="0.25">
      <c r="A2443" s="3">
        <v>39759</v>
      </c>
      <c r="B2443" s="18">
        <v>9.3615929999999992</v>
      </c>
      <c r="C2443" s="18">
        <v>93.30265</v>
      </c>
      <c r="D2443" s="18">
        <v>52.402487000000001</v>
      </c>
      <c r="E2443" s="6">
        <v>38.08</v>
      </c>
      <c r="F2443" s="12">
        <v>83.999381</v>
      </c>
    </row>
    <row r="2444" spans="1:6" x14ac:dyDescent="0.25">
      <c r="A2444" s="2">
        <v>39758</v>
      </c>
      <c r="B2444" s="19">
        <v>9.1186235</v>
      </c>
      <c r="C2444" s="19">
        <v>90.663880000000006</v>
      </c>
      <c r="D2444" s="19">
        <v>51.342950999999999</v>
      </c>
      <c r="E2444" s="7">
        <v>37.06</v>
      </c>
      <c r="F2444" s="13">
        <v>84.058583999999996</v>
      </c>
    </row>
    <row r="2445" spans="1:6" x14ac:dyDescent="0.25">
      <c r="A2445" s="3">
        <v>39757</v>
      </c>
      <c r="B2445" s="18">
        <v>9.5677854999999994</v>
      </c>
      <c r="C2445" s="18">
        <v>95.420540000000003</v>
      </c>
      <c r="D2445" s="18">
        <v>53.425545</v>
      </c>
      <c r="E2445" s="6">
        <v>38.94</v>
      </c>
      <c r="F2445" s="12">
        <v>84.002641999999994</v>
      </c>
    </row>
    <row r="2446" spans="1:6" x14ac:dyDescent="0.25">
      <c r="A2446" s="2">
        <v>39756</v>
      </c>
      <c r="B2446" s="19">
        <v>10.0495505</v>
      </c>
      <c r="C2446" s="19">
        <v>100.65343</v>
      </c>
      <c r="D2446" s="19">
        <v>56.441426999999997</v>
      </c>
      <c r="E2446" s="7">
        <v>40.92</v>
      </c>
      <c r="F2446" s="13">
        <v>83.985161000000005</v>
      </c>
    </row>
    <row r="2447" spans="1:6" x14ac:dyDescent="0.25">
      <c r="A2447" s="3">
        <v>39755</v>
      </c>
      <c r="B2447" s="18">
        <v>9.6851144999999992</v>
      </c>
      <c r="C2447" s="18">
        <v>96.713740000000001</v>
      </c>
      <c r="D2447" s="18">
        <v>55.457096999999997</v>
      </c>
      <c r="E2447" s="6">
        <v>39.450000000000003</v>
      </c>
      <c r="F2447" s="12">
        <v>83.899072000000004</v>
      </c>
    </row>
    <row r="2448" spans="1:6" x14ac:dyDescent="0.25">
      <c r="A2448" s="2">
        <v>39752</v>
      </c>
      <c r="B2448" s="19">
        <v>9.7392275000000001</v>
      </c>
      <c r="C2448" s="19">
        <v>96.957909999999998</v>
      </c>
      <c r="D2448" s="19">
        <v>55.345801000000002</v>
      </c>
      <c r="E2448" s="7">
        <v>39.659999999999997</v>
      </c>
      <c r="F2448" s="13">
        <v>84.023549000000003</v>
      </c>
    </row>
    <row r="2449" spans="1:6" x14ac:dyDescent="0.25">
      <c r="A2449" s="3">
        <v>39751</v>
      </c>
      <c r="B2449" s="18">
        <v>9.5941157500000003</v>
      </c>
      <c r="C2449" s="18">
        <v>95.493560000000002</v>
      </c>
      <c r="D2449" s="18">
        <v>53.051278000000003</v>
      </c>
      <c r="E2449" s="6">
        <v>39.17</v>
      </c>
      <c r="F2449" s="12">
        <v>84.040390000000002</v>
      </c>
    </row>
    <row r="2450" spans="1:6" x14ac:dyDescent="0.25">
      <c r="A2450" s="2">
        <v>39750</v>
      </c>
      <c r="B2450" s="19">
        <v>9.2911232500000001</v>
      </c>
      <c r="C2450" s="19">
        <v>93.079930000000004</v>
      </c>
      <c r="D2450" s="19">
        <v>50.703955999999998</v>
      </c>
      <c r="E2450" s="7">
        <v>37.96</v>
      </c>
      <c r="F2450" s="13">
        <v>84.045142999999996</v>
      </c>
    </row>
    <row r="2451" spans="1:6" x14ac:dyDescent="0.25">
      <c r="A2451" s="3">
        <v>39749</v>
      </c>
      <c r="B2451" s="18">
        <v>9.2898790000000009</v>
      </c>
      <c r="C2451" s="18">
        <v>94.107020000000006</v>
      </c>
      <c r="D2451" s="18">
        <v>49.524022000000002</v>
      </c>
      <c r="E2451" s="6">
        <v>37.909999999999997</v>
      </c>
      <c r="F2451" s="12">
        <v>83.946428999999995</v>
      </c>
    </row>
    <row r="2452" spans="1:6" x14ac:dyDescent="0.25">
      <c r="A2452" s="2">
        <v>39748</v>
      </c>
      <c r="B2452" s="19">
        <v>8.4254647499999997</v>
      </c>
      <c r="C2452" s="19">
        <v>84.95993</v>
      </c>
      <c r="D2452" s="19">
        <v>46.315088000000003</v>
      </c>
      <c r="E2452" s="7">
        <v>34.42</v>
      </c>
      <c r="F2452" s="13">
        <v>83.949674000000002</v>
      </c>
    </row>
    <row r="2453" spans="1:6" x14ac:dyDescent="0.25">
      <c r="A2453" s="3">
        <v>39745</v>
      </c>
      <c r="B2453" s="18">
        <v>8.7342487500000008</v>
      </c>
      <c r="C2453" s="18">
        <v>87.741320000000002</v>
      </c>
      <c r="D2453" s="18">
        <v>48.781883000000001</v>
      </c>
      <c r="E2453" s="6">
        <v>35.61</v>
      </c>
      <c r="F2453" s="12">
        <v>83.992057000000003</v>
      </c>
    </row>
    <row r="2454" spans="1:6" x14ac:dyDescent="0.25">
      <c r="A2454" s="2">
        <v>39744</v>
      </c>
      <c r="B2454" s="19">
        <v>9.0260437499999995</v>
      </c>
      <c r="C2454" s="19">
        <v>90.871129999999994</v>
      </c>
      <c r="D2454" s="19">
        <v>50.818829999999998</v>
      </c>
      <c r="E2454" s="7">
        <v>36.799999999999997</v>
      </c>
      <c r="F2454" s="13">
        <v>84.094814999999997</v>
      </c>
    </row>
    <row r="2455" spans="1:6" x14ac:dyDescent="0.25">
      <c r="A2455" s="3">
        <v>39743</v>
      </c>
      <c r="B2455" s="18">
        <v>9.0439109999999996</v>
      </c>
      <c r="C2455" s="18">
        <v>89.737269999999995</v>
      </c>
      <c r="D2455" s="18">
        <v>52.192411</v>
      </c>
      <c r="E2455" s="6">
        <v>36.76</v>
      </c>
      <c r="F2455" s="12">
        <v>84.026086000000006</v>
      </c>
    </row>
    <row r="2456" spans="1:6" x14ac:dyDescent="0.25">
      <c r="A2456" s="2">
        <v>39742</v>
      </c>
      <c r="B2456" s="19">
        <v>9.6082497500000006</v>
      </c>
      <c r="C2456" s="19">
        <v>95.537360000000007</v>
      </c>
      <c r="D2456" s="19">
        <v>55.271988</v>
      </c>
      <c r="E2456" s="7">
        <v>38.979999999999997</v>
      </c>
      <c r="F2456" s="13">
        <v>83.978978999999995</v>
      </c>
    </row>
    <row r="2457" spans="1:6" x14ac:dyDescent="0.25">
      <c r="A2457" s="3">
        <v>39741</v>
      </c>
      <c r="B2457" s="18">
        <v>9.9495837500000004</v>
      </c>
      <c r="C2457" s="18">
        <v>98.567329999999998</v>
      </c>
      <c r="D2457" s="18">
        <v>56.955069000000002</v>
      </c>
      <c r="E2457" s="6">
        <v>40.4</v>
      </c>
      <c r="F2457" s="12">
        <v>83.808947000000003</v>
      </c>
    </row>
    <row r="2458" spans="1:6" x14ac:dyDescent="0.25">
      <c r="A2458" s="2">
        <v>39738</v>
      </c>
      <c r="B2458" s="19">
        <v>9.5201702499999996</v>
      </c>
      <c r="C2458" s="19">
        <v>94.089250000000007</v>
      </c>
      <c r="D2458" s="19">
        <v>54.537517000000001</v>
      </c>
      <c r="E2458" s="7">
        <v>38.69</v>
      </c>
      <c r="F2458" s="13">
        <v>83.913895999999994</v>
      </c>
    </row>
    <row r="2459" spans="1:6" x14ac:dyDescent="0.25">
      <c r="A2459" s="3">
        <v>39737</v>
      </c>
      <c r="B2459" s="18">
        <v>9.5046457499999999</v>
      </c>
      <c r="C2459" s="18">
        <v>94.675629999999998</v>
      </c>
      <c r="D2459" s="18">
        <v>55.229847999999997</v>
      </c>
      <c r="E2459" s="6">
        <v>38.74</v>
      </c>
      <c r="F2459" s="12">
        <v>83.936171000000002</v>
      </c>
    </row>
    <row r="2460" spans="1:6" x14ac:dyDescent="0.25">
      <c r="A2460" s="2">
        <v>39736</v>
      </c>
      <c r="B2460" s="19">
        <v>9.1089490000000009</v>
      </c>
      <c r="C2460" s="19">
        <v>90.819779999999994</v>
      </c>
      <c r="D2460" s="19">
        <v>51.720483999999999</v>
      </c>
      <c r="E2460" s="7">
        <v>37.090000000000003</v>
      </c>
      <c r="F2460" s="13">
        <v>83.846816000000004</v>
      </c>
    </row>
    <row r="2461" spans="1:6" x14ac:dyDescent="0.25">
      <c r="A2461" s="3">
        <v>39735</v>
      </c>
      <c r="B2461" s="18">
        <v>10.03905675</v>
      </c>
      <c r="C2461" s="18">
        <v>99.814999999999998</v>
      </c>
      <c r="D2461" s="18">
        <v>57.356479</v>
      </c>
      <c r="E2461" s="6">
        <v>40.79</v>
      </c>
      <c r="F2461" s="12">
        <v>83.637555000000006</v>
      </c>
    </row>
    <row r="2462" spans="1:6" x14ac:dyDescent="0.25">
      <c r="A2462" s="2">
        <v>39734</v>
      </c>
      <c r="B2462" s="19">
        <v>10.2897795</v>
      </c>
      <c r="C2462" s="19">
        <v>100.34726999999999</v>
      </c>
      <c r="D2462" s="19">
        <v>59.224054000000002</v>
      </c>
      <c r="E2462" s="7">
        <v>41.85</v>
      </c>
      <c r="F2462" s="13">
        <v>83.843789000000001</v>
      </c>
    </row>
    <row r="2463" spans="1:6" x14ac:dyDescent="0.25">
      <c r="A2463" s="3">
        <v>39731</v>
      </c>
      <c r="B2463" s="18">
        <v>9.1509867499999995</v>
      </c>
      <c r="C2463" s="18">
        <v>89.948660000000004</v>
      </c>
      <c r="D2463" s="18">
        <v>53.774307</v>
      </c>
      <c r="E2463" s="6">
        <v>37.35</v>
      </c>
      <c r="F2463" s="12">
        <v>83.817103000000003</v>
      </c>
    </row>
    <row r="2464" spans="1:6" x14ac:dyDescent="0.25">
      <c r="A2464" s="2">
        <v>39730</v>
      </c>
      <c r="B2464" s="19">
        <v>9.34127975</v>
      </c>
      <c r="C2464" s="19">
        <v>91.009479999999996</v>
      </c>
      <c r="D2464" s="19">
        <v>52.052239</v>
      </c>
      <c r="E2464" s="7">
        <v>38.020000000000003</v>
      </c>
      <c r="F2464" s="13">
        <v>83.650666000000001</v>
      </c>
    </row>
    <row r="2465" spans="1:6" x14ac:dyDescent="0.25">
      <c r="A2465" s="3">
        <v>39729</v>
      </c>
      <c r="B2465" s="18">
        <v>9.9451750000000008</v>
      </c>
      <c r="C2465" s="18">
        <v>98.500119999999995</v>
      </c>
      <c r="D2465" s="18">
        <v>56.193995000000001</v>
      </c>
      <c r="E2465" s="6">
        <v>40.47</v>
      </c>
      <c r="F2465" s="12">
        <v>83.783331000000004</v>
      </c>
    </row>
    <row r="2466" spans="1:6" x14ac:dyDescent="0.25">
      <c r="A2466" s="2">
        <v>39728</v>
      </c>
      <c r="B2466" s="19">
        <v>9.9804517500000003</v>
      </c>
      <c r="C2466" s="19">
        <v>99.573890000000006</v>
      </c>
      <c r="D2466" s="19">
        <v>57.294961000000001</v>
      </c>
      <c r="E2466" s="7">
        <v>40.700000000000003</v>
      </c>
      <c r="F2466" s="13">
        <v>83.975965000000002</v>
      </c>
    </row>
    <row r="2467" spans="1:6" x14ac:dyDescent="0.25">
      <c r="A2467" s="3">
        <v>39727</v>
      </c>
      <c r="B2467" s="18">
        <v>10.538732</v>
      </c>
      <c r="C2467" s="18">
        <v>105.62698</v>
      </c>
      <c r="D2467" s="18">
        <v>60.775467999999996</v>
      </c>
      <c r="E2467" s="6">
        <v>42.88</v>
      </c>
      <c r="F2467" s="12">
        <v>84.131646000000003</v>
      </c>
    </row>
    <row r="2468" spans="1:6" x14ac:dyDescent="0.25">
      <c r="A2468" s="2">
        <v>39724</v>
      </c>
      <c r="B2468" s="19">
        <v>11.014905000000001</v>
      </c>
      <c r="C2468" s="19">
        <v>109.85351</v>
      </c>
      <c r="D2468" s="19">
        <v>63.684347000000002</v>
      </c>
      <c r="E2468" s="7">
        <v>44.77</v>
      </c>
      <c r="F2468" s="13">
        <v>83.707213999999993</v>
      </c>
    </row>
    <row r="2469" spans="1:6" x14ac:dyDescent="0.25">
      <c r="A2469" s="3">
        <v>39723</v>
      </c>
      <c r="B2469" s="18">
        <v>11.1446475</v>
      </c>
      <c r="C2469" s="18">
        <v>111.35478999999999</v>
      </c>
      <c r="D2469" s="18">
        <v>65.625480999999994</v>
      </c>
      <c r="E2469" s="6">
        <v>45.2</v>
      </c>
      <c r="F2469" s="12">
        <v>83.718581</v>
      </c>
    </row>
    <row r="2470" spans="1:6" x14ac:dyDescent="0.25">
      <c r="A2470" s="2">
        <v>39722</v>
      </c>
      <c r="B2470" s="19">
        <v>11.692695499999999</v>
      </c>
      <c r="C2470" s="19">
        <v>116.00861999999999</v>
      </c>
      <c r="D2470" s="19">
        <v>69.478093999999999</v>
      </c>
      <c r="E2470" s="7">
        <v>47.49</v>
      </c>
      <c r="F2470" s="13">
        <v>83.396651000000006</v>
      </c>
    </row>
    <row r="2471" spans="1:6" x14ac:dyDescent="0.25">
      <c r="A2471" s="3">
        <v>39721</v>
      </c>
      <c r="B2471" s="18">
        <v>11.8535485</v>
      </c>
      <c r="C2471" s="18">
        <v>116.52079000000001</v>
      </c>
      <c r="D2471" s="18">
        <v>70.655212000000006</v>
      </c>
      <c r="E2471" s="6">
        <v>48.13</v>
      </c>
      <c r="F2471" s="12">
        <v>83.487690999999998</v>
      </c>
    </row>
    <row r="2472" spans="1:6" x14ac:dyDescent="0.25">
      <c r="A2472" s="2">
        <v>39720</v>
      </c>
      <c r="B2472" s="19">
        <v>11.321866249999999</v>
      </c>
      <c r="C2472" s="19">
        <v>110.53198999999999</v>
      </c>
      <c r="D2472" s="19">
        <v>68.707963000000007</v>
      </c>
      <c r="E2472" s="7">
        <v>46.08</v>
      </c>
      <c r="F2472" s="13">
        <v>83.918863999999999</v>
      </c>
    </row>
    <row r="2473" spans="1:6" x14ac:dyDescent="0.25">
      <c r="A2473" s="3">
        <v>39717</v>
      </c>
      <c r="B2473" s="18">
        <v>12.342381</v>
      </c>
      <c r="C2473" s="18">
        <v>121.17477</v>
      </c>
      <c r="D2473" s="18">
        <v>73.529285999999999</v>
      </c>
      <c r="E2473" s="6">
        <v>50.12</v>
      </c>
      <c r="F2473" s="12">
        <v>83.389307000000002</v>
      </c>
    </row>
    <row r="2474" spans="1:6" x14ac:dyDescent="0.25">
      <c r="A2474" s="2">
        <v>39716</v>
      </c>
      <c r="B2474" s="19">
        <v>12.369845249999999</v>
      </c>
      <c r="C2474" s="19">
        <v>120.76492</v>
      </c>
      <c r="D2474" s="19">
        <v>73.806657000000001</v>
      </c>
      <c r="E2474" s="7">
        <v>50.2</v>
      </c>
      <c r="F2474" s="13">
        <v>83.270336999999998</v>
      </c>
    </row>
    <row r="2475" spans="1:6" x14ac:dyDescent="0.25">
      <c r="A2475" s="3">
        <v>39715</v>
      </c>
      <c r="B2475" s="18">
        <v>12.198013749999999</v>
      </c>
      <c r="C2475" s="18">
        <v>118.43720999999999</v>
      </c>
      <c r="D2475" s="18">
        <v>73.037638000000001</v>
      </c>
      <c r="E2475" s="6">
        <v>49.48</v>
      </c>
      <c r="F2475" s="12">
        <v>83.510906000000006</v>
      </c>
    </row>
    <row r="2476" spans="1:6" x14ac:dyDescent="0.25">
      <c r="A2476" s="2">
        <v>39714</v>
      </c>
      <c r="B2476" s="19">
        <v>12.199680750000001</v>
      </c>
      <c r="C2476" s="19">
        <v>118.67036</v>
      </c>
      <c r="D2476" s="19">
        <v>74.242436999999995</v>
      </c>
      <c r="E2476" s="7">
        <v>49.63</v>
      </c>
      <c r="F2476" s="13">
        <v>83.264551999999995</v>
      </c>
    </row>
    <row r="2477" spans="1:6" x14ac:dyDescent="0.25">
      <c r="A2477" s="3">
        <v>39713</v>
      </c>
      <c r="B2477" s="18">
        <v>12.37683475</v>
      </c>
      <c r="C2477" s="18">
        <v>120.5518</v>
      </c>
      <c r="D2477" s="18">
        <v>75.587838000000005</v>
      </c>
      <c r="E2477" s="6">
        <v>50.38</v>
      </c>
      <c r="F2477" s="12">
        <v>83.205647999999997</v>
      </c>
    </row>
    <row r="2478" spans="1:6" x14ac:dyDescent="0.25">
      <c r="A2478" s="2">
        <v>39710</v>
      </c>
      <c r="B2478" s="19">
        <v>12.81534225</v>
      </c>
      <c r="C2478" s="19">
        <v>125.33781999999999</v>
      </c>
      <c r="D2478" s="19">
        <v>78.314856000000006</v>
      </c>
      <c r="E2478" s="7">
        <v>52.03</v>
      </c>
      <c r="F2478" s="13">
        <v>83.183929000000006</v>
      </c>
    </row>
    <row r="2479" spans="1:6" x14ac:dyDescent="0.25">
      <c r="A2479" s="3">
        <v>39709</v>
      </c>
      <c r="B2479" s="18">
        <v>12.4343015</v>
      </c>
      <c r="C2479" s="18">
        <v>121.18021</v>
      </c>
      <c r="D2479" s="18">
        <v>75.102164000000002</v>
      </c>
      <c r="E2479" s="6">
        <v>50.5</v>
      </c>
      <c r="F2479" s="12">
        <v>83.951368000000002</v>
      </c>
    </row>
    <row r="2480" spans="1:6" x14ac:dyDescent="0.25">
      <c r="A2480" s="2">
        <v>39708</v>
      </c>
      <c r="B2480" s="19">
        <v>12.03209975</v>
      </c>
      <c r="C2480" s="19">
        <v>116.13831</v>
      </c>
      <c r="D2480" s="19">
        <v>70.982427999999999</v>
      </c>
      <c r="E2480" s="7">
        <v>48.89</v>
      </c>
      <c r="F2480" s="13">
        <v>83.925659999999993</v>
      </c>
    </row>
    <row r="2481" spans="1:6" x14ac:dyDescent="0.25">
      <c r="A2481" s="3">
        <v>39707</v>
      </c>
      <c r="B2481" s="18">
        <v>12.573252500000001</v>
      </c>
      <c r="C2481" s="18">
        <v>121.84935</v>
      </c>
      <c r="D2481" s="18">
        <v>74.329223999999996</v>
      </c>
      <c r="E2481" s="6">
        <v>51.15</v>
      </c>
      <c r="F2481" s="12">
        <v>83.528948</v>
      </c>
    </row>
    <row r="2482" spans="1:6" x14ac:dyDescent="0.25">
      <c r="A2482" s="2">
        <v>39706</v>
      </c>
      <c r="B2482" s="19">
        <v>12.417200749999999</v>
      </c>
      <c r="C2482" s="19">
        <v>119.76099000000001</v>
      </c>
      <c r="D2482" s="19">
        <v>72.440417999999994</v>
      </c>
      <c r="E2482" s="7">
        <v>50.55</v>
      </c>
      <c r="F2482" s="13">
        <v>83.70196</v>
      </c>
    </row>
    <row r="2483" spans="1:6" x14ac:dyDescent="0.25">
      <c r="A2483" s="3">
        <v>39703</v>
      </c>
      <c r="B2483" s="18">
        <v>12.922631000000001</v>
      </c>
      <c r="C2483" s="18">
        <v>125.65154</v>
      </c>
      <c r="D2483" s="18">
        <v>75.542278999999994</v>
      </c>
      <c r="E2483" s="6">
        <v>52.54</v>
      </c>
      <c r="F2483" s="12">
        <v>83.071138000000005</v>
      </c>
    </row>
    <row r="2484" spans="1:6" x14ac:dyDescent="0.25">
      <c r="A2484" s="2">
        <v>39702</v>
      </c>
      <c r="B2484" s="19">
        <v>12.831741750000001</v>
      </c>
      <c r="C2484" s="19">
        <v>125.38656</v>
      </c>
      <c r="D2484" s="19">
        <v>75.447796999999994</v>
      </c>
      <c r="E2484" s="7">
        <v>52.24</v>
      </c>
      <c r="F2484" s="13">
        <v>83.129053999999996</v>
      </c>
    </row>
    <row r="2485" spans="1:6" x14ac:dyDescent="0.25">
      <c r="A2485" s="3">
        <v>39701</v>
      </c>
      <c r="B2485" s="18">
        <v>12.647994750000001</v>
      </c>
      <c r="C2485" s="18">
        <v>123.64897000000001</v>
      </c>
      <c r="D2485" s="18">
        <v>75.302159000000003</v>
      </c>
      <c r="E2485" s="6">
        <v>51.43</v>
      </c>
      <c r="F2485" s="12">
        <v>83.082504</v>
      </c>
    </row>
    <row r="2486" spans="1:6" x14ac:dyDescent="0.25">
      <c r="A2486" s="2">
        <v>39700</v>
      </c>
      <c r="B2486" s="19">
        <v>12.523323749999999</v>
      </c>
      <c r="C2486" s="19">
        <v>122.89095</v>
      </c>
      <c r="D2486" s="19">
        <v>74.149044000000004</v>
      </c>
      <c r="E2486" s="7">
        <v>50.89</v>
      </c>
      <c r="F2486" s="13">
        <v>83.098108999999994</v>
      </c>
    </row>
    <row r="2487" spans="1:6" x14ac:dyDescent="0.25">
      <c r="A2487" s="3">
        <v>39699</v>
      </c>
      <c r="B2487" s="18">
        <v>12.943784000000001</v>
      </c>
      <c r="C2487" s="18">
        <v>127.21223999999999</v>
      </c>
      <c r="D2487" s="18">
        <v>77.110133000000005</v>
      </c>
      <c r="E2487" s="6">
        <v>52.51</v>
      </c>
      <c r="F2487" s="12">
        <v>82.978066999999996</v>
      </c>
    </row>
    <row r="2488" spans="1:6" x14ac:dyDescent="0.25">
      <c r="A2488" s="2">
        <v>39696</v>
      </c>
      <c r="B2488" s="19">
        <v>12.816837</v>
      </c>
      <c r="C2488" s="19">
        <v>124.64709999999999</v>
      </c>
      <c r="D2488" s="19">
        <v>76.197209999999998</v>
      </c>
      <c r="E2488" s="7">
        <v>52.03</v>
      </c>
      <c r="F2488" s="13">
        <v>83.012281000000002</v>
      </c>
    </row>
    <row r="2489" spans="1:6" x14ac:dyDescent="0.25">
      <c r="A2489" s="3">
        <v>39695</v>
      </c>
      <c r="B2489" s="18">
        <v>12.80165375</v>
      </c>
      <c r="C2489" s="18">
        <v>124.09610000000001</v>
      </c>
      <c r="D2489" s="18">
        <v>76.366630000000001</v>
      </c>
      <c r="E2489" s="6">
        <v>51.98</v>
      </c>
      <c r="F2489" s="12">
        <v>83.086522000000002</v>
      </c>
    </row>
    <row r="2490" spans="1:6" x14ac:dyDescent="0.25">
      <c r="A2490" s="2">
        <v>39694</v>
      </c>
      <c r="B2490" s="19">
        <v>13.167852</v>
      </c>
      <c r="C2490" s="19">
        <v>127.90289</v>
      </c>
      <c r="D2490" s="19">
        <v>79.067965000000001</v>
      </c>
      <c r="E2490" s="7">
        <v>53.45</v>
      </c>
      <c r="F2490" s="13">
        <v>83.023300000000006</v>
      </c>
    </row>
    <row r="2491" spans="1:6" x14ac:dyDescent="0.25">
      <c r="A2491" s="3">
        <v>39693</v>
      </c>
      <c r="B2491" s="18">
        <v>13.272603</v>
      </c>
      <c r="C2491" s="18">
        <v>128.09834000000001</v>
      </c>
      <c r="D2491" s="18">
        <v>79.239632999999998</v>
      </c>
      <c r="E2491" s="6">
        <v>54</v>
      </c>
      <c r="F2491" s="12">
        <v>82.987969000000007</v>
      </c>
    </row>
    <row r="2492" spans="1:6" x14ac:dyDescent="0.25">
      <c r="A2492" s="2">
        <v>39689</v>
      </c>
      <c r="B2492" s="19">
        <v>13.401353</v>
      </c>
      <c r="C2492" s="19">
        <v>128.61894000000001</v>
      </c>
      <c r="D2492" s="19">
        <v>79.732808000000006</v>
      </c>
      <c r="E2492" s="7">
        <v>54.59</v>
      </c>
      <c r="F2492" s="13">
        <v>83.080954000000006</v>
      </c>
    </row>
    <row r="2493" spans="1:6" x14ac:dyDescent="0.25">
      <c r="A2493" s="3">
        <v>39688</v>
      </c>
      <c r="B2493" s="18">
        <v>13.607226000000001</v>
      </c>
      <c r="C2493" s="18">
        <v>130.39577</v>
      </c>
      <c r="D2493" s="18">
        <v>80.610927000000004</v>
      </c>
      <c r="E2493" s="6">
        <v>55.45</v>
      </c>
      <c r="F2493" s="12">
        <v>83.051595000000006</v>
      </c>
    </row>
    <row r="2494" spans="1:6" x14ac:dyDescent="0.25">
      <c r="A2494" s="2">
        <v>39687</v>
      </c>
      <c r="B2494" s="19">
        <v>13.472058499999999</v>
      </c>
      <c r="C2494" s="19">
        <v>128.47693000000001</v>
      </c>
      <c r="D2494" s="19">
        <v>79.229789999999994</v>
      </c>
      <c r="E2494" s="7">
        <v>54.92</v>
      </c>
      <c r="F2494" s="13">
        <v>83.119399999999999</v>
      </c>
    </row>
    <row r="2495" spans="1:6" x14ac:dyDescent="0.25">
      <c r="A2495" s="3">
        <v>39686</v>
      </c>
      <c r="B2495" s="18">
        <v>13.36264575</v>
      </c>
      <c r="C2495" s="18">
        <v>127.4418</v>
      </c>
      <c r="D2495" s="18">
        <v>78.163538000000003</v>
      </c>
      <c r="E2495" s="6">
        <v>54.5</v>
      </c>
      <c r="F2495" s="12">
        <v>83.054229000000007</v>
      </c>
    </row>
    <row r="2496" spans="1:6" x14ac:dyDescent="0.25">
      <c r="A2496" s="2">
        <v>39685</v>
      </c>
      <c r="B2496" s="19">
        <v>13.315398</v>
      </c>
      <c r="C2496" s="19">
        <v>126.9739</v>
      </c>
      <c r="D2496" s="19">
        <v>77.940361999999993</v>
      </c>
      <c r="E2496" s="7">
        <v>54.37</v>
      </c>
      <c r="F2496" s="13">
        <v>83.07911</v>
      </c>
    </row>
    <row r="2497" spans="1:6" x14ac:dyDescent="0.25">
      <c r="A2497" s="3">
        <v>39682</v>
      </c>
      <c r="B2497" s="18">
        <v>13.568690500000001</v>
      </c>
      <c r="C2497" s="18">
        <v>129.5069</v>
      </c>
      <c r="D2497" s="18">
        <v>79.660278000000005</v>
      </c>
      <c r="E2497" s="6">
        <v>55.35</v>
      </c>
      <c r="F2497" s="12">
        <v>82.951826999999994</v>
      </c>
    </row>
    <row r="2498" spans="1:6" x14ac:dyDescent="0.25">
      <c r="A2498" s="2">
        <v>39681</v>
      </c>
      <c r="B2498" s="19">
        <v>13.44557275</v>
      </c>
      <c r="C2498" s="19">
        <v>128.04682</v>
      </c>
      <c r="D2498" s="19">
        <v>78.622337000000002</v>
      </c>
      <c r="E2498" s="7">
        <v>54.82</v>
      </c>
      <c r="F2498" s="13">
        <v>83.068976000000006</v>
      </c>
    </row>
    <row r="2499" spans="1:6" x14ac:dyDescent="0.25">
      <c r="A2499" s="3">
        <v>39680</v>
      </c>
      <c r="B2499" s="18">
        <v>13.413052</v>
      </c>
      <c r="C2499" s="18">
        <v>127.72116</v>
      </c>
      <c r="D2499" s="18">
        <v>79.164523000000003</v>
      </c>
      <c r="E2499" s="6">
        <v>54.66</v>
      </c>
      <c r="F2499" s="12">
        <v>83.161795999999995</v>
      </c>
    </row>
    <row r="2500" spans="1:6" x14ac:dyDescent="0.25">
      <c r="A2500" s="2">
        <v>39679</v>
      </c>
      <c r="B2500" s="19">
        <v>13.331069250000001</v>
      </c>
      <c r="C2500" s="19">
        <v>126.92910000000001</v>
      </c>
      <c r="D2500" s="19">
        <v>78.820668999999995</v>
      </c>
      <c r="E2500" s="7">
        <v>54.35</v>
      </c>
      <c r="F2500" s="13">
        <v>83.060738000000001</v>
      </c>
    </row>
    <row r="2501" spans="1:6" x14ac:dyDescent="0.25">
      <c r="A2501" s="3">
        <v>39678</v>
      </c>
      <c r="B2501" s="18">
        <v>13.42254975</v>
      </c>
      <c r="C2501" s="18">
        <v>128.10738000000001</v>
      </c>
      <c r="D2501" s="18">
        <v>79.946154000000007</v>
      </c>
      <c r="E2501" s="6">
        <v>54.7</v>
      </c>
      <c r="F2501" s="12">
        <v>83.033501000000001</v>
      </c>
    </row>
    <row r="2502" spans="1:6" x14ac:dyDescent="0.25">
      <c r="A2502" s="2">
        <v>39675</v>
      </c>
      <c r="B2502" s="19">
        <v>13.60247</v>
      </c>
      <c r="C2502" s="19">
        <v>130.05436</v>
      </c>
      <c r="D2502" s="19">
        <v>81.171222</v>
      </c>
      <c r="E2502" s="7">
        <v>55.37</v>
      </c>
      <c r="F2502" s="13">
        <v>82.935224000000005</v>
      </c>
    </row>
    <row r="2503" spans="1:6" x14ac:dyDescent="0.25">
      <c r="A2503" s="3">
        <v>39674</v>
      </c>
      <c r="B2503" s="18">
        <v>13.554737250000001</v>
      </c>
      <c r="C2503" s="18">
        <v>129.51409000000001</v>
      </c>
      <c r="D2503" s="18">
        <v>81.497468999999995</v>
      </c>
      <c r="E2503" s="6">
        <v>55.33</v>
      </c>
      <c r="F2503" s="12">
        <v>82.883585999999994</v>
      </c>
    </row>
    <row r="2504" spans="1:6" x14ac:dyDescent="0.25">
      <c r="A2504" s="2">
        <v>39673</v>
      </c>
      <c r="B2504" s="19">
        <v>13.488668499999999</v>
      </c>
      <c r="C2504" s="19">
        <v>128.79813999999999</v>
      </c>
      <c r="D2504" s="19">
        <v>80.831181000000001</v>
      </c>
      <c r="E2504" s="7">
        <v>55.1</v>
      </c>
      <c r="F2504" s="13">
        <v>82.810416000000004</v>
      </c>
    </row>
    <row r="2505" spans="1:6" x14ac:dyDescent="0.25">
      <c r="A2505" s="3">
        <v>39672</v>
      </c>
      <c r="B2505" s="18">
        <v>13.45505</v>
      </c>
      <c r="C2505" s="18">
        <v>129.13247999999999</v>
      </c>
      <c r="D2505" s="18">
        <v>80.276466999999997</v>
      </c>
      <c r="E2505" s="6">
        <v>54.94</v>
      </c>
      <c r="F2505" s="12">
        <v>82.864034000000004</v>
      </c>
    </row>
    <row r="2506" spans="1:6" x14ac:dyDescent="0.25">
      <c r="A2506" s="2">
        <v>39671</v>
      </c>
      <c r="B2506" s="19">
        <v>13.50914925</v>
      </c>
      <c r="C2506" s="19">
        <v>130.69658000000001</v>
      </c>
      <c r="D2506" s="19">
        <v>80.881050999999999</v>
      </c>
      <c r="E2506" s="7">
        <v>55.22</v>
      </c>
      <c r="F2506" s="13">
        <v>82.699036000000007</v>
      </c>
    </row>
    <row r="2507" spans="1:6" x14ac:dyDescent="0.25">
      <c r="A2507" s="3">
        <v>39668</v>
      </c>
      <c r="B2507" s="18">
        <v>13.426762500000001</v>
      </c>
      <c r="C2507" s="18">
        <v>129.76674</v>
      </c>
      <c r="D2507" s="18">
        <v>79.407286999999997</v>
      </c>
      <c r="E2507" s="6">
        <v>55.02</v>
      </c>
      <c r="F2507" s="12">
        <v>82.742322000000001</v>
      </c>
    </row>
    <row r="2508" spans="1:6" x14ac:dyDescent="0.25">
      <c r="A2508" s="2">
        <v>39667</v>
      </c>
      <c r="B2508" s="19">
        <v>13.15969625</v>
      </c>
      <c r="C2508" s="19">
        <v>126.74681</v>
      </c>
      <c r="D2508" s="19">
        <v>77.604540999999998</v>
      </c>
      <c r="E2508" s="7">
        <v>54.03</v>
      </c>
      <c r="F2508" s="13">
        <v>82.839714000000001</v>
      </c>
    </row>
    <row r="2509" spans="1:6" x14ac:dyDescent="0.25">
      <c r="A2509" s="3">
        <v>39666</v>
      </c>
      <c r="B2509" s="18">
        <v>13.32987625</v>
      </c>
      <c r="C2509" s="18">
        <v>129.04317</v>
      </c>
      <c r="D2509" s="18">
        <v>78.519529000000006</v>
      </c>
      <c r="E2509" s="6">
        <v>54.7</v>
      </c>
      <c r="F2509" s="12">
        <v>82.653552000000005</v>
      </c>
    </row>
    <row r="2510" spans="1:6" x14ac:dyDescent="0.25">
      <c r="A2510" s="2">
        <v>39665</v>
      </c>
      <c r="B2510" s="19">
        <v>13.2127605</v>
      </c>
      <c r="C2510" s="19">
        <v>128.55404999999999</v>
      </c>
      <c r="D2510" s="19">
        <v>77.639533999999998</v>
      </c>
      <c r="E2510" s="7">
        <v>54.23</v>
      </c>
      <c r="F2510" s="13">
        <v>82.697873999999999</v>
      </c>
    </row>
    <row r="2511" spans="1:6" x14ac:dyDescent="0.25">
      <c r="A2511" s="3">
        <v>39664</v>
      </c>
      <c r="B2511" s="18">
        <v>12.88812025</v>
      </c>
      <c r="C2511" s="18">
        <v>124.96075999999999</v>
      </c>
      <c r="D2511" s="18">
        <v>76.311572999999996</v>
      </c>
      <c r="E2511" s="6">
        <v>52.93</v>
      </c>
      <c r="F2511" s="12">
        <v>82.685412999999997</v>
      </c>
    </row>
    <row r="2512" spans="1:6" x14ac:dyDescent="0.25">
      <c r="A2512" s="2">
        <v>39661</v>
      </c>
      <c r="B2512" s="19">
        <v>13.05831225</v>
      </c>
      <c r="C2512" s="19">
        <v>126.08717</v>
      </c>
      <c r="D2512" s="19">
        <v>77.762128000000004</v>
      </c>
      <c r="E2512" s="7">
        <v>53.59</v>
      </c>
      <c r="F2512" s="13">
        <v>82.712851999999998</v>
      </c>
    </row>
    <row r="2513" spans="1:6" x14ac:dyDescent="0.25">
      <c r="A2513" s="3">
        <v>39660</v>
      </c>
      <c r="B2513" s="18">
        <v>13.160119</v>
      </c>
      <c r="C2513" s="18">
        <v>126.79345000000001</v>
      </c>
      <c r="D2513" s="18">
        <v>77.807553999999996</v>
      </c>
      <c r="E2513" s="6">
        <v>54.01</v>
      </c>
      <c r="F2513" s="12">
        <v>82.951464999999999</v>
      </c>
    </row>
    <row r="2514" spans="1:6" x14ac:dyDescent="0.25">
      <c r="A2514" s="2">
        <v>39659</v>
      </c>
      <c r="B2514" s="19">
        <v>13.312144249999999</v>
      </c>
      <c r="C2514" s="19">
        <v>128.45322999999999</v>
      </c>
      <c r="D2514" s="19">
        <v>78.107562999999999</v>
      </c>
      <c r="E2514" s="7">
        <v>54.76</v>
      </c>
      <c r="F2514" s="13">
        <v>82.798376000000005</v>
      </c>
    </row>
    <row r="2515" spans="1:6" x14ac:dyDescent="0.25">
      <c r="A2515" s="3">
        <v>39658</v>
      </c>
      <c r="B2515" s="18">
        <v>13.104568</v>
      </c>
      <c r="C2515" s="18">
        <v>126.34246</v>
      </c>
      <c r="D2515" s="18">
        <v>77.40146</v>
      </c>
      <c r="E2515" s="6">
        <v>53.89</v>
      </c>
      <c r="F2515" s="12">
        <v>82.811338000000006</v>
      </c>
    </row>
    <row r="2516" spans="1:6" x14ac:dyDescent="0.25">
      <c r="A2516" s="2">
        <v>39657</v>
      </c>
      <c r="B2516" s="19">
        <v>12.87210425</v>
      </c>
      <c r="C2516" s="19">
        <v>123.45424</v>
      </c>
      <c r="D2516" s="19">
        <v>75.88</v>
      </c>
      <c r="E2516" s="7">
        <v>52.94</v>
      </c>
      <c r="F2516" s="13">
        <v>82.867414999999994</v>
      </c>
    </row>
    <row r="2517" spans="1:6" x14ac:dyDescent="0.25">
      <c r="A2517" s="3">
        <v>39654</v>
      </c>
      <c r="B2517" s="18">
        <v>13.0659525</v>
      </c>
      <c r="C2517" s="18">
        <v>125.78836</v>
      </c>
      <c r="D2517" s="18">
        <v>77.206062000000003</v>
      </c>
      <c r="E2517" s="6">
        <v>53.76</v>
      </c>
      <c r="F2517" s="12">
        <v>82.685214000000002</v>
      </c>
    </row>
    <row r="2518" spans="1:6" x14ac:dyDescent="0.25">
      <c r="A2518" s="2">
        <v>39653</v>
      </c>
      <c r="B2518" s="19">
        <v>12.95344925</v>
      </c>
      <c r="C2518" s="19">
        <v>125.26690000000001</v>
      </c>
      <c r="D2518" s="19">
        <v>76.372541999999996</v>
      </c>
      <c r="E2518" s="7">
        <v>53.25</v>
      </c>
      <c r="F2518" s="13">
        <v>82.788364000000001</v>
      </c>
    </row>
    <row r="2519" spans="1:6" x14ac:dyDescent="0.25">
      <c r="A2519" s="3">
        <v>39652</v>
      </c>
      <c r="B2519" s="18">
        <v>13.22555925</v>
      </c>
      <c r="C2519" s="18">
        <v>128.21698000000001</v>
      </c>
      <c r="D2519" s="18">
        <v>77.818173999999999</v>
      </c>
      <c r="E2519" s="6">
        <v>54.23</v>
      </c>
      <c r="F2519" s="12">
        <v>82.517371999999995</v>
      </c>
    </row>
    <row r="2520" spans="1:6" x14ac:dyDescent="0.25">
      <c r="A2520" s="2">
        <v>39651</v>
      </c>
      <c r="B2520" s="19">
        <v>13.212662999999999</v>
      </c>
      <c r="C2520" s="19">
        <v>127.69906</v>
      </c>
      <c r="D2520" s="19">
        <v>77.882256999999996</v>
      </c>
      <c r="E2520" s="7">
        <v>54.28</v>
      </c>
      <c r="F2520" s="13">
        <v>82.621944999999997</v>
      </c>
    </row>
    <row r="2521" spans="1:6" x14ac:dyDescent="0.25">
      <c r="A2521" s="3">
        <v>39650</v>
      </c>
      <c r="B2521" s="18">
        <v>13.1525485</v>
      </c>
      <c r="C2521" s="18">
        <v>125.99908000000001</v>
      </c>
      <c r="D2521" s="18">
        <v>76.316957000000002</v>
      </c>
      <c r="E2521" s="6">
        <v>54.02</v>
      </c>
      <c r="F2521" s="12">
        <v>82.681341000000003</v>
      </c>
    </row>
    <row r="2522" spans="1:6" x14ac:dyDescent="0.25">
      <c r="A2522" s="2">
        <v>39647</v>
      </c>
      <c r="B2522" s="19">
        <v>13.10514075</v>
      </c>
      <c r="C2522" s="19">
        <v>126.06518</v>
      </c>
      <c r="D2522" s="19">
        <v>75.758201</v>
      </c>
      <c r="E2522" s="7">
        <v>53.87</v>
      </c>
      <c r="F2522" s="13">
        <v>82.687391000000005</v>
      </c>
    </row>
    <row r="2523" spans="1:6" x14ac:dyDescent="0.25">
      <c r="A2523" s="3">
        <v>39646</v>
      </c>
      <c r="B2523" s="18">
        <v>13.161943750000001</v>
      </c>
      <c r="C2523" s="18">
        <v>126.0304</v>
      </c>
      <c r="D2523" s="18">
        <v>76.209155999999993</v>
      </c>
      <c r="E2523" s="6">
        <v>54.11</v>
      </c>
      <c r="F2523" s="12">
        <v>82.751188999999997</v>
      </c>
    </row>
    <row r="2524" spans="1:6" x14ac:dyDescent="0.25">
      <c r="A2524" s="2">
        <v>39645</v>
      </c>
      <c r="B2524" s="19">
        <v>13.068738</v>
      </c>
      <c r="C2524" s="19">
        <v>124.53306000000001</v>
      </c>
      <c r="D2524" s="19">
        <v>75.763101000000006</v>
      </c>
      <c r="E2524" s="7">
        <v>53.84</v>
      </c>
      <c r="F2524" s="13">
        <v>82.945639999999997</v>
      </c>
    </row>
    <row r="2525" spans="1:6" x14ac:dyDescent="0.25">
      <c r="A2525" s="3">
        <v>39644</v>
      </c>
      <c r="B2525" s="18">
        <v>12.852178500000001</v>
      </c>
      <c r="C2525" s="18">
        <v>121.47626</v>
      </c>
      <c r="D2525" s="18">
        <v>73.690355999999994</v>
      </c>
      <c r="E2525" s="6">
        <v>52.96</v>
      </c>
      <c r="F2525" s="12">
        <v>82.973356999999993</v>
      </c>
    </row>
    <row r="2526" spans="1:6" x14ac:dyDescent="0.25">
      <c r="A2526" s="2">
        <v>39643</v>
      </c>
      <c r="B2526" s="19">
        <v>12.94779875</v>
      </c>
      <c r="C2526" s="19">
        <v>122.81035</v>
      </c>
      <c r="D2526" s="19">
        <v>73.705074999999994</v>
      </c>
      <c r="E2526" s="7">
        <v>53.32</v>
      </c>
      <c r="F2526" s="13">
        <v>82.861988999999994</v>
      </c>
    </row>
    <row r="2527" spans="1:6" x14ac:dyDescent="0.25">
      <c r="A2527" s="3">
        <v>39640</v>
      </c>
      <c r="B2527" s="18">
        <v>12.98945125</v>
      </c>
      <c r="C2527" s="18">
        <v>123.92767000000001</v>
      </c>
      <c r="D2527" s="18">
        <v>74.416846000000007</v>
      </c>
      <c r="E2527" s="6">
        <v>53.49</v>
      </c>
      <c r="F2527" s="12">
        <v>82.662878000000006</v>
      </c>
    </row>
    <row r="2528" spans="1:6" x14ac:dyDescent="0.25">
      <c r="A2528" s="2">
        <v>39639</v>
      </c>
      <c r="B2528" s="19">
        <v>13.100708750000001</v>
      </c>
      <c r="C2528" s="19">
        <v>125.30653</v>
      </c>
      <c r="D2528" s="19">
        <v>73.889275999999995</v>
      </c>
      <c r="E2528" s="7">
        <v>53.89</v>
      </c>
      <c r="F2528" s="13">
        <v>82.913967999999997</v>
      </c>
    </row>
    <row r="2529" spans="1:6" x14ac:dyDescent="0.25">
      <c r="A2529" s="3">
        <v>39638</v>
      </c>
      <c r="B2529" s="18">
        <v>12.989585999999999</v>
      </c>
      <c r="C2529" s="18">
        <v>124.43769</v>
      </c>
      <c r="D2529" s="18">
        <v>73.051457999999997</v>
      </c>
      <c r="E2529" s="6">
        <v>53.37</v>
      </c>
      <c r="F2529" s="12">
        <v>82.934237999999993</v>
      </c>
    </row>
    <row r="2530" spans="1:6" x14ac:dyDescent="0.25">
      <c r="A2530" s="2">
        <v>39637</v>
      </c>
      <c r="B2530" s="19">
        <v>13.263108750000001</v>
      </c>
      <c r="C2530" s="19">
        <v>127.32126</v>
      </c>
      <c r="D2530" s="19">
        <v>74.749669999999995</v>
      </c>
      <c r="E2530" s="7">
        <v>54.41</v>
      </c>
      <c r="F2530" s="13">
        <v>82.862548000000004</v>
      </c>
    </row>
    <row r="2531" spans="1:6" x14ac:dyDescent="0.25">
      <c r="A2531" s="3">
        <v>39636</v>
      </c>
      <c r="B2531" s="18">
        <v>13.1169595</v>
      </c>
      <c r="C2531" s="18">
        <v>125.13693000000001</v>
      </c>
      <c r="D2531" s="18">
        <v>72.547993000000005</v>
      </c>
      <c r="E2531" s="6">
        <v>53.72</v>
      </c>
      <c r="F2531" s="12">
        <v>82.852306999999996</v>
      </c>
    </row>
    <row r="2532" spans="1:6" x14ac:dyDescent="0.25">
      <c r="A2532" s="2">
        <v>39632</v>
      </c>
      <c r="B2532" s="19">
        <v>13.18462225</v>
      </c>
      <c r="C2532" s="19">
        <v>126.19091</v>
      </c>
      <c r="D2532" s="19">
        <v>73.278649999999999</v>
      </c>
      <c r="E2532" s="7">
        <v>53.93</v>
      </c>
      <c r="F2532" s="13">
        <v>82.747257000000005</v>
      </c>
    </row>
    <row r="2533" spans="1:6" x14ac:dyDescent="0.25">
      <c r="A2533" s="3">
        <v>39631</v>
      </c>
      <c r="B2533" s="18">
        <v>13.225277500000001</v>
      </c>
      <c r="C2533" s="18">
        <v>126.05135</v>
      </c>
      <c r="D2533" s="18">
        <v>74.036156000000005</v>
      </c>
      <c r="E2533" s="6">
        <v>54</v>
      </c>
      <c r="F2533" s="12">
        <v>82.675631999999993</v>
      </c>
    </row>
    <row r="2534" spans="1:6" x14ac:dyDescent="0.25">
      <c r="A2534" s="2">
        <v>39630</v>
      </c>
      <c r="B2534" s="19">
        <v>13.541069</v>
      </c>
      <c r="C2534" s="19">
        <v>128.38063</v>
      </c>
      <c r="D2534" s="19">
        <v>76.288482000000002</v>
      </c>
      <c r="E2534" s="7">
        <v>55.42</v>
      </c>
      <c r="F2534" s="13">
        <v>82.601643999999993</v>
      </c>
    </row>
    <row r="2535" spans="1:6" x14ac:dyDescent="0.25">
      <c r="A2535" s="3">
        <v>39629</v>
      </c>
      <c r="B2535" s="18">
        <v>13.50509825</v>
      </c>
      <c r="C2535" s="18">
        <v>127.8651</v>
      </c>
      <c r="D2535" s="18">
        <v>76.158787000000004</v>
      </c>
      <c r="E2535" s="6">
        <v>55.22</v>
      </c>
      <c r="F2535" s="12">
        <v>82.828738999999999</v>
      </c>
    </row>
    <row r="2536" spans="1:6" x14ac:dyDescent="0.25">
      <c r="A2536" s="2">
        <v>39626</v>
      </c>
      <c r="B2536" s="19">
        <v>13.513055749999999</v>
      </c>
      <c r="C2536" s="19">
        <v>127.69781999999999</v>
      </c>
      <c r="D2536" s="19">
        <v>76.754801</v>
      </c>
      <c r="E2536" s="7">
        <v>55.3</v>
      </c>
      <c r="F2536" s="13">
        <v>82.784575000000004</v>
      </c>
    </row>
    <row r="2537" spans="1:6" x14ac:dyDescent="0.25">
      <c r="A2537" s="3">
        <v>39625</v>
      </c>
      <c r="B2537" s="18">
        <v>13.523148000000001</v>
      </c>
      <c r="C2537" s="18">
        <v>128.17062000000001</v>
      </c>
      <c r="D2537" s="18">
        <v>76.444472000000005</v>
      </c>
      <c r="E2537" s="6">
        <v>55.44</v>
      </c>
      <c r="F2537" s="12">
        <v>82.763006000000004</v>
      </c>
    </row>
    <row r="2538" spans="1:6" x14ac:dyDescent="0.25">
      <c r="A2538" s="2">
        <v>39624</v>
      </c>
      <c r="B2538" s="19">
        <v>13.895159250000001</v>
      </c>
      <c r="C2538" s="19">
        <v>132.00578999999999</v>
      </c>
      <c r="D2538" s="19">
        <v>78.358322999999999</v>
      </c>
      <c r="E2538" s="7">
        <v>57.05</v>
      </c>
      <c r="F2538" s="13">
        <v>82.535976000000005</v>
      </c>
    </row>
    <row r="2539" spans="1:6" x14ac:dyDescent="0.25">
      <c r="A2539" s="3">
        <v>39623</v>
      </c>
      <c r="B2539" s="18">
        <v>13.80228475</v>
      </c>
      <c r="C2539" s="18">
        <v>131.23316</v>
      </c>
      <c r="D2539" s="18">
        <v>77.365534999999994</v>
      </c>
      <c r="E2539" s="6">
        <v>56.66</v>
      </c>
      <c r="F2539" s="12">
        <v>82.457227000000003</v>
      </c>
    </row>
    <row r="2540" spans="1:6" x14ac:dyDescent="0.25">
      <c r="A2540" s="2">
        <v>39622</v>
      </c>
      <c r="B2540" s="19">
        <v>13.91553375</v>
      </c>
      <c r="C2540" s="19">
        <v>131.60264000000001</v>
      </c>
      <c r="D2540" s="19">
        <v>78.790477999999993</v>
      </c>
      <c r="E2540" s="7">
        <v>57.06</v>
      </c>
      <c r="F2540" s="13">
        <v>82.310514999999995</v>
      </c>
    </row>
    <row r="2541" spans="1:6" x14ac:dyDescent="0.25">
      <c r="A2541" s="3">
        <v>39619</v>
      </c>
      <c r="B2541" s="18">
        <v>13.89761275</v>
      </c>
      <c r="C2541" s="18">
        <v>131.59582</v>
      </c>
      <c r="D2541" s="18">
        <v>79.292179000000004</v>
      </c>
      <c r="E2541" s="6">
        <v>57.01</v>
      </c>
      <c r="F2541" s="12">
        <v>82.421716000000004</v>
      </c>
    </row>
    <row r="2542" spans="1:6" x14ac:dyDescent="0.25">
      <c r="A2542" s="2">
        <v>39618</v>
      </c>
      <c r="B2542" s="19">
        <v>14.19191225</v>
      </c>
      <c r="C2542" s="19">
        <v>134.75049000000001</v>
      </c>
      <c r="D2542" s="19">
        <v>80.637753000000004</v>
      </c>
      <c r="E2542" s="7">
        <v>58.1</v>
      </c>
      <c r="F2542" s="13">
        <v>82.259281000000001</v>
      </c>
    </row>
    <row r="2543" spans="1:6" x14ac:dyDescent="0.25">
      <c r="A2543" s="3">
        <v>39617</v>
      </c>
      <c r="B2543" s="18">
        <v>14.136283499999999</v>
      </c>
      <c r="C2543" s="18">
        <v>134.21435</v>
      </c>
      <c r="D2543" s="18">
        <v>79.754284999999996</v>
      </c>
      <c r="E2543" s="6">
        <v>57.69</v>
      </c>
      <c r="F2543" s="12">
        <v>82.398274000000001</v>
      </c>
    </row>
    <row r="2544" spans="1:6" x14ac:dyDescent="0.25">
      <c r="A2544" s="2">
        <v>39616</v>
      </c>
      <c r="B2544" s="19">
        <v>14.26652425</v>
      </c>
      <c r="C2544" s="19">
        <v>135.52193</v>
      </c>
      <c r="D2544" s="19">
        <v>80.328553999999997</v>
      </c>
      <c r="E2544" s="7">
        <v>58.2</v>
      </c>
      <c r="F2544" s="13">
        <v>82.286061000000004</v>
      </c>
    </row>
    <row r="2545" spans="1:6" x14ac:dyDescent="0.25">
      <c r="A2545" s="3">
        <v>39615</v>
      </c>
      <c r="B2545" s="18">
        <v>14.295289500000001</v>
      </c>
      <c r="C2545" s="18">
        <v>136.44059999999999</v>
      </c>
      <c r="D2545" s="18">
        <v>80.591888999999995</v>
      </c>
      <c r="E2545" s="6">
        <v>58.47</v>
      </c>
      <c r="F2545" s="12">
        <v>82.159515999999996</v>
      </c>
    </row>
    <row r="2546" spans="1:6" x14ac:dyDescent="0.25">
      <c r="A2546" s="2">
        <v>39612</v>
      </c>
      <c r="B2546" s="19">
        <v>14.265198</v>
      </c>
      <c r="C2546" s="19">
        <v>136.42973000000001</v>
      </c>
      <c r="D2546" s="19">
        <v>79.738550000000004</v>
      </c>
      <c r="E2546" s="7">
        <v>58.39</v>
      </c>
      <c r="F2546" s="13">
        <v>82.107819000000006</v>
      </c>
    </row>
    <row r="2547" spans="1:6" x14ac:dyDescent="0.25">
      <c r="A2547" s="3">
        <v>39611</v>
      </c>
      <c r="B2547" s="18">
        <v>14.02851575</v>
      </c>
      <c r="C2547" s="18">
        <v>134.41555</v>
      </c>
      <c r="D2547" s="18">
        <v>77.984549999999999</v>
      </c>
      <c r="E2547" s="6">
        <v>57.42</v>
      </c>
      <c r="F2547" s="12">
        <v>82.168717000000001</v>
      </c>
    </row>
    <row r="2548" spans="1:6" x14ac:dyDescent="0.25">
      <c r="A2548" s="2">
        <v>39610</v>
      </c>
      <c r="B2548" s="19">
        <v>13.99320575</v>
      </c>
      <c r="C2548" s="19">
        <v>133.96888999999999</v>
      </c>
      <c r="D2548" s="19">
        <v>77.768389999999997</v>
      </c>
      <c r="E2548" s="7">
        <v>57.19</v>
      </c>
      <c r="F2548" s="13">
        <v>82.414458999999994</v>
      </c>
    </row>
    <row r="2549" spans="1:6" x14ac:dyDescent="0.25">
      <c r="A2549" s="3">
        <v>39609</v>
      </c>
      <c r="B2549" s="18">
        <v>14.217885000000001</v>
      </c>
      <c r="C2549" s="18">
        <v>136.23033000000001</v>
      </c>
      <c r="D2549" s="18">
        <v>79.276667000000003</v>
      </c>
      <c r="E2549" s="6">
        <v>58.19</v>
      </c>
      <c r="F2549" s="12">
        <v>82.278232000000003</v>
      </c>
    </row>
    <row r="2550" spans="1:6" x14ac:dyDescent="0.25">
      <c r="A2550" s="2">
        <v>39608</v>
      </c>
      <c r="B2550" s="19">
        <v>14.29469875</v>
      </c>
      <c r="C2550" s="19">
        <v>136.56134</v>
      </c>
      <c r="D2550" s="19">
        <v>79.643837000000005</v>
      </c>
      <c r="E2550" s="7">
        <v>58.4</v>
      </c>
      <c r="F2550" s="13">
        <v>82.533427000000003</v>
      </c>
    </row>
    <row r="2551" spans="1:6" x14ac:dyDescent="0.25">
      <c r="A2551" s="3">
        <v>39605</v>
      </c>
      <c r="B2551" s="18">
        <v>14.261871749999999</v>
      </c>
      <c r="C2551" s="18">
        <v>136.44783000000001</v>
      </c>
      <c r="D2551" s="18">
        <v>80.176398000000006</v>
      </c>
      <c r="E2551" s="6">
        <v>58.32</v>
      </c>
      <c r="F2551" s="12">
        <v>82.952744999999993</v>
      </c>
    </row>
    <row r="2552" spans="1:6" x14ac:dyDescent="0.25">
      <c r="A2552" s="2">
        <v>39604</v>
      </c>
      <c r="B2552" s="19">
        <v>14.655909749999999</v>
      </c>
      <c r="C2552" s="19">
        <v>140.76114000000001</v>
      </c>
      <c r="D2552" s="19">
        <v>82.588624999999993</v>
      </c>
      <c r="E2552" s="7">
        <v>60.06</v>
      </c>
      <c r="F2552" s="13">
        <v>82.846311</v>
      </c>
    </row>
    <row r="2553" spans="1:6" x14ac:dyDescent="0.25">
      <c r="A2553" s="3">
        <v>39603</v>
      </c>
      <c r="B2553" s="18">
        <v>14.355373</v>
      </c>
      <c r="C2553" s="18">
        <v>138.07059000000001</v>
      </c>
      <c r="D2553" s="18">
        <v>80.455952999999994</v>
      </c>
      <c r="E2553" s="6">
        <v>58.91</v>
      </c>
      <c r="F2553" s="12">
        <v>82.914051999999998</v>
      </c>
    </row>
    <row r="2554" spans="1:6" x14ac:dyDescent="0.25">
      <c r="A2554" s="2">
        <v>39602</v>
      </c>
      <c r="B2554" s="19">
        <v>14.32098175</v>
      </c>
      <c r="C2554" s="19">
        <v>138.04807</v>
      </c>
      <c r="D2554" s="19">
        <v>79.903082999999995</v>
      </c>
      <c r="E2554" s="7">
        <v>58.71</v>
      </c>
      <c r="F2554" s="13">
        <v>82.942043999999996</v>
      </c>
    </row>
    <row r="2555" spans="1:6" x14ac:dyDescent="0.25">
      <c r="A2555" s="3">
        <v>39601</v>
      </c>
      <c r="B2555" s="18">
        <v>14.3565875</v>
      </c>
      <c r="C2555" s="18">
        <v>138.84375</v>
      </c>
      <c r="D2555" s="18">
        <v>80.171822000000006</v>
      </c>
      <c r="E2555" s="6">
        <v>58.91</v>
      </c>
      <c r="F2555" s="12">
        <v>82.805464000000001</v>
      </c>
    </row>
    <row r="2556" spans="1:6" x14ac:dyDescent="0.25">
      <c r="A2556" s="2">
        <v>39598</v>
      </c>
      <c r="B2556" s="19">
        <v>14.47900375</v>
      </c>
      <c r="C2556" s="19">
        <v>140.30774</v>
      </c>
      <c r="D2556" s="19">
        <v>80.990537000000003</v>
      </c>
      <c r="E2556" s="7">
        <v>59.51</v>
      </c>
      <c r="F2556" s="13">
        <v>82.842302000000004</v>
      </c>
    </row>
    <row r="2557" spans="1:6" x14ac:dyDescent="0.25">
      <c r="A2557" s="3">
        <v>39597</v>
      </c>
      <c r="B2557" s="18">
        <v>14.397682250000001</v>
      </c>
      <c r="C2557" s="18">
        <v>140.09504999999999</v>
      </c>
      <c r="D2557" s="18">
        <v>80.549908000000002</v>
      </c>
      <c r="E2557" s="6">
        <v>59.22</v>
      </c>
      <c r="F2557" s="12">
        <v>82.791523999999995</v>
      </c>
    </row>
    <row r="2558" spans="1:6" x14ac:dyDescent="0.25">
      <c r="A2558" s="2">
        <v>39596</v>
      </c>
      <c r="B2558" s="19">
        <v>14.342961000000001</v>
      </c>
      <c r="C2558" s="19">
        <v>139.33860999999999</v>
      </c>
      <c r="D2558" s="19">
        <v>79.773750000000007</v>
      </c>
      <c r="E2558" s="7">
        <v>58.87</v>
      </c>
      <c r="F2558" s="13">
        <v>82.830381000000003</v>
      </c>
    </row>
    <row r="2559" spans="1:6" x14ac:dyDescent="0.25">
      <c r="A2559" s="3">
        <v>39595</v>
      </c>
      <c r="B2559" s="18">
        <v>14.237432500000001</v>
      </c>
      <c r="C2559" s="18">
        <v>138.76435000000001</v>
      </c>
      <c r="D2559" s="18">
        <v>79.169409000000002</v>
      </c>
      <c r="E2559" s="6">
        <v>58.52</v>
      </c>
      <c r="F2559" s="12">
        <v>82.961038000000002</v>
      </c>
    </row>
    <row r="2560" spans="1:6" x14ac:dyDescent="0.25">
      <c r="A2560" s="2">
        <v>39591</v>
      </c>
      <c r="B2560" s="19">
        <v>14.110090250000001</v>
      </c>
      <c r="C2560" s="19">
        <v>137.82393999999999</v>
      </c>
      <c r="D2560" s="19">
        <v>78.003165999999993</v>
      </c>
      <c r="E2560" s="7">
        <v>57.97</v>
      </c>
      <c r="F2560" s="13">
        <v>83.032375000000002</v>
      </c>
    </row>
    <row r="2561" spans="1:6" x14ac:dyDescent="0.25">
      <c r="A2561" s="3">
        <v>39590</v>
      </c>
      <c r="B2561" s="18">
        <v>14.262309</v>
      </c>
      <c r="C2561" s="18">
        <v>139.66237000000001</v>
      </c>
      <c r="D2561" s="18">
        <v>78.832226000000006</v>
      </c>
      <c r="E2561" s="6">
        <v>58.55</v>
      </c>
      <c r="F2561" s="12">
        <v>82.886112999999995</v>
      </c>
    </row>
    <row r="2562" spans="1:6" x14ac:dyDescent="0.25">
      <c r="A2562" s="2">
        <v>39589</v>
      </c>
      <c r="B2562" s="19">
        <v>14.2184025</v>
      </c>
      <c r="C2562" s="19">
        <v>139.27314999999999</v>
      </c>
      <c r="D2562" s="19">
        <v>78.220348999999999</v>
      </c>
      <c r="E2562" s="7">
        <v>58.36</v>
      </c>
      <c r="F2562" s="13">
        <v>83.056436000000005</v>
      </c>
    </row>
    <row r="2563" spans="1:6" x14ac:dyDescent="0.25">
      <c r="A2563" s="3">
        <v>39588</v>
      </c>
      <c r="B2563" s="18">
        <v>14.466710000000001</v>
      </c>
      <c r="C2563" s="18">
        <v>141.52844999999999</v>
      </c>
      <c r="D2563" s="18">
        <v>79.322068000000002</v>
      </c>
      <c r="E2563" s="6">
        <v>59.36</v>
      </c>
      <c r="F2563" s="12">
        <v>83.192617999999996</v>
      </c>
    </row>
    <row r="2564" spans="1:6" x14ac:dyDescent="0.25">
      <c r="A2564" s="2">
        <v>39587</v>
      </c>
      <c r="B2564" s="19">
        <v>14.55276525</v>
      </c>
      <c r="C2564" s="19">
        <v>142.84927999999999</v>
      </c>
      <c r="D2564" s="19">
        <v>79.665892999999997</v>
      </c>
      <c r="E2564" s="7">
        <v>59.8</v>
      </c>
      <c r="F2564" s="13">
        <v>83.043880999999999</v>
      </c>
    </row>
    <row r="2565" spans="1:6" x14ac:dyDescent="0.25">
      <c r="A2565" s="3">
        <v>39584</v>
      </c>
      <c r="B2565" s="18">
        <v>14.57920975</v>
      </c>
      <c r="C2565" s="18">
        <v>142.71653000000001</v>
      </c>
      <c r="D2565" s="18">
        <v>79.977573000000007</v>
      </c>
      <c r="E2565" s="6">
        <v>59.88</v>
      </c>
      <c r="F2565" s="12">
        <v>82.956317999999996</v>
      </c>
    </row>
    <row r="2566" spans="1:6" x14ac:dyDescent="0.25">
      <c r="A2566" s="2">
        <v>39583</v>
      </c>
      <c r="B2566" s="19">
        <v>14.518823250000001</v>
      </c>
      <c r="C2566" s="19">
        <v>142.53613000000001</v>
      </c>
      <c r="D2566" s="19">
        <v>80.074693999999994</v>
      </c>
      <c r="E2566" s="7">
        <v>59.75</v>
      </c>
      <c r="F2566" s="13">
        <v>82.964619999999996</v>
      </c>
    </row>
    <row r="2567" spans="1:6" x14ac:dyDescent="0.25">
      <c r="A2567" s="3">
        <v>39582</v>
      </c>
      <c r="B2567" s="18">
        <v>14.330620250000001</v>
      </c>
      <c r="C2567" s="18">
        <v>141.0223</v>
      </c>
      <c r="D2567" s="18">
        <v>79.153701999999996</v>
      </c>
      <c r="E2567" s="6">
        <v>59.01</v>
      </c>
      <c r="F2567" s="12">
        <v>82.829198000000005</v>
      </c>
    </row>
    <row r="2568" spans="1:6" x14ac:dyDescent="0.25">
      <c r="A2568" s="2">
        <v>39581</v>
      </c>
      <c r="B2568" s="19">
        <v>14.3118385</v>
      </c>
      <c r="C2568" s="19">
        <v>140.43747999999999</v>
      </c>
      <c r="D2568" s="19">
        <v>79.230181000000002</v>
      </c>
      <c r="E2568" s="7">
        <v>58.81</v>
      </c>
      <c r="F2568" s="13">
        <v>82.920295999999993</v>
      </c>
    </row>
    <row r="2569" spans="1:6" x14ac:dyDescent="0.25">
      <c r="A2569" s="3">
        <v>39580</v>
      </c>
      <c r="B2569" s="18">
        <v>14.268137749999999</v>
      </c>
      <c r="C2569" s="18">
        <v>140.46007</v>
      </c>
      <c r="D2569" s="18">
        <v>78.762861000000001</v>
      </c>
      <c r="E2569" s="6">
        <v>58.66</v>
      </c>
      <c r="F2569" s="12">
        <v>83.189034000000007</v>
      </c>
    </row>
    <row r="2570" spans="1:6" x14ac:dyDescent="0.25">
      <c r="A2570" s="2">
        <v>39577</v>
      </c>
      <c r="B2570" s="19">
        <v>14.146770999999999</v>
      </c>
      <c r="C2570" s="19">
        <v>138.92921000000001</v>
      </c>
      <c r="D2570" s="19">
        <v>77.399778999999995</v>
      </c>
      <c r="E2570" s="7">
        <v>58.04</v>
      </c>
      <c r="F2570" s="13">
        <v>83.254956000000007</v>
      </c>
    </row>
    <row r="2571" spans="1:6" x14ac:dyDescent="0.25">
      <c r="A2571" s="3">
        <v>39576</v>
      </c>
      <c r="B2571" s="18">
        <v>14.224838500000001</v>
      </c>
      <c r="C2571" s="18">
        <v>139.83794</v>
      </c>
      <c r="D2571" s="18">
        <v>77.274608000000001</v>
      </c>
      <c r="E2571" s="6">
        <v>58.3</v>
      </c>
      <c r="F2571" s="12">
        <v>83.231699000000006</v>
      </c>
    </row>
    <row r="2572" spans="1:6" x14ac:dyDescent="0.25">
      <c r="A2572" s="2">
        <v>39575</v>
      </c>
      <c r="B2572" s="19">
        <v>14.123763</v>
      </c>
      <c r="C2572" s="19">
        <v>139.32141999999999</v>
      </c>
      <c r="D2572" s="19">
        <v>76.719762000000003</v>
      </c>
      <c r="E2572" s="7">
        <v>57.96</v>
      </c>
      <c r="F2572" s="13">
        <v>83.121814000000001</v>
      </c>
    </row>
    <row r="2573" spans="1:6" x14ac:dyDescent="0.25">
      <c r="A2573" s="3">
        <v>39574</v>
      </c>
      <c r="B2573" s="18">
        <v>14.33511625</v>
      </c>
      <c r="C2573" s="18">
        <v>141.82866000000001</v>
      </c>
      <c r="D2573" s="18">
        <v>78.114953</v>
      </c>
      <c r="E2573" s="6">
        <v>58.84</v>
      </c>
      <c r="F2573" s="12">
        <v>83.059005999999997</v>
      </c>
    </row>
    <row r="2574" spans="1:6" x14ac:dyDescent="0.25">
      <c r="A2574" s="2">
        <v>39573</v>
      </c>
      <c r="B2574" s="19">
        <v>14.1868775</v>
      </c>
      <c r="C2574" s="19">
        <v>140.74914999999999</v>
      </c>
      <c r="D2574" s="19">
        <v>77.516065999999995</v>
      </c>
      <c r="E2574" s="7">
        <v>58.38</v>
      </c>
      <c r="F2574" s="13">
        <v>83.003506999999999</v>
      </c>
    </row>
    <row r="2575" spans="1:6" x14ac:dyDescent="0.25">
      <c r="A2575" s="3">
        <v>39570</v>
      </c>
      <c r="B2575" s="18">
        <v>14.20740775</v>
      </c>
      <c r="C2575" s="18">
        <v>141.37703999999999</v>
      </c>
      <c r="D2575" s="18">
        <v>77.585080000000005</v>
      </c>
      <c r="E2575" s="6">
        <v>58.55</v>
      </c>
      <c r="F2575" s="12">
        <v>82.930772000000005</v>
      </c>
    </row>
    <row r="2576" spans="1:6" x14ac:dyDescent="0.25">
      <c r="A2576" s="2">
        <v>39569</v>
      </c>
      <c r="B2576" s="19">
        <v>14.16413425</v>
      </c>
      <c r="C2576" s="19">
        <v>140.9228</v>
      </c>
      <c r="D2576" s="19">
        <v>77.921356000000003</v>
      </c>
      <c r="E2576" s="7">
        <v>58.43</v>
      </c>
      <c r="F2576" s="13">
        <v>83.044183000000004</v>
      </c>
    </row>
    <row r="2577" spans="1:6" x14ac:dyDescent="0.25">
      <c r="A2577" s="3">
        <v>39568</v>
      </c>
      <c r="B2577" s="18">
        <v>13.94611025</v>
      </c>
      <c r="C2577" s="18">
        <v>138.52603999999999</v>
      </c>
      <c r="D2577" s="18">
        <v>76.621605000000002</v>
      </c>
      <c r="E2577" s="6">
        <v>57.42</v>
      </c>
      <c r="F2577" s="12">
        <v>83.296327000000005</v>
      </c>
    </row>
    <row r="2578" spans="1:6" x14ac:dyDescent="0.25">
      <c r="A2578" s="2">
        <v>39567</v>
      </c>
      <c r="B2578" s="19">
        <v>14.00115725</v>
      </c>
      <c r="C2578" s="19">
        <v>139.05473000000001</v>
      </c>
      <c r="D2578" s="19">
        <v>76.842181999999994</v>
      </c>
      <c r="E2578" s="7">
        <v>57.68</v>
      </c>
      <c r="F2578" s="13">
        <v>83.198087999999998</v>
      </c>
    </row>
    <row r="2579" spans="1:6" x14ac:dyDescent="0.25">
      <c r="A2579" s="3">
        <v>39566</v>
      </c>
      <c r="B2579" s="18">
        <v>14.064273249999999</v>
      </c>
      <c r="C2579" s="18">
        <v>139.59363999999999</v>
      </c>
      <c r="D2579" s="18">
        <v>77.525136000000003</v>
      </c>
      <c r="E2579" s="6">
        <v>57.93</v>
      </c>
      <c r="F2579" s="12">
        <v>83.166325999999998</v>
      </c>
    </row>
    <row r="2580" spans="1:6" x14ac:dyDescent="0.25">
      <c r="A2580" s="2">
        <v>39563</v>
      </c>
      <c r="B2580" s="19">
        <v>14.0700015</v>
      </c>
      <c r="C2580" s="19">
        <v>139.73486</v>
      </c>
      <c r="D2580" s="19">
        <v>77.205668000000003</v>
      </c>
      <c r="E2580" s="7">
        <v>57.96</v>
      </c>
      <c r="F2580" s="13">
        <v>83.070329999999998</v>
      </c>
    </row>
    <row r="2581" spans="1:6" x14ac:dyDescent="0.25">
      <c r="A2581" s="3">
        <v>39562</v>
      </c>
      <c r="B2581" s="18">
        <v>13.991020750000001</v>
      </c>
      <c r="C2581" s="18">
        <v>138.83378999999999</v>
      </c>
      <c r="D2581" s="18">
        <v>76.515951000000001</v>
      </c>
      <c r="E2581" s="6">
        <v>57.72</v>
      </c>
      <c r="F2581" s="12">
        <v>83.108192000000003</v>
      </c>
    </row>
    <row r="2582" spans="1:6" x14ac:dyDescent="0.25">
      <c r="A2582" s="2">
        <v>39561</v>
      </c>
      <c r="B2582" s="19">
        <v>13.978085999999999</v>
      </c>
      <c r="C2582" s="19">
        <v>137.94727</v>
      </c>
      <c r="D2582" s="19">
        <v>75.670265999999998</v>
      </c>
      <c r="E2582" s="7">
        <v>57.48</v>
      </c>
      <c r="F2582" s="13">
        <v>83.331593999999996</v>
      </c>
    </row>
    <row r="2583" spans="1:6" x14ac:dyDescent="0.25">
      <c r="A2583" s="3">
        <v>39560</v>
      </c>
      <c r="B2583" s="18">
        <v>13.904474</v>
      </c>
      <c r="C2583" s="18">
        <v>137.54684</v>
      </c>
      <c r="D2583" s="18">
        <v>74.859711000000004</v>
      </c>
      <c r="E2583" s="6">
        <v>57.13</v>
      </c>
      <c r="F2583" s="12">
        <v>83.311959000000002</v>
      </c>
    </row>
    <row r="2584" spans="1:6" x14ac:dyDescent="0.25">
      <c r="A2584" s="2">
        <v>39559</v>
      </c>
      <c r="B2584" s="19">
        <v>14.0650245</v>
      </c>
      <c r="C2584" s="19">
        <v>138.76442</v>
      </c>
      <c r="D2584" s="19">
        <v>76.409670000000006</v>
      </c>
      <c r="E2584" s="7">
        <v>57.82</v>
      </c>
      <c r="F2584" s="13">
        <v>83.352266999999998</v>
      </c>
    </row>
    <row r="2585" spans="1:6" x14ac:dyDescent="0.25">
      <c r="A2585" s="3">
        <v>39556</v>
      </c>
      <c r="B2585" s="18">
        <v>14.0140265</v>
      </c>
      <c r="C2585" s="18">
        <v>138.97683000000001</v>
      </c>
      <c r="D2585" s="18">
        <v>76.455974999999995</v>
      </c>
      <c r="E2585" s="6">
        <v>57.7</v>
      </c>
      <c r="F2585" s="12">
        <v>83.310433000000003</v>
      </c>
    </row>
    <row r="2586" spans="1:6" x14ac:dyDescent="0.25">
      <c r="A2586" s="2">
        <v>39555</v>
      </c>
      <c r="B2586" s="19">
        <v>13.719274499999999</v>
      </c>
      <c r="C2586" s="19">
        <v>136.50487000000001</v>
      </c>
      <c r="D2586" s="19">
        <v>74.945217999999997</v>
      </c>
      <c r="E2586" s="7">
        <v>56.49</v>
      </c>
      <c r="F2586" s="13">
        <v>83.399598999999995</v>
      </c>
    </row>
    <row r="2587" spans="1:6" x14ac:dyDescent="0.25">
      <c r="A2587" s="3">
        <v>39554</v>
      </c>
      <c r="B2587" s="18">
        <v>13.75387175</v>
      </c>
      <c r="C2587" s="18">
        <v>136.41736</v>
      </c>
      <c r="D2587" s="18">
        <v>75.655193999999995</v>
      </c>
      <c r="E2587" s="6">
        <v>56.59</v>
      </c>
      <c r="F2587" s="12">
        <v>83.589008000000007</v>
      </c>
    </row>
    <row r="2588" spans="1:6" x14ac:dyDescent="0.25">
      <c r="A2588" s="2">
        <v>39553</v>
      </c>
      <c r="B2588" s="19">
        <v>13.4449205</v>
      </c>
      <c r="C2588" s="19">
        <v>133.38127</v>
      </c>
      <c r="D2588" s="19">
        <v>73.389053000000004</v>
      </c>
      <c r="E2588" s="7">
        <v>55.33</v>
      </c>
      <c r="F2588" s="13">
        <v>83.777342000000004</v>
      </c>
    </row>
    <row r="2589" spans="1:6" x14ac:dyDescent="0.25">
      <c r="A2589" s="3">
        <v>39552</v>
      </c>
      <c r="B2589" s="18">
        <v>13.411592499999999</v>
      </c>
      <c r="C2589" s="18">
        <v>132.77033</v>
      </c>
      <c r="D2589" s="18">
        <v>73.000277999999994</v>
      </c>
      <c r="E2589" s="6">
        <v>55.2</v>
      </c>
      <c r="F2589" s="12">
        <v>83.879844000000006</v>
      </c>
    </row>
    <row r="2590" spans="1:6" x14ac:dyDescent="0.25">
      <c r="A2590" s="2">
        <v>39549</v>
      </c>
      <c r="B2590" s="19">
        <v>13.4174235</v>
      </c>
      <c r="C2590" s="19">
        <v>133.21818999999999</v>
      </c>
      <c r="D2590" s="19">
        <v>73.252278000000004</v>
      </c>
      <c r="E2590" s="7">
        <v>55.28</v>
      </c>
      <c r="F2590" s="13">
        <v>83.868772000000007</v>
      </c>
    </row>
    <row r="2591" spans="1:6" x14ac:dyDescent="0.25">
      <c r="A2591" s="3">
        <v>39548</v>
      </c>
      <c r="B2591" s="18">
        <v>13.6761035</v>
      </c>
      <c r="C2591" s="18">
        <v>135.97559999999999</v>
      </c>
      <c r="D2591" s="18">
        <v>75.439655000000002</v>
      </c>
      <c r="E2591" s="6">
        <v>56.39</v>
      </c>
      <c r="F2591" s="12">
        <v>83.767233000000004</v>
      </c>
    </row>
    <row r="2592" spans="1:6" x14ac:dyDescent="0.25">
      <c r="A2592" s="2">
        <v>39547</v>
      </c>
      <c r="B2592" s="19">
        <v>13.5570045</v>
      </c>
      <c r="C2592" s="19">
        <v>135.36472000000001</v>
      </c>
      <c r="D2592" s="19">
        <v>74.344268999999997</v>
      </c>
      <c r="E2592" s="7">
        <v>55.88</v>
      </c>
      <c r="F2592" s="13">
        <v>83.866574999999997</v>
      </c>
    </row>
    <row r="2593" spans="1:6" x14ac:dyDescent="0.25">
      <c r="A2593" s="3">
        <v>39546</v>
      </c>
      <c r="B2593" s="18">
        <v>13.662321499999999</v>
      </c>
      <c r="C2593" s="18">
        <v>136.45672999999999</v>
      </c>
      <c r="D2593" s="18">
        <v>75.678914000000006</v>
      </c>
      <c r="E2593" s="6">
        <v>56.34</v>
      </c>
      <c r="F2593" s="12">
        <v>83.700626</v>
      </c>
    </row>
    <row r="2594" spans="1:6" x14ac:dyDescent="0.25">
      <c r="A2594" s="2">
        <v>39545</v>
      </c>
      <c r="B2594" s="19">
        <v>13.694361499999999</v>
      </c>
      <c r="C2594" s="19">
        <v>137.10965999999999</v>
      </c>
      <c r="D2594" s="19">
        <v>75.666427999999996</v>
      </c>
      <c r="E2594" s="7">
        <v>56.52</v>
      </c>
      <c r="F2594" s="13">
        <v>83.606729999999999</v>
      </c>
    </row>
    <row r="2595" spans="1:6" x14ac:dyDescent="0.25">
      <c r="A2595" s="3">
        <v>39542</v>
      </c>
      <c r="B2595" s="18">
        <v>13.696278250000001</v>
      </c>
      <c r="C2595" s="18">
        <v>136.89553000000001</v>
      </c>
      <c r="D2595" s="18">
        <v>75.911445999999998</v>
      </c>
      <c r="E2595" s="6">
        <v>56.58</v>
      </c>
      <c r="F2595" s="12">
        <v>83.725162999999995</v>
      </c>
    </row>
    <row r="2596" spans="1:6" x14ac:dyDescent="0.25">
      <c r="A2596" s="2">
        <v>39541</v>
      </c>
      <c r="B2596" s="19">
        <v>13.619004</v>
      </c>
      <c r="C2596" s="19">
        <v>136.78543999999999</v>
      </c>
      <c r="D2596" s="19">
        <v>75.724123000000006</v>
      </c>
      <c r="E2596" s="7">
        <v>56.33</v>
      </c>
      <c r="F2596" s="13">
        <v>83.610483000000002</v>
      </c>
    </row>
    <row r="2597" spans="1:6" x14ac:dyDescent="0.25">
      <c r="A2597" s="3">
        <v>39540</v>
      </c>
      <c r="B2597" s="18">
        <v>13.596644749999999</v>
      </c>
      <c r="C2597" s="18">
        <v>136.60792000000001</v>
      </c>
      <c r="D2597" s="18">
        <v>75.463041000000004</v>
      </c>
      <c r="E2597" s="6">
        <v>56.22</v>
      </c>
      <c r="F2597" s="12">
        <v>83.642742999999996</v>
      </c>
    </row>
    <row r="2598" spans="1:6" x14ac:dyDescent="0.25">
      <c r="A2598" s="2">
        <v>39539</v>
      </c>
      <c r="B2598" s="19">
        <v>13.60254875</v>
      </c>
      <c r="C2598" s="19">
        <v>136.84522000000001</v>
      </c>
      <c r="D2598" s="19">
        <v>75.226920000000007</v>
      </c>
      <c r="E2598" s="7">
        <v>56.31</v>
      </c>
      <c r="F2598" s="13">
        <v>83.788805999999994</v>
      </c>
    </row>
    <row r="2599" spans="1:6" x14ac:dyDescent="0.25">
      <c r="A2599" s="3">
        <v>39538</v>
      </c>
      <c r="B2599" s="18">
        <v>13.19097275</v>
      </c>
      <c r="C2599" s="18">
        <v>132.10804999999999</v>
      </c>
      <c r="D2599" s="18">
        <v>72.886806000000007</v>
      </c>
      <c r="E2599" s="6">
        <v>54.56</v>
      </c>
      <c r="F2599" s="12">
        <v>84.203114999999997</v>
      </c>
    </row>
    <row r="2600" spans="1:6" x14ac:dyDescent="0.25">
      <c r="A2600" s="2">
        <v>39535</v>
      </c>
      <c r="B2600" s="19">
        <v>13.1104065</v>
      </c>
      <c r="C2600" s="19">
        <v>131.35888</v>
      </c>
      <c r="D2600" s="19">
        <v>72.454089999999994</v>
      </c>
      <c r="E2600" s="7">
        <v>54.31</v>
      </c>
      <c r="F2600" s="13">
        <v>84.121859999999998</v>
      </c>
    </row>
    <row r="2601" spans="1:6" x14ac:dyDescent="0.25">
      <c r="A2601" s="3">
        <v>39534</v>
      </c>
      <c r="B2601" s="18">
        <v>13.191542</v>
      </c>
      <c r="C2601" s="18">
        <v>132.40588</v>
      </c>
      <c r="D2601" s="18">
        <v>73.406071999999995</v>
      </c>
      <c r="E2601" s="6">
        <v>54.69</v>
      </c>
      <c r="F2601" s="12">
        <v>84.055967999999993</v>
      </c>
    </row>
    <row r="2602" spans="1:6" x14ac:dyDescent="0.25">
      <c r="A2602" s="2">
        <v>39533</v>
      </c>
      <c r="B2602" s="19">
        <v>13.3548095</v>
      </c>
      <c r="C2602" s="19">
        <v>133.91165000000001</v>
      </c>
      <c r="D2602" s="19">
        <v>74.314556999999994</v>
      </c>
      <c r="E2602" s="7">
        <v>55.37</v>
      </c>
      <c r="F2602" s="13">
        <v>84.063631000000001</v>
      </c>
    </row>
    <row r="2603" spans="1:6" x14ac:dyDescent="0.25">
      <c r="A2603" s="3">
        <v>39532</v>
      </c>
      <c r="B2603" s="18">
        <v>13.4276105</v>
      </c>
      <c r="C2603" s="18">
        <v>135.08865</v>
      </c>
      <c r="D2603" s="18">
        <v>74.557726000000002</v>
      </c>
      <c r="E2603" s="6">
        <v>55.74</v>
      </c>
      <c r="F2603" s="12">
        <v>83.958612000000002</v>
      </c>
    </row>
    <row r="2604" spans="1:6" x14ac:dyDescent="0.25">
      <c r="A2604" s="2">
        <v>39531</v>
      </c>
      <c r="B2604" s="19">
        <v>13.339542</v>
      </c>
      <c r="C2604" s="19">
        <v>134.77791999999999</v>
      </c>
      <c r="D2604" s="19">
        <v>74.088055999999995</v>
      </c>
      <c r="E2604" s="7">
        <v>55.42</v>
      </c>
      <c r="F2604" s="13">
        <v>83.910054000000002</v>
      </c>
    </row>
    <row r="2605" spans="1:6" x14ac:dyDescent="0.25">
      <c r="A2605" s="3">
        <v>39527</v>
      </c>
      <c r="B2605" s="18">
        <v>13.05020275</v>
      </c>
      <c r="C2605" s="18">
        <v>132.74626000000001</v>
      </c>
      <c r="D2605" s="18">
        <v>71.683584999999994</v>
      </c>
      <c r="E2605" s="6">
        <v>54.46</v>
      </c>
      <c r="F2605" s="12">
        <v>84.225195999999997</v>
      </c>
    </row>
    <row r="2606" spans="1:6" x14ac:dyDescent="0.25">
      <c r="A2606" s="2">
        <v>39526</v>
      </c>
      <c r="B2606" s="19">
        <v>12.869684250000001</v>
      </c>
      <c r="C2606" s="19">
        <v>130.28559999999999</v>
      </c>
      <c r="D2606" s="19">
        <v>70.071327999999994</v>
      </c>
      <c r="E2606" s="7">
        <v>53.53</v>
      </c>
      <c r="F2606" s="13">
        <v>84.282493000000002</v>
      </c>
    </row>
    <row r="2607" spans="1:6" x14ac:dyDescent="0.25">
      <c r="A2607" s="3">
        <v>39525</v>
      </c>
      <c r="B2607" s="18">
        <v>13.21060875</v>
      </c>
      <c r="C2607" s="18">
        <v>133.50953999999999</v>
      </c>
      <c r="D2607" s="18">
        <v>71.977233999999996</v>
      </c>
      <c r="E2607" s="6">
        <v>54.85</v>
      </c>
      <c r="F2607" s="12">
        <v>84.119234000000006</v>
      </c>
    </row>
    <row r="2608" spans="1:6" x14ac:dyDescent="0.25">
      <c r="A2608" s="2">
        <v>39524</v>
      </c>
      <c r="B2608" s="19">
        <v>12.734518250000001</v>
      </c>
      <c r="C2608" s="19">
        <v>128.10167000000001</v>
      </c>
      <c r="D2608" s="19">
        <v>68.577918999999994</v>
      </c>
      <c r="E2608" s="7">
        <v>52.79</v>
      </c>
      <c r="F2608" s="13">
        <v>84.485943000000006</v>
      </c>
    </row>
    <row r="2609" spans="1:6" x14ac:dyDescent="0.25">
      <c r="A2609" s="3">
        <v>39521</v>
      </c>
      <c r="B2609" s="18">
        <v>12.9238295</v>
      </c>
      <c r="C2609" s="18">
        <v>129.23403999999999</v>
      </c>
      <c r="D2609" s="18">
        <v>70.236687000000003</v>
      </c>
      <c r="E2609" s="6">
        <v>53.47</v>
      </c>
      <c r="F2609" s="12">
        <v>84.335510999999997</v>
      </c>
    </row>
    <row r="2610" spans="1:6" x14ac:dyDescent="0.25">
      <c r="A2610" s="2">
        <v>39520</v>
      </c>
      <c r="B2610" s="19">
        <v>13.174815499999999</v>
      </c>
      <c r="C2610" s="19">
        <v>131.95961</v>
      </c>
      <c r="D2610" s="19">
        <v>72.021675999999999</v>
      </c>
      <c r="E2610" s="7">
        <v>54.49</v>
      </c>
      <c r="F2610" s="13">
        <v>84.055421999999993</v>
      </c>
    </row>
    <row r="2611" spans="1:6" x14ac:dyDescent="0.25">
      <c r="A2611" s="3">
        <v>39519</v>
      </c>
      <c r="B2611" s="18">
        <v>13.081232999999999</v>
      </c>
      <c r="C2611" s="18">
        <v>131.28477000000001</v>
      </c>
      <c r="D2611" s="18">
        <v>70.724957000000003</v>
      </c>
      <c r="E2611" s="6">
        <v>54.13</v>
      </c>
      <c r="F2611" s="12">
        <v>84.030528000000004</v>
      </c>
    </row>
    <row r="2612" spans="1:6" x14ac:dyDescent="0.25">
      <c r="A2612" s="2">
        <v>39518</v>
      </c>
      <c r="B2612" s="19">
        <v>13.1684555</v>
      </c>
      <c r="C2612" s="19">
        <v>132.43367000000001</v>
      </c>
      <c r="D2612" s="19">
        <v>71.197725000000005</v>
      </c>
      <c r="E2612" s="7">
        <v>54.46</v>
      </c>
      <c r="F2612" s="13">
        <v>83.873187000000001</v>
      </c>
    </row>
    <row r="2613" spans="1:6" x14ac:dyDescent="0.25">
      <c r="A2613" s="3">
        <v>39517</v>
      </c>
      <c r="B2613" s="18">
        <v>12.78935175</v>
      </c>
      <c r="C2613" s="18">
        <v>127.71109</v>
      </c>
      <c r="D2613" s="18">
        <v>68.152097999999995</v>
      </c>
      <c r="E2613" s="6">
        <v>52.85</v>
      </c>
      <c r="F2613" s="12">
        <v>84.253553999999994</v>
      </c>
    </row>
    <row r="2614" spans="1:6" x14ac:dyDescent="0.25">
      <c r="A2614" s="2">
        <v>39514</v>
      </c>
      <c r="B2614" s="19">
        <v>13.02322925</v>
      </c>
      <c r="C2614" s="19">
        <v>129.70150000000001</v>
      </c>
      <c r="D2614" s="19">
        <v>70.364805000000004</v>
      </c>
      <c r="E2614" s="7">
        <v>53.77</v>
      </c>
      <c r="F2614" s="13">
        <v>84.136602999999994</v>
      </c>
    </row>
    <row r="2615" spans="1:6" x14ac:dyDescent="0.25">
      <c r="A2615" s="3">
        <v>39513</v>
      </c>
      <c r="B2615" s="18">
        <v>13.148953000000001</v>
      </c>
      <c r="C2615" s="18">
        <v>130.79489000000001</v>
      </c>
      <c r="D2615" s="18">
        <v>71.006459000000007</v>
      </c>
      <c r="E2615" s="6">
        <v>54.28</v>
      </c>
      <c r="F2615" s="12">
        <v>84.091285999999997</v>
      </c>
    </row>
    <row r="2616" spans="1:6" x14ac:dyDescent="0.25">
      <c r="A2616" s="2">
        <v>39512</v>
      </c>
      <c r="B2616" s="19">
        <v>13.409077249999999</v>
      </c>
      <c r="C2616" s="19">
        <v>133.70573999999999</v>
      </c>
      <c r="D2616" s="19">
        <v>73.218689999999995</v>
      </c>
      <c r="E2616" s="7">
        <v>55.39</v>
      </c>
      <c r="F2616" s="13">
        <v>83.941085999999999</v>
      </c>
    </row>
    <row r="2617" spans="1:6" x14ac:dyDescent="0.25">
      <c r="A2617" s="3">
        <v>39511</v>
      </c>
      <c r="B2617" s="18">
        <v>13.29363275</v>
      </c>
      <c r="C2617" s="18">
        <v>132.94571999999999</v>
      </c>
      <c r="D2617" s="18">
        <v>72.745749000000004</v>
      </c>
      <c r="E2617" s="6">
        <v>54.97</v>
      </c>
      <c r="F2617" s="12">
        <v>84.040317999999999</v>
      </c>
    </row>
    <row r="2618" spans="1:6" x14ac:dyDescent="0.25">
      <c r="A2618" s="2">
        <v>39510</v>
      </c>
      <c r="B2618" s="19">
        <v>13.32918475</v>
      </c>
      <c r="C2618" s="19">
        <v>133.40289999999999</v>
      </c>
      <c r="D2618" s="19">
        <v>73.224329999999995</v>
      </c>
      <c r="E2618" s="7">
        <v>55.11</v>
      </c>
      <c r="F2618" s="13">
        <v>84.023500999999996</v>
      </c>
    </row>
    <row r="2619" spans="1:6" x14ac:dyDescent="0.25">
      <c r="A2619" s="3">
        <v>39507</v>
      </c>
      <c r="B2619" s="18">
        <v>13.32081425</v>
      </c>
      <c r="C2619" s="18">
        <v>133.32746</v>
      </c>
      <c r="D2619" s="18">
        <v>73.415060999999994</v>
      </c>
      <c r="E2619" s="6">
        <v>55.06</v>
      </c>
      <c r="F2619" s="12">
        <v>84.127618999999996</v>
      </c>
    </row>
    <row r="2620" spans="1:6" x14ac:dyDescent="0.25">
      <c r="A2620" s="2">
        <v>39506</v>
      </c>
      <c r="B2620" s="19">
        <v>13.667324499999999</v>
      </c>
      <c r="C2620" s="19">
        <v>137.02139</v>
      </c>
      <c r="D2620" s="19">
        <v>75.525344000000004</v>
      </c>
      <c r="E2620" s="7">
        <v>56.45</v>
      </c>
      <c r="F2620" s="13">
        <v>83.811177999999998</v>
      </c>
    </row>
    <row r="2621" spans="1:6" x14ac:dyDescent="0.25">
      <c r="A2621" s="3">
        <v>39505</v>
      </c>
      <c r="B2621" s="18">
        <v>13.747389</v>
      </c>
      <c r="C2621" s="18">
        <v>138.23907</v>
      </c>
      <c r="D2621" s="18">
        <v>76.467771999999997</v>
      </c>
      <c r="E2621" s="6">
        <v>56.87</v>
      </c>
      <c r="F2621" s="12">
        <v>83.637517000000003</v>
      </c>
    </row>
    <row r="2622" spans="1:6" x14ac:dyDescent="0.25">
      <c r="A2622" s="2">
        <v>39504</v>
      </c>
      <c r="B2622" s="19">
        <v>13.769948250000001</v>
      </c>
      <c r="C2622" s="19">
        <v>138.33188000000001</v>
      </c>
      <c r="D2622" s="19">
        <v>76.519408999999996</v>
      </c>
      <c r="E2622" s="7">
        <v>56.95</v>
      </c>
      <c r="F2622" s="13">
        <v>83.584412999999998</v>
      </c>
    </row>
    <row r="2623" spans="1:6" x14ac:dyDescent="0.25">
      <c r="A2623" s="3">
        <v>39503</v>
      </c>
      <c r="B2623" s="18">
        <v>13.66015125</v>
      </c>
      <c r="C2623" s="18">
        <v>137.38415000000001</v>
      </c>
      <c r="D2623" s="18">
        <v>75.645691999999997</v>
      </c>
      <c r="E2623" s="6">
        <v>56.5</v>
      </c>
      <c r="F2623" s="12">
        <v>83.472797</v>
      </c>
    </row>
    <row r="2624" spans="1:6" x14ac:dyDescent="0.25">
      <c r="A2624" s="2">
        <v>39500</v>
      </c>
      <c r="B2624" s="19">
        <v>13.478531</v>
      </c>
      <c r="C2624" s="19">
        <v>135.51685000000001</v>
      </c>
      <c r="D2624" s="19">
        <v>74.050017999999994</v>
      </c>
      <c r="E2624" s="7">
        <v>55.71</v>
      </c>
      <c r="F2624" s="13">
        <v>83.634749999999997</v>
      </c>
    </row>
    <row r="2625" spans="1:6" x14ac:dyDescent="0.25">
      <c r="A2625" s="3">
        <v>39499</v>
      </c>
      <c r="B2625" s="18">
        <v>13.40013325</v>
      </c>
      <c r="C2625" s="18">
        <v>134.44802999999999</v>
      </c>
      <c r="D2625" s="18">
        <v>74.276421999999997</v>
      </c>
      <c r="E2625" s="6">
        <v>55.38</v>
      </c>
      <c r="F2625" s="12">
        <v>83.616652000000002</v>
      </c>
    </row>
    <row r="2626" spans="1:6" x14ac:dyDescent="0.25">
      <c r="A2626" s="2">
        <v>39498</v>
      </c>
      <c r="B2626" s="19">
        <v>13.569175250000001</v>
      </c>
      <c r="C2626" s="19">
        <v>136.14807999999999</v>
      </c>
      <c r="D2626" s="19">
        <v>75.630921000000001</v>
      </c>
      <c r="E2626" s="7">
        <v>56.06</v>
      </c>
      <c r="F2626" s="13">
        <v>83.40746</v>
      </c>
    </row>
    <row r="2627" spans="1:6" x14ac:dyDescent="0.25">
      <c r="A2627" s="3">
        <v>39497</v>
      </c>
      <c r="B2627" s="18">
        <v>13.437655749999999</v>
      </c>
      <c r="C2627" s="18">
        <v>135.01811000000001</v>
      </c>
      <c r="D2627" s="18">
        <v>75.029324000000003</v>
      </c>
      <c r="E2627" s="6">
        <v>55.53</v>
      </c>
      <c r="F2627" s="12">
        <v>83.540487999999996</v>
      </c>
    </row>
    <row r="2628" spans="1:6" x14ac:dyDescent="0.25">
      <c r="A2628" s="2">
        <v>39493</v>
      </c>
      <c r="B2628" s="19">
        <v>13.431402500000001</v>
      </c>
      <c r="C2628" s="19">
        <v>135.12938</v>
      </c>
      <c r="D2628" s="19">
        <v>74.969143000000003</v>
      </c>
      <c r="E2628" s="7">
        <v>55.55</v>
      </c>
      <c r="F2628" s="13">
        <v>83.679070999999993</v>
      </c>
    </row>
    <row r="2629" spans="1:6" x14ac:dyDescent="0.25">
      <c r="A2629" s="3">
        <v>39492</v>
      </c>
      <c r="B2629" s="18">
        <v>13.451825250000001</v>
      </c>
      <c r="C2629" s="18">
        <v>135.00904</v>
      </c>
      <c r="D2629" s="18">
        <v>75.534806000000003</v>
      </c>
      <c r="E2629" s="6">
        <v>55.62</v>
      </c>
      <c r="F2629" s="12">
        <v>83.707385000000002</v>
      </c>
    </row>
    <row r="2630" spans="1:6" x14ac:dyDescent="0.25">
      <c r="A2630" s="2">
        <v>39491</v>
      </c>
      <c r="B2630" s="19">
        <v>13.630934</v>
      </c>
      <c r="C2630" s="19">
        <v>136.83707000000001</v>
      </c>
      <c r="D2630" s="19">
        <v>77.280635000000004</v>
      </c>
      <c r="E2630" s="7">
        <v>56.42</v>
      </c>
      <c r="F2630" s="13">
        <v>83.719881999999998</v>
      </c>
    </row>
    <row r="2631" spans="1:6" x14ac:dyDescent="0.25">
      <c r="A2631" s="3">
        <v>39490</v>
      </c>
      <c r="B2631" s="18">
        <v>13.41899875</v>
      </c>
      <c r="C2631" s="18">
        <v>134.95502999999999</v>
      </c>
      <c r="D2631" s="18">
        <v>75.391895000000005</v>
      </c>
      <c r="E2631" s="6">
        <v>55.54</v>
      </c>
      <c r="F2631" s="12">
        <v>83.629515999999995</v>
      </c>
    </row>
    <row r="2632" spans="1:6" x14ac:dyDescent="0.25">
      <c r="A2632" s="2">
        <v>39489</v>
      </c>
      <c r="B2632" s="19">
        <v>13.376021250000001</v>
      </c>
      <c r="C2632" s="19">
        <v>133.97835000000001</v>
      </c>
      <c r="D2632" s="19">
        <v>74.812128000000001</v>
      </c>
      <c r="E2632" s="7">
        <v>55.34</v>
      </c>
      <c r="F2632" s="13">
        <v>83.670603999999997</v>
      </c>
    </row>
    <row r="2633" spans="1:6" x14ac:dyDescent="0.25">
      <c r="A2633" s="3">
        <v>39486</v>
      </c>
      <c r="B2633" s="18">
        <v>13.219407500000001</v>
      </c>
      <c r="C2633" s="18">
        <v>133.19054</v>
      </c>
      <c r="D2633" s="18">
        <v>74.490559000000005</v>
      </c>
      <c r="E2633" s="6">
        <v>54.75</v>
      </c>
      <c r="F2633" s="12">
        <v>83.623490000000004</v>
      </c>
    </row>
    <row r="2634" spans="1:6" x14ac:dyDescent="0.25">
      <c r="A2634" s="2">
        <v>39485</v>
      </c>
      <c r="B2634" s="19">
        <v>13.18093975</v>
      </c>
      <c r="C2634" s="19">
        <v>133.75102999999999</v>
      </c>
      <c r="D2634" s="19">
        <v>74.654621000000006</v>
      </c>
      <c r="E2634" s="7">
        <v>54.68</v>
      </c>
      <c r="F2634" s="13">
        <v>83.541973999999996</v>
      </c>
    </row>
    <row r="2635" spans="1:6" x14ac:dyDescent="0.25">
      <c r="A2635" s="3">
        <v>39484</v>
      </c>
      <c r="B2635" s="18">
        <v>13.084505999999999</v>
      </c>
      <c r="C2635" s="18">
        <v>132.67406</v>
      </c>
      <c r="D2635" s="18">
        <v>73.636883999999995</v>
      </c>
      <c r="E2635" s="6">
        <v>54.26</v>
      </c>
      <c r="F2635" s="12">
        <v>83.582199000000003</v>
      </c>
    </row>
    <row r="2636" spans="1:6" x14ac:dyDescent="0.25">
      <c r="A2636" s="2">
        <v>39483</v>
      </c>
      <c r="B2636" s="19">
        <v>13.20639675</v>
      </c>
      <c r="C2636" s="19">
        <v>133.63708</v>
      </c>
      <c r="D2636" s="19">
        <v>74.893027000000004</v>
      </c>
      <c r="E2636" s="7">
        <v>54.8</v>
      </c>
      <c r="F2636" s="13">
        <v>83.596147000000002</v>
      </c>
    </row>
    <row r="2637" spans="1:6" x14ac:dyDescent="0.25">
      <c r="A2637" s="3">
        <v>39482</v>
      </c>
      <c r="B2637" s="18">
        <v>13.59001975</v>
      </c>
      <c r="C2637" s="18">
        <v>138.03300999999999</v>
      </c>
      <c r="D2637" s="18">
        <v>77.458245000000005</v>
      </c>
      <c r="E2637" s="6">
        <v>56.42</v>
      </c>
      <c r="F2637" s="12">
        <v>83.425895999999995</v>
      </c>
    </row>
    <row r="2638" spans="1:6" x14ac:dyDescent="0.25">
      <c r="A2638" s="2">
        <v>39479</v>
      </c>
      <c r="B2638" s="19">
        <v>13.715904500000001</v>
      </c>
      <c r="C2638" s="19">
        <v>139.48804999999999</v>
      </c>
      <c r="D2638" s="19">
        <v>78.105860000000007</v>
      </c>
      <c r="E2638" s="7">
        <v>56.91</v>
      </c>
      <c r="F2638" s="13">
        <v>83.378417999999996</v>
      </c>
    </row>
    <row r="2639" spans="1:6" x14ac:dyDescent="0.25">
      <c r="A2639" s="3">
        <v>39478</v>
      </c>
      <c r="B2639" s="18">
        <v>13.5332355</v>
      </c>
      <c r="C2639" s="18">
        <v>137.80579</v>
      </c>
      <c r="D2639" s="18">
        <v>76.047967999999997</v>
      </c>
      <c r="E2639" s="6">
        <v>56.18</v>
      </c>
      <c r="F2639" s="12">
        <v>83.478629999999995</v>
      </c>
    </row>
    <row r="2640" spans="1:6" x14ac:dyDescent="0.25">
      <c r="A2640" s="2">
        <v>39477</v>
      </c>
      <c r="B2640" s="19">
        <v>13.318607</v>
      </c>
      <c r="C2640" s="19">
        <v>135.51415</v>
      </c>
      <c r="D2640" s="19">
        <v>74.560103999999995</v>
      </c>
      <c r="E2640" s="7">
        <v>55.31</v>
      </c>
      <c r="F2640" s="13">
        <v>83.345156000000003</v>
      </c>
    </row>
    <row r="2641" spans="1:6" x14ac:dyDescent="0.25">
      <c r="A2641" s="3">
        <v>39476</v>
      </c>
      <c r="B2641" s="18">
        <v>13.382223249999999</v>
      </c>
      <c r="C2641" s="18">
        <v>136.15334999999999</v>
      </c>
      <c r="D2641" s="18">
        <v>75.652171999999993</v>
      </c>
      <c r="E2641" s="6">
        <v>55.62</v>
      </c>
      <c r="F2641" s="12">
        <v>83.352179000000007</v>
      </c>
    </row>
    <row r="2642" spans="1:6" x14ac:dyDescent="0.25">
      <c r="A2642" s="2">
        <v>39475</v>
      </c>
      <c r="B2642" s="19">
        <v>13.3472005</v>
      </c>
      <c r="C2642" s="19">
        <v>135.31489999999999</v>
      </c>
      <c r="D2642" s="19">
        <v>75.419906999999995</v>
      </c>
      <c r="E2642" s="7">
        <v>55.48</v>
      </c>
      <c r="F2642" s="13">
        <v>83.440501999999995</v>
      </c>
    </row>
    <row r="2643" spans="1:6" x14ac:dyDescent="0.25">
      <c r="A2643" s="3">
        <v>39472</v>
      </c>
      <c r="B2643" s="18">
        <v>13.169477000000001</v>
      </c>
      <c r="C2643" s="18">
        <v>132.98057</v>
      </c>
      <c r="D2643" s="18">
        <v>74.225243000000006</v>
      </c>
      <c r="E2643" s="6">
        <v>54.71</v>
      </c>
      <c r="F2643" s="12">
        <v>83.406655000000001</v>
      </c>
    </row>
    <row r="2644" spans="1:6" x14ac:dyDescent="0.25">
      <c r="A2644" s="2">
        <v>39471</v>
      </c>
      <c r="B2644" s="19">
        <v>13.346103749999999</v>
      </c>
      <c r="C2644" s="19">
        <v>135.12132</v>
      </c>
      <c r="D2644" s="19">
        <v>74.671964000000003</v>
      </c>
      <c r="E2644" s="7">
        <v>55.53</v>
      </c>
      <c r="F2644" s="13">
        <v>83.355423999999999</v>
      </c>
    </row>
    <row r="2645" spans="1:6" x14ac:dyDescent="0.25">
      <c r="A2645" s="3">
        <v>39470</v>
      </c>
      <c r="B2645" s="18">
        <v>13.141819</v>
      </c>
      <c r="C2645" s="18">
        <v>133.77495999999999</v>
      </c>
      <c r="D2645" s="18">
        <v>74.398230999999996</v>
      </c>
      <c r="E2645" s="6">
        <v>54.76</v>
      </c>
      <c r="F2645" s="12">
        <v>83.673776000000004</v>
      </c>
    </row>
    <row r="2646" spans="1:6" x14ac:dyDescent="0.25">
      <c r="A2646" s="2">
        <v>39469</v>
      </c>
      <c r="B2646" s="19">
        <v>12.990540749999999</v>
      </c>
      <c r="C2646" s="19">
        <v>130.96581</v>
      </c>
      <c r="D2646" s="19">
        <v>72.803245000000004</v>
      </c>
      <c r="E2646" s="7">
        <v>54.04</v>
      </c>
      <c r="F2646" s="13">
        <v>83.572663000000006</v>
      </c>
    </row>
    <row r="2647" spans="1:6" x14ac:dyDescent="0.25">
      <c r="A2647" s="3">
        <v>39465</v>
      </c>
      <c r="B2647" s="18">
        <v>13.17944275</v>
      </c>
      <c r="C2647" s="18">
        <v>132.42697999999999</v>
      </c>
      <c r="D2647" s="18">
        <v>73.356509000000003</v>
      </c>
      <c r="E2647" s="6">
        <v>54.92</v>
      </c>
      <c r="F2647" s="12">
        <v>83.136437000000001</v>
      </c>
    </row>
    <row r="2648" spans="1:6" x14ac:dyDescent="0.25">
      <c r="A2648" s="2">
        <v>39464</v>
      </c>
      <c r="B2648" s="19">
        <v>13.21392575</v>
      </c>
      <c r="C2648" s="19">
        <v>133.22927999999999</v>
      </c>
      <c r="D2648" s="19">
        <v>74.001137999999997</v>
      </c>
      <c r="E2648" s="7">
        <v>55</v>
      </c>
      <c r="F2648" s="13">
        <v>83.027565999999993</v>
      </c>
    </row>
    <row r="2649" spans="1:6" x14ac:dyDescent="0.25">
      <c r="A2649" s="3">
        <v>39463</v>
      </c>
      <c r="B2649" s="18">
        <v>13.534283500000001</v>
      </c>
      <c r="C2649" s="18">
        <v>137.21111999999999</v>
      </c>
      <c r="D2649" s="18">
        <v>76.085555999999997</v>
      </c>
      <c r="E2649" s="6">
        <v>56.42</v>
      </c>
      <c r="F2649" s="12">
        <v>82.924019000000001</v>
      </c>
    </row>
    <row r="2650" spans="1:6" x14ac:dyDescent="0.25">
      <c r="A2650" s="2">
        <v>39462</v>
      </c>
      <c r="B2650" s="19">
        <v>13.677279</v>
      </c>
      <c r="C2650" s="19">
        <v>137.96745999999999</v>
      </c>
      <c r="D2650" s="19">
        <v>76.222920000000002</v>
      </c>
      <c r="E2650" s="7">
        <v>56.94</v>
      </c>
      <c r="F2650" s="13">
        <v>82.879594999999995</v>
      </c>
    </row>
    <row r="2651" spans="1:6" x14ac:dyDescent="0.25">
      <c r="A2651" s="3">
        <v>39461</v>
      </c>
      <c r="B2651" s="18">
        <v>14.017668</v>
      </c>
      <c r="C2651" s="18">
        <v>141.48904999999999</v>
      </c>
      <c r="D2651" s="18">
        <v>77.968097</v>
      </c>
      <c r="E2651" s="6">
        <v>58.37</v>
      </c>
      <c r="F2651" s="12">
        <v>82.804879</v>
      </c>
    </row>
    <row r="2652" spans="1:6" x14ac:dyDescent="0.25">
      <c r="A2652" s="2">
        <v>39458</v>
      </c>
      <c r="B2652" s="19">
        <v>13.846234750000001</v>
      </c>
      <c r="C2652" s="19">
        <v>139.96915000000001</v>
      </c>
      <c r="D2652" s="19">
        <v>77.071653999999995</v>
      </c>
      <c r="E2652" s="7">
        <v>57.68</v>
      </c>
      <c r="F2652" s="13">
        <v>82.765122000000005</v>
      </c>
    </row>
    <row r="2653" spans="1:6" x14ac:dyDescent="0.25">
      <c r="A2653" s="3">
        <v>39457</v>
      </c>
      <c r="B2653" s="18">
        <v>14.079879500000001</v>
      </c>
      <c r="C2653" s="18">
        <v>141.89015000000001</v>
      </c>
      <c r="D2653" s="18">
        <v>78.729251000000005</v>
      </c>
      <c r="E2653" s="6">
        <v>58.61</v>
      </c>
      <c r="F2653" s="12">
        <v>82.596305999999998</v>
      </c>
    </row>
    <row r="2654" spans="1:6" x14ac:dyDescent="0.25">
      <c r="A2654" s="2">
        <v>39456</v>
      </c>
      <c r="B2654" s="19">
        <v>13.978052999999999</v>
      </c>
      <c r="C2654" s="19">
        <v>140.76920999999999</v>
      </c>
      <c r="D2654" s="19">
        <v>77.862048000000001</v>
      </c>
      <c r="E2654" s="7">
        <v>58.23</v>
      </c>
      <c r="F2654" s="13">
        <v>82.624572000000001</v>
      </c>
    </row>
    <row r="2655" spans="1:6" x14ac:dyDescent="0.25">
      <c r="A2655" s="3">
        <v>39455</v>
      </c>
      <c r="B2655" s="18">
        <v>13.802687499999999</v>
      </c>
      <c r="C2655" s="18">
        <v>138.86847</v>
      </c>
      <c r="D2655" s="18">
        <v>77.077567000000002</v>
      </c>
      <c r="E2655" s="6">
        <v>57.46</v>
      </c>
      <c r="F2655" s="12">
        <v>82.516858999999997</v>
      </c>
    </row>
    <row r="2656" spans="1:6" x14ac:dyDescent="0.25">
      <c r="A2656" s="2">
        <v>39454</v>
      </c>
      <c r="B2656" s="19">
        <v>14.049371750000001</v>
      </c>
      <c r="C2656" s="19">
        <v>141.41634999999999</v>
      </c>
      <c r="D2656" s="19">
        <v>78.949288999999993</v>
      </c>
      <c r="E2656" s="7">
        <v>58.37</v>
      </c>
      <c r="F2656" s="13">
        <v>82.508540999999994</v>
      </c>
    </row>
    <row r="2657" spans="1:6" x14ac:dyDescent="0.25">
      <c r="A2657" s="3">
        <v>39451</v>
      </c>
      <c r="B2657" s="18">
        <v>14.053725</v>
      </c>
      <c r="C2657" s="18">
        <v>140.96043</v>
      </c>
      <c r="D2657" s="18">
        <v>79.053708</v>
      </c>
      <c r="E2657" s="6">
        <v>58.35</v>
      </c>
      <c r="F2657" s="12">
        <v>82.530084000000002</v>
      </c>
    </row>
    <row r="2658" spans="1:6" x14ac:dyDescent="0.25">
      <c r="A2658" s="2">
        <v>39450</v>
      </c>
      <c r="B2658" s="19">
        <v>14.476722000000001</v>
      </c>
      <c r="C2658" s="19">
        <v>144.50794999999999</v>
      </c>
      <c r="D2658" s="19">
        <v>81.731149000000002</v>
      </c>
      <c r="E2658" s="7">
        <v>60.07</v>
      </c>
      <c r="F2658" s="13">
        <v>82.40222</v>
      </c>
    </row>
    <row r="2659" spans="1:6" x14ac:dyDescent="0.25">
      <c r="A2659" s="3">
        <v>39449</v>
      </c>
      <c r="B2659" s="18">
        <v>14.4822145</v>
      </c>
      <c r="C2659" s="18">
        <v>144.50852</v>
      </c>
      <c r="D2659" s="18">
        <v>82.433256999999998</v>
      </c>
      <c r="E2659" s="6">
        <v>60.08</v>
      </c>
      <c r="F2659" s="12">
        <v>82.334489000000005</v>
      </c>
    </row>
    <row r="2660" spans="1:6" x14ac:dyDescent="0.25">
      <c r="A2660" s="2">
        <v>39447</v>
      </c>
      <c r="B2660" s="19">
        <v>14.672166499999999</v>
      </c>
      <c r="C2660" s="19">
        <v>146.59539000000001</v>
      </c>
      <c r="D2660" s="19">
        <v>83.733177999999995</v>
      </c>
      <c r="E2660" s="7">
        <v>60.93</v>
      </c>
      <c r="F2660" s="13">
        <v>82.046299000000005</v>
      </c>
    </row>
    <row r="2661" spans="1:6" x14ac:dyDescent="0.25">
      <c r="A2661" s="3">
        <v>39444</v>
      </c>
      <c r="B2661" s="18">
        <v>14.777344749999999</v>
      </c>
      <c r="C2661" s="18">
        <v>147.60420999999999</v>
      </c>
      <c r="D2661" s="18">
        <v>84.490390000000005</v>
      </c>
      <c r="E2661" s="6">
        <v>61.39</v>
      </c>
      <c r="F2661" s="12">
        <v>81.958330000000004</v>
      </c>
    </row>
    <row r="2662" spans="1:6" x14ac:dyDescent="0.25">
      <c r="A2662" s="2">
        <v>39443</v>
      </c>
      <c r="B2662" s="19">
        <v>14.752768</v>
      </c>
      <c r="C2662" s="19">
        <v>147.39035000000001</v>
      </c>
      <c r="D2662" s="19">
        <v>84.454607999999993</v>
      </c>
      <c r="E2662" s="7">
        <v>61.33</v>
      </c>
      <c r="F2662" s="13">
        <v>81.820476999999997</v>
      </c>
    </row>
    <row r="2663" spans="1:6" x14ac:dyDescent="0.25">
      <c r="A2663" s="3">
        <v>39442</v>
      </c>
      <c r="B2663" s="18">
        <v>14.955368249999999</v>
      </c>
      <c r="C2663" s="18">
        <v>149.48051000000001</v>
      </c>
      <c r="D2663" s="18">
        <v>86.956913</v>
      </c>
      <c r="E2663" s="6">
        <v>62.35</v>
      </c>
      <c r="F2663" s="12">
        <v>81.988221999999993</v>
      </c>
    </row>
    <row r="2664" spans="1:6" x14ac:dyDescent="0.25">
      <c r="A2664" s="2">
        <v>39440</v>
      </c>
      <c r="B2664" s="19">
        <v>14.934272249999999</v>
      </c>
      <c r="C2664" s="19">
        <v>149.35840999999999</v>
      </c>
      <c r="D2664" s="19">
        <v>86.469868000000005</v>
      </c>
      <c r="E2664" s="7">
        <v>62.29</v>
      </c>
      <c r="F2664" s="13">
        <v>82.055577</v>
      </c>
    </row>
    <row r="2665" spans="1:6" x14ac:dyDescent="0.25">
      <c r="A2665" s="3">
        <v>39437</v>
      </c>
      <c r="B2665" s="18">
        <v>14.816929999999999</v>
      </c>
      <c r="C2665" s="18">
        <v>148.16034999999999</v>
      </c>
      <c r="D2665" s="18">
        <v>85.573798999999994</v>
      </c>
      <c r="E2665" s="6">
        <v>61.81</v>
      </c>
      <c r="F2665" s="12">
        <v>82.096785999999994</v>
      </c>
    </row>
    <row r="2666" spans="1:6" x14ac:dyDescent="0.25">
      <c r="A2666" s="2">
        <v>39436</v>
      </c>
      <c r="B2666" s="19">
        <v>14.617068250000001</v>
      </c>
      <c r="C2666" s="19">
        <v>146.48353</v>
      </c>
      <c r="D2666" s="19">
        <v>83.677099999999996</v>
      </c>
      <c r="E2666" s="7">
        <v>60.83</v>
      </c>
      <c r="F2666" s="13">
        <v>82.262230000000002</v>
      </c>
    </row>
    <row r="2667" spans="1:6" x14ac:dyDescent="0.25">
      <c r="A2667" s="3">
        <v>39435</v>
      </c>
      <c r="B2667" s="18">
        <v>14.487047</v>
      </c>
      <c r="C2667" s="18">
        <v>145.73617999999999</v>
      </c>
      <c r="D2667" s="18">
        <v>82.333844999999997</v>
      </c>
      <c r="E2667" s="6">
        <v>60.35</v>
      </c>
      <c r="F2667" s="12">
        <v>82.163759999999996</v>
      </c>
    </row>
    <row r="2668" spans="1:6" x14ac:dyDescent="0.25">
      <c r="A2668" s="2">
        <v>39434</v>
      </c>
      <c r="B2668" s="19">
        <v>14.490408499999999</v>
      </c>
      <c r="C2668" s="19">
        <v>145.92939000000001</v>
      </c>
      <c r="D2668" s="19">
        <v>81.919949000000003</v>
      </c>
      <c r="E2668" s="7">
        <v>60.34</v>
      </c>
      <c r="F2668" s="13">
        <v>82.090383000000003</v>
      </c>
    </row>
    <row r="2669" spans="1:6" x14ac:dyDescent="0.25">
      <c r="A2669" s="3">
        <v>39433</v>
      </c>
      <c r="B2669" s="18">
        <v>14.41990425</v>
      </c>
      <c r="C2669" s="18">
        <v>145.02280999999999</v>
      </c>
      <c r="D2669" s="18">
        <v>80.443014000000005</v>
      </c>
      <c r="E2669" s="6">
        <v>60.03</v>
      </c>
      <c r="F2669" s="12">
        <v>81.996706000000003</v>
      </c>
    </row>
    <row r="2670" spans="1:6" x14ac:dyDescent="0.25">
      <c r="A2670" s="2">
        <v>39430</v>
      </c>
      <c r="B2670" s="19">
        <v>14.683547000000001</v>
      </c>
      <c r="C2670" s="19">
        <v>147.22058000000001</v>
      </c>
      <c r="D2670" s="19">
        <v>82.34</v>
      </c>
      <c r="E2670" s="7">
        <v>61.08</v>
      </c>
      <c r="F2670" s="13">
        <v>81.900000000000006</v>
      </c>
    </row>
    <row r="2671" spans="1:6" x14ac:dyDescent="0.25">
      <c r="A2671" s="3">
        <v>39429</v>
      </c>
      <c r="B2671" s="18">
        <v>14.849716750000001</v>
      </c>
      <c r="C2671" s="18">
        <v>149.25764000000001</v>
      </c>
      <c r="D2671" s="18">
        <v>83.76</v>
      </c>
      <c r="E2671" s="6">
        <v>61.8</v>
      </c>
      <c r="F2671" s="12">
        <v>82.03</v>
      </c>
    </row>
    <row r="2672" spans="1:6" x14ac:dyDescent="0.25">
      <c r="A2672" s="2">
        <v>39428</v>
      </c>
      <c r="B2672" s="19">
        <v>14.856325999999999</v>
      </c>
      <c r="C2672" s="19">
        <v>149.07124999999999</v>
      </c>
      <c r="D2672" s="19">
        <v>84</v>
      </c>
      <c r="E2672" s="7">
        <v>61.71</v>
      </c>
      <c r="F2672" s="13">
        <v>82.12</v>
      </c>
    </row>
    <row r="2673" spans="1:6" x14ac:dyDescent="0.25">
      <c r="A2673" s="3">
        <v>39427</v>
      </c>
      <c r="B2673" s="18">
        <v>14.751401250000001</v>
      </c>
      <c r="C2673" s="18">
        <v>148.16042999999999</v>
      </c>
      <c r="D2673" s="18">
        <v>83.26</v>
      </c>
      <c r="E2673" s="6">
        <v>61.31</v>
      </c>
      <c r="F2673" s="12">
        <v>82.32</v>
      </c>
    </row>
    <row r="2674" spans="1:6" x14ac:dyDescent="0.25">
      <c r="A2674" s="2">
        <v>39426</v>
      </c>
      <c r="B2674" s="19">
        <v>15.1056715</v>
      </c>
      <c r="C2674" s="19">
        <v>151.98245</v>
      </c>
      <c r="D2674" s="19">
        <v>85.86</v>
      </c>
      <c r="E2674" s="7">
        <v>62.81</v>
      </c>
      <c r="F2674" s="13">
        <v>82.05</v>
      </c>
    </row>
    <row r="2675" spans="1:6" x14ac:dyDescent="0.25">
      <c r="A2675" s="3">
        <v>39423</v>
      </c>
      <c r="B2675" s="18">
        <v>15.017577749999999</v>
      </c>
      <c r="C2675" s="18">
        <v>150.84972999999999</v>
      </c>
      <c r="D2675" s="18">
        <v>85.34</v>
      </c>
      <c r="E2675" s="6">
        <v>62.42</v>
      </c>
      <c r="F2675" s="12">
        <v>82.07</v>
      </c>
    </row>
    <row r="2676" spans="1:6" x14ac:dyDescent="0.25">
      <c r="A2676" s="2">
        <v>39422</v>
      </c>
      <c r="B2676" s="19">
        <v>15.019572</v>
      </c>
      <c r="C2676" s="19">
        <v>151.11709999999999</v>
      </c>
      <c r="D2676" s="19">
        <v>85.44</v>
      </c>
      <c r="E2676" s="7">
        <v>62.4</v>
      </c>
      <c r="F2676" s="13">
        <v>82.22</v>
      </c>
    </row>
    <row r="2677" spans="1:6" x14ac:dyDescent="0.25">
      <c r="A2677" s="3">
        <v>39421</v>
      </c>
      <c r="B2677" s="18">
        <v>14.805741250000001</v>
      </c>
      <c r="C2677" s="18">
        <v>148.87461999999999</v>
      </c>
      <c r="D2677" s="18">
        <v>83.28</v>
      </c>
      <c r="E2677" s="6">
        <v>61.58</v>
      </c>
      <c r="F2677" s="12">
        <v>82.37</v>
      </c>
    </row>
    <row r="2678" spans="1:6" x14ac:dyDescent="0.25">
      <c r="A2678" s="2">
        <v>39420</v>
      </c>
      <c r="B2678" s="19">
        <v>14.597880999999999</v>
      </c>
      <c r="C2678" s="19">
        <v>146.58025000000001</v>
      </c>
      <c r="D2678" s="19">
        <v>81.849999999999994</v>
      </c>
      <c r="E2678" s="7">
        <v>60.68</v>
      </c>
      <c r="F2678" s="13">
        <v>82.36</v>
      </c>
    </row>
    <row r="2679" spans="1:6" x14ac:dyDescent="0.25">
      <c r="A2679" s="3">
        <v>39419</v>
      </c>
      <c r="B2679" s="18">
        <v>14.6524485</v>
      </c>
      <c r="C2679" s="18">
        <v>147.54076000000001</v>
      </c>
      <c r="D2679" s="18">
        <v>82.63</v>
      </c>
      <c r="E2679" s="6">
        <v>60.94</v>
      </c>
      <c r="F2679" s="12">
        <v>82.32</v>
      </c>
    </row>
    <row r="2680" spans="1:6" x14ac:dyDescent="0.25">
      <c r="A2680" s="2">
        <v>39416</v>
      </c>
      <c r="B2680" s="19">
        <v>14.720154000000001</v>
      </c>
      <c r="C2680" s="19">
        <v>148.40823</v>
      </c>
      <c r="D2680" s="19">
        <v>83.33</v>
      </c>
      <c r="E2680" s="7">
        <v>61.3</v>
      </c>
      <c r="F2680" s="13">
        <v>82.4</v>
      </c>
    </row>
    <row r="2681" spans="1:6" x14ac:dyDescent="0.25">
      <c r="A2681" s="3">
        <v>39415</v>
      </c>
      <c r="B2681" s="18">
        <v>14.672709749999999</v>
      </c>
      <c r="C2681" s="18">
        <v>147.26746</v>
      </c>
      <c r="D2681" s="18">
        <v>83.26</v>
      </c>
      <c r="E2681" s="6">
        <v>61.14</v>
      </c>
      <c r="F2681" s="12">
        <v>82.38</v>
      </c>
    </row>
    <row r="2682" spans="1:6" x14ac:dyDescent="0.25">
      <c r="A2682" s="2">
        <v>39414</v>
      </c>
      <c r="B2682" s="19">
        <v>14.64103725</v>
      </c>
      <c r="C2682" s="19">
        <v>147.18794</v>
      </c>
      <c r="D2682" s="19">
        <v>83.44</v>
      </c>
      <c r="E2682" s="7">
        <v>61.02</v>
      </c>
      <c r="F2682" s="13">
        <v>82.22</v>
      </c>
    </row>
    <row r="2683" spans="1:6" x14ac:dyDescent="0.25">
      <c r="A2683" s="3">
        <v>39413</v>
      </c>
      <c r="B2683" s="18">
        <v>14.25861325</v>
      </c>
      <c r="C2683" s="18">
        <v>143.07214999999999</v>
      </c>
      <c r="D2683" s="18">
        <v>80.5</v>
      </c>
      <c r="E2683" s="6">
        <v>59.35</v>
      </c>
      <c r="F2683" s="12">
        <v>82.39</v>
      </c>
    </row>
    <row r="2684" spans="1:6" x14ac:dyDescent="0.25">
      <c r="A2684" s="2">
        <v>39412</v>
      </c>
      <c r="B2684" s="19">
        <v>14.085327250000001</v>
      </c>
      <c r="C2684" s="19">
        <v>140.96933999999999</v>
      </c>
      <c r="D2684" s="19">
        <v>79.709999999999994</v>
      </c>
      <c r="E2684" s="7">
        <v>58.52</v>
      </c>
      <c r="F2684" s="13">
        <v>82.54</v>
      </c>
    </row>
    <row r="2685" spans="1:6" x14ac:dyDescent="0.25">
      <c r="A2685" s="3">
        <v>39409</v>
      </c>
      <c r="B2685" s="18">
        <v>14.352273500000001</v>
      </c>
      <c r="C2685" s="18">
        <v>144.31052</v>
      </c>
      <c r="D2685" s="18">
        <v>81.34</v>
      </c>
      <c r="E2685" s="6">
        <v>59.63</v>
      </c>
      <c r="F2685" s="12">
        <v>82.32</v>
      </c>
    </row>
    <row r="2686" spans="1:6" x14ac:dyDescent="0.25">
      <c r="A2686" s="2">
        <v>39407</v>
      </c>
      <c r="B2686" s="19">
        <v>14.149563000000001</v>
      </c>
      <c r="C2686" s="19">
        <v>141.90783999999999</v>
      </c>
      <c r="D2686" s="19">
        <v>79.87</v>
      </c>
      <c r="E2686" s="7">
        <v>58.75</v>
      </c>
      <c r="F2686" s="13">
        <v>82.39</v>
      </c>
    </row>
    <row r="2687" spans="1:6" x14ac:dyDescent="0.25">
      <c r="A2687" s="3">
        <v>39406</v>
      </c>
      <c r="B2687" s="18">
        <v>14.35813125</v>
      </c>
      <c r="C2687" s="18">
        <v>144.18874</v>
      </c>
      <c r="D2687" s="18">
        <v>80.959999999999994</v>
      </c>
      <c r="E2687" s="6">
        <v>59.62</v>
      </c>
      <c r="F2687" s="12">
        <v>82.23</v>
      </c>
    </row>
    <row r="2688" spans="1:6" x14ac:dyDescent="0.25">
      <c r="A2688" s="2">
        <v>39405</v>
      </c>
      <c r="B2688" s="19">
        <v>14.29346325</v>
      </c>
      <c r="C2688" s="19">
        <v>143.54033000000001</v>
      </c>
      <c r="D2688" s="19">
        <v>81.14</v>
      </c>
      <c r="E2688" s="7">
        <v>59.36</v>
      </c>
      <c r="F2688" s="13">
        <v>82.16</v>
      </c>
    </row>
    <row r="2689" spans="1:6" x14ac:dyDescent="0.25">
      <c r="A2689" s="3">
        <v>39402</v>
      </c>
      <c r="B2689" s="18">
        <v>14.5154785</v>
      </c>
      <c r="C2689" s="18">
        <v>146.07901000000001</v>
      </c>
      <c r="D2689" s="18">
        <v>83.18</v>
      </c>
      <c r="E2689" s="6">
        <v>60.27</v>
      </c>
      <c r="F2689" s="12">
        <v>81.95</v>
      </c>
    </row>
    <row r="2690" spans="1:6" x14ac:dyDescent="0.25">
      <c r="A2690" s="2">
        <v>39401</v>
      </c>
      <c r="B2690" s="19">
        <v>14.390032</v>
      </c>
      <c r="C2690" s="19">
        <v>145.31947</v>
      </c>
      <c r="D2690" s="19">
        <v>83.2</v>
      </c>
      <c r="E2690" s="7">
        <v>59.82</v>
      </c>
      <c r="F2690" s="13">
        <v>81.92</v>
      </c>
    </row>
    <row r="2691" spans="1:6" x14ac:dyDescent="0.25">
      <c r="A2691" s="3">
        <v>39400</v>
      </c>
      <c r="B2691" s="18">
        <v>14.521830749999999</v>
      </c>
      <c r="C2691" s="18">
        <v>147.25238999999999</v>
      </c>
      <c r="D2691" s="18">
        <v>84.46</v>
      </c>
      <c r="E2691" s="6">
        <v>60.37</v>
      </c>
      <c r="F2691" s="12">
        <v>81.63</v>
      </c>
    </row>
    <row r="2692" spans="1:6" x14ac:dyDescent="0.25">
      <c r="A2692" s="2">
        <v>39399</v>
      </c>
      <c r="B2692" s="19">
        <v>14.618853</v>
      </c>
      <c r="C2692" s="19">
        <v>148.25986</v>
      </c>
      <c r="D2692" s="19">
        <v>84.95</v>
      </c>
      <c r="E2692" s="7">
        <v>60.77</v>
      </c>
      <c r="F2692" s="13">
        <v>81.64</v>
      </c>
    </row>
    <row r="2693" spans="1:6" x14ac:dyDescent="0.25">
      <c r="A2693" s="3">
        <v>39398</v>
      </c>
      <c r="B2693" s="18">
        <v>14.211865749999999</v>
      </c>
      <c r="C2693" s="18">
        <v>144.03228999999999</v>
      </c>
      <c r="D2693" s="18">
        <v>82.58</v>
      </c>
      <c r="E2693" s="6">
        <v>59.09</v>
      </c>
      <c r="F2693" s="12">
        <v>81.77</v>
      </c>
    </row>
    <row r="2694" spans="1:6" x14ac:dyDescent="0.25">
      <c r="A2694" s="2">
        <v>39395</v>
      </c>
      <c r="B2694" s="19">
        <v>14.430176250000001</v>
      </c>
      <c r="C2694" s="19">
        <v>145.47540000000001</v>
      </c>
      <c r="D2694" s="19">
        <v>83.54</v>
      </c>
      <c r="E2694" s="7">
        <v>59.91</v>
      </c>
      <c r="F2694" s="13">
        <v>81.739999999999995</v>
      </c>
    </row>
    <row r="2695" spans="1:6" x14ac:dyDescent="0.25">
      <c r="A2695" s="3">
        <v>39394</v>
      </c>
      <c r="B2695" s="18">
        <v>14.7215735</v>
      </c>
      <c r="C2695" s="18">
        <v>147.57365999999999</v>
      </c>
      <c r="D2695" s="18">
        <v>84.79</v>
      </c>
      <c r="E2695" s="6">
        <v>61.09</v>
      </c>
      <c r="F2695" s="12">
        <v>81.69</v>
      </c>
    </row>
    <row r="2696" spans="1:6" x14ac:dyDescent="0.25">
      <c r="A2696" s="2">
        <v>39393</v>
      </c>
      <c r="B2696" s="19">
        <v>14.828979500000001</v>
      </c>
      <c r="C2696" s="19">
        <v>147.65168</v>
      </c>
      <c r="D2696" s="19">
        <v>84.88</v>
      </c>
      <c r="E2696" s="7">
        <v>61.53</v>
      </c>
      <c r="F2696" s="13">
        <v>81.510000000000005</v>
      </c>
    </row>
    <row r="2697" spans="1:6" x14ac:dyDescent="0.25">
      <c r="A2697" s="3">
        <v>39392</v>
      </c>
      <c r="B2697" s="18">
        <v>15.196699499999999</v>
      </c>
      <c r="C2697" s="18">
        <v>152.02914000000001</v>
      </c>
      <c r="D2697" s="18">
        <v>87.43</v>
      </c>
      <c r="E2697" s="6">
        <v>63.07</v>
      </c>
      <c r="F2697" s="12">
        <v>81.37</v>
      </c>
    </row>
    <row r="2698" spans="1:6" x14ac:dyDescent="0.25">
      <c r="A2698" s="2">
        <v>39391</v>
      </c>
      <c r="B2698" s="19">
        <v>15.019288749999999</v>
      </c>
      <c r="C2698" s="19">
        <v>150.22192000000001</v>
      </c>
      <c r="D2698" s="19">
        <v>86.14</v>
      </c>
      <c r="E2698" s="7">
        <v>62.32</v>
      </c>
      <c r="F2698" s="13">
        <v>81.39</v>
      </c>
    </row>
    <row r="2699" spans="1:6" x14ac:dyDescent="0.25">
      <c r="A2699" s="3">
        <v>39388</v>
      </c>
      <c r="B2699" s="18">
        <v>15.093071500000001</v>
      </c>
      <c r="C2699" s="18">
        <v>150.95719</v>
      </c>
      <c r="D2699" s="18">
        <v>86.93</v>
      </c>
      <c r="E2699" s="6">
        <v>62.64</v>
      </c>
      <c r="F2699" s="12">
        <v>81.400000000000006</v>
      </c>
    </row>
    <row r="2700" spans="1:6" x14ac:dyDescent="0.25">
      <c r="A2700" s="2">
        <v>39387</v>
      </c>
      <c r="B2700" s="19">
        <v>14.998850750000001</v>
      </c>
      <c r="C2700" s="19">
        <v>150.83348000000001</v>
      </c>
      <c r="D2700" s="19">
        <v>86.3</v>
      </c>
      <c r="E2700" s="7">
        <v>62.35</v>
      </c>
      <c r="F2700" s="13">
        <v>81.19</v>
      </c>
    </row>
    <row r="2701" spans="1:6" x14ac:dyDescent="0.25">
      <c r="A2701" s="3">
        <v>39386</v>
      </c>
      <c r="B2701" s="18">
        <v>15.303758500000001</v>
      </c>
      <c r="C2701" s="18">
        <v>154.88274000000001</v>
      </c>
      <c r="D2701" s="18">
        <v>89.5</v>
      </c>
      <c r="E2701" s="6">
        <v>63.64</v>
      </c>
      <c r="F2701" s="12">
        <v>81.3</v>
      </c>
    </row>
    <row r="2702" spans="1:6" x14ac:dyDescent="0.25">
      <c r="A2702" s="2">
        <v>39385</v>
      </c>
      <c r="B2702" s="19">
        <v>15.088957750000001</v>
      </c>
      <c r="C2702" s="19">
        <v>153.04181</v>
      </c>
      <c r="D2702" s="19">
        <v>88.2</v>
      </c>
      <c r="E2702" s="7">
        <v>62.82</v>
      </c>
      <c r="F2702" s="13">
        <v>81.430000000000007</v>
      </c>
    </row>
    <row r="2703" spans="1:6" x14ac:dyDescent="0.25">
      <c r="A2703" s="3">
        <v>39384</v>
      </c>
      <c r="B2703" s="18">
        <v>15.159917249999999</v>
      </c>
      <c r="C2703" s="18">
        <v>154.03285</v>
      </c>
      <c r="D2703" s="18">
        <v>88.87</v>
      </c>
      <c r="E2703" s="6">
        <v>63.08</v>
      </c>
      <c r="F2703" s="12">
        <v>81.44</v>
      </c>
    </row>
    <row r="2704" spans="1:6" x14ac:dyDescent="0.25">
      <c r="A2704" s="2">
        <v>39381</v>
      </c>
      <c r="B2704" s="19">
        <v>15.10322275</v>
      </c>
      <c r="C2704" s="19">
        <v>153.44343000000001</v>
      </c>
      <c r="D2704" s="19">
        <v>88.6</v>
      </c>
      <c r="E2704" s="7">
        <v>62.79</v>
      </c>
      <c r="F2704" s="13">
        <v>81.459999999999994</v>
      </c>
    </row>
    <row r="2705" spans="1:6" x14ac:dyDescent="0.25">
      <c r="A2705" s="3">
        <v>39380</v>
      </c>
      <c r="B2705" s="18">
        <v>14.918334249999999</v>
      </c>
      <c r="C2705" s="18">
        <v>151.35511</v>
      </c>
      <c r="D2705" s="18">
        <v>86.98</v>
      </c>
      <c r="E2705" s="6">
        <v>62.05</v>
      </c>
      <c r="F2705" s="12">
        <v>81.48</v>
      </c>
    </row>
    <row r="2706" spans="1:6" x14ac:dyDescent="0.25">
      <c r="A2706" s="2">
        <v>39379</v>
      </c>
      <c r="B2706" s="19">
        <v>14.946937500000001</v>
      </c>
      <c r="C2706" s="19">
        <v>151.50337999999999</v>
      </c>
      <c r="D2706" s="19">
        <v>87.67</v>
      </c>
      <c r="E2706" s="7">
        <v>62.11</v>
      </c>
      <c r="F2706" s="13">
        <v>81.5</v>
      </c>
    </row>
    <row r="2707" spans="1:6" x14ac:dyDescent="0.25">
      <c r="A2707" s="3">
        <v>39378</v>
      </c>
      <c r="B2707" s="18">
        <v>14.97265975</v>
      </c>
      <c r="C2707" s="18">
        <v>151.87225000000001</v>
      </c>
      <c r="D2707" s="18">
        <v>88.39</v>
      </c>
      <c r="E2707" s="6">
        <v>62.22</v>
      </c>
      <c r="F2707" s="12">
        <v>81.36</v>
      </c>
    </row>
    <row r="2708" spans="1:6" x14ac:dyDescent="0.25">
      <c r="A2708" s="2">
        <v>39377</v>
      </c>
      <c r="B2708" s="19">
        <v>14.80996725</v>
      </c>
      <c r="C2708" s="19">
        <v>150.54958999999999</v>
      </c>
      <c r="D2708" s="19">
        <v>87.25</v>
      </c>
      <c r="E2708" s="7">
        <v>61.48</v>
      </c>
      <c r="F2708" s="13">
        <v>81.349999999999994</v>
      </c>
    </row>
    <row r="2709" spans="1:6" x14ac:dyDescent="0.25">
      <c r="A2709" s="3">
        <v>39374</v>
      </c>
      <c r="B2709" s="18">
        <v>14.7496875</v>
      </c>
      <c r="C2709" s="18">
        <v>149.97740999999999</v>
      </c>
      <c r="D2709" s="18">
        <v>86.21</v>
      </c>
      <c r="E2709" s="6">
        <v>61.19</v>
      </c>
      <c r="F2709" s="12">
        <v>81.34</v>
      </c>
    </row>
    <row r="2710" spans="1:6" x14ac:dyDescent="0.25">
      <c r="A2710" s="2">
        <v>39373</v>
      </c>
      <c r="B2710" s="19">
        <v>15.152976000000001</v>
      </c>
      <c r="C2710" s="19">
        <v>153.91501</v>
      </c>
      <c r="D2710" s="19">
        <v>88.95</v>
      </c>
      <c r="E2710" s="7">
        <v>62.83</v>
      </c>
      <c r="F2710" s="13">
        <v>81.19</v>
      </c>
    </row>
    <row r="2711" spans="1:6" x14ac:dyDescent="0.25">
      <c r="A2711" s="3">
        <v>39372</v>
      </c>
      <c r="B2711" s="18">
        <v>15.12478125</v>
      </c>
      <c r="C2711" s="18">
        <v>154.02968999999999</v>
      </c>
      <c r="D2711" s="18">
        <v>88.79</v>
      </c>
      <c r="E2711" s="6">
        <v>62.69</v>
      </c>
      <c r="F2711" s="12">
        <v>81.099999999999994</v>
      </c>
    </row>
    <row r="2712" spans="1:6" x14ac:dyDescent="0.25">
      <c r="A2712" s="2">
        <v>39371</v>
      </c>
      <c r="B2712" s="19">
        <v>15.05823975</v>
      </c>
      <c r="C2712" s="19">
        <v>153.74547999999999</v>
      </c>
      <c r="D2712" s="19">
        <v>88.39</v>
      </c>
      <c r="E2712" s="7">
        <v>62.43</v>
      </c>
      <c r="F2712" s="13">
        <v>80.89</v>
      </c>
    </row>
    <row r="2713" spans="1:6" x14ac:dyDescent="0.25">
      <c r="A2713" s="3">
        <v>39370</v>
      </c>
      <c r="B2713" s="18">
        <v>15.1284115</v>
      </c>
      <c r="C2713" s="18">
        <v>154.76276999999999</v>
      </c>
      <c r="D2713" s="18">
        <v>88.95</v>
      </c>
      <c r="E2713" s="6">
        <v>62.72</v>
      </c>
      <c r="F2713" s="12">
        <v>80.78</v>
      </c>
    </row>
    <row r="2714" spans="1:6" x14ac:dyDescent="0.25">
      <c r="A2714" s="2">
        <v>39367</v>
      </c>
      <c r="B2714" s="19">
        <v>15.259449</v>
      </c>
      <c r="C2714" s="19">
        <v>156.06950000000001</v>
      </c>
      <c r="D2714" s="19">
        <v>90.04</v>
      </c>
      <c r="E2714" s="7">
        <v>63.28</v>
      </c>
      <c r="F2714" s="13">
        <v>80.72</v>
      </c>
    </row>
    <row r="2715" spans="1:6" x14ac:dyDescent="0.25">
      <c r="A2715" s="3">
        <v>39366</v>
      </c>
      <c r="B2715" s="18">
        <v>15.136518499999999</v>
      </c>
      <c r="C2715" s="18">
        <v>155.33500000000001</v>
      </c>
      <c r="D2715" s="18">
        <v>89.26</v>
      </c>
      <c r="E2715" s="6">
        <v>62.81</v>
      </c>
      <c r="F2715" s="12">
        <v>80.8</v>
      </c>
    </row>
    <row r="2716" spans="1:6" x14ac:dyDescent="0.25">
      <c r="A2716" s="2">
        <v>39365</v>
      </c>
      <c r="B2716" s="19">
        <v>15.239350249999999</v>
      </c>
      <c r="C2716" s="19">
        <v>156.13292000000001</v>
      </c>
      <c r="D2716" s="19">
        <v>90.5</v>
      </c>
      <c r="E2716" s="7">
        <v>63.32</v>
      </c>
      <c r="F2716" s="13">
        <v>80.8</v>
      </c>
    </row>
    <row r="2717" spans="1:6" x14ac:dyDescent="0.25">
      <c r="A2717" s="3">
        <v>39364</v>
      </c>
      <c r="B2717" s="18">
        <v>15.191967999999999</v>
      </c>
      <c r="C2717" s="18">
        <v>156.38759999999999</v>
      </c>
      <c r="D2717" s="18">
        <v>90.37</v>
      </c>
      <c r="E2717" s="6">
        <v>63.21</v>
      </c>
      <c r="F2717" s="12">
        <v>80.83</v>
      </c>
    </row>
    <row r="2718" spans="1:6" x14ac:dyDescent="0.25">
      <c r="A2718" s="2">
        <v>39363</v>
      </c>
      <c r="B2718" s="19">
        <v>15.0731225</v>
      </c>
      <c r="C2718" s="19">
        <v>155.13312999999999</v>
      </c>
      <c r="D2718" s="19">
        <v>89.67</v>
      </c>
      <c r="E2718" s="7">
        <v>62.71</v>
      </c>
      <c r="F2718" s="13">
        <v>80.88</v>
      </c>
    </row>
    <row r="2719" spans="1:6" x14ac:dyDescent="0.25">
      <c r="A2719" s="3">
        <v>39360</v>
      </c>
      <c r="B2719" s="18">
        <v>15.07932325</v>
      </c>
      <c r="C2719" s="18">
        <v>155.63264000000001</v>
      </c>
      <c r="D2719" s="18">
        <v>90.07</v>
      </c>
      <c r="E2719" s="6">
        <v>62.76</v>
      </c>
      <c r="F2719" s="12">
        <v>80.849999999999994</v>
      </c>
    </row>
    <row r="2720" spans="1:6" x14ac:dyDescent="0.25">
      <c r="A2720" s="2">
        <v>39359</v>
      </c>
      <c r="B2720" s="19">
        <v>14.911358249999999</v>
      </c>
      <c r="C2720" s="19">
        <v>154.11614</v>
      </c>
      <c r="D2720" s="19">
        <v>88.35</v>
      </c>
      <c r="E2720" s="7">
        <v>62.05</v>
      </c>
      <c r="F2720" s="13">
        <v>80.97</v>
      </c>
    </row>
    <row r="2721" spans="1:6" x14ac:dyDescent="0.25">
      <c r="A2721" s="3">
        <v>39358</v>
      </c>
      <c r="B2721" s="18">
        <v>14.880967249999999</v>
      </c>
      <c r="C2721" s="18">
        <v>153.79154</v>
      </c>
      <c r="D2721" s="18">
        <v>87.99</v>
      </c>
      <c r="E2721" s="6">
        <v>62</v>
      </c>
      <c r="F2721" s="12">
        <v>80.95</v>
      </c>
    </row>
    <row r="2722" spans="1:6" x14ac:dyDescent="0.25">
      <c r="A2722" s="2">
        <v>39357</v>
      </c>
      <c r="B2722" s="19">
        <v>14.96278925</v>
      </c>
      <c r="C2722" s="19">
        <v>154.46109000000001</v>
      </c>
      <c r="D2722" s="19">
        <v>88.38</v>
      </c>
      <c r="E2722" s="7">
        <v>62.3</v>
      </c>
      <c r="F2722" s="13">
        <v>80.98</v>
      </c>
    </row>
    <row r="2723" spans="1:6" x14ac:dyDescent="0.25">
      <c r="A2723" s="3">
        <v>39356</v>
      </c>
      <c r="B2723" s="18">
        <v>14.9701035</v>
      </c>
      <c r="C2723" s="18">
        <v>154.49937</v>
      </c>
      <c r="D2723" s="18">
        <v>87.67</v>
      </c>
      <c r="E2723" s="6">
        <v>62.32</v>
      </c>
      <c r="F2723" s="12">
        <v>80.92</v>
      </c>
    </row>
    <row r="2724" spans="1:6" x14ac:dyDescent="0.25">
      <c r="A2724" s="2">
        <v>39353</v>
      </c>
      <c r="B2724" s="19">
        <v>14.80115975</v>
      </c>
      <c r="C2724" s="19">
        <v>152.47980999999999</v>
      </c>
      <c r="D2724" s="19">
        <v>85.66</v>
      </c>
      <c r="E2724" s="7">
        <v>61.56</v>
      </c>
      <c r="F2724" s="13">
        <v>81.260000000000005</v>
      </c>
    </row>
    <row r="2725" spans="1:6" x14ac:dyDescent="0.25">
      <c r="A2725" s="3">
        <v>39352</v>
      </c>
      <c r="B2725" s="18">
        <v>14.814322499999999</v>
      </c>
      <c r="C2725" s="18">
        <v>152.93716000000001</v>
      </c>
      <c r="D2725" s="18">
        <v>86.52</v>
      </c>
      <c r="E2725" s="6">
        <v>61.67</v>
      </c>
      <c r="F2725" s="12">
        <v>81.260000000000005</v>
      </c>
    </row>
    <row r="2726" spans="1:6" x14ac:dyDescent="0.25">
      <c r="A2726" s="2">
        <v>39351</v>
      </c>
      <c r="B2726" s="19">
        <v>14.744979499999999</v>
      </c>
      <c r="C2726" s="19">
        <v>152.33967999999999</v>
      </c>
      <c r="D2726" s="19">
        <v>85.97</v>
      </c>
      <c r="E2726" s="7">
        <v>61.38</v>
      </c>
      <c r="F2726" s="13">
        <v>81.23</v>
      </c>
    </row>
    <row r="2727" spans="1:6" x14ac:dyDescent="0.25">
      <c r="A2727" s="3">
        <v>39350</v>
      </c>
      <c r="B2727" s="18">
        <v>14.67098</v>
      </c>
      <c r="C2727" s="18">
        <v>151.49370999999999</v>
      </c>
      <c r="D2727" s="18">
        <v>85.27</v>
      </c>
      <c r="E2727" s="6">
        <v>61.06</v>
      </c>
      <c r="F2727" s="12">
        <v>81.19</v>
      </c>
    </row>
    <row r="2728" spans="1:6" x14ac:dyDescent="0.25">
      <c r="A2728" s="2">
        <v>39349</v>
      </c>
      <c r="B2728" s="19">
        <v>14.645584749999999</v>
      </c>
      <c r="C2728" s="19">
        <v>151.54417000000001</v>
      </c>
      <c r="D2728" s="19">
        <v>85.48</v>
      </c>
      <c r="E2728" s="7">
        <v>61.08</v>
      </c>
      <c r="F2728" s="13">
        <v>81.099999999999994</v>
      </c>
    </row>
    <row r="2729" spans="1:6" x14ac:dyDescent="0.25">
      <c r="A2729" s="3">
        <v>39346</v>
      </c>
      <c r="B2729" s="18">
        <v>14.681816250000001</v>
      </c>
      <c r="C2729" s="18">
        <v>152.34718000000001</v>
      </c>
      <c r="D2729" s="18">
        <v>86.02</v>
      </c>
      <c r="E2729" s="6">
        <v>61.25</v>
      </c>
      <c r="F2729" s="12">
        <v>81.06</v>
      </c>
    </row>
    <row r="2730" spans="1:6" x14ac:dyDescent="0.25">
      <c r="A2730" s="2">
        <v>39345</v>
      </c>
      <c r="B2730" s="19">
        <v>14.636065500000001</v>
      </c>
      <c r="C2730" s="19">
        <v>152.36918</v>
      </c>
      <c r="D2730" s="19">
        <v>85.54</v>
      </c>
      <c r="E2730" s="7">
        <v>60.92</v>
      </c>
      <c r="F2730" s="13">
        <v>81</v>
      </c>
    </row>
    <row r="2731" spans="1:6" x14ac:dyDescent="0.25">
      <c r="A2731" s="3">
        <v>39344</v>
      </c>
      <c r="B2731" s="18">
        <v>14.70114025</v>
      </c>
      <c r="C2731" s="18">
        <v>153.36257000000001</v>
      </c>
      <c r="D2731" s="18">
        <v>86.24</v>
      </c>
      <c r="E2731" s="6">
        <v>61.17</v>
      </c>
      <c r="F2731" s="12">
        <v>81.13</v>
      </c>
    </row>
    <row r="2732" spans="1:6" x14ac:dyDescent="0.25">
      <c r="A2732" s="2">
        <v>39343</v>
      </c>
      <c r="B2732" s="19">
        <v>14.63186425</v>
      </c>
      <c r="C2732" s="19">
        <v>152.43591000000001</v>
      </c>
      <c r="D2732" s="19">
        <v>85.27</v>
      </c>
      <c r="E2732" s="7">
        <v>60.83</v>
      </c>
      <c r="F2732" s="13">
        <v>81.11</v>
      </c>
    </row>
    <row r="2733" spans="1:6" x14ac:dyDescent="0.25">
      <c r="A2733" s="3">
        <v>39342</v>
      </c>
      <c r="B2733" s="18">
        <v>14.26666775</v>
      </c>
      <c r="C2733" s="18">
        <v>148.13272000000001</v>
      </c>
      <c r="D2733" s="18">
        <v>82.24</v>
      </c>
      <c r="E2733" s="6">
        <v>59.23</v>
      </c>
      <c r="F2733" s="12">
        <v>80.989999999999995</v>
      </c>
    </row>
    <row r="2734" spans="1:6" x14ac:dyDescent="0.25">
      <c r="A2734" s="2">
        <v>39339</v>
      </c>
      <c r="B2734" s="19">
        <v>14.35138925</v>
      </c>
      <c r="C2734" s="19">
        <v>148.88988000000001</v>
      </c>
      <c r="D2734" s="19">
        <v>83.01</v>
      </c>
      <c r="E2734" s="7">
        <v>59.61</v>
      </c>
      <c r="F2734" s="13">
        <v>80.989999999999995</v>
      </c>
    </row>
    <row r="2735" spans="1:6" x14ac:dyDescent="0.25">
      <c r="A2735" s="3">
        <v>39338</v>
      </c>
      <c r="B2735" s="18">
        <v>14.3350195</v>
      </c>
      <c r="C2735" s="18">
        <v>148.86062999999999</v>
      </c>
      <c r="D2735" s="18">
        <v>82.7</v>
      </c>
      <c r="E2735" s="6">
        <v>59.58</v>
      </c>
      <c r="F2735" s="12">
        <v>80.959999999999994</v>
      </c>
    </row>
    <row r="2736" spans="1:6" x14ac:dyDescent="0.25">
      <c r="A2736" s="2">
        <v>39337</v>
      </c>
      <c r="B2736" s="19">
        <v>14.24983125</v>
      </c>
      <c r="C2736" s="19">
        <v>147.61660000000001</v>
      </c>
      <c r="D2736" s="19">
        <v>82.43</v>
      </c>
      <c r="E2736" s="7">
        <v>59.25</v>
      </c>
      <c r="F2736" s="13">
        <v>81.08</v>
      </c>
    </row>
    <row r="2737" spans="1:6" x14ac:dyDescent="0.25">
      <c r="A2737" s="3">
        <v>39336</v>
      </c>
      <c r="B2737" s="18">
        <v>14.26043325</v>
      </c>
      <c r="C2737" s="18">
        <v>147.57126</v>
      </c>
      <c r="D2737" s="18">
        <v>82.77</v>
      </c>
      <c r="E2737" s="6">
        <v>59.29</v>
      </c>
      <c r="F2737" s="12">
        <v>81.099999999999994</v>
      </c>
    </row>
    <row r="2738" spans="1:6" x14ac:dyDescent="0.25">
      <c r="A2738" s="2">
        <v>39335</v>
      </c>
      <c r="B2738" s="19">
        <v>14.075102749999999</v>
      </c>
      <c r="C2738" s="19">
        <v>145.59762000000001</v>
      </c>
      <c r="D2738" s="19">
        <v>81.34</v>
      </c>
      <c r="E2738" s="7">
        <v>58.49</v>
      </c>
      <c r="F2738" s="13">
        <v>81.22</v>
      </c>
    </row>
    <row r="2739" spans="1:6" x14ac:dyDescent="0.25">
      <c r="A2739" s="3">
        <v>39332</v>
      </c>
      <c r="B2739" s="18">
        <v>14.090975</v>
      </c>
      <c r="C2739" s="18">
        <v>145.77775</v>
      </c>
      <c r="D2739" s="18">
        <v>81.95</v>
      </c>
      <c r="E2739" s="6">
        <v>58.57</v>
      </c>
      <c r="F2739" s="12">
        <v>81.14</v>
      </c>
    </row>
    <row r="2740" spans="1:6" x14ac:dyDescent="0.25">
      <c r="A2740" s="2">
        <v>39331</v>
      </c>
      <c r="B2740" s="19">
        <v>14.33105525</v>
      </c>
      <c r="C2740" s="19">
        <v>148.27085</v>
      </c>
      <c r="D2740" s="19">
        <v>83.77</v>
      </c>
      <c r="E2740" s="7">
        <v>59.62</v>
      </c>
      <c r="F2740" s="13">
        <v>80.88</v>
      </c>
    </row>
    <row r="2741" spans="1:6" x14ac:dyDescent="0.25">
      <c r="A2741" s="3">
        <v>39330</v>
      </c>
      <c r="B2741" s="18">
        <v>14.272051749999999</v>
      </c>
      <c r="C2741" s="18">
        <v>147.6208</v>
      </c>
      <c r="D2741" s="18">
        <v>83.47</v>
      </c>
      <c r="E2741" s="6">
        <v>59.35</v>
      </c>
      <c r="F2741" s="12">
        <v>80.94</v>
      </c>
    </row>
    <row r="2742" spans="1:6" x14ac:dyDescent="0.25">
      <c r="A2742" s="2">
        <v>39329</v>
      </c>
      <c r="B2742" s="19">
        <v>14.39867375</v>
      </c>
      <c r="C2742" s="19">
        <v>149.26155</v>
      </c>
      <c r="D2742" s="19">
        <v>84.39</v>
      </c>
      <c r="E2742" s="7">
        <v>59.88</v>
      </c>
      <c r="F2742" s="13">
        <v>80.760000000000005</v>
      </c>
    </row>
    <row r="2743" spans="1:6" x14ac:dyDescent="0.25">
      <c r="A2743" s="3">
        <v>39325</v>
      </c>
      <c r="B2743" s="18">
        <v>14.24137625</v>
      </c>
      <c r="C2743" s="18">
        <v>147.72304</v>
      </c>
      <c r="D2743" s="18">
        <v>83.45</v>
      </c>
      <c r="E2743" s="6">
        <v>59.22</v>
      </c>
      <c r="F2743" s="12">
        <v>81.02</v>
      </c>
    </row>
    <row r="2744" spans="1:6" x14ac:dyDescent="0.25">
      <c r="A2744" s="2">
        <v>39324</v>
      </c>
      <c r="B2744" s="19">
        <v>14.075514249999999</v>
      </c>
      <c r="C2744" s="19">
        <v>146.08996999999999</v>
      </c>
      <c r="D2744" s="19">
        <v>82.38</v>
      </c>
      <c r="E2744" s="7">
        <v>58.48</v>
      </c>
      <c r="F2744" s="13">
        <v>81.099999999999994</v>
      </c>
    </row>
    <row r="2745" spans="1:6" x14ac:dyDescent="0.25">
      <c r="A2745" s="3">
        <v>39323</v>
      </c>
      <c r="B2745" s="18">
        <v>14.10006475</v>
      </c>
      <c r="C2745" s="18">
        <v>146.69229000000001</v>
      </c>
      <c r="D2745" s="18">
        <v>82.72</v>
      </c>
      <c r="E2745" s="6">
        <v>58.57</v>
      </c>
      <c r="F2745" s="12">
        <v>81.02</v>
      </c>
    </row>
    <row r="2746" spans="1:6" x14ac:dyDescent="0.25">
      <c r="A2746" s="2">
        <v>39322</v>
      </c>
      <c r="B2746" s="19">
        <v>13.79045275</v>
      </c>
      <c r="C2746" s="19">
        <v>143.52426</v>
      </c>
      <c r="D2746" s="19">
        <v>80.75</v>
      </c>
      <c r="E2746" s="7">
        <v>57.26</v>
      </c>
      <c r="F2746" s="13">
        <v>81.06</v>
      </c>
    </row>
    <row r="2747" spans="1:6" x14ac:dyDescent="0.25">
      <c r="A2747" s="3">
        <v>39321</v>
      </c>
      <c r="B2747" s="18">
        <v>14.079371999999999</v>
      </c>
      <c r="C2747" s="18">
        <v>146.9528</v>
      </c>
      <c r="D2747" s="18">
        <v>82.94</v>
      </c>
      <c r="E2747" s="6">
        <v>58.52</v>
      </c>
      <c r="F2747" s="12">
        <v>80.86</v>
      </c>
    </row>
    <row r="2748" spans="1:6" x14ac:dyDescent="0.25">
      <c r="A2748" s="2">
        <v>39318</v>
      </c>
      <c r="B2748" s="19">
        <v>14.18118675</v>
      </c>
      <c r="C2748" s="19">
        <v>148.20647</v>
      </c>
      <c r="D2748" s="19">
        <v>83.87</v>
      </c>
      <c r="E2748" s="7">
        <v>58.94</v>
      </c>
      <c r="F2748" s="13">
        <v>80.86</v>
      </c>
    </row>
    <row r="2749" spans="1:6" x14ac:dyDescent="0.25">
      <c r="A2749" s="3">
        <v>39317</v>
      </c>
      <c r="B2749" s="18">
        <v>14.002022500000001</v>
      </c>
      <c r="C2749" s="18">
        <v>146.50900999999999</v>
      </c>
      <c r="D2749" s="18">
        <v>82.72</v>
      </c>
      <c r="E2749" s="6">
        <v>58.17</v>
      </c>
      <c r="F2749" s="12">
        <v>80.94</v>
      </c>
    </row>
    <row r="2750" spans="1:6" x14ac:dyDescent="0.25">
      <c r="A2750" s="2">
        <v>39316</v>
      </c>
      <c r="B2750" s="19">
        <v>14.01502275</v>
      </c>
      <c r="C2750" s="19">
        <v>146.66387</v>
      </c>
      <c r="D2750" s="19">
        <v>83.74</v>
      </c>
      <c r="E2750" s="7">
        <v>58.22</v>
      </c>
      <c r="F2750" s="13">
        <v>80.989999999999995</v>
      </c>
    </row>
    <row r="2751" spans="1:6" x14ac:dyDescent="0.25">
      <c r="A2751" s="3">
        <v>39315</v>
      </c>
      <c r="B2751" s="18">
        <v>13.8467605</v>
      </c>
      <c r="C2751" s="18">
        <v>144.96415999999999</v>
      </c>
      <c r="D2751" s="18">
        <v>82.62</v>
      </c>
      <c r="E2751" s="6">
        <v>57.44</v>
      </c>
      <c r="F2751" s="12">
        <v>81.099999999999994</v>
      </c>
    </row>
    <row r="2752" spans="1:6" x14ac:dyDescent="0.25">
      <c r="A2752" s="2">
        <v>39314</v>
      </c>
      <c r="B2752" s="19">
        <v>13.80899125</v>
      </c>
      <c r="C2752" s="19">
        <v>144.80617000000001</v>
      </c>
      <c r="D2752" s="19">
        <v>82.61</v>
      </c>
      <c r="E2752" s="7">
        <v>57.32</v>
      </c>
      <c r="F2752" s="13">
        <v>80.989999999999995</v>
      </c>
    </row>
    <row r="2753" spans="1:6" x14ac:dyDescent="0.25">
      <c r="A2753" s="3">
        <v>39311</v>
      </c>
      <c r="B2753" s="18">
        <v>13.79875725</v>
      </c>
      <c r="C2753" s="18">
        <v>144.84620000000001</v>
      </c>
      <c r="D2753" s="18">
        <v>82.31</v>
      </c>
      <c r="E2753" s="6">
        <v>57.21</v>
      </c>
      <c r="F2753" s="12">
        <v>80.87</v>
      </c>
    </row>
    <row r="2754" spans="1:6" x14ac:dyDescent="0.25">
      <c r="A2754" s="2">
        <v>39310</v>
      </c>
      <c r="B2754" s="19">
        <v>13.520324</v>
      </c>
      <c r="C2754" s="19">
        <v>141.38607999999999</v>
      </c>
      <c r="D2754" s="19">
        <v>80.59</v>
      </c>
      <c r="E2754" s="7">
        <v>56.02</v>
      </c>
      <c r="F2754" s="13">
        <v>80.94</v>
      </c>
    </row>
    <row r="2755" spans="1:6" x14ac:dyDescent="0.25">
      <c r="A2755" s="3">
        <v>39309</v>
      </c>
      <c r="B2755" s="18">
        <v>13.582580500000001</v>
      </c>
      <c r="C2755" s="18">
        <v>140.92271</v>
      </c>
      <c r="D2755" s="18">
        <v>79.45</v>
      </c>
      <c r="E2755" s="6">
        <v>56.35</v>
      </c>
      <c r="F2755" s="12">
        <v>80.66</v>
      </c>
    </row>
    <row r="2756" spans="1:6" x14ac:dyDescent="0.25">
      <c r="A2756" s="2">
        <v>39308</v>
      </c>
      <c r="B2756" s="19">
        <v>13.788942499999999</v>
      </c>
      <c r="C2756" s="19">
        <v>142.86178000000001</v>
      </c>
      <c r="D2756" s="19">
        <v>80.62</v>
      </c>
      <c r="E2756" s="7">
        <v>57.29</v>
      </c>
      <c r="F2756" s="13">
        <v>80.53</v>
      </c>
    </row>
    <row r="2757" spans="1:6" x14ac:dyDescent="0.25">
      <c r="A2757" s="3">
        <v>39307</v>
      </c>
      <c r="B2757" s="18">
        <v>14.058687000000001</v>
      </c>
      <c r="C2757" s="18">
        <v>145.47558000000001</v>
      </c>
      <c r="D2757" s="18">
        <v>82.38</v>
      </c>
      <c r="E2757" s="6">
        <v>58.38</v>
      </c>
      <c r="F2757" s="12">
        <v>80.42</v>
      </c>
    </row>
    <row r="2758" spans="1:6" x14ac:dyDescent="0.25">
      <c r="A2758" s="2">
        <v>39304</v>
      </c>
      <c r="B2758" s="19">
        <v>14.0362875</v>
      </c>
      <c r="C2758" s="19">
        <v>145.52520999999999</v>
      </c>
      <c r="D2758" s="19">
        <v>83.19</v>
      </c>
      <c r="E2758" s="7">
        <v>58.27</v>
      </c>
      <c r="F2758" s="13">
        <v>80.41</v>
      </c>
    </row>
    <row r="2759" spans="1:6" x14ac:dyDescent="0.25">
      <c r="A2759" s="3">
        <v>39303</v>
      </c>
      <c r="B2759" s="18">
        <v>14.05844875</v>
      </c>
      <c r="C2759" s="18">
        <v>145.46934999999999</v>
      </c>
      <c r="D2759" s="18">
        <v>83.51</v>
      </c>
      <c r="E2759" s="6">
        <v>58.33</v>
      </c>
      <c r="F2759" s="12">
        <v>80.349999999999994</v>
      </c>
    </row>
    <row r="2760" spans="1:6" x14ac:dyDescent="0.25">
      <c r="A2760" s="2">
        <v>39302</v>
      </c>
      <c r="B2760" s="19">
        <v>14.409420750000001</v>
      </c>
      <c r="C2760" s="19">
        <v>149.87262999999999</v>
      </c>
      <c r="D2760" s="19">
        <v>84.55</v>
      </c>
      <c r="E2760" s="7">
        <v>59.88</v>
      </c>
      <c r="F2760" s="13">
        <v>80.13</v>
      </c>
    </row>
    <row r="2761" spans="1:6" x14ac:dyDescent="0.25">
      <c r="A2761" s="3">
        <v>39301</v>
      </c>
      <c r="B2761" s="18">
        <v>14.2083785</v>
      </c>
      <c r="C2761" s="18">
        <v>147.75389000000001</v>
      </c>
      <c r="D2761" s="18">
        <v>82.09</v>
      </c>
      <c r="E2761" s="6">
        <v>59.03</v>
      </c>
      <c r="F2761" s="12">
        <v>80.260000000000005</v>
      </c>
    </row>
    <row r="2762" spans="1:6" x14ac:dyDescent="0.25">
      <c r="A2762" s="2">
        <v>39300</v>
      </c>
      <c r="B2762" s="19">
        <v>14.144933</v>
      </c>
      <c r="C2762" s="19">
        <v>146.84963999999999</v>
      </c>
      <c r="D2762" s="19">
        <v>80.89</v>
      </c>
      <c r="E2762" s="7">
        <v>58.72</v>
      </c>
      <c r="F2762" s="13">
        <v>80.319999999999993</v>
      </c>
    </row>
    <row r="2763" spans="1:6" x14ac:dyDescent="0.25">
      <c r="A2763" s="3">
        <v>39297</v>
      </c>
      <c r="B2763" s="18">
        <v>13.903556500000001</v>
      </c>
      <c r="C2763" s="18">
        <v>143.39569</v>
      </c>
      <c r="D2763" s="18">
        <v>79.72</v>
      </c>
      <c r="E2763" s="6">
        <v>57.7</v>
      </c>
      <c r="F2763" s="12">
        <v>80.349999999999994</v>
      </c>
    </row>
    <row r="2764" spans="1:6" x14ac:dyDescent="0.25">
      <c r="A2764" s="2">
        <v>39296</v>
      </c>
      <c r="B2764" s="19">
        <v>14.22928125</v>
      </c>
      <c r="C2764" s="19">
        <v>147.29141999999999</v>
      </c>
      <c r="D2764" s="19">
        <v>82.41</v>
      </c>
      <c r="E2764" s="7">
        <v>59.09</v>
      </c>
      <c r="F2764" s="13">
        <v>80.2</v>
      </c>
    </row>
    <row r="2765" spans="1:6" x14ac:dyDescent="0.25">
      <c r="A2765" s="3">
        <v>39295</v>
      </c>
      <c r="B2765" s="18">
        <v>14.13572675</v>
      </c>
      <c r="C2765" s="18">
        <v>146.62034</v>
      </c>
      <c r="D2765" s="18">
        <v>81.599999999999994</v>
      </c>
      <c r="E2765" s="6">
        <v>58.66</v>
      </c>
      <c r="F2765" s="12">
        <v>80.209999999999994</v>
      </c>
    </row>
    <row r="2766" spans="1:6" x14ac:dyDescent="0.25">
      <c r="A2766" s="2">
        <v>39294</v>
      </c>
      <c r="B2766" s="19">
        <v>14.056136</v>
      </c>
      <c r="C2766" s="19">
        <v>145.52076</v>
      </c>
      <c r="D2766" s="19">
        <v>81.41</v>
      </c>
      <c r="E2766" s="7">
        <v>58.31</v>
      </c>
      <c r="F2766" s="13">
        <v>80.48</v>
      </c>
    </row>
    <row r="2767" spans="1:6" x14ac:dyDescent="0.25">
      <c r="A2767" s="3">
        <v>39293</v>
      </c>
      <c r="B2767" s="18">
        <v>14.23254225</v>
      </c>
      <c r="C2767" s="18">
        <v>147.37976</v>
      </c>
      <c r="D2767" s="18">
        <v>82.15</v>
      </c>
      <c r="E2767" s="6">
        <v>59.06</v>
      </c>
      <c r="F2767" s="12">
        <v>80.260000000000005</v>
      </c>
    </row>
    <row r="2768" spans="1:6" x14ac:dyDescent="0.25">
      <c r="A2768" s="2">
        <v>39290</v>
      </c>
      <c r="B2768" s="19">
        <v>14.085421</v>
      </c>
      <c r="C2768" s="19">
        <v>145.88628</v>
      </c>
      <c r="D2768" s="19">
        <v>81.459999999999994</v>
      </c>
      <c r="E2768" s="7">
        <v>58.42</v>
      </c>
      <c r="F2768" s="13">
        <v>80.48</v>
      </c>
    </row>
    <row r="2769" spans="1:6" x14ac:dyDescent="0.25">
      <c r="A2769" s="3">
        <v>39289</v>
      </c>
      <c r="B2769" s="18">
        <v>14.28113875</v>
      </c>
      <c r="C2769" s="18">
        <v>148.22954999999999</v>
      </c>
      <c r="D2769" s="18">
        <v>82.81</v>
      </c>
      <c r="E2769" s="6">
        <v>59.3</v>
      </c>
      <c r="F2769" s="12">
        <v>80.47</v>
      </c>
    </row>
    <row r="2770" spans="1:6" x14ac:dyDescent="0.25">
      <c r="A2770" s="2">
        <v>39288</v>
      </c>
      <c r="B2770" s="19">
        <v>14.570990500000001</v>
      </c>
      <c r="C2770" s="19">
        <v>151.76203000000001</v>
      </c>
      <c r="D2770" s="19">
        <v>84.9</v>
      </c>
      <c r="E2770" s="7">
        <v>60.54</v>
      </c>
      <c r="F2770" s="13">
        <v>80.22</v>
      </c>
    </row>
    <row r="2771" spans="1:6" x14ac:dyDescent="0.25">
      <c r="A2771" s="3">
        <v>39287</v>
      </c>
      <c r="B2771" s="18">
        <v>14.551509250000001</v>
      </c>
      <c r="C2771" s="18">
        <v>151.05664999999999</v>
      </c>
      <c r="D2771" s="18">
        <v>84.9</v>
      </c>
      <c r="E2771" s="6">
        <v>60.39</v>
      </c>
      <c r="F2771" s="12">
        <v>80.16</v>
      </c>
    </row>
    <row r="2772" spans="1:6" x14ac:dyDescent="0.25">
      <c r="A2772" s="2">
        <v>39286</v>
      </c>
      <c r="B2772" s="19">
        <v>14.80570575</v>
      </c>
      <c r="C2772" s="19">
        <v>154.10187999999999</v>
      </c>
      <c r="D2772" s="19">
        <v>87.23</v>
      </c>
      <c r="E2772" s="7">
        <v>61.47</v>
      </c>
      <c r="F2772" s="13">
        <v>80.11</v>
      </c>
    </row>
    <row r="2773" spans="1:6" x14ac:dyDescent="0.25">
      <c r="A2773" s="3">
        <v>39283</v>
      </c>
      <c r="B2773" s="18">
        <v>14.764255</v>
      </c>
      <c r="C2773" s="18">
        <v>153.35404</v>
      </c>
      <c r="D2773" s="18">
        <v>87.21</v>
      </c>
      <c r="E2773" s="6">
        <v>61.18</v>
      </c>
      <c r="F2773" s="12">
        <v>80.11</v>
      </c>
    </row>
    <row r="2774" spans="1:6" x14ac:dyDescent="0.25">
      <c r="A2774" s="2">
        <v>39282</v>
      </c>
      <c r="B2774" s="19">
        <v>14.907298000000001</v>
      </c>
      <c r="C2774" s="19">
        <v>155.24915999999999</v>
      </c>
      <c r="D2774" s="19">
        <v>88.76</v>
      </c>
      <c r="E2774" s="7">
        <v>61.81</v>
      </c>
      <c r="F2774" s="13">
        <v>80</v>
      </c>
    </row>
    <row r="2775" spans="1:6" x14ac:dyDescent="0.25">
      <c r="A2775" s="3">
        <v>39281</v>
      </c>
      <c r="B2775" s="18">
        <v>14.824049</v>
      </c>
      <c r="C2775" s="18">
        <v>154.55804000000001</v>
      </c>
      <c r="D2775" s="18">
        <v>88.02</v>
      </c>
      <c r="E2775" s="6">
        <v>61.4</v>
      </c>
      <c r="F2775" s="12">
        <v>80.02</v>
      </c>
    </row>
    <row r="2776" spans="1:6" x14ac:dyDescent="0.25">
      <c r="A2776" s="2">
        <v>39280</v>
      </c>
      <c r="B2776" s="19">
        <v>14.825898499999999</v>
      </c>
      <c r="C2776" s="19">
        <v>154.86268999999999</v>
      </c>
      <c r="D2776" s="19">
        <v>88.38</v>
      </c>
      <c r="E2776" s="7">
        <v>61.5</v>
      </c>
      <c r="F2776" s="13">
        <v>79.91</v>
      </c>
    </row>
    <row r="2777" spans="1:6" x14ac:dyDescent="0.25">
      <c r="A2777" s="3">
        <v>39279</v>
      </c>
      <c r="B2777" s="18">
        <v>14.817269</v>
      </c>
      <c r="C2777" s="18">
        <v>154.87818999999999</v>
      </c>
      <c r="D2777" s="18">
        <v>88.17</v>
      </c>
      <c r="E2777" s="6">
        <v>61.43</v>
      </c>
      <c r="F2777" s="12">
        <v>79.959999999999994</v>
      </c>
    </row>
    <row r="2778" spans="1:6" x14ac:dyDescent="0.25">
      <c r="A2778" s="2">
        <v>39276</v>
      </c>
      <c r="B2778" s="19">
        <v>14.8459425</v>
      </c>
      <c r="C2778" s="19">
        <v>155.17500999999999</v>
      </c>
      <c r="D2778" s="19">
        <v>88.82</v>
      </c>
      <c r="E2778" s="7">
        <v>61.53</v>
      </c>
      <c r="F2778" s="13">
        <v>79.849999999999994</v>
      </c>
    </row>
    <row r="2779" spans="1:6" x14ac:dyDescent="0.25">
      <c r="A2779" s="3">
        <v>39275</v>
      </c>
      <c r="B2779" s="18">
        <v>14.8162985</v>
      </c>
      <c r="C2779" s="18">
        <v>154.69716</v>
      </c>
      <c r="D2779" s="18">
        <v>88.71</v>
      </c>
      <c r="E2779" s="6">
        <v>61.39</v>
      </c>
      <c r="F2779" s="12">
        <v>79.83</v>
      </c>
    </row>
    <row r="2780" spans="1:6" x14ac:dyDescent="0.25">
      <c r="A2780" s="2">
        <v>39274</v>
      </c>
      <c r="B2780" s="19">
        <v>14.57599875</v>
      </c>
      <c r="C2780" s="19">
        <v>151.80646999999999</v>
      </c>
      <c r="D2780" s="19">
        <v>87.1</v>
      </c>
      <c r="E2780" s="7">
        <v>60.28</v>
      </c>
      <c r="F2780" s="13">
        <v>79.88</v>
      </c>
    </row>
    <row r="2781" spans="1:6" x14ac:dyDescent="0.25">
      <c r="A2781" s="3">
        <v>39273</v>
      </c>
      <c r="B2781" s="18">
        <v>14.493591500000001</v>
      </c>
      <c r="C2781" s="18">
        <v>150.92814000000001</v>
      </c>
      <c r="D2781" s="18">
        <v>86.75</v>
      </c>
      <c r="E2781" s="6">
        <v>59.95</v>
      </c>
      <c r="F2781" s="12">
        <v>79.91</v>
      </c>
    </row>
    <row r="2782" spans="1:6" x14ac:dyDescent="0.25">
      <c r="A2782" s="2">
        <v>39272</v>
      </c>
      <c r="B2782" s="19">
        <v>14.664504000000001</v>
      </c>
      <c r="C2782" s="19">
        <v>153.09786</v>
      </c>
      <c r="D2782" s="19">
        <v>88.23</v>
      </c>
      <c r="E2782" s="7">
        <v>60.66</v>
      </c>
      <c r="F2782" s="13">
        <v>79.739999999999995</v>
      </c>
    </row>
    <row r="2783" spans="1:6" x14ac:dyDescent="0.25">
      <c r="A2783" s="3">
        <v>39269</v>
      </c>
      <c r="B2783" s="18">
        <v>14.662699</v>
      </c>
      <c r="C2783" s="18">
        <v>152.95856000000001</v>
      </c>
      <c r="D2783" s="18">
        <v>88.13</v>
      </c>
      <c r="E2783" s="6">
        <v>60.63</v>
      </c>
      <c r="F2783" s="12">
        <v>79.69</v>
      </c>
    </row>
    <row r="2784" spans="1:6" x14ac:dyDescent="0.25">
      <c r="A2784" s="2">
        <v>39268</v>
      </c>
      <c r="B2784" s="19">
        <v>14.586976999999999</v>
      </c>
      <c r="C2784" s="19">
        <v>152.41356999999999</v>
      </c>
      <c r="D2784" s="19">
        <v>87.8</v>
      </c>
      <c r="E2784" s="7">
        <v>60.31</v>
      </c>
      <c r="F2784" s="13">
        <v>79.7</v>
      </c>
    </row>
    <row r="2785" spans="1:6" x14ac:dyDescent="0.25">
      <c r="A2785" s="3">
        <v>39266</v>
      </c>
      <c r="B2785" s="18">
        <v>14.53625175</v>
      </c>
      <c r="C2785" s="18">
        <v>152.36044000000001</v>
      </c>
      <c r="D2785" s="18">
        <v>87.51</v>
      </c>
      <c r="E2785" s="6">
        <v>60.09</v>
      </c>
      <c r="F2785" s="12">
        <v>79.790000000000006</v>
      </c>
    </row>
    <row r="2786" spans="1:6" x14ac:dyDescent="0.25">
      <c r="A2786" s="2">
        <v>39265</v>
      </c>
      <c r="B2786" s="19">
        <v>14.494221</v>
      </c>
      <c r="C2786" s="19">
        <v>151.78679</v>
      </c>
      <c r="D2786" s="19">
        <v>87.13</v>
      </c>
      <c r="E2786" s="7">
        <v>59.87</v>
      </c>
      <c r="F2786" s="13">
        <v>79.83</v>
      </c>
    </row>
    <row r="2787" spans="1:6" x14ac:dyDescent="0.25">
      <c r="A2787" s="3">
        <v>39262</v>
      </c>
      <c r="B2787" s="18">
        <v>14.339792750000001</v>
      </c>
      <c r="C2787" s="18">
        <v>150.17814999999999</v>
      </c>
      <c r="D2787" s="18">
        <v>85.87</v>
      </c>
      <c r="E2787" s="6">
        <v>59.23</v>
      </c>
      <c r="F2787" s="12">
        <v>80.069999999999993</v>
      </c>
    </row>
    <row r="2788" spans="1:6" x14ac:dyDescent="0.25">
      <c r="A2788" s="2">
        <v>39261</v>
      </c>
      <c r="B2788" s="19">
        <v>14.361923000000001</v>
      </c>
      <c r="C2788" s="19">
        <v>150.41513</v>
      </c>
      <c r="D2788" s="19">
        <v>86.27</v>
      </c>
      <c r="E2788" s="7">
        <v>59.35</v>
      </c>
      <c r="F2788" s="13">
        <v>79.95</v>
      </c>
    </row>
    <row r="2789" spans="1:6" x14ac:dyDescent="0.25">
      <c r="A2789" s="3">
        <v>39260</v>
      </c>
      <c r="B2789" s="18">
        <v>14.375717</v>
      </c>
      <c r="C2789" s="18">
        <v>150.47613000000001</v>
      </c>
      <c r="D2789" s="18">
        <v>86.35</v>
      </c>
      <c r="E2789" s="6">
        <v>59.53</v>
      </c>
      <c r="F2789" s="12">
        <v>80.03</v>
      </c>
    </row>
    <row r="2790" spans="1:6" x14ac:dyDescent="0.25">
      <c r="A2790" s="2">
        <v>39259</v>
      </c>
      <c r="B2790" s="19">
        <v>14.242686000000001</v>
      </c>
      <c r="C2790" s="19">
        <v>149.10720000000001</v>
      </c>
      <c r="D2790" s="19">
        <v>84.92</v>
      </c>
      <c r="E2790" s="7">
        <v>58.93</v>
      </c>
      <c r="F2790" s="13">
        <v>80</v>
      </c>
    </row>
    <row r="2791" spans="1:6" x14ac:dyDescent="0.25">
      <c r="A2791" s="3">
        <v>39258</v>
      </c>
      <c r="B2791" s="18">
        <v>14.293628</v>
      </c>
      <c r="C2791" s="18">
        <v>149.58472</v>
      </c>
      <c r="D2791" s="18">
        <v>84.97</v>
      </c>
      <c r="E2791" s="6">
        <v>59.12</v>
      </c>
      <c r="F2791" s="12">
        <v>80.03</v>
      </c>
    </row>
    <row r="2792" spans="1:6" x14ac:dyDescent="0.25">
      <c r="A2792" s="2">
        <v>39255</v>
      </c>
      <c r="B2792" s="19">
        <v>14.3687535</v>
      </c>
      <c r="C2792" s="19">
        <v>150.06505000000001</v>
      </c>
      <c r="D2792" s="19">
        <v>85.7</v>
      </c>
      <c r="E2792" s="7">
        <v>59.39</v>
      </c>
      <c r="F2792" s="13">
        <v>79.930000000000007</v>
      </c>
    </row>
    <row r="2793" spans="1:6" x14ac:dyDescent="0.25">
      <c r="A2793" s="3">
        <v>39254</v>
      </c>
      <c r="B2793" s="18">
        <v>14.50942375</v>
      </c>
      <c r="C2793" s="18">
        <v>152.02328</v>
      </c>
      <c r="D2793" s="18">
        <v>86.14</v>
      </c>
      <c r="E2793" s="6">
        <v>60.1</v>
      </c>
      <c r="F2793" s="12">
        <v>79.86</v>
      </c>
    </row>
    <row r="2794" spans="1:6" x14ac:dyDescent="0.25">
      <c r="A2794" s="2">
        <v>39253</v>
      </c>
      <c r="B2794" s="19">
        <v>14.42066</v>
      </c>
      <c r="C2794" s="19">
        <v>151.05776</v>
      </c>
      <c r="D2794" s="19">
        <v>85.72</v>
      </c>
      <c r="E2794" s="7">
        <v>59.73</v>
      </c>
      <c r="F2794" s="13">
        <v>79.849999999999994</v>
      </c>
    </row>
    <row r="2795" spans="1:6" x14ac:dyDescent="0.25">
      <c r="A2795" s="3">
        <v>39252</v>
      </c>
      <c r="B2795" s="18">
        <v>14.57096175</v>
      </c>
      <c r="C2795" s="18">
        <v>153.13469000000001</v>
      </c>
      <c r="D2795" s="18">
        <v>86.88</v>
      </c>
      <c r="E2795" s="6">
        <v>60.35</v>
      </c>
      <c r="F2795" s="12">
        <v>79.88</v>
      </c>
    </row>
    <row r="2796" spans="1:6" x14ac:dyDescent="0.25">
      <c r="A2796" s="2">
        <v>39251</v>
      </c>
      <c r="B2796" s="19">
        <v>14.565488500000001</v>
      </c>
      <c r="C2796" s="19">
        <v>152.86868000000001</v>
      </c>
      <c r="D2796" s="19">
        <v>86.66</v>
      </c>
      <c r="E2796" s="7">
        <v>60.28</v>
      </c>
      <c r="F2796" s="13">
        <v>79.790000000000006</v>
      </c>
    </row>
    <row r="2797" spans="1:6" x14ac:dyDescent="0.25">
      <c r="A2797" s="3">
        <v>39248</v>
      </c>
      <c r="B2797" s="18">
        <v>14.576067249999999</v>
      </c>
      <c r="C2797" s="18">
        <v>153.05296999999999</v>
      </c>
      <c r="D2797" s="18">
        <v>86.79</v>
      </c>
      <c r="E2797" s="6">
        <v>60.37</v>
      </c>
      <c r="F2797" s="12">
        <v>79.72</v>
      </c>
    </row>
    <row r="2798" spans="1:6" x14ac:dyDescent="0.25">
      <c r="A2798" s="2">
        <v>39247</v>
      </c>
      <c r="B2798" s="19">
        <v>14.523308999999999</v>
      </c>
      <c r="C2798" s="19">
        <v>152.71988999999999</v>
      </c>
      <c r="D2798" s="19">
        <v>85.67</v>
      </c>
      <c r="E2798" s="7">
        <v>59.95</v>
      </c>
      <c r="F2798" s="13">
        <v>79.64</v>
      </c>
    </row>
    <row r="2799" spans="1:6" x14ac:dyDescent="0.25">
      <c r="A2799" s="3">
        <v>39246</v>
      </c>
      <c r="B2799" s="18">
        <v>14.437819749999999</v>
      </c>
      <c r="C2799" s="18">
        <v>151.98285000000001</v>
      </c>
      <c r="D2799" s="18">
        <v>85.06</v>
      </c>
      <c r="E2799" s="6">
        <v>59.64</v>
      </c>
      <c r="F2799" s="12">
        <v>79.650000000000006</v>
      </c>
    </row>
    <row r="2800" spans="1:6" x14ac:dyDescent="0.25">
      <c r="A2800" s="2">
        <v>39245</v>
      </c>
      <c r="B2800" s="19">
        <v>14.24272025</v>
      </c>
      <c r="C2800" s="19">
        <v>149.68727000000001</v>
      </c>
      <c r="D2800" s="19">
        <v>83.88</v>
      </c>
      <c r="E2800" s="7">
        <v>58.83</v>
      </c>
      <c r="F2800" s="13">
        <v>79.64</v>
      </c>
    </row>
    <row r="2801" spans="1:6" x14ac:dyDescent="0.25">
      <c r="A2801" s="3">
        <v>39244</v>
      </c>
      <c r="B2801" s="18">
        <v>14.381861750000001</v>
      </c>
      <c r="C2801" s="18">
        <v>151.29471000000001</v>
      </c>
      <c r="D2801" s="18">
        <v>85.06</v>
      </c>
      <c r="E2801" s="6">
        <v>59.39</v>
      </c>
      <c r="F2801" s="12">
        <v>79.72</v>
      </c>
    </row>
    <row r="2802" spans="1:6" x14ac:dyDescent="0.25">
      <c r="A2802" s="2">
        <v>39241</v>
      </c>
      <c r="B2802" s="19">
        <v>14.385339500000001</v>
      </c>
      <c r="C2802" s="19">
        <v>151.14905999999999</v>
      </c>
      <c r="D2802" s="19">
        <v>85.25</v>
      </c>
      <c r="E2802" s="7">
        <v>59.4</v>
      </c>
      <c r="F2802" s="13">
        <v>79.69</v>
      </c>
    </row>
    <row r="2803" spans="1:6" x14ac:dyDescent="0.25">
      <c r="A2803" s="3">
        <v>39240</v>
      </c>
      <c r="B2803" s="18">
        <v>14.2296005</v>
      </c>
      <c r="C2803" s="18">
        <v>149.45979</v>
      </c>
      <c r="D2803" s="18">
        <v>84.24</v>
      </c>
      <c r="E2803" s="6">
        <v>58.73</v>
      </c>
      <c r="F2803" s="12">
        <v>79.67</v>
      </c>
    </row>
    <row r="2804" spans="1:6" x14ac:dyDescent="0.25">
      <c r="A2804" s="2">
        <v>39239</v>
      </c>
      <c r="B2804" s="19">
        <v>14.490001250000001</v>
      </c>
      <c r="C2804" s="19">
        <v>152.1095</v>
      </c>
      <c r="D2804" s="19">
        <v>85.91</v>
      </c>
      <c r="E2804" s="7">
        <v>59.79</v>
      </c>
      <c r="F2804" s="13">
        <v>79.739999999999995</v>
      </c>
    </row>
    <row r="2805" spans="1:6" x14ac:dyDescent="0.25">
      <c r="A2805" s="3">
        <v>39238</v>
      </c>
      <c r="B2805" s="18">
        <v>14.6132905</v>
      </c>
      <c r="C2805" s="18">
        <v>153.42499000000001</v>
      </c>
      <c r="D2805" s="18">
        <v>86.67</v>
      </c>
      <c r="E2805" s="6">
        <v>60.37</v>
      </c>
      <c r="F2805" s="12">
        <v>79.680000000000007</v>
      </c>
    </row>
    <row r="2806" spans="1:6" x14ac:dyDescent="0.25">
      <c r="A2806" s="2">
        <v>39237</v>
      </c>
      <c r="B2806" s="19">
        <v>14.675632</v>
      </c>
      <c r="C2806" s="19">
        <v>154.23994999999999</v>
      </c>
      <c r="D2806" s="19">
        <v>87.2</v>
      </c>
      <c r="E2806" s="7">
        <v>60.66</v>
      </c>
      <c r="F2806" s="13">
        <v>79.72</v>
      </c>
    </row>
    <row r="2807" spans="1:6" x14ac:dyDescent="0.25">
      <c r="A2807" s="3">
        <v>39234</v>
      </c>
      <c r="B2807" s="18">
        <v>14.6160035</v>
      </c>
      <c r="C2807" s="18">
        <v>153.95075</v>
      </c>
      <c r="D2807" s="18">
        <v>87.1</v>
      </c>
      <c r="E2807" s="6">
        <v>60.49</v>
      </c>
      <c r="F2807" s="12">
        <v>79.67</v>
      </c>
    </row>
    <row r="2808" spans="1:6" x14ac:dyDescent="0.25">
      <c r="A2808" s="2">
        <v>39233</v>
      </c>
      <c r="B2808" s="19">
        <v>14.563421249999999</v>
      </c>
      <c r="C2808" s="19">
        <v>153.38123999999999</v>
      </c>
      <c r="D2808" s="19">
        <v>86.48</v>
      </c>
      <c r="E2808" s="7">
        <v>60.28</v>
      </c>
      <c r="F2808" s="13">
        <v>80.02</v>
      </c>
    </row>
    <row r="2809" spans="1:6" x14ac:dyDescent="0.25">
      <c r="A2809" s="3">
        <v>39232</v>
      </c>
      <c r="B2809" s="18">
        <v>14.531428999999999</v>
      </c>
      <c r="C2809" s="18">
        <v>153.33897999999999</v>
      </c>
      <c r="D2809" s="18">
        <v>85.92</v>
      </c>
      <c r="E2809" s="6">
        <v>60.09</v>
      </c>
      <c r="F2809" s="12">
        <v>80.05</v>
      </c>
    </row>
    <row r="2810" spans="1:6" x14ac:dyDescent="0.25">
      <c r="A2810" s="2">
        <v>39231</v>
      </c>
      <c r="B2810" s="19">
        <v>14.394477</v>
      </c>
      <c r="C2810" s="19">
        <v>152.07435000000001</v>
      </c>
      <c r="D2810" s="19">
        <v>85.37</v>
      </c>
      <c r="E2810" s="7">
        <v>59.57</v>
      </c>
      <c r="F2810" s="13">
        <v>80.040000000000006</v>
      </c>
    </row>
    <row r="2811" spans="1:6" x14ac:dyDescent="0.25">
      <c r="A2811" s="3">
        <v>39227</v>
      </c>
      <c r="B2811" s="18">
        <v>14.350332999999999</v>
      </c>
      <c r="C2811" s="18">
        <v>151.81969000000001</v>
      </c>
      <c r="D2811" s="18">
        <v>84.69</v>
      </c>
      <c r="E2811" s="6">
        <v>59.37</v>
      </c>
      <c r="F2811" s="12">
        <v>80.05</v>
      </c>
    </row>
    <row r="2812" spans="1:6" x14ac:dyDescent="0.25">
      <c r="A2812" s="2">
        <v>39226</v>
      </c>
      <c r="B2812" s="19">
        <v>14.27268125</v>
      </c>
      <c r="C2812" s="19">
        <v>151.00024999999999</v>
      </c>
      <c r="D2812" s="19">
        <v>84.02</v>
      </c>
      <c r="E2812" s="7">
        <v>59.05</v>
      </c>
      <c r="F2812" s="13">
        <v>80.040000000000006</v>
      </c>
    </row>
    <row r="2813" spans="1:6" x14ac:dyDescent="0.25">
      <c r="A2813" s="3">
        <v>39225</v>
      </c>
      <c r="B2813" s="18">
        <v>14.420638</v>
      </c>
      <c r="C2813" s="18">
        <v>152.45383000000001</v>
      </c>
      <c r="D2813" s="18">
        <v>85.36</v>
      </c>
      <c r="E2813" s="6">
        <v>59.65</v>
      </c>
      <c r="F2813" s="12">
        <v>80.03</v>
      </c>
    </row>
    <row r="2814" spans="1:6" x14ac:dyDescent="0.25">
      <c r="A2814" s="2">
        <v>39224</v>
      </c>
      <c r="B2814" s="19">
        <v>14.43177225</v>
      </c>
      <c r="C2814" s="19">
        <v>152.63532000000001</v>
      </c>
      <c r="D2814" s="19">
        <v>85.63</v>
      </c>
      <c r="E2814" s="7">
        <v>59.72</v>
      </c>
      <c r="F2814" s="13">
        <v>80.03</v>
      </c>
    </row>
    <row r="2815" spans="1:6" x14ac:dyDescent="0.25">
      <c r="A2815" s="3">
        <v>39223</v>
      </c>
      <c r="B2815" s="18">
        <v>14.431877999999999</v>
      </c>
      <c r="C2815" s="18">
        <v>152.73349999999999</v>
      </c>
      <c r="D2815" s="18">
        <v>85</v>
      </c>
      <c r="E2815" s="6">
        <v>59.67</v>
      </c>
      <c r="F2815" s="12">
        <v>80.06</v>
      </c>
    </row>
    <row r="2816" spans="1:6" x14ac:dyDescent="0.25">
      <c r="A2816" s="2">
        <v>39220</v>
      </c>
      <c r="B2816" s="19">
        <v>14.37444775</v>
      </c>
      <c r="C2816" s="19">
        <v>152.49970999999999</v>
      </c>
      <c r="D2816" s="19">
        <v>83.85</v>
      </c>
      <c r="E2816" s="7">
        <v>59.52</v>
      </c>
      <c r="F2816" s="13">
        <v>80.010000000000005</v>
      </c>
    </row>
    <row r="2817" spans="1:6" x14ac:dyDescent="0.25">
      <c r="A2817" s="3">
        <v>39219</v>
      </c>
      <c r="B2817" s="18">
        <v>14.289085249999999</v>
      </c>
      <c r="C2817" s="18">
        <v>151.50299999999999</v>
      </c>
      <c r="D2817" s="18">
        <v>82.72</v>
      </c>
      <c r="E2817" s="6">
        <v>59.12</v>
      </c>
      <c r="F2817" s="12">
        <v>80.040000000000006</v>
      </c>
    </row>
    <row r="2818" spans="1:6" x14ac:dyDescent="0.25">
      <c r="A2818" s="2">
        <v>39218</v>
      </c>
      <c r="B2818" s="19">
        <v>14.297999000000001</v>
      </c>
      <c r="C2818" s="19">
        <v>151.62891999999999</v>
      </c>
      <c r="D2818" s="19">
        <v>83.09</v>
      </c>
      <c r="E2818" s="7">
        <v>59.2</v>
      </c>
      <c r="F2818" s="13">
        <v>80.09</v>
      </c>
    </row>
    <row r="2819" spans="1:6" x14ac:dyDescent="0.25">
      <c r="A2819" s="3">
        <v>39217</v>
      </c>
      <c r="B2819" s="18">
        <v>14.173092</v>
      </c>
      <c r="C2819" s="18">
        <v>150.29309000000001</v>
      </c>
      <c r="D2819" s="18">
        <v>82.54</v>
      </c>
      <c r="E2819" s="6">
        <v>58.71</v>
      </c>
      <c r="F2819" s="12">
        <v>80.069999999999993</v>
      </c>
    </row>
    <row r="2820" spans="1:6" x14ac:dyDescent="0.25">
      <c r="A2820" s="2">
        <v>39216</v>
      </c>
      <c r="B2820" s="19">
        <v>14.2263675</v>
      </c>
      <c r="C2820" s="19">
        <v>150.4753</v>
      </c>
      <c r="D2820" s="19">
        <v>83.38</v>
      </c>
      <c r="E2820" s="7">
        <v>58.92</v>
      </c>
      <c r="F2820" s="13">
        <v>80.069999999999993</v>
      </c>
    </row>
    <row r="2821" spans="1:6" x14ac:dyDescent="0.25">
      <c r="A2821" s="3">
        <v>39213</v>
      </c>
      <c r="B2821" s="18">
        <v>14.26722975</v>
      </c>
      <c r="C2821" s="18">
        <v>150.73665</v>
      </c>
      <c r="D2821" s="18">
        <v>84.13</v>
      </c>
      <c r="E2821" s="6">
        <v>59.11</v>
      </c>
      <c r="F2821" s="12">
        <v>80.069999999999993</v>
      </c>
    </row>
    <row r="2822" spans="1:6" x14ac:dyDescent="0.25">
      <c r="A2822" s="2">
        <v>39212</v>
      </c>
      <c r="B2822" s="19">
        <v>14.132990749999999</v>
      </c>
      <c r="C2822" s="19">
        <v>149.28816</v>
      </c>
      <c r="D2822" s="19">
        <v>83.07</v>
      </c>
      <c r="E2822" s="7">
        <v>58.6</v>
      </c>
      <c r="F2822" s="13">
        <v>80.09</v>
      </c>
    </row>
    <row r="2823" spans="1:6" x14ac:dyDescent="0.25">
      <c r="A2823" s="3">
        <v>39211</v>
      </c>
      <c r="B2823" s="18">
        <v>14.337756499999999</v>
      </c>
      <c r="C2823" s="18">
        <v>151.36945</v>
      </c>
      <c r="D2823" s="18">
        <v>84.77</v>
      </c>
      <c r="E2823" s="6">
        <v>59.43</v>
      </c>
      <c r="F2823" s="12">
        <v>80.03</v>
      </c>
    </row>
    <row r="2824" spans="1:6" x14ac:dyDescent="0.25">
      <c r="A2824" s="2">
        <v>39210</v>
      </c>
      <c r="B2824" s="19">
        <v>14.297725249999999</v>
      </c>
      <c r="C2824" s="19">
        <v>150.84520000000001</v>
      </c>
      <c r="D2824" s="19">
        <v>84.28</v>
      </c>
      <c r="E2824" s="7">
        <v>59.22</v>
      </c>
      <c r="F2824" s="13">
        <v>80.09</v>
      </c>
    </row>
    <row r="2825" spans="1:6" x14ac:dyDescent="0.25">
      <c r="A2825" s="3">
        <v>39209</v>
      </c>
      <c r="B2825" s="18">
        <v>14.309657250000001</v>
      </c>
      <c r="C2825" s="18">
        <v>151.00846000000001</v>
      </c>
      <c r="D2825" s="18">
        <v>84.34</v>
      </c>
      <c r="E2825" s="6">
        <v>59.27</v>
      </c>
      <c r="F2825" s="12">
        <v>80.069999999999993</v>
      </c>
    </row>
    <row r="2826" spans="1:6" x14ac:dyDescent="0.25">
      <c r="A2826" s="2">
        <v>39206</v>
      </c>
      <c r="B2826" s="19">
        <v>14.291267749999999</v>
      </c>
      <c r="C2826" s="19">
        <v>150.61763999999999</v>
      </c>
      <c r="D2826" s="19">
        <v>84.51</v>
      </c>
      <c r="E2826" s="7">
        <v>59.19</v>
      </c>
      <c r="F2826" s="13">
        <v>80.06</v>
      </c>
    </row>
    <row r="2827" spans="1:6" x14ac:dyDescent="0.25">
      <c r="A2827" s="3">
        <v>39205</v>
      </c>
      <c r="B2827" s="18">
        <v>14.260672</v>
      </c>
      <c r="C2827" s="18">
        <v>150.29333</v>
      </c>
      <c r="D2827" s="18">
        <v>84.07</v>
      </c>
      <c r="E2827" s="6">
        <v>59.04</v>
      </c>
      <c r="F2827" s="12">
        <v>80</v>
      </c>
    </row>
    <row r="2828" spans="1:6" x14ac:dyDescent="0.25">
      <c r="A2828" s="2">
        <v>39204</v>
      </c>
      <c r="B2828" s="19">
        <v>14.213157000000001</v>
      </c>
      <c r="C2828" s="19">
        <v>149.60389000000001</v>
      </c>
      <c r="D2828" s="19">
        <v>84.08</v>
      </c>
      <c r="E2828" s="7">
        <v>58.86</v>
      </c>
      <c r="F2828" s="13">
        <v>80.06</v>
      </c>
    </row>
    <row r="2829" spans="1:6" x14ac:dyDescent="0.25">
      <c r="A2829" s="3">
        <v>39203</v>
      </c>
      <c r="B2829" s="18">
        <v>14.0855845</v>
      </c>
      <c r="C2829" s="18">
        <v>148.62871000000001</v>
      </c>
      <c r="D2829" s="18">
        <v>82.77</v>
      </c>
      <c r="E2829" s="6">
        <v>58.38</v>
      </c>
      <c r="F2829" s="12">
        <v>80.069999999999993</v>
      </c>
    </row>
    <row r="2830" spans="1:6" x14ac:dyDescent="0.25">
      <c r="A2830" s="2">
        <v>39202</v>
      </c>
      <c r="B2830" s="19">
        <v>14.059932249999999</v>
      </c>
      <c r="C2830" s="19">
        <v>148.23787999999999</v>
      </c>
      <c r="D2830" s="19">
        <v>82.73</v>
      </c>
      <c r="E2830" s="7">
        <v>58.2</v>
      </c>
      <c r="F2830" s="13">
        <v>80.39</v>
      </c>
    </row>
    <row r="2831" spans="1:6" x14ac:dyDescent="0.25">
      <c r="A2831" s="3">
        <v>39199</v>
      </c>
      <c r="B2831" s="18">
        <v>14.198694250000001</v>
      </c>
      <c r="C2831" s="18">
        <v>149.40355</v>
      </c>
      <c r="D2831" s="18">
        <v>84.2</v>
      </c>
      <c r="E2831" s="6">
        <v>58.8</v>
      </c>
      <c r="F2831" s="12">
        <v>80.27</v>
      </c>
    </row>
    <row r="2832" spans="1:6" x14ac:dyDescent="0.25">
      <c r="A2832" s="2">
        <v>39198</v>
      </c>
      <c r="B2832" s="19">
        <v>14.200432749999999</v>
      </c>
      <c r="C2832" s="19">
        <v>149.41678999999999</v>
      </c>
      <c r="D2832" s="19">
        <v>84.51</v>
      </c>
      <c r="E2832" s="7">
        <v>58.74</v>
      </c>
      <c r="F2832" s="13">
        <v>80.27</v>
      </c>
    </row>
    <row r="2833" spans="1:6" x14ac:dyDescent="0.25">
      <c r="A2833" s="3">
        <v>39197</v>
      </c>
      <c r="B2833" s="18">
        <v>14.20518225</v>
      </c>
      <c r="C2833" s="18">
        <v>149.51958999999999</v>
      </c>
      <c r="D2833" s="18">
        <v>84.2</v>
      </c>
      <c r="E2833" s="6">
        <v>58.72</v>
      </c>
      <c r="F2833" s="12">
        <v>80.319999999999993</v>
      </c>
    </row>
    <row r="2834" spans="1:6" x14ac:dyDescent="0.25">
      <c r="A2834" s="2">
        <v>39196</v>
      </c>
      <c r="B2834" s="19">
        <v>14.099781999999999</v>
      </c>
      <c r="C2834" s="19">
        <v>148.00928999999999</v>
      </c>
      <c r="D2834" s="19">
        <v>83.68</v>
      </c>
      <c r="E2834" s="7">
        <v>58.21</v>
      </c>
      <c r="F2834" s="13">
        <v>80.349999999999994</v>
      </c>
    </row>
    <row r="2835" spans="1:6" x14ac:dyDescent="0.25">
      <c r="A2835" s="3">
        <v>39195</v>
      </c>
      <c r="B2835" s="18">
        <v>14.086012500000001</v>
      </c>
      <c r="C2835" s="18">
        <v>148.06271000000001</v>
      </c>
      <c r="D2835" s="18">
        <v>83.82</v>
      </c>
      <c r="E2835" s="6">
        <v>58.14</v>
      </c>
      <c r="F2835" s="12">
        <v>80.3</v>
      </c>
    </row>
    <row r="2836" spans="1:6" x14ac:dyDescent="0.25">
      <c r="A2836" s="2">
        <v>39192</v>
      </c>
      <c r="B2836" s="19">
        <v>14.088381500000001</v>
      </c>
      <c r="C2836" s="19">
        <v>148.40172000000001</v>
      </c>
      <c r="D2836" s="19">
        <v>83.86</v>
      </c>
      <c r="E2836" s="7">
        <v>58.2</v>
      </c>
      <c r="F2836" s="13">
        <v>80.239999999999995</v>
      </c>
    </row>
    <row r="2837" spans="1:6" x14ac:dyDescent="0.25">
      <c r="A2837" s="3">
        <v>39191</v>
      </c>
      <c r="B2837" s="18">
        <v>13.974087000000001</v>
      </c>
      <c r="C2837" s="18">
        <v>147.04034999999999</v>
      </c>
      <c r="D2837" s="18">
        <v>82.93</v>
      </c>
      <c r="E2837" s="6">
        <v>57.71</v>
      </c>
      <c r="F2837" s="12">
        <v>80.23</v>
      </c>
    </row>
    <row r="2838" spans="1:6" x14ac:dyDescent="0.25">
      <c r="A2838" s="2">
        <v>39190</v>
      </c>
      <c r="B2838" s="19">
        <v>14.00334675</v>
      </c>
      <c r="C2838" s="19">
        <v>147.21374</v>
      </c>
      <c r="D2838" s="19">
        <v>83.42</v>
      </c>
      <c r="E2838" s="7">
        <v>57.77</v>
      </c>
      <c r="F2838" s="13">
        <v>80.22</v>
      </c>
    </row>
    <row r="2839" spans="1:6" x14ac:dyDescent="0.25">
      <c r="A2839" s="3">
        <v>39189</v>
      </c>
      <c r="B2839" s="18">
        <v>14.03187975</v>
      </c>
      <c r="C2839" s="18">
        <v>147.10996</v>
      </c>
      <c r="D2839" s="18">
        <v>83.86</v>
      </c>
      <c r="E2839" s="6">
        <v>57.83</v>
      </c>
      <c r="F2839" s="12">
        <v>80.16</v>
      </c>
    </row>
    <row r="2840" spans="1:6" x14ac:dyDescent="0.25">
      <c r="A2840" s="2">
        <v>39188</v>
      </c>
      <c r="B2840" s="19">
        <v>13.996093</v>
      </c>
      <c r="C2840" s="19">
        <v>146.81055000000001</v>
      </c>
      <c r="D2840" s="19">
        <v>84.18</v>
      </c>
      <c r="E2840" s="7">
        <v>57.63</v>
      </c>
      <c r="F2840" s="13">
        <v>80.069999999999993</v>
      </c>
    </row>
    <row r="2841" spans="1:6" x14ac:dyDescent="0.25">
      <c r="A2841" s="3">
        <v>39185</v>
      </c>
      <c r="B2841" s="18">
        <v>13.8731375</v>
      </c>
      <c r="C2841" s="18">
        <v>145.25063</v>
      </c>
      <c r="D2841" s="18">
        <v>82.94</v>
      </c>
      <c r="E2841" s="6">
        <v>57.06</v>
      </c>
      <c r="F2841" s="12">
        <v>80.02</v>
      </c>
    </row>
    <row r="2842" spans="1:6" x14ac:dyDescent="0.25">
      <c r="A2842" s="2">
        <v>39184</v>
      </c>
      <c r="B2842" s="19">
        <v>13.830330500000001</v>
      </c>
      <c r="C2842" s="19">
        <v>144.74894</v>
      </c>
      <c r="D2842" s="19">
        <v>82.49</v>
      </c>
      <c r="E2842" s="7">
        <v>56.87</v>
      </c>
      <c r="F2842" s="13">
        <v>80.05</v>
      </c>
    </row>
    <row r="2843" spans="1:6" x14ac:dyDescent="0.25">
      <c r="A2843" s="3">
        <v>39183</v>
      </c>
      <c r="B2843" s="18">
        <v>13.7172415</v>
      </c>
      <c r="C2843" s="18">
        <v>143.85661999999999</v>
      </c>
      <c r="D2843" s="18">
        <v>81.680000000000007</v>
      </c>
      <c r="E2843" s="6">
        <v>56.46</v>
      </c>
      <c r="F2843" s="12">
        <v>80.05</v>
      </c>
    </row>
    <row r="2844" spans="1:6" x14ac:dyDescent="0.25">
      <c r="A2844" s="2">
        <v>39182</v>
      </c>
      <c r="B2844" s="19">
        <v>13.804576000000001</v>
      </c>
      <c r="C2844" s="19">
        <v>144.79</v>
      </c>
      <c r="D2844" s="19">
        <v>82.23</v>
      </c>
      <c r="E2844" s="7">
        <v>56.83</v>
      </c>
      <c r="F2844" s="13">
        <v>80.06</v>
      </c>
    </row>
    <row r="2845" spans="1:6" x14ac:dyDescent="0.25">
      <c r="A2845" s="3">
        <v>39181</v>
      </c>
      <c r="B2845" s="18">
        <v>13.779499749999999</v>
      </c>
      <c r="C2845" s="18">
        <v>144.41073</v>
      </c>
      <c r="D2845" s="18">
        <v>81.96</v>
      </c>
      <c r="E2845" s="6">
        <v>56.74</v>
      </c>
      <c r="F2845" s="12">
        <v>79.989999999999995</v>
      </c>
    </row>
    <row r="2846" spans="1:6" x14ac:dyDescent="0.25">
      <c r="A2846" s="2">
        <v>39177</v>
      </c>
      <c r="B2846" s="19">
        <v>13.77520425</v>
      </c>
      <c r="C2846" s="19">
        <v>144.32463999999999</v>
      </c>
      <c r="D2846" s="19">
        <v>82.07</v>
      </c>
      <c r="E2846" s="7">
        <v>56.71</v>
      </c>
      <c r="F2846" s="13">
        <v>80.12</v>
      </c>
    </row>
    <row r="2847" spans="1:6" x14ac:dyDescent="0.25">
      <c r="A2847" s="3">
        <v>39176</v>
      </c>
      <c r="B2847" s="18">
        <v>13.7209515</v>
      </c>
      <c r="C2847" s="18">
        <v>143.84531000000001</v>
      </c>
      <c r="D2847" s="18">
        <v>81.709999999999994</v>
      </c>
      <c r="E2847" s="6">
        <v>56.5</v>
      </c>
      <c r="F2847" s="12">
        <v>80.13</v>
      </c>
    </row>
    <row r="2848" spans="1:6" x14ac:dyDescent="0.25">
      <c r="A2848" s="2">
        <v>39175</v>
      </c>
      <c r="B2848" s="19">
        <v>13.67550975</v>
      </c>
      <c r="C2848" s="19">
        <v>143.68464</v>
      </c>
      <c r="D2848" s="19">
        <v>81.680000000000007</v>
      </c>
      <c r="E2848" s="7">
        <v>56.35</v>
      </c>
      <c r="F2848" s="13">
        <v>80.09</v>
      </c>
    </row>
    <row r="2849" spans="1:6" x14ac:dyDescent="0.25">
      <c r="A2849" s="3">
        <v>39174</v>
      </c>
      <c r="B2849" s="18">
        <v>13.543889500000001</v>
      </c>
      <c r="C2849" s="18">
        <v>142.33693</v>
      </c>
      <c r="D2849" s="18">
        <v>80.83</v>
      </c>
      <c r="E2849" s="6">
        <v>55.78</v>
      </c>
      <c r="F2849" s="12">
        <v>80.12</v>
      </c>
    </row>
    <row r="2850" spans="1:6" x14ac:dyDescent="0.25">
      <c r="A2850" s="2">
        <v>39171</v>
      </c>
      <c r="B2850" s="19">
        <v>13.494484249999999</v>
      </c>
      <c r="C2850" s="19">
        <v>141.96933999999999</v>
      </c>
      <c r="D2850" s="19">
        <v>80.63</v>
      </c>
      <c r="E2850" s="7">
        <v>55.59</v>
      </c>
      <c r="F2850" s="13">
        <v>80.400000000000006</v>
      </c>
    </row>
    <row r="2851" spans="1:6" x14ac:dyDescent="0.25">
      <c r="A2851" s="3">
        <v>39170</v>
      </c>
      <c r="B2851" s="18">
        <v>13.4916065</v>
      </c>
      <c r="C2851" s="18">
        <v>142.13526999999999</v>
      </c>
      <c r="D2851" s="18">
        <v>80.459999999999994</v>
      </c>
      <c r="E2851" s="6">
        <v>55.57</v>
      </c>
      <c r="F2851" s="12">
        <v>80.39</v>
      </c>
    </row>
    <row r="2852" spans="1:6" x14ac:dyDescent="0.25">
      <c r="A2852" s="2">
        <v>39169</v>
      </c>
      <c r="B2852" s="19">
        <v>13.46820175</v>
      </c>
      <c r="C2852" s="19">
        <v>141.60060999999999</v>
      </c>
      <c r="D2852" s="19">
        <v>80.39</v>
      </c>
      <c r="E2852" s="7">
        <v>55.48</v>
      </c>
      <c r="F2852" s="13">
        <v>80.430000000000007</v>
      </c>
    </row>
    <row r="2853" spans="1:6" x14ac:dyDescent="0.25">
      <c r="A2853" s="3">
        <v>39168</v>
      </c>
      <c r="B2853" s="18">
        <v>13.5718835</v>
      </c>
      <c r="C2853" s="18">
        <v>142.70585</v>
      </c>
      <c r="D2853" s="18">
        <v>80.89</v>
      </c>
      <c r="E2853" s="6">
        <v>55.9</v>
      </c>
      <c r="F2853" s="12">
        <v>80.400000000000006</v>
      </c>
    </row>
    <row r="2854" spans="1:6" x14ac:dyDescent="0.25">
      <c r="A2854" s="2">
        <v>39167</v>
      </c>
      <c r="B2854" s="19">
        <v>13.663102500000001</v>
      </c>
      <c r="C2854" s="19">
        <v>143.59255999999999</v>
      </c>
      <c r="D2854" s="19">
        <v>81.45</v>
      </c>
      <c r="E2854" s="7">
        <v>56.31</v>
      </c>
      <c r="F2854" s="13">
        <v>80.41</v>
      </c>
    </row>
    <row r="2855" spans="1:6" x14ac:dyDescent="0.25">
      <c r="A2855" s="3">
        <v>39164</v>
      </c>
      <c r="B2855" s="18">
        <v>13.65064825</v>
      </c>
      <c r="C2855" s="18">
        <v>143.45580000000001</v>
      </c>
      <c r="D2855" s="18">
        <v>81.48</v>
      </c>
      <c r="E2855" s="6">
        <v>56.27</v>
      </c>
      <c r="F2855" s="12">
        <v>80.33</v>
      </c>
    </row>
    <row r="2856" spans="1:6" x14ac:dyDescent="0.25">
      <c r="A2856" s="2">
        <v>39163</v>
      </c>
      <c r="B2856" s="19">
        <v>13.65284475</v>
      </c>
      <c r="C2856" s="19">
        <v>143.29956999999999</v>
      </c>
      <c r="D2856" s="19">
        <v>81.36</v>
      </c>
      <c r="E2856" s="7">
        <v>56.39</v>
      </c>
      <c r="F2856" s="13">
        <v>80.36</v>
      </c>
    </row>
    <row r="2857" spans="1:6" x14ac:dyDescent="0.25">
      <c r="A2857" s="3">
        <v>39162</v>
      </c>
      <c r="B2857" s="18">
        <v>13.654295749999999</v>
      </c>
      <c r="C2857" s="18">
        <v>143.35086000000001</v>
      </c>
      <c r="D2857" s="18">
        <v>81.14</v>
      </c>
      <c r="E2857" s="6">
        <v>56.46</v>
      </c>
      <c r="F2857" s="12">
        <v>80.44</v>
      </c>
    </row>
    <row r="2858" spans="1:6" x14ac:dyDescent="0.25">
      <c r="A2858" s="2">
        <v>39161</v>
      </c>
      <c r="B2858" s="19">
        <v>13.43334525</v>
      </c>
      <c r="C2858" s="19">
        <v>140.94372999999999</v>
      </c>
      <c r="D2858" s="19">
        <v>79.680000000000007</v>
      </c>
      <c r="E2858" s="7">
        <v>55.56</v>
      </c>
      <c r="F2858" s="13">
        <v>80.319999999999993</v>
      </c>
    </row>
    <row r="2859" spans="1:6" x14ac:dyDescent="0.25">
      <c r="A2859" s="3">
        <v>39160</v>
      </c>
      <c r="B2859" s="18">
        <v>13.3684435</v>
      </c>
      <c r="C2859" s="18">
        <v>140.05643000000001</v>
      </c>
      <c r="D2859" s="18">
        <v>79.05</v>
      </c>
      <c r="E2859" s="6">
        <v>55.27</v>
      </c>
      <c r="F2859" s="12">
        <v>80.27</v>
      </c>
    </row>
    <row r="2860" spans="1:6" x14ac:dyDescent="0.25">
      <c r="A2860" s="2">
        <v>39157</v>
      </c>
      <c r="B2860" s="19">
        <v>13.219367249999999</v>
      </c>
      <c r="C2860" s="19">
        <v>138.54718</v>
      </c>
      <c r="D2860" s="19">
        <v>78.25</v>
      </c>
      <c r="E2860" s="7">
        <v>54.72</v>
      </c>
      <c r="F2860" s="13">
        <v>80.290000000000006</v>
      </c>
    </row>
    <row r="2861" spans="1:6" x14ac:dyDescent="0.25">
      <c r="A2861" s="3">
        <v>39156</v>
      </c>
      <c r="B2861" s="18">
        <v>13.28548675</v>
      </c>
      <c r="C2861" s="18">
        <v>139.63204999999999</v>
      </c>
      <c r="D2861" s="18">
        <v>78.69</v>
      </c>
      <c r="E2861" s="6">
        <v>54.87</v>
      </c>
      <c r="F2861" s="12">
        <v>80.3</v>
      </c>
    </row>
    <row r="2862" spans="1:6" x14ac:dyDescent="0.25">
      <c r="A2862" s="2">
        <v>39155</v>
      </c>
      <c r="B2862" s="19">
        <v>13.24675225</v>
      </c>
      <c r="C2862" s="19">
        <v>139.11578</v>
      </c>
      <c r="D2862" s="19">
        <v>77.959999999999994</v>
      </c>
      <c r="E2862" s="7">
        <v>54.7</v>
      </c>
      <c r="F2862" s="13">
        <v>80.34</v>
      </c>
    </row>
    <row r="2863" spans="1:6" x14ac:dyDescent="0.25">
      <c r="A2863" s="3">
        <v>39154</v>
      </c>
      <c r="B2863" s="18">
        <v>13.157800249999999</v>
      </c>
      <c r="C2863" s="18">
        <v>138.18563</v>
      </c>
      <c r="D2863" s="18">
        <v>77.459999999999994</v>
      </c>
      <c r="E2863" s="6">
        <v>54.34</v>
      </c>
      <c r="F2863" s="12">
        <v>80.349999999999994</v>
      </c>
    </row>
    <row r="2864" spans="1:6" x14ac:dyDescent="0.25">
      <c r="A2864" s="2">
        <v>39153</v>
      </c>
      <c r="B2864" s="19">
        <v>13.41416575</v>
      </c>
      <c r="C2864" s="19">
        <v>141.01244</v>
      </c>
      <c r="D2864" s="19">
        <v>79.400000000000006</v>
      </c>
      <c r="E2864" s="7">
        <v>55.4</v>
      </c>
      <c r="F2864" s="13">
        <v>80.209999999999994</v>
      </c>
    </row>
    <row r="2865" spans="1:6" x14ac:dyDescent="0.25">
      <c r="A2865" s="3">
        <v>39150</v>
      </c>
      <c r="B2865" s="18">
        <v>13.381470999999999</v>
      </c>
      <c r="C2865" s="18">
        <v>140.63495</v>
      </c>
      <c r="D2865" s="18">
        <v>78.98</v>
      </c>
      <c r="E2865" s="6">
        <v>55.18</v>
      </c>
      <c r="F2865" s="12">
        <v>80.13</v>
      </c>
    </row>
    <row r="2866" spans="1:6" x14ac:dyDescent="0.25">
      <c r="A2866" s="2">
        <v>39149</v>
      </c>
      <c r="B2866" s="19">
        <v>13.37660825</v>
      </c>
      <c r="C2866" s="19">
        <v>140.54060000000001</v>
      </c>
      <c r="D2866" s="19">
        <v>78.650000000000006</v>
      </c>
      <c r="E2866" s="7">
        <v>55.14</v>
      </c>
      <c r="F2866" s="13">
        <v>80.27</v>
      </c>
    </row>
    <row r="2867" spans="1:6" x14ac:dyDescent="0.25">
      <c r="A2867" s="3">
        <v>39148</v>
      </c>
      <c r="B2867" s="18">
        <v>13.288531750000001</v>
      </c>
      <c r="C2867" s="18">
        <v>139.53993</v>
      </c>
      <c r="D2867" s="18">
        <v>78.08</v>
      </c>
      <c r="E2867" s="6">
        <v>54.77</v>
      </c>
      <c r="F2867" s="12">
        <v>80.28</v>
      </c>
    </row>
    <row r="2868" spans="1:6" x14ac:dyDescent="0.25">
      <c r="A2868" s="2">
        <v>39147</v>
      </c>
      <c r="B2868" s="19">
        <v>13.306187</v>
      </c>
      <c r="C2868" s="19">
        <v>139.84345999999999</v>
      </c>
      <c r="D2868" s="19">
        <v>78.349999999999994</v>
      </c>
      <c r="E2868" s="7">
        <v>54.89</v>
      </c>
      <c r="F2868" s="13">
        <v>80.22</v>
      </c>
    </row>
    <row r="2869" spans="1:6" x14ac:dyDescent="0.25">
      <c r="A2869" s="3">
        <v>39146</v>
      </c>
      <c r="B2869" s="18">
        <v>13.112342999999999</v>
      </c>
      <c r="C2869" s="18">
        <v>137.71117000000001</v>
      </c>
      <c r="D2869" s="18">
        <v>76.489999999999995</v>
      </c>
      <c r="E2869" s="6">
        <v>54.08</v>
      </c>
      <c r="F2869" s="12">
        <v>80.260000000000005</v>
      </c>
    </row>
    <row r="2870" spans="1:6" x14ac:dyDescent="0.25">
      <c r="A2870" s="2">
        <v>39143</v>
      </c>
      <c r="B2870" s="19">
        <v>13.239642</v>
      </c>
      <c r="C2870" s="19">
        <v>139.00877</v>
      </c>
      <c r="D2870" s="19">
        <v>77.930000000000007</v>
      </c>
      <c r="E2870" s="7">
        <v>54.56</v>
      </c>
      <c r="F2870" s="13">
        <v>80.23</v>
      </c>
    </row>
    <row r="2871" spans="1:6" x14ac:dyDescent="0.25">
      <c r="A2871" s="3">
        <v>39142</v>
      </c>
      <c r="B2871" s="18">
        <v>13.401427</v>
      </c>
      <c r="C2871" s="18">
        <v>140.60654</v>
      </c>
      <c r="D2871" s="18">
        <v>79.66</v>
      </c>
      <c r="E2871" s="6">
        <v>55.25</v>
      </c>
      <c r="F2871" s="12">
        <v>80.14</v>
      </c>
    </row>
    <row r="2872" spans="1:6" x14ac:dyDescent="0.25">
      <c r="A2872" s="2">
        <v>39141</v>
      </c>
      <c r="B2872" s="19">
        <v>13.43954025</v>
      </c>
      <c r="C2872" s="19">
        <v>140.96821</v>
      </c>
      <c r="D2872" s="19">
        <v>79.97</v>
      </c>
      <c r="E2872" s="7">
        <v>55.43</v>
      </c>
      <c r="F2872" s="13">
        <v>80.38</v>
      </c>
    </row>
    <row r="2873" spans="1:6" x14ac:dyDescent="0.25">
      <c r="A2873" s="3">
        <v>39140</v>
      </c>
      <c r="B2873" s="18">
        <v>13.3548505</v>
      </c>
      <c r="C2873" s="18">
        <v>140.16766000000001</v>
      </c>
      <c r="D2873" s="18">
        <v>80.02</v>
      </c>
      <c r="E2873" s="6">
        <v>55.15</v>
      </c>
      <c r="F2873" s="12">
        <v>80.44</v>
      </c>
    </row>
    <row r="2874" spans="1:6" x14ac:dyDescent="0.25">
      <c r="A2874" s="2">
        <v>39139</v>
      </c>
      <c r="B2874" s="19">
        <v>13.829184</v>
      </c>
      <c r="C2874" s="19">
        <v>145.16165000000001</v>
      </c>
      <c r="D2874" s="19">
        <v>83.21</v>
      </c>
      <c r="E2874" s="7">
        <v>57.1</v>
      </c>
      <c r="F2874" s="13">
        <v>80.2</v>
      </c>
    </row>
    <row r="2875" spans="1:6" x14ac:dyDescent="0.25">
      <c r="A2875" s="3">
        <v>39136</v>
      </c>
      <c r="B2875" s="18">
        <v>13.8802875</v>
      </c>
      <c r="C2875" s="18">
        <v>145.32640000000001</v>
      </c>
      <c r="D2875" s="18">
        <v>83.58</v>
      </c>
      <c r="E2875" s="6">
        <v>57.27</v>
      </c>
      <c r="F2875" s="12">
        <v>80.12</v>
      </c>
    </row>
    <row r="2876" spans="1:6" x14ac:dyDescent="0.25">
      <c r="A2876" s="2">
        <v>39135</v>
      </c>
      <c r="B2876" s="19">
        <v>13.917157250000001</v>
      </c>
      <c r="C2876" s="19">
        <v>145.83058</v>
      </c>
      <c r="D2876" s="19">
        <v>83.7</v>
      </c>
      <c r="E2876" s="7">
        <v>57.42</v>
      </c>
      <c r="F2876" s="13">
        <v>80.040000000000006</v>
      </c>
    </row>
    <row r="2877" spans="1:6" x14ac:dyDescent="0.25">
      <c r="A2877" s="3">
        <v>39134</v>
      </c>
      <c r="B2877" s="18">
        <v>13.910644749999999</v>
      </c>
      <c r="C2877" s="18">
        <v>145.92260999999999</v>
      </c>
      <c r="D2877" s="18">
        <v>83.43</v>
      </c>
      <c r="E2877" s="6">
        <v>57.44</v>
      </c>
      <c r="F2877" s="12">
        <v>80.08</v>
      </c>
    </row>
    <row r="2878" spans="1:6" x14ac:dyDescent="0.25">
      <c r="A2878" s="2">
        <v>39133</v>
      </c>
      <c r="B2878" s="19">
        <v>13.902056</v>
      </c>
      <c r="C2878" s="19">
        <v>146.11770000000001</v>
      </c>
      <c r="D2878" s="19">
        <v>83.19</v>
      </c>
      <c r="E2878" s="7">
        <v>57.47</v>
      </c>
      <c r="F2878" s="13">
        <v>80.099999999999994</v>
      </c>
    </row>
    <row r="2879" spans="1:6" x14ac:dyDescent="0.25">
      <c r="A2879" s="3">
        <v>39129</v>
      </c>
      <c r="B2879" s="18">
        <v>13.851255500000001</v>
      </c>
      <c r="C2879" s="18">
        <v>145.69426999999999</v>
      </c>
      <c r="D2879" s="18">
        <v>82.35</v>
      </c>
      <c r="E2879" s="6">
        <v>57.19</v>
      </c>
      <c r="F2879" s="12">
        <v>80.05</v>
      </c>
    </row>
    <row r="2880" spans="1:6" x14ac:dyDescent="0.25">
      <c r="A2880" s="2">
        <v>39128</v>
      </c>
      <c r="B2880" s="19">
        <v>13.86082075</v>
      </c>
      <c r="C2880" s="19">
        <v>145.81809000000001</v>
      </c>
      <c r="D2880" s="19">
        <v>81.99</v>
      </c>
      <c r="E2880" s="7">
        <v>57.28</v>
      </c>
      <c r="F2880" s="13">
        <v>80.03</v>
      </c>
    </row>
    <row r="2881" spans="1:6" x14ac:dyDescent="0.25">
      <c r="A2881" s="3">
        <v>39127</v>
      </c>
      <c r="B2881" s="18">
        <v>13.817077749999999</v>
      </c>
      <c r="C2881" s="18">
        <v>145.65335999999999</v>
      </c>
      <c r="D2881" s="18">
        <v>81.760000000000005</v>
      </c>
      <c r="E2881" s="6">
        <v>57.09</v>
      </c>
      <c r="F2881" s="12">
        <v>79.97</v>
      </c>
    </row>
    <row r="2882" spans="1:6" x14ac:dyDescent="0.25">
      <c r="A2882" s="2">
        <v>39126</v>
      </c>
      <c r="B2882" s="19">
        <v>13.699806499999999</v>
      </c>
      <c r="C2882" s="19">
        <v>144.51552000000001</v>
      </c>
      <c r="D2882" s="19">
        <v>81.459999999999994</v>
      </c>
      <c r="E2882" s="7">
        <v>56.56</v>
      </c>
      <c r="F2882" s="13">
        <v>79.86</v>
      </c>
    </row>
    <row r="2883" spans="1:6" x14ac:dyDescent="0.25">
      <c r="A2883" s="3">
        <v>39125</v>
      </c>
      <c r="B2883" s="18">
        <v>13.606991750000001</v>
      </c>
      <c r="C2883" s="18">
        <v>143.40296000000001</v>
      </c>
      <c r="D2883" s="18">
        <v>80.77</v>
      </c>
      <c r="E2883" s="6">
        <v>56.24</v>
      </c>
      <c r="F2883" s="12">
        <v>79.87</v>
      </c>
    </row>
    <row r="2884" spans="1:6" x14ac:dyDescent="0.25">
      <c r="A2884" s="2">
        <v>39122</v>
      </c>
      <c r="B2884" s="19">
        <v>13.67285225</v>
      </c>
      <c r="C2884" s="19">
        <v>143.86309</v>
      </c>
      <c r="D2884" s="19">
        <v>80.91</v>
      </c>
      <c r="E2884" s="7">
        <v>56.46</v>
      </c>
      <c r="F2884" s="13">
        <v>79.86</v>
      </c>
    </row>
    <row r="2885" spans="1:6" x14ac:dyDescent="0.25">
      <c r="A2885" s="3">
        <v>39121</v>
      </c>
      <c r="B2885" s="18">
        <v>13.788275000000001</v>
      </c>
      <c r="C2885" s="18">
        <v>144.88287</v>
      </c>
      <c r="D2885" s="18">
        <v>81.91</v>
      </c>
      <c r="E2885" s="6">
        <v>56.93</v>
      </c>
      <c r="F2885" s="12">
        <v>79.900000000000006</v>
      </c>
    </row>
    <row r="2886" spans="1:6" x14ac:dyDescent="0.25">
      <c r="A2886" s="2">
        <v>39120</v>
      </c>
      <c r="B2886" s="19">
        <v>13.7960905</v>
      </c>
      <c r="C2886" s="19">
        <v>145.05192</v>
      </c>
      <c r="D2886" s="19">
        <v>81.78</v>
      </c>
      <c r="E2886" s="7">
        <v>56.99</v>
      </c>
      <c r="F2886" s="13">
        <v>79.89</v>
      </c>
    </row>
    <row r="2887" spans="1:6" x14ac:dyDescent="0.25">
      <c r="A2887" s="3">
        <v>39119</v>
      </c>
      <c r="B2887" s="18">
        <v>13.7416865</v>
      </c>
      <c r="C2887" s="18">
        <v>144.79189</v>
      </c>
      <c r="D2887" s="18">
        <v>81.23</v>
      </c>
      <c r="E2887" s="6">
        <v>56.8</v>
      </c>
      <c r="F2887" s="12">
        <v>79.849999999999994</v>
      </c>
    </row>
    <row r="2888" spans="1:6" x14ac:dyDescent="0.25">
      <c r="A2888" s="2">
        <v>39118</v>
      </c>
      <c r="B2888" s="19">
        <v>13.727255250000001</v>
      </c>
      <c r="C2888" s="19">
        <v>144.69066000000001</v>
      </c>
      <c r="D2888" s="19">
        <v>80.930000000000007</v>
      </c>
      <c r="E2888" s="7">
        <v>56.75</v>
      </c>
      <c r="F2888" s="13">
        <v>79.8</v>
      </c>
    </row>
    <row r="2889" spans="1:6" x14ac:dyDescent="0.25">
      <c r="A2889" s="3">
        <v>39115</v>
      </c>
      <c r="B2889" s="18">
        <v>13.765498750000001</v>
      </c>
      <c r="C2889" s="18">
        <v>144.81834000000001</v>
      </c>
      <c r="D2889" s="18">
        <v>81.23</v>
      </c>
      <c r="E2889" s="6">
        <v>56.82</v>
      </c>
      <c r="F2889" s="12">
        <v>79.75</v>
      </c>
    </row>
    <row r="2890" spans="1:6" x14ac:dyDescent="0.25">
      <c r="A2890" s="2">
        <v>39114</v>
      </c>
      <c r="B2890" s="19">
        <v>13.7442175</v>
      </c>
      <c r="C2890" s="19">
        <v>144.57329999999999</v>
      </c>
      <c r="D2890" s="19">
        <v>81.12</v>
      </c>
      <c r="E2890" s="7">
        <v>56.75</v>
      </c>
      <c r="F2890" s="13">
        <v>79.73</v>
      </c>
    </row>
    <row r="2891" spans="1:6" x14ac:dyDescent="0.25">
      <c r="A2891" s="3">
        <v>39113</v>
      </c>
      <c r="B2891" s="18">
        <v>13.6869145</v>
      </c>
      <c r="C2891" s="18">
        <v>143.76973000000001</v>
      </c>
      <c r="D2891" s="18">
        <v>80.23</v>
      </c>
      <c r="E2891" s="6">
        <v>56.5</v>
      </c>
      <c r="F2891" s="12">
        <v>80.040000000000006</v>
      </c>
    </row>
    <row r="2892" spans="1:6" x14ac:dyDescent="0.25">
      <c r="A2892" s="2">
        <v>39112</v>
      </c>
      <c r="B2892" s="19">
        <v>13.580301</v>
      </c>
      <c r="C2892" s="19">
        <v>142.81208000000001</v>
      </c>
      <c r="D2892" s="19">
        <v>79.92</v>
      </c>
      <c r="E2892" s="7">
        <v>56.05</v>
      </c>
      <c r="F2892" s="13">
        <v>79.98</v>
      </c>
    </row>
    <row r="2893" spans="1:6" x14ac:dyDescent="0.25">
      <c r="A2893" s="3">
        <v>39111</v>
      </c>
      <c r="B2893" s="18">
        <v>13.514244250000001</v>
      </c>
      <c r="C2893" s="18">
        <v>141.99205000000001</v>
      </c>
      <c r="D2893" s="18">
        <v>79.459999999999994</v>
      </c>
      <c r="E2893" s="6">
        <v>55.83</v>
      </c>
      <c r="F2893" s="12">
        <v>79.94</v>
      </c>
    </row>
    <row r="2894" spans="1:6" x14ac:dyDescent="0.25">
      <c r="A2894" s="2">
        <v>39108</v>
      </c>
      <c r="B2894" s="19">
        <v>13.51888625</v>
      </c>
      <c r="C2894" s="19">
        <v>142.13276999999999</v>
      </c>
      <c r="D2894" s="19">
        <v>79.03</v>
      </c>
      <c r="E2894" s="7">
        <v>55.82</v>
      </c>
      <c r="F2894" s="13">
        <v>79.930000000000007</v>
      </c>
    </row>
    <row r="2895" spans="1:6" x14ac:dyDescent="0.25">
      <c r="A2895" s="3">
        <v>39107</v>
      </c>
      <c r="B2895" s="18">
        <v>13.541309999999999</v>
      </c>
      <c r="C2895" s="18">
        <v>142.30554000000001</v>
      </c>
      <c r="D2895" s="18">
        <v>78.709999999999994</v>
      </c>
      <c r="E2895" s="6">
        <v>55.92</v>
      </c>
      <c r="F2895" s="12">
        <v>79.92</v>
      </c>
    </row>
    <row r="2896" spans="1:6" x14ac:dyDescent="0.25">
      <c r="A2896" s="2">
        <v>39106</v>
      </c>
      <c r="B2896" s="19">
        <v>13.699674999999999</v>
      </c>
      <c r="C2896" s="19">
        <v>143.92525000000001</v>
      </c>
      <c r="D2896" s="19">
        <v>79.680000000000007</v>
      </c>
      <c r="E2896" s="7">
        <v>56.53</v>
      </c>
      <c r="F2896" s="13">
        <v>79.97</v>
      </c>
    </row>
    <row r="2897" spans="1:6" x14ac:dyDescent="0.25">
      <c r="A2897" s="3">
        <v>39105</v>
      </c>
      <c r="B2897" s="18">
        <v>13.571605999999999</v>
      </c>
      <c r="C2897" s="18">
        <v>142.71017000000001</v>
      </c>
      <c r="D2897" s="18">
        <v>78.77</v>
      </c>
      <c r="E2897" s="6">
        <v>55.99</v>
      </c>
      <c r="F2897" s="12">
        <v>79.95</v>
      </c>
    </row>
    <row r="2898" spans="1:6" x14ac:dyDescent="0.25">
      <c r="A2898" s="2">
        <v>39104</v>
      </c>
      <c r="B2898" s="19">
        <v>13.526202250000001</v>
      </c>
      <c r="C2898" s="19">
        <v>142.20767000000001</v>
      </c>
      <c r="D2898" s="19">
        <v>77.95</v>
      </c>
      <c r="E2898" s="7">
        <v>55.86</v>
      </c>
      <c r="F2898" s="13">
        <v>79.98</v>
      </c>
    </row>
    <row r="2899" spans="1:6" x14ac:dyDescent="0.25">
      <c r="A2899" s="3">
        <v>39101</v>
      </c>
      <c r="B2899" s="18">
        <v>13.617099250000001</v>
      </c>
      <c r="C2899" s="18">
        <v>142.95813000000001</v>
      </c>
      <c r="D2899" s="18">
        <v>78.650000000000006</v>
      </c>
      <c r="E2899" s="6">
        <v>56.25</v>
      </c>
      <c r="F2899" s="12">
        <v>79.94</v>
      </c>
    </row>
    <row r="2900" spans="1:6" x14ac:dyDescent="0.25">
      <c r="A2900" s="2">
        <v>39100</v>
      </c>
      <c r="B2900" s="19">
        <v>13.56100425</v>
      </c>
      <c r="C2900" s="19">
        <v>142.54481000000001</v>
      </c>
      <c r="D2900" s="19">
        <v>78</v>
      </c>
      <c r="E2900" s="7">
        <v>56.17</v>
      </c>
      <c r="F2900" s="13">
        <v>79.959999999999994</v>
      </c>
    </row>
    <row r="2901" spans="1:6" x14ac:dyDescent="0.25">
      <c r="A2901" s="3">
        <v>39099</v>
      </c>
      <c r="B2901" s="18">
        <v>13.635577250000001</v>
      </c>
      <c r="C2901" s="18">
        <v>142.96617000000001</v>
      </c>
      <c r="D2901" s="18">
        <v>79.25</v>
      </c>
      <c r="E2901" s="6">
        <v>56.51</v>
      </c>
      <c r="F2901" s="12">
        <v>79.92</v>
      </c>
    </row>
    <row r="2902" spans="1:6" x14ac:dyDescent="0.25">
      <c r="A2902" s="2">
        <v>39098</v>
      </c>
      <c r="B2902" s="19">
        <v>13.644971999999999</v>
      </c>
      <c r="C2902" s="19">
        <v>143.08107999999999</v>
      </c>
      <c r="D2902" s="19">
        <v>79.48</v>
      </c>
      <c r="E2902" s="7">
        <v>56.64</v>
      </c>
      <c r="F2902" s="13">
        <v>79.97</v>
      </c>
    </row>
    <row r="2903" spans="1:6" x14ac:dyDescent="0.25">
      <c r="A2903" s="3">
        <v>39094</v>
      </c>
      <c r="B2903" s="18">
        <v>13.644661749999999</v>
      </c>
      <c r="C2903" s="18">
        <v>142.96636000000001</v>
      </c>
      <c r="D2903" s="18">
        <v>79.760000000000005</v>
      </c>
      <c r="E2903" s="6">
        <v>56.55</v>
      </c>
      <c r="F2903" s="12">
        <v>79.91</v>
      </c>
    </row>
    <row r="2904" spans="1:6" x14ac:dyDescent="0.25">
      <c r="A2904" s="2">
        <v>39093</v>
      </c>
      <c r="B2904" s="19">
        <v>13.5697715</v>
      </c>
      <c r="C2904" s="19">
        <v>142.27759</v>
      </c>
      <c r="D2904" s="19">
        <v>79.06</v>
      </c>
      <c r="E2904" s="7">
        <v>56.28</v>
      </c>
      <c r="F2904" s="13">
        <v>79.92</v>
      </c>
    </row>
    <row r="2905" spans="1:6" x14ac:dyDescent="0.25">
      <c r="A2905" s="3">
        <v>39092</v>
      </c>
      <c r="B2905" s="18">
        <v>13.443462</v>
      </c>
      <c r="C2905" s="18">
        <v>141.38031000000001</v>
      </c>
      <c r="D2905" s="18">
        <v>78.11</v>
      </c>
      <c r="E2905" s="6">
        <v>55.75</v>
      </c>
      <c r="F2905" s="12">
        <v>79.989999999999995</v>
      </c>
    </row>
    <row r="2906" spans="1:6" x14ac:dyDescent="0.25">
      <c r="A2906" s="2">
        <v>39091</v>
      </c>
      <c r="B2906" s="19">
        <v>13.381778499999999</v>
      </c>
      <c r="C2906" s="19">
        <v>141.09137000000001</v>
      </c>
      <c r="D2906" s="19">
        <v>77.959999999999994</v>
      </c>
      <c r="E2906" s="7">
        <v>55.47</v>
      </c>
      <c r="F2906" s="13">
        <v>80.010000000000005</v>
      </c>
    </row>
    <row r="2907" spans="1:6" x14ac:dyDescent="0.25">
      <c r="A2907" s="3">
        <v>39090</v>
      </c>
      <c r="B2907" s="18">
        <v>13.37009325</v>
      </c>
      <c r="C2907" s="18">
        <v>141.16495</v>
      </c>
      <c r="D2907" s="18">
        <v>77.91</v>
      </c>
      <c r="E2907" s="6">
        <v>55.35</v>
      </c>
      <c r="F2907" s="12">
        <v>80.010000000000005</v>
      </c>
    </row>
    <row r="2908" spans="1:6" x14ac:dyDescent="0.25">
      <c r="A2908" s="2">
        <v>39087</v>
      </c>
      <c r="B2908" s="19">
        <v>13.32972475</v>
      </c>
      <c r="C2908" s="19">
        <v>140.80708000000001</v>
      </c>
      <c r="D2908" s="19">
        <v>77.739999999999995</v>
      </c>
      <c r="E2908" s="7">
        <v>55.19</v>
      </c>
      <c r="F2908" s="13">
        <v>80.010000000000005</v>
      </c>
    </row>
    <row r="2909" spans="1:6" x14ac:dyDescent="0.25">
      <c r="A2909" s="3">
        <v>39086</v>
      </c>
      <c r="B2909" s="18">
        <v>13.402776250000001</v>
      </c>
      <c r="C2909" s="18">
        <v>141.67087000000001</v>
      </c>
      <c r="D2909" s="18">
        <v>78.989999999999995</v>
      </c>
      <c r="E2909" s="6">
        <v>55.52</v>
      </c>
      <c r="F2909" s="12">
        <v>80.06</v>
      </c>
    </row>
    <row r="2910" spans="1:6" x14ac:dyDescent="0.25">
      <c r="A2910" s="2">
        <v>39085</v>
      </c>
      <c r="B2910" s="19">
        <v>13.3390045</v>
      </c>
      <c r="C2910" s="19">
        <v>141.49824000000001</v>
      </c>
      <c r="D2910" s="19">
        <v>78.63</v>
      </c>
      <c r="E2910" s="7">
        <v>55.18</v>
      </c>
      <c r="F2910" s="13">
        <v>79.98</v>
      </c>
    </row>
    <row r="2911" spans="1:6" x14ac:dyDescent="0.25">
      <c r="A2911" s="3">
        <v>39080</v>
      </c>
      <c r="B2911" s="18">
        <v>13.35860825</v>
      </c>
      <c r="C2911" s="18">
        <v>141.64214000000001</v>
      </c>
      <c r="D2911" s="18">
        <v>78.77</v>
      </c>
      <c r="E2911" s="6">
        <v>55.1</v>
      </c>
      <c r="F2911" s="12">
        <v>79.86</v>
      </c>
    </row>
    <row r="2912" spans="1:6" x14ac:dyDescent="0.25">
      <c r="A2912" s="2">
        <v>39079</v>
      </c>
      <c r="B2912" s="19">
        <v>13.410803</v>
      </c>
      <c r="C2912" s="19">
        <v>142.28171</v>
      </c>
      <c r="D2912" s="19">
        <v>79.42</v>
      </c>
      <c r="E2912" s="7">
        <v>55.31</v>
      </c>
      <c r="F2912" s="13">
        <v>79.86</v>
      </c>
    </row>
    <row r="2913" spans="1:6" x14ac:dyDescent="0.25">
      <c r="A2913" s="3">
        <v>39078</v>
      </c>
      <c r="B2913" s="18">
        <v>13.426792499999999</v>
      </c>
      <c r="C2913" s="18">
        <v>142.48644999999999</v>
      </c>
      <c r="D2913" s="18">
        <v>79.739999999999995</v>
      </c>
      <c r="E2913" s="6">
        <v>55.38</v>
      </c>
      <c r="F2913" s="12">
        <v>79.900000000000006</v>
      </c>
    </row>
    <row r="2914" spans="1:6" x14ac:dyDescent="0.25">
      <c r="A2914" s="2">
        <v>39077</v>
      </c>
      <c r="B2914" s="19">
        <v>13.34808325</v>
      </c>
      <c r="C2914" s="19">
        <v>141.46412000000001</v>
      </c>
      <c r="D2914" s="19">
        <v>78.739999999999995</v>
      </c>
      <c r="E2914" s="7">
        <v>55.04</v>
      </c>
      <c r="F2914" s="13">
        <v>80.209999999999994</v>
      </c>
    </row>
    <row r="2915" spans="1:6" x14ac:dyDescent="0.25">
      <c r="A2915" s="3">
        <v>39073</v>
      </c>
      <c r="B2915" s="18">
        <v>13.31272075</v>
      </c>
      <c r="C2915" s="18">
        <v>140.84929</v>
      </c>
      <c r="D2915" s="18">
        <v>78.180000000000007</v>
      </c>
      <c r="E2915" s="6">
        <v>54.86</v>
      </c>
      <c r="F2915" s="12">
        <v>80.16</v>
      </c>
    </row>
    <row r="2916" spans="1:6" x14ac:dyDescent="0.25">
      <c r="A2916" s="2">
        <v>39072</v>
      </c>
      <c r="B2916" s="19">
        <v>13.380728</v>
      </c>
      <c r="C2916" s="19">
        <v>141.58179999999999</v>
      </c>
      <c r="D2916" s="19">
        <v>78.349999999999994</v>
      </c>
      <c r="E2916" s="7">
        <v>55.17</v>
      </c>
      <c r="F2916" s="13">
        <v>80.239999999999995</v>
      </c>
    </row>
    <row r="2917" spans="1:6" x14ac:dyDescent="0.25">
      <c r="A2917" s="3">
        <v>39071</v>
      </c>
      <c r="B2917" s="18">
        <v>13.44660075</v>
      </c>
      <c r="C2917" s="18">
        <v>142.07131000000001</v>
      </c>
      <c r="D2917" s="18">
        <v>78.7</v>
      </c>
      <c r="E2917" s="6">
        <v>55.43</v>
      </c>
      <c r="F2917" s="12">
        <v>80.16</v>
      </c>
    </row>
    <row r="2918" spans="1:6" x14ac:dyDescent="0.25">
      <c r="A2918" s="2">
        <v>39070</v>
      </c>
      <c r="B2918" s="19">
        <v>13.478498999999999</v>
      </c>
      <c r="C2918" s="19">
        <v>142.26904999999999</v>
      </c>
      <c r="D2918" s="19">
        <v>78.42</v>
      </c>
      <c r="E2918" s="7">
        <v>55.62</v>
      </c>
      <c r="F2918" s="13">
        <v>80.14</v>
      </c>
    </row>
    <row r="2919" spans="1:6" x14ac:dyDescent="0.25">
      <c r="A2919" s="3">
        <v>39069</v>
      </c>
      <c r="B2919" s="18">
        <v>13.450961</v>
      </c>
      <c r="C2919" s="18">
        <v>141.95677000000001</v>
      </c>
      <c r="D2919" s="18">
        <v>78.44</v>
      </c>
      <c r="E2919" s="6">
        <v>55.58</v>
      </c>
      <c r="F2919" s="12">
        <v>80.14</v>
      </c>
    </row>
    <row r="2920" spans="1:6" x14ac:dyDescent="0.25">
      <c r="A2920" s="2">
        <v>39066</v>
      </c>
      <c r="B2920" s="19">
        <v>13.526696749999999</v>
      </c>
      <c r="C2920" s="19">
        <v>142.416</v>
      </c>
      <c r="D2920" s="19">
        <v>79.5</v>
      </c>
      <c r="E2920" s="7">
        <v>55.81</v>
      </c>
      <c r="F2920" s="13">
        <v>80.11</v>
      </c>
    </row>
    <row r="2921" spans="1:6" x14ac:dyDescent="0.25">
      <c r="A2921" s="3">
        <v>39065</v>
      </c>
      <c r="B2921" s="18">
        <v>13.558494749999999</v>
      </c>
      <c r="C2921" s="18">
        <v>143.04875999999999</v>
      </c>
      <c r="D2921" s="18">
        <v>79.75</v>
      </c>
      <c r="E2921" s="6">
        <v>55.78</v>
      </c>
      <c r="F2921" s="12">
        <v>80.09</v>
      </c>
    </row>
    <row r="2922" spans="1:6" x14ac:dyDescent="0.25">
      <c r="A2922" s="2">
        <v>39064</v>
      </c>
      <c r="B2922" s="19">
        <v>13.446862250000001</v>
      </c>
      <c r="C2922" s="19">
        <v>141.81259</v>
      </c>
      <c r="D2922" s="19">
        <v>79.22</v>
      </c>
      <c r="E2922" s="7">
        <v>55.31</v>
      </c>
      <c r="F2922" s="13">
        <v>80.12</v>
      </c>
    </row>
    <row r="2923" spans="1:6" x14ac:dyDescent="0.25">
      <c r="A2923" s="3">
        <v>39063</v>
      </c>
      <c r="B2923" s="18">
        <v>13.43124725</v>
      </c>
      <c r="C2923" s="18">
        <v>141.62151</v>
      </c>
      <c r="D2923" s="18">
        <v>79.23</v>
      </c>
      <c r="E2923" s="6">
        <v>55.3</v>
      </c>
      <c r="F2923" s="12">
        <v>80.23</v>
      </c>
    </row>
    <row r="2924" spans="1:6" x14ac:dyDescent="0.25">
      <c r="A2924" s="2">
        <v>39062</v>
      </c>
      <c r="B2924" s="19">
        <v>13.478846000000001</v>
      </c>
      <c r="C2924" s="19">
        <v>141.76580999999999</v>
      </c>
      <c r="D2924" s="19">
        <v>79.92</v>
      </c>
      <c r="E2924" s="7">
        <v>55.48</v>
      </c>
      <c r="F2924" s="13">
        <v>80.17</v>
      </c>
    </row>
    <row r="2925" spans="1:6" x14ac:dyDescent="0.25">
      <c r="A2925" s="3">
        <v>39059</v>
      </c>
      <c r="B2925" s="18">
        <v>13.469756500000001</v>
      </c>
      <c r="C2925" s="18">
        <v>141.44317000000001</v>
      </c>
      <c r="D2925" s="18">
        <v>79.959999999999994</v>
      </c>
      <c r="E2925" s="6">
        <v>55.46</v>
      </c>
      <c r="F2925" s="12">
        <v>80.11</v>
      </c>
    </row>
    <row r="2926" spans="1:6" x14ac:dyDescent="0.25">
      <c r="A2926" s="2">
        <v>39058</v>
      </c>
      <c r="B2926" s="19">
        <v>13.45454675</v>
      </c>
      <c r="C2926" s="19">
        <v>141.18543</v>
      </c>
      <c r="D2926" s="19">
        <v>79.87</v>
      </c>
      <c r="E2926" s="7">
        <v>55.38</v>
      </c>
      <c r="F2926" s="13">
        <v>80.239999999999995</v>
      </c>
    </row>
    <row r="2927" spans="1:6" x14ac:dyDescent="0.25">
      <c r="A2927" s="3">
        <v>39057</v>
      </c>
      <c r="B2927" s="18">
        <v>13.522361249999999</v>
      </c>
      <c r="C2927" s="18">
        <v>141.74056999999999</v>
      </c>
      <c r="D2927" s="18">
        <v>80.2</v>
      </c>
      <c r="E2927" s="6">
        <v>55.67</v>
      </c>
      <c r="F2927" s="12">
        <v>80.23</v>
      </c>
    </row>
    <row r="2928" spans="1:6" x14ac:dyDescent="0.25">
      <c r="A2928" s="2">
        <v>39056</v>
      </c>
      <c r="B2928" s="19">
        <v>13.51248625</v>
      </c>
      <c r="C2928" s="19">
        <v>141.88840999999999</v>
      </c>
      <c r="D2928" s="19">
        <v>80.3</v>
      </c>
      <c r="E2928" s="7">
        <v>55.72</v>
      </c>
      <c r="F2928" s="13">
        <v>80.31</v>
      </c>
    </row>
    <row r="2929" spans="1:6" x14ac:dyDescent="0.25">
      <c r="A2929" s="3">
        <v>39055</v>
      </c>
      <c r="B2929" s="18">
        <v>13.46215625</v>
      </c>
      <c r="C2929" s="18">
        <v>141.32169999999999</v>
      </c>
      <c r="D2929" s="18">
        <v>80.11</v>
      </c>
      <c r="E2929" s="6">
        <v>55.5</v>
      </c>
      <c r="F2929" s="12">
        <v>80.290000000000006</v>
      </c>
    </row>
    <row r="2930" spans="1:6" x14ac:dyDescent="0.25">
      <c r="A2930" s="2">
        <v>39052</v>
      </c>
      <c r="B2930" s="19">
        <v>13.313394499999999</v>
      </c>
      <c r="C2930" s="19">
        <v>140.08000999999999</v>
      </c>
      <c r="D2930" s="19">
        <v>78.599999999999994</v>
      </c>
      <c r="E2930" s="7">
        <v>54.81</v>
      </c>
      <c r="F2930" s="13">
        <v>80.260000000000005</v>
      </c>
    </row>
    <row r="2931" spans="1:6" x14ac:dyDescent="0.25">
      <c r="A2931" s="3">
        <v>39051</v>
      </c>
      <c r="B2931" s="18">
        <v>13.3557785</v>
      </c>
      <c r="C2931" s="18">
        <v>140.47037</v>
      </c>
      <c r="D2931" s="18">
        <v>79.05</v>
      </c>
      <c r="E2931" s="6">
        <v>55.04</v>
      </c>
      <c r="F2931" s="12">
        <v>80.42</v>
      </c>
    </row>
    <row r="2932" spans="1:6" x14ac:dyDescent="0.25">
      <c r="A2932" s="2">
        <v>39050</v>
      </c>
      <c r="B2932" s="19">
        <v>13.346166500000001</v>
      </c>
      <c r="C2932" s="19">
        <v>140.35415</v>
      </c>
      <c r="D2932" s="19">
        <v>78.849999999999994</v>
      </c>
      <c r="E2932" s="7">
        <v>55.03</v>
      </c>
      <c r="F2932" s="13">
        <v>80.319999999999993</v>
      </c>
    </row>
    <row r="2933" spans="1:6" x14ac:dyDescent="0.25">
      <c r="A2933" s="3">
        <v>39049</v>
      </c>
      <c r="B2933" s="18">
        <v>13.222265999999999</v>
      </c>
      <c r="C2933" s="18">
        <v>139.02197000000001</v>
      </c>
      <c r="D2933" s="18">
        <v>77.88</v>
      </c>
      <c r="E2933" s="6">
        <v>54.58</v>
      </c>
      <c r="F2933" s="12">
        <v>80.33</v>
      </c>
    </row>
    <row r="2934" spans="1:6" x14ac:dyDescent="0.25">
      <c r="A2934" s="2">
        <v>39048</v>
      </c>
      <c r="B2934" s="19">
        <v>13.169803999999999</v>
      </c>
      <c r="C2934" s="19">
        <v>138.51857999999999</v>
      </c>
      <c r="D2934" s="19">
        <v>77.72</v>
      </c>
      <c r="E2934" s="7">
        <v>54.41</v>
      </c>
      <c r="F2934" s="13">
        <v>80.27</v>
      </c>
    </row>
    <row r="2935" spans="1:6" x14ac:dyDescent="0.25">
      <c r="A2935" s="3">
        <v>39045</v>
      </c>
      <c r="B2935" s="18">
        <v>13.379784750000001</v>
      </c>
      <c r="C2935" s="18">
        <v>140.41417000000001</v>
      </c>
      <c r="D2935" s="18">
        <v>79.83</v>
      </c>
      <c r="E2935" s="6">
        <v>55.36</v>
      </c>
      <c r="F2935" s="12">
        <v>80.23</v>
      </c>
    </row>
    <row r="2936" spans="1:6" x14ac:dyDescent="0.25">
      <c r="A2936" s="2">
        <v>39043</v>
      </c>
      <c r="B2936" s="19">
        <v>13.42099825</v>
      </c>
      <c r="C2936" s="19">
        <v>140.91410999999999</v>
      </c>
      <c r="D2936" s="19">
        <v>79.91</v>
      </c>
      <c r="E2936" s="7">
        <v>55.55</v>
      </c>
      <c r="F2936" s="13">
        <v>80.180000000000007</v>
      </c>
    </row>
    <row r="2937" spans="1:6" x14ac:dyDescent="0.25">
      <c r="A2937" s="3">
        <v>39042</v>
      </c>
      <c r="B2937" s="18">
        <v>13.361255</v>
      </c>
      <c r="C2937" s="18">
        <v>140.57443000000001</v>
      </c>
      <c r="D2937" s="18">
        <v>79.78</v>
      </c>
      <c r="E2937" s="6">
        <v>55.28</v>
      </c>
      <c r="F2937" s="12">
        <v>80.150000000000006</v>
      </c>
    </row>
    <row r="2938" spans="1:6" x14ac:dyDescent="0.25">
      <c r="A2938" s="2">
        <v>39041</v>
      </c>
      <c r="B2938" s="19">
        <v>13.31329275</v>
      </c>
      <c r="C2938" s="19">
        <v>140.33833000000001</v>
      </c>
      <c r="D2938" s="19">
        <v>79.569999999999993</v>
      </c>
      <c r="E2938" s="7">
        <v>55.14</v>
      </c>
      <c r="F2938" s="13">
        <v>80.13</v>
      </c>
    </row>
    <row r="2939" spans="1:6" x14ac:dyDescent="0.25">
      <c r="A2939" s="3">
        <v>39038</v>
      </c>
      <c r="B2939" s="18">
        <v>13.31231225</v>
      </c>
      <c r="C2939" s="18">
        <v>140.40253000000001</v>
      </c>
      <c r="D2939" s="18">
        <v>79.34</v>
      </c>
      <c r="E2939" s="6">
        <v>55.15</v>
      </c>
      <c r="F2939" s="12">
        <v>80.099999999999994</v>
      </c>
    </row>
    <row r="2940" spans="1:6" x14ac:dyDescent="0.25">
      <c r="A2940" s="2">
        <v>39037</v>
      </c>
      <c r="B2940" s="19">
        <v>13.31467475</v>
      </c>
      <c r="C2940" s="19">
        <v>140.25901999999999</v>
      </c>
      <c r="D2940" s="19">
        <v>79.540000000000006</v>
      </c>
      <c r="E2940" s="7">
        <v>55.19</v>
      </c>
      <c r="F2940" s="13">
        <v>79.98</v>
      </c>
    </row>
    <row r="2941" spans="1:6" x14ac:dyDescent="0.25">
      <c r="A2941" s="3">
        <v>39036</v>
      </c>
      <c r="B2941" s="18">
        <v>13.2870515</v>
      </c>
      <c r="C2941" s="18">
        <v>139.93762000000001</v>
      </c>
      <c r="D2941" s="18">
        <v>79.72</v>
      </c>
      <c r="E2941" s="6">
        <v>54.97</v>
      </c>
      <c r="F2941" s="12">
        <v>80.02</v>
      </c>
    </row>
    <row r="2942" spans="1:6" x14ac:dyDescent="0.25">
      <c r="A2942" s="2">
        <v>39035</v>
      </c>
      <c r="B2942" s="19">
        <v>13.23031525</v>
      </c>
      <c r="C2942" s="19">
        <v>139.57075</v>
      </c>
      <c r="D2942" s="19">
        <v>78.89</v>
      </c>
      <c r="E2942" s="7">
        <v>54.72</v>
      </c>
      <c r="F2942" s="13">
        <v>80.099999999999994</v>
      </c>
    </row>
    <row r="2943" spans="1:6" x14ac:dyDescent="0.25">
      <c r="A2943" s="3">
        <v>39034</v>
      </c>
      <c r="B2943" s="18">
        <v>13.125151000000001</v>
      </c>
      <c r="C2943" s="18">
        <v>138.67505</v>
      </c>
      <c r="D2943" s="18">
        <v>77.69</v>
      </c>
      <c r="E2943" s="6">
        <v>54.25</v>
      </c>
      <c r="F2943" s="12">
        <v>80.05</v>
      </c>
    </row>
    <row r="2944" spans="1:6" x14ac:dyDescent="0.25">
      <c r="A2944" s="2">
        <v>39031</v>
      </c>
      <c r="B2944" s="19">
        <v>13.0957215</v>
      </c>
      <c r="C2944" s="19">
        <v>138.29078999999999</v>
      </c>
      <c r="D2944" s="19">
        <v>77.36</v>
      </c>
      <c r="E2944" s="7">
        <v>54.07</v>
      </c>
      <c r="F2944" s="13">
        <v>80.06</v>
      </c>
    </row>
    <row r="2945" spans="1:6" x14ac:dyDescent="0.25">
      <c r="A2945" s="3">
        <v>39030</v>
      </c>
      <c r="B2945" s="18">
        <v>13.06604475</v>
      </c>
      <c r="C2945" s="18">
        <v>138.03532000000001</v>
      </c>
      <c r="D2945" s="18">
        <v>76.69</v>
      </c>
      <c r="E2945" s="6">
        <v>53.9</v>
      </c>
      <c r="F2945" s="12">
        <v>80.02</v>
      </c>
    </row>
    <row r="2946" spans="1:6" x14ac:dyDescent="0.25">
      <c r="A2946" s="2">
        <v>39029</v>
      </c>
      <c r="B2946" s="19">
        <v>13.140569749999999</v>
      </c>
      <c r="C2946" s="19">
        <v>138.74441999999999</v>
      </c>
      <c r="D2946" s="19">
        <v>77.540000000000006</v>
      </c>
      <c r="E2946" s="7">
        <v>54.24</v>
      </c>
      <c r="F2946" s="13">
        <v>80.02</v>
      </c>
    </row>
    <row r="2947" spans="1:6" x14ac:dyDescent="0.25">
      <c r="A2947" s="3">
        <v>39028</v>
      </c>
      <c r="B2947" s="18">
        <v>13.122630750000001</v>
      </c>
      <c r="C2947" s="18">
        <v>138.42412999999999</v>
      </c>
      <c r="D2947" s="18">
        <v>77.13</v>
      </c>
      <c r="E2947" s="6">
        <v>54.18</v>
      </c>
      <c r="F2947" s="12">
        <v>79.98</v>
      </c>
    </row>
    <row r="2948" spans="1:6" x14ac:dyDescent="0.25">
      <c r="A2948" s="2">
        <v>39027</v>
      </c>
      <c r="B2948" s="19">
        <v>13.087931749999999</v>
      </c>
      <c r="C2948" s="19">
        <v>138.11635999999999</v>
      </c>
      <c r="D2948" s="19">
        <v>76.81</v>
      </c>
      <c r="E2948" s="7">
        <v>53.98</v>
      </c>
      <c r="F2948" s="13">
        <v>79.900000000000006</v>
      </c>
    </row>
    <row r="2949" spans="1:6" x14ac:dyDescent="0.25">
      <c r="A2949" s="3">
        <v>39024</v>
      </c>
      <c r="B2949" s="18">
        <v>12.93465625</v>
      </c>
      <c r="C2949" s="18">
        <v>136.56662</v>
      </c>
      <c r="D2949" s="18">
        <v>75.739999999999995</v>
      </c>
      <c r="E2949" s="6">
        <v>53.35</v>
      </c>
      <c r="F2949" s="12">
        <v>79.87</v>
      </c>
    </row>
    <row r="2950" spans="1:6" x14ac:dyDescent="0.25">
      <c r="A2950" s="2">
        <v>39023</v>
      </c>
      <c r="B2950" s="19">
        <v>12.95435425</v>
      </c>
      <c r="C2950" s="19">
        <v>136.86234999999999</v>
      </c>
      <c r="D2950" s="19">
        <v>75.41</v>
      </c>
      <c r="E2950" s="7">
        <v>53.49</v>
      </c>
      <c r="F2950" s="13">
        <v>80.06</v>
      </c>
    </row>
    <row r="2951" spans="1:6" x14ac:dyDescent="0.25">
      <c r="A2951" s="3">
        <v>39022</v>
      </c>
      <c r="B2951" s="18">
        <v>12.94709975</v>
      </c>
      <c r="C2951" s="18">
        <v>136.87244999999999</v>
      </c>
      <c r="D2951" s="18">
        <v>75.59</v>
      </c>
      <c r="E2951" s="6">
        <v>53.5</v>
      </c>
      <c r="F2951" s="12">
        <v>80.09</v>
      </c>
    </row>
    <row r="2952" spans="1:6" x14ac:dyDescent="0.25">
      <c r="A2952" s="2">
        <v>39021</v>
      </c>
      <c r="B2952" s="19">
        <v>13.073017999999999</v>
      </c>
      <c r="C2952" s="19">
        <v>137.86588</v>
      </c>
      <c r="D2952" s="19">
        <v>77.209999999999994</v>
      </c>
      <c r="E2952" s="7">
        <v>53.98</v>
      </c>
      <c r="F2952" s="13">
        <v>80.31</v>
      </c>
    </row>
    <row r="2953" spans="1:6" x14ac:dyDescent="0.25">
      <c r="A2953" s="3">
        <v>39020</v>
      </c>
      <c r="B2953" s="18">
        <v>13.065915499999999</v>
      </c>
      <c r="C2953" s="18">
        <v>137.86435</v>
      </c>
      <c r="D2953" s="18">
        <v>77.510000000000005</v>
      </c>
      <c r="E2953" s="6">
        <v>53.97</v>
      </c>
      <c r="F2953" s="12">
        <v>80.209999999999994</v>
      </c>
    </row>
    <row r="2954" spans="1:6" x14ac:dyDescent="0.25">
      <c r="A2954" s="2">
        <v>39017</v>
      </c>
      <c r="B2954" s="19">
        <v>13.04975825</v>
      </c>
      <c r="C2954" s="19">
        <v>137.80113</v>
      </c>
      <c r="D2954" s="19">
        <v>77.2</v>
      </c>
      <c r="E2954" s="7">
        <v>53.85</v>
      </c>
      <c r="F2954" s="13">
        <v>80.19</v>
      </c>
    </row>
    <row r="2955" spans="1:6" x14ac:dyDescent="0.25">
      <c r="A2955" s="3">
        <v>39016</v>
      </c>
      <c r="B2955" s="18">
        <v>13.1753965</v>
      </c>
      <c r="C2955" s="18">
        <v>138.95152999999999</v>
      </c>
      <c r="D2955" s="18">
        <v>78.19</v>
      </c>
      <c r="E2955" s="6">
        <v>54.38</v>
      </c>
      <c r="F2955" s="12">
        <v>80.099999999999994</v>
      </c>
    </row>
    <row r="2956" spans="1:6" x14ac:dyDescent="0.25">
      <c r="A2956" s="2">
        <v>39015</v>
      </c>
      <c r="B2956" s="19">
        <v>13.067425999999999</v>
      </c>
      <c r="C2956" s="19">
        <v>138.25916000000001</v>
      </c>
      <c r="D2956" s="19">
        <v>77.209999999999994</v>
      </c>
      <c r="E2956" s="7">
        <v>54.04</v>
      </c>
      <c r="F2956" s="13">
        <v>80.02</v>
      </c>
    </row>
    <row r="2957" spans="1:6" x14ac:dyDescent="0.25">
      <c r="A2957" s="3">
        <v>39014</v>
      </c>
      <c r="B2957" s="18">
        <v>13.022396499999999</v>
      </c>
      <c r="C2957" s="18">
        <v>137.77440999999999</v>
      </c>
      <c r="D2957" s="18">
        <v>76.650000000000006</v>
      </c>
      <c r="E2957" s="6">
        <v>53.93</v>
      </c>
      <c r="F2957" s="12">
        <v>79.95</v>
      </c>
    </row>
    <row r="2958" spans="1:6" x14ac:dyDescent="0.25">
      <c r="A2958" s="2">
        <v>39013</v>
      </c>
      <c r="B2958" s="19">
        <v>13.01098275</v>
      </c>
      <c r="C2958" s="19">
        <v>137.74051</v>
      </c>
      <c r="D2958" s="19">
        <v>76.760000000000005</v>
      </c>
      <c r="E2958" s="7">
        <v>53.98</v>
      </c>
      <c r="F2958" s="13">
        <v>79.95</v>
      </c>
    </row>
    <row r="2959" spans="1:6" x14ac:dyDescent="0.25">
      <c r="A2959" s="3">
        <v>39010</v>
      </c>
      <c r="B2959" s="18">
        <v>12.928842</v>
      </c>
      <c r="C2959" s="18">
        <v>136.89689000000001</v>
      </c>
      <c r="D2959" s="18">
        <v>76.61</v>
      </c>
      <c r="E2959" s="6">
        <v>53.6</v>
      </c>
      <c r="F2959" s="12">
        <v>79.98</v>
      </c>
    </row>
    <row r="2960" spans="1:6" x14ac:dyDescent="0.25">
      <c r="A2960" s="2">
        <v>39009</v>
      </c>
      <c r="B2960" s="19">
        <v>12.942362749999999</v>
      </c>
      <c r="C2960" s="19">
        <v>136.73387</v>
      </c>
      <c r="D2960" s="19">
        <v>77.180000000000007</v>
      </c>
      <c r="E2960" s="7">
        <v>53.56</v>
      </c>
      <c r="F2960" s="13">
        <v>79.97</v>
      </c>
    </row>
    <row r="2961" spans="1:6" x14ac:dyDescent="0.25">
      <c r="A2961" s="3">
        <v>39008</v>
      </c>
      <c r="B2961" s="18">
        <v>12.910938</v>
      </c>
      <c r="C2961" s="18">
        <v>136.62841</v>
      </c>
      <c r="D2961" s="18">
        <v>76.709999999999994</v>
      </c>
      <c r="E2961" s="6">
        <v>53.5</v>
      </c>
      <c r="F2961" s="12">
        <v>79.98</v>
      </c>
    </row>
    <row r="2962" spans="1:6" x14ac:dyDescent="0.25">
      <c r="A2962" s="2">
        <v>39007</v>
      </c>
      <c r="B2962" s="19">
        <v>12.9117695</v>
      </c>
      <c r="C2962" s="19">
        <v>136.42628999999999</v>
      </c>
      <c r="D2962" s="19">
        <v>76.95</v>
      </c>
      <c r="E2962" s="7">
        <v>53.47</v>
      </c>
      <c r="F2962" s="13">
        <v>79.97</v>
      </c>
    </row>
    <row r="2963" spans="1:6" x14ac:dyDescent="0.25">
      <c r="A2963" s="3">
        <v>39006</v>
      </c>
      <c r="B2963" s="18">
        <v>12.97336175</v>
      </c>
      <c r="C2963" s="18">
        <v>136.92545000000001</v>
      </c>
      <c r="D2963" s="18">
        <v>77.489999999999995</v>
      </c>
      <c r="E2963" s="6">
        <v>53.76</v>
      </c>
      <c r="F2963" s="12">
        <v>79.94</v>
      </c>
    </row>
    <row r="2964" spans="1:6" x14ac:dyDescent="0.25">
      <c r="A2964" s="2">
        <v>39003</v>
      </c>
      <c r="B2964" s="19">
        <v>12.917902</v>
      </c>
      <c r="C2964" s="19">
        <v>136.58157</v>
      </c>
      <c r="D2964" s="19">
        <v>76.69</v>
      </c>
      <c r="E2964" s="7">
        <v>53.59</v>
      </c>
      <c r="F2964" s="13">
        <v>79.900000000000006</v>
      </c>
    </row>
    <row r="2965" spans="1:6" x14ac:dyDescent="0.25">
      <c r="A2965" s="3">
        <v>39002</v>
      </c>
      <c r="B2965" s="18">
        <v>12.908018500000001</v>
      </c>
      <c r="C2965" s="18">
        <v>136.30351999999999</v>
      </c>
      <c r="D2965" s="18">
        <v>76.09</v>
      </c>
      <c r="E2965" s="6">
        <v>53.5</v>
      </c>
      <c r="F2965" s="12">
        <v>79.92</v>
      </c>
    </row>
    <row r="2966" spans="1:6" x14ac:dyDescent="0.25">
      <c r="A2966" s="2">
        <v>39001</v>
      </c>
      <c r="B2966" s="19">
        <v>12.772909</v>
      </c>
      <c r="C2966" s="19">
        <v>135.01563999999999</v>
      </c>
      <c r="D2966" s="19">
        <v>74.44</v>
      </c>
      <c r="E2966" s="7">
        <v>52.93</v>
      </c>
      <c r="F2966" s="13">
        <v>79.89</v>
      </c>
    </row>
    <row r="2967" spans="1:6" x14ac:dyDescent="0.25">
      <c r="A2967" s="3">
        <v>39000</v>
      </c>
      <c r="B2967" s="18">
        <v>12.813773250000001</v>
      </c>
      <c r="C2967" s="18">
        <v>135.34835000000001</v>
      </c>
      <c r="D2967" s="18">
        <v>74.81</v>
      </c>
      <c r="E2967" s="6">
        <v>53.08</v>
      </c>
      <c r="F2967" s="12">
        <v>79.94</v>
      </c>
    </row>
    <row r="2968" spans="1:6" x14ac:dyDescent="0.25">
      <c r="A2968" s="2">
        <v>38999</v>
      </c>
      <c r="B2968" s="19">
        <v>12.790624749999999</v>
      </c>
      <c r="C2968" s="19">
        <v>135.06864999999999</v>
      </c>
      <c r="D2968" s="19">
        <v>74.55</v>
      </c>
      <c r="E2968" s="7">
        <v>53.01</v>
      </c>
      <c r="F2968" s="13">
        <v>80.03</v>
      </c>
    </row>
    <row r="2969" spans="1:6" x14ac:dyDescent="0.25">
      <c r="A2969" s="3">
        <v>38996</v>
      </c>
      <c r="B2969" s="18">
        <v>12.774060499999999</v>
      </c>
      <c r="C2969" s="18">
        <v>134.96115</v>
      </c>
      <c r="D2969" s="18">
        <v>74.069999999999993</v>
      </c>
      <c r="E2969" s="6">
        <v>52.89</v>
      </c>
      <c r="F2969" s="12">
        <v>80</v>
      </c>
    </row>
    <row r="2970" spans="1:6" x14ac:dyDescent="0.25">
      <c r="A2970" s="2">
        <v>38995</v>
      </c>
      <c r="B2970" s="19">
        <v>12.816119499999999</v>
      </c>
      <c r="C2970" s="19">
        <v>135.32413</v>
      </c>
      <c r="D2970" s="19">
        <v>74.38</v>
      </c>
      <c r="E2970" s="7">
        <v>53.06</v>
      </c>
      <c r="F2970" s="13">
        <v>80.11</v>
      </c>
    </row>
    <row r="2971" spans="1:6" x14ac:dyDescent="0.25">
      <c r="A2971" s="3">
        <v>38994</v>
      </c>
      <c r="B2971" s="18">
        <v>12.742434749999999</v>
      </c>
      <c r="C2971" s="18">
        <v>134.98750000000001</v>
      </c>
      <c r="D2971" s="18">
        <v>73.25</v>
      </c>
      <c r="E2971" s="6">
        <v>52.8</v>
      </c>
      <c r="F2971" s="12">
        <v>80.180000000000007</v>
      </c>
    </row>
    <row r="2972" spans="1:6" x14ac:dyDescent="0.25">
      <c r="A2972" s="2">
        <v>38993</v>
      </c>
      <c r="B2972" s="19">
        <v>12.561308</v>
      </c>
      <c r="C2972" s="19">
        <v>133.34935999999999</v>
      </c>
      <c r="D2972" s="19">
        <v>71.61</v>
      </c>
      <c r="E2972" s="7">
        <v>52.04</v>
      </c>
      <c r="F2972" s="13">
        <v>80.08</v>
      </c>
    </row>
    <row r="2973" spans="1:6" x14ac:dyDescent="0.25">
      <c r="A2973" s="3">
        <v>38992</v>
      </c>
      <c r="B2973" s="18">
        <v>12.544597</v>
      </c>
      <c r="C2973" s="18">
        <v>133.07033000000001</v>
      </c>
      <c r="D2973" s="18">
        <v>71.790000000000006</v>
      </c>
      <c r="E2973" s="6">
        <v>51.91</v>
      </c>
      <c r="F2973" s="12">
        <v>80.069999999999993</v>
      </c>
    </row>
    <row r="2974" spans="1:6" x14ac:dyDescent="0.25">
      <c r="A2974" s="2">
        <v>38989</v>
      </c>
      <c r="B2974" s="19">
        <v>12.6234295</v>
      </c>
      <c r="C2974" s="19">
        <v>133.52063999999999</v>
      </c>
      <c r="D2974" s="19">
        <v>72.53</v>
      </c>
      <c r="E2974" s="7">
        <v>52.16</v>
      </c>
      <c r="F2974" s="13">
        <v>80.290000000000006</v>
      </c>
    </row>
    <row r="2975" spans="1:6" x14ac:dyDescent="0.25">
      <c r="A2975" s="3">
        <v>38988</v>
      </c>
      <c r="B2975" s="18">
        <v>12.651382249999999</v>
      </c>
      <c r="C2975" s="18">
        <v>133.84941000000001</v>
      </c>
      <c r="D2975" s="18">
        <v>73.16</v>
      </c>
      <c r="E2975" s="6">
        <v>52.35</v>
      </c>
      <c r="F2975" s="12">
        <v>80.3</v>
      </c>
    </row>
    <row r="2976" spans="1:6" x14ac:dyDescent="0.25">
      <c r="A2976" s="2">
        <v>38987</v>
      </c>
      <c r="B2976" s="19">
        <v>12.632234499999999</v>
      </c>
      <c r="C2976" s="19">
        <v>133.59089</v>
      </c>
      <c r="D2976" s="19">
        <v>73.06</v>
      </c>
      <c r="E2976" s="7">
        <v>52.22</v>
      </c>
      <c r="F2976" s="13">
        <v>80.31</v>
      </c>
    </row>
    <row r="2977" spans="1:6" x14ac:dyDescent="0.25">
      <c r="A2977" s="3">
        <v>38986</v>
      </c>
      <c r="B2977" s="18">
        <v>12.615064</v>
      </c>
      <c r="C2977" s="18">
        <v>133.54173</v>
      </c>
      <c r="D2977" s="18">
        <v>72.75</v>
      </c>
      <c r="E2977" s="6">
        <v>52.18</v>
      </c>
      <c r="F2977" s="12">
        <v>80.290000000000006</v>
      </c>
    </row>
    <row r="2978" spans="1:6" x14ac:dyDescent="0.25">
      <c r="A2978" s="2">
        <v>38985</v>
      </c>
      <c r="B2978" s="19">
        <v>12.520673499999999</v>
      </c>
      <c r="C2978" s="19">
        <v>132.54446999999999</v>
      </c>
      <c r="D2978" s="19">
        <v>72.489999999999995</v>
      </c>
      <c r="E2978" s="7">
        <v>51.93</v>
      </c>
      <c r="F2978" s="13">
        <v>80.34</v>
      </c>
    </row>
    <row r="2979" spans="1:6" x14ac:dyDescent="0.25">
      <c r="A2979" s="3">
        <v>38982</v>
      </c>
      <c r="B2979" s="18">
        <v>12.40123275</v>
      </c>
      <c r="C2979" s="18">
        <v>131.38609</v>
      </c>
      <c r="D2979" s="18">
        <v>71.64</v>
      </c>
      <c r="E2979" s="6">
        <v>51.44</v>
      </c>
      <c r="F2979" s="12">
        <v>80.28</v>
      </c>
    </row>
    <row r="2980" spans="1:6" x14ac:dyDescent="0.25">
      <c r="A2980" s="2">
        <v>38981</v>
      </c>
      <c r="B2980" s="19">
        <v>12.461816000000001</v>
      </c>
      <c r="C2980" s="19">
        <v>131.71422000000001</v>
      </c>
      <c r="D2980" s="19">
        <v>72.66</v>
      </c>
      <c r="E2980" s="7">
        <v>51.68</v>
      </c>
      <c r="F2980" s="13">
        <v>80.209999999999994</v>
      </c>
    </row>
    <row r="2981" spans="1:6" x14ac:dyDescent="0.25">
      <c r="A2981" s="3">
        <v>38980</v>
      </c>
      <c r="B2981" s="18">
        <v>12.543927500000001</v>
      </c>
      <c r="C2981" s="18">
        <v>132.39841000000001</v>
      </c>
      <c r="D2981" s="18">
        <v>73.38</v>
      </c>
      <c r="E2981" s="6">
        <v>52.1</v>
      </c>
      <c r="F2981" s="12">
        <v>80.06</v>
      </c>
    </row>
    <row r="2982" spans="1:6" x14ac:dyDescent="0.25">
      <c r="A2982" s="2">
        <v>38979</v>
      </c>
      <c r="B2982" s="19">
        <v>12.480307249999999</v>
      </c>
      <c r="C2982" s="19">
        <v>131.70929000000001</v>
      </c>
      <c r="D2982" s="19">
        <v>72.45</v>
      </c>
      <c r="E2982" s="7">
        <v>51.73</v>
      </c>
      <c r="F2982" s="13">
        <v>80.06</v>
      </c>
    </row>
    <row r="2983" spans="1:6" x14ac:dyDescent="0.25">
      <c r="A2983" s="3">
        <v>38978</v>
      </c>
      <c r="B2983" s="18">
        <v>12.51949825</v>
      </c>
      <c r="C2983" s="18">
        <v>131.99459999999999</v>
      </c>
      <c r="D2983" s="18">
        <v>72.86</v>
      </c>
      <c r="E2983" s="6">
        <v>51.88</v>
      </c>
      <c r="F2983" s="12">
        <v>79.94</v>
      </c>
    </row>
    <row r="2984" spans="1:6" x14ac:dyDescent="0.25">
      <c r="A2984" s="2">
        <v>38975</v>
      </c>
      <c r="B2984" s="19">
        <v>12.51072125</v>
      </c>
      <c r="C2984" s="19">
        <v>131.86138</v>
      </c>
      <c r="D2984" s="19">
        <v>72.819999999999993</v>
      </c>
      <c r="E2984" s="7">
        <v>51.89</v>
      </c>
      <c r="F2984" s="13">
        <v>79.94</v>
      </c>
    </row>
    <row r="2985" spans="1:6" x14ac:dyDescent="0.25">
      <c r="A2985" s="3">
        <v>38974</v>
      </c>
      <c r="B2985" s="18">
        <v>12.474386750000001</v>
      </c>
      <c r="C2985" s="18">
        <v>132.08391</v>
      </c>
      <c r="D2985" s="18">
        <v>72.66</v>
      </c>
      <c r="E2985" s="6">
        <v>51.68</v>
      </c>
      <c r="F2985" s="12">
        <v>79.959999999999994</v>
      </c>
    </row>
    <row r="2986" spans="1:6" x14ac:dyDescent="0.25">
      <c r="A2986" s="2">
        <v>38973</v>
      </c>
      <c r="B2986" s="19">
        <v>12.49733425</v>
      </c>
      <c r="C2986" s="19">
        <v>132.25592</v>
      </c>
      <c r="D2986" s="19">
        <v>72.989999999999995</v>
      </c>
      <c r="E2986" s="7">
        <v>51.75</v>
      </c>
      <c r="F2986" s="13">
        <v>80</v>
      </c>
    </row>
    <row r="2987" spans="1:6" x14ac:dyDescent="0.25">
      <c r="A2987" s="3">
        <v>38972</v>
      </c>
      <c r="B2987" s="18">
        <v>12.4581005</v>
      </c>
      <c r="C2987" s="18">
        <v>131.72343000000001</v>
      </c>
      <c r="D2987" s="18">
        <v>72.25</v>
      </c>
      <c r="E2987" s="6">
        <v>51.54</v>
      </c>
      <c r="F2987" s="12">
        <v>79.97</v>
      </c>
    </row>
    <row r="2988" spans="1:6" x14ac:dyDescent="0.25">
      <c r="A2988" s="2">
        <v>38971</v>
      </c>
      <c r="B2988" s="19">
        <v>12.29723675</v>
      </c>
      <c r="C2988" s="19">
        <v>130.36653000000001</v>
      </c>
      <c r="D2988" s="19">
        <v>70.489999999999995</v>
      </c>
      <c r="E2988" s="7">
        <v>50.84</v>
      </c>
      <c r="F2988" s="13">
        <v>79.94</v>
      </c>
    </row>
    <row r="2989" spans="1:6" x14ac:dyDescent="0.25">
      <c r="A2989" s="3">
        <v>38968</v>
      </c>
      <c r="B2989" s="18">
        <v>12.270273250000001</v>
      </c>
      <c r="C2989" s="18">
        <v>130.29769999999999</v>
      </c>
      <c r="D2989" s="18">
        <v>70.67</v>
      </c>
      <c r="E2989" s="6">
        <v>50.69</v>
      </c>
      <c r="F2989" s="12">
        <v>79.95</v>
      </c>
    </row>
    <row r="2990" spans="1:6" x14ac:dyDescent="0.25">
      <c r="A2990" s="2">
        <v>38967</v>
      </c>
      <c r="B2990" s="19">
        <v>12.224368500000001</v>
      </c>
      <c r="C2990" s="19">
        <v>129.80916999999999</v>
      </c>
      <c r="D2990" s="19">
        <v>70.52</v>
      </c>
      <c r="E2990" s="7">
        <v>50.4</v>
      </c>
      <c r="F2990" s="13">
        <v>79.91</v>
      </c>
    </row>
    <row r="2991" spans="1:6" x14ac:dyDescent="0.25">
      <c r="A2991" s="3">
        <v>38966</v>
      </c>
      <c r="B2991" s="18">
        <v>12.288091</v>
      </c>
      <c r="C2991" s="18">
        <v>130.42738</v>
      </c>
      <c r="D2991" s="18">
        <v>71.14</v>
      </c>
      <c r="E2991" s="6">
        <v>50.68</v>
      </c>
      <c r="F2991" s="12">
        <v>79.900000000000006</v>
      </c>
    </row>
    <row r="2992" spans="1:6" x14ac:dyDescent="0.25">
      <c r="A2992" s="2">
        <v>38965</v>
      </c>
      <c r="B2992" s="19">
        <v>12.44156475</v>
      </c>
      <c r="C2992" s="19">
        <v>131.70284000000001</v>
      </c>
      <c r="D2992" s="19">
        <v>72.88</v>
      </c>
      <c r="E2992" s="7">
        <v>51.27</v>
      </c>
      <c r="F2992" s="13">
        <v>79.91</v>
      </c>
    </row>
    <row r="2993" spans="1:6" x14ac:dyDescent="0.25">
      <c r="A2993" s="3">
        <v>38961</v>
      </c>
      <c r="B2993" s="18">
        <v>12.41689025</v>
      </c>
      <c r="C2993" s="18">
        <v>131.47275999999999</v>
      </c>
      <c r="D2993" s="18">
        <v>72.239999999999995</v>
      </c>
      <c r="E2993" s="6">
        <v>51.19</v>
      </c>
      <c r="F2993" s="12">
        <v>79.92</v>
      </c>
    </row>
    <row r="2994" spans="1:6" x14ac:dyDescent="0.25">
      <c r="A2994" s="2">
        <v>38960</v>
      </c>
      <c r="B2994" s="19">
        <v>12.344860000000001</v>
      </c>
      <c r="C2994" s="19">
        <v>130.75386</v>
      </c>
      <c r="D2994" s="19">
        <v>72.12</v>
      </c>
      <c r="E2994" s="7">
        <v>50.91</v>
      </c>
      <c r="F2994" s="13">
        <v>80.180000000000007</v>
      </c>
    </row>
    <row r="2995" spans="1:6" x14ac:dyDescent="0.25">
      <c r="A2995" s="3">
        <v>38959</v>
      </c>
      <c r="B2995" s="18">
        <v>12.335705750000001</v>
      </c>
      <c r="C2995" s="18">
        <v>130.79696000000001</v>
      </c>
      <c r="D2995" s="18">
        <v>72.16</v>
      </c>
      <c r="E2995" s="6">
        <v>50.88</v>
      </c>
      <c r="F2995" s="12">
        <v>80.12</v>
      </c>
    </row>
    <row r="2996" spans="1:6" x14ac:dyDescent="0.25">
      <c r="A2996" s="2">
        <v>38958</v>
      </c>
      <c r="B2996" s="19">
        <v>12.31117575</v>
      </c>
      <c r="C2996" s="19">
        <v>130.74024</v>
      </c>
      <c r="D2996" s="19">
        <v>71.47</v>
      </c>
      <c r="E2996" s="7">
        <v>50.74</v>
      </c>
      <c r="F2996" s="13">
        <v>80.069999999999993</v>
      </c>
    </row>
    <row r="2997" spans="1:6" x14ac:dyDescent="0.25">
      <c r="A2997" s="3">
        <v>38957</v>
      </c>
      <c r="B2997" s="18">
        <v>12.262627999999999</v>
      </c>
      <c r="C2997" s="18">
        <v>130.47021000000001</v>
      </c>
      <c r="D2997" s="18">
        <v>70.650000000000006</v>
      </c>
      <c r="E2997" s="6">
        <v>50.53</v>
      </c>
      <c r="F2997" s="12">
        <v>80.03</v>
      </c>
    </row>
    <row r="2998" spans="1:6" x14ac:dyDescent="0.25">
      <c r="A2998" s="2">
        <v>38954</v>
      </c>
      <c r="B2998" s="19">
        <v>12.2008685</v>
      </c>
      <c r="C2998" s="19">
        <v>129.80153000000001</v>
      </c>
      <c r="D2998" s="19">
        <v>69.88</v>
      </c>
      <c r="E2998" s="7">
        <v>50.18</v>
      </c>
      <c r="F2998" s="13">
        <v>80.03</v>
      </c>
    </row>
    <row r="2999" spans="1:6" x14ac:dyDescent="0.25">
      <c r="A2999" s="3">
        <v>38953</v>
      </c>
      <c r="B2999" s="18">
        <v>12.194270250000001</v>
      </c>
      <c r="C2999" s="18">
        <v>129.88621000000001</v>
      </c>
      <c r="D2999" s="18">
        <v>69.77</v>
      </c>
      <c r="E2999" s="6">
        <v>50.17</v>
      </c>
      <c r="F2999" s="12">
        <v>79.98</v>
      </c>
    </row>
    <row r="3000" spans="1:6" x14ac:dyDescent="0.25">
      <c r="A3000" s="2">
        <v>38952</v>
      </c>
      <c r="B3000" s="19">
        <v>12.167828249999999</v>
      </c>
      <c r="C3000" s="19">
        <v>129.57719</v>
      </c>
      <c r="D3000" s="19">
        <v>69.77</v>
      </c>
      <c r="E3000" s="7">
        <v>50.15</v>
      </c>
      <c r="F3000" s="13">
        <v>79.986406000000002</v>
      </c>
    </row>
    <row r="3001" spans="1:6" x14ac:dyDescent="0.25">
      <c r="A3001" s="3">
        <v>38951</v>
      </c>
      <c r="B3001" s="18">
        <v>12.2398065</v>
      </c>
      <c r="C3001" s="18">
        <v>130.14843999999999</v>
      </c>
      <c r="D3001" s="18">
        <v>70.739999999999995</v>
      </c>
      <c r="E3001" s="6">
        <v>50.43</v>
      </c>
      <c r="F3001" s="12">
        <v>79.981874000000005</v>
      </c>
    </row>
    <row r="3002" spans="1:6" x14ac:dyDescent="0.25">
      <c r="A3002" s="2">
        <v>38950</v>
      </c>
      <c r="B3002" s="19">
        <v>12.2386575</v>
      </c>
      <c r="C3002" s="19">
        <v>130.01934</v>
      </c>
      <c r="D3002" s="19">
        <v>70.48</v>
      </c>
      <c r="E3002" s="7">
        <v>50.42</v>
      </c>
      <c r="F3002" s="13">
        <v>79.977438000000006</v>
      </c>
    </row>
    <row r="3003" spans="1:6" x14ac:dyDescent="0.25">
      <c r="A3003" s="3">
        <v>38947</v>
      </c>
      <c r="B3003" s="18">
        <v>12.296009250000001</v>
      </c>
      <c r="C3003" s="18">
        <v>130.49741</v>
      </c>
      <c r="D3003" s="18">
        <v>71.209999999999994</v>
      </c>
      <c r="E3003" s="6">
        <v>50.74</v>
      </c>
      <c r="F3003" s="12">
        <v>79.944781000000006</v>
      </c>
    </row>
    <row r="3004" spans="1:6" x14ac:dyDescent="0.25">
      <c r="A3004" s="2">
        <v>38946</v>
      </c>
      <c r="B3004" s="19">
        <v>12.253845500000001</v>
      </c>
      <c r="C3004" s="19">
        <v>130.01649</v>
      </c>
      <c r="D3004" s="19">
        <v>71.08</v>
      </c>
      <c r="E3004" s="7">
        <v>50.61</v>
      </c>
      <c r="F3004" s="13">
        <v>79.890542999999994</v>
      </c>
    </row>
    <row r="3005" spans="1:6" x14ac:dyDescent="0.25">
      <c r="A3005" s="3">
        <v>38945</v>
      </c>
      <c r="B3005" s="18">
        <v>12.23963</v>
      </c>
      <c r="C3005" s="18">
        <v>129.80596</v>
      </c>
      <c r="D3005" s="18">
        <v>70.61</v>
      </c>
      <c r="E3005" s="6">
        <v>50.5</v>
      </c>
      <c r="F3005" s="12">
        <v>79.901135999999994</v>
      </c>
    </row>
    <row r="3006" spans="1:6" x14ac:dyDescent="0.25">
      <c r="A3006" s="2">
        <v>38944</v>
      </c>
      <c r="B3006" s="19">
        <v>12.095780250000001</v>
      </c>
      <c r="C3006" s="19">
        <v>128.79116999999999</v>
      </c>
      <c r="D3006" s="19">
        <v>69.48</v>
      </c>
      <c r="E3006" s="7">
        <v>49.84</v>
      </c>
      <c r="F3006" s="13">
        <v>79.804676000000001</v>
      </c>
    </row>
    <row r="3007" spans="1:6" x14ac:dyDescent="0.25">
      <c r="A3007" s="3">
        <v>38943</v>
      </c>
      <c r="B3007" s="18">
        <v>11.916894750000001</v>
      </c>
      <c r="C3007" s="18">
        <v>127.04594</v>
      </c>
      <c r="D3007" s="18">
        <v>67.72</v>
      </c>
      <c r="E3007" s="6">
        <v>49.03</v>
      </c>
      <c r="F3007" s="12">
        <v>79.697306999999995</v>
      </c>
    </row>
    <row r="3008" spans="1:6" x14ac:dyDescent="0.25">
      <c r="A3008" s="2">
        <v>38940</v>
      </c>
      <c r="B3008" s="19">
        <v>11.906090499999999</v>
      </c>
      <c r="C3008" s="19">
        <v>126.89229</v>
      </c>
      <c r="D3008" s="19">
        <v>67.430000000000007</v>
      </c>
      <c r="E3008" s="7">
        <v>48.86</v>
      </c>
      <c r="F3008" s="13">
        <v>79.729884999999996</v>
      </c>
    </row>
    <row r="3009" spans="1:6" x14ac:dyDescent="0.25">
      <c r="A3009" s="3">
        <v>38939</v>
      </c>
      <c r="B3009" s="18">
        <v>11.965873</v>
      </c>
      <c r="C3009" s="18">
        <v>127.38075000000001</v>
      </c>
      <c r="D3009" s="18">
        <v>68.25</v>
      </c>
      <c r="E3009" s="6">
        <v>49.14</v>
      </c>
      <c r="F3009" s="12">
        <v>79.777628000000007</v>
      </c>
    </row>
    <row r="3010" spans="1:6" x14ac:dyDescent="0.25">
      <c r="A3010" s="2">
        <v>38938</v>
      </c>
      <c r="B3010" s="19">
        <v>11.90618175</v>
      </c>
      <c r="C3010" s="19">
        <v>126.77287</v>
      </c>
      <c r="D3010" s="19">
        <v>67.75</v>
      </c>
      <c r="E3010" s="7">
        <v>48.84</v>
      </c>
      <c r="F3010" s="13">
        <v>79.781263999999993</v>
      </c>
    </row>
    <row r="3011" spans="1:6" x14ac:dyDescent="0.25">
      <c r="A3011" s="3">
        <v>38937</v>
      </c>
      <c r="B3011" s="18">
        <v>11.947994749999999</v>
      </c>
      <c r="C3011" s="18">
        <v>127.29067000000001</v>
      </c>
      <c r="D3011" s="18">
        <v>68.52</v>
      </c>
      <c r="E3011" s="6">
        <v>49.03</v>
      </c>
      <c r="F3011" s="12">
        <v>79.778856000000005</v>
      </c>
    </row>
    <row r="3012" spans="1:6" x14ac:dyDescent="0.25">
      <c r="A3012" s="2">
        <v>38936</v>
      </c>
      <c r="B3012" s="19">
        <v>12.00045575</v>
      </c>
      <c r="C3012" s="19">
        <v>127.70950999999999</v>
      </c>
      <c r="D3012" s="19">
        <v>69.34</v>
      </c>
      <c r="E3012" s="7">
        <v>49.26</v>
      </c>
      <c r="F3012" s="13">
        <v>79.718179000000006</v>
      </c>
    </row>
    <row r="3013" spans="1:6" x14ac:dyDescent="0.25">
      <c r="A3013" s="3">
        <v>38933</v>
      </c>
      <c r="B3013" s="18">
        <v>12.03642825</v>
      </c>
      <c r="C3013" s="18">
        <v>128.06343000000001</v>
      </c>
      <c r="D3013" s="18">
        <v>69.98</v>
      </c>
      <c r="E3013" s="6">
        <v>49.45</v>
      </c>
      <c r="F3013" s="12">
        <v>79.739388000000005</v>
      </c>
    </row>
    <row r="3014" spans="1:6" x14ac:dyDescent="0.25">
      <c r="A3014" s="2">
        <v>38932</v>
      </c>
      <c r="B3014" s="19">
        <v>12.0722165</v>
      </c>
      <c r="C3014" s="19">
        <v>128.15370999999999</v>
      </c>
      <c r="D3014" s="19">
        <v>70.459999999999994</v>
      </c>
      <c r="E3014" s="7">
        <v>49.54</v>
      </c>
      <c r="F3014" s="13">
        <v>79.635548</v>
      </c>
    </row>
    <row r="3015" spans="1:6" x14ac:dyDescent="0.25">
      <c r="A3015" s="3">
        <v>38931</v>
      </c>
      <c r="B3015" s="18">
        <v>12.06090775</v>
      </c>
      <c r="C3015" s="18">
        <v>127.94277</v>
      </c>
      <c r="D3015" s="18">
        <v>69.650000000000006</v>
      </c>
      <c r="E3015" s="6">
        <v>49.36</v>
      </c>
      <c r="F3015" s="12">
        <v>79.66</v>
      </c>
    </row>
    <row r="3016" spans="1:6" x14ac:dyDescent="0.25">
      <c r="A3016" s="2">
        <v>38930</v>
      </c>
      <c r="B3016" s="19">
        <v>11.957628</v>
      </c>
      <c r="C3016" s="19">
        <v>127.16202</v>
      </c>
      <c r="D3016" s="19">
        <v>68.83</v>
      </c>
      <c r="E3016" s="7">
        <v>49.01</v>
      </c>
      <c r="F3016" s="13">
        <v>79.636566000000002</v>
      </c>
    </row>
    <row r="3017" spans="1:6" x14ac:dyDescent="0.25">
      <c r="A3017" s="3">
        <v>38929</v>
      </c>
      <c r="B3017" s="18">
        <v>12.04190475</v>
      </c>
      <c r="C3017" s="18">
        <v>127.73119</v>
      </c>
      <c r="D3017" s="18">
        <v>70.069999999999993</v>
      </c>
      <c r="E3017" s="6">
        <v>49.38</v>
      </c>
      <c r="F3017" s="12">
        <v>79.913399999999996</v>
      </c>
    </row>
    <row r="3018" spans="1:6" x14ac:dyDescent="0.25">
      <c r="A3018" s="2">
        <v>38926</v>
      </c>
      <c r="B3018" s="19">
        <v>12.04452275</v>
      </c>
      <c r="C3018" s="19">
        <v>127.91791000000001</v>
      </c>
      <c r="D3018" s="19">
        <v>69.91</v>
      </c>
      <c r="E3018" s="7">
        <v>49.43</v>
      </c>
      <c r="F3018" s="13">
        <v>79.865358999999998</v>
      </c>
    </row>
    <row r="3019" spans="1:6" x14ac:dyDescent="0.25">
      <c r="A3019" s="3">
        <v>38925</v>
      </c>
      <c r="B3019" s="18">
        <v>11.907770749999999</v>
      </c>
      <c r="C3019" s="18">
        <v>126.38048999999999</v>
      </c>
      <c r="D3019" s="18">
        <v>68.47</v>
      </c>
      <c r="E3019" s="6">
        <v>48.77</v>
      </c>
      <c r="F3019" s="12">
        <v>79.747045999999997</v>
      </c>
    </row>
    <row r="3020" spans="1:6" x14ac:dyDescent="0.25">
      <c r="A3020" s="2">
        <v>38924</v>
      </c>
      <c r="B3020" s="19">
        <v>11.9805685</v>
      </c>
      <c r="C3020" s="19">
        <v>126.88014</v>
      </c>
      <c r="D3020" s="19">
        <v>69.39</v>
      </c>
      <c r="E3020" s="7">
        <v>49.04</v>
      </c>
      <c r="F3020" s="13">
        <v>79.728547000000006</v>
      </c>
    </row>
    <row r="3021" spans="1:6" x14ac:dyDescent="0.25">
      <c r="A3021" s="3">
        <v>38923</v>
      </c>
      <c r="B3021" s="18">
        <v>12.00520575</v>
      </c>
      <c r="C3021" s="18">
        <v>126.92686999999999</v>
      </c>
      <c r="D3021" s="18">
        <v>69.81</v>
      </c>
      <c r="E3021" s="6">
        <v>49.23</v>
      </c>
      <c r="F3021" s="12">
        <v>79.656319999999994</v>
      </c>
    </row>
    <row r="3022" spans="1:6" x14ac:dyDescent="0.25">
      <c r="A3022" s="2">
        <v>38922</v>
      </c>
      <c r="B3022" s="19">
        <v>11.9185985</v>
      </c>
      <c r="C3022" s="19">
        <v>126.13114</v>
      </c>
      <c r="D3022" s="19">
        <v>69.14</v>
      </c>
      <c r="E3022" s="7">
        <v>48.89</v>
      </c>
      <c r="F3022" s="13">
        <v>79.676441999999994</v>
      </c>
    </row>
    <row r="3023" spans="1:6" x14ac:dyDescent="0.25">
      <c r="A3023" s="3">
        <v>38919</v>
      </c>
      <c r="B3023" s="18">
        <v>11.70977175</v>
      </c>
      <c r="C3023" s="18">
        <v>124.06845</v>
      </c>
      <c r="D3023" s="18">
        <v>67.09</v>
      </c>
      <c r="E3023" s="6">
        <v>48.05</v>
      </c>
      <c r="F3023" s="12">
        <v>79.662419999999997</v>
      </c>
    </row>
    <row r="3024" spans="1:6" x14ac:dyDescent="0.25">
      <c r="A3024" s="2">
        <v>38918</v>
      </c>
      <c r="B3024" s="19">
        <v>11.820194000000001</v>
      </c>
      <c r="C3024" s="19">
        <v>124.95025</v>
      </c>
      <c r="D3024" s="19">
        <v>68.400000000000006</v>
      </c>
      <c r="E3024" s="7">
        <v>48.52</v>
      </c>
      <c r="F3024" s="13">
        <v>79.665559000000002</v>
      </c>
    </row>
    <row r="3025" spans="1:6" x14ac:dyDescent="0.25">
      <c r="A3025" s="3">
        <v>38917</v>
      </c>
      <c r="B3025" s="18">
        <v>11.96693475</v>
      </c>
      <c r="C3025" s="18">
        <v>126.01678</v>
      </c>
      <c r="D3025" s="18">
        <v>70.510000000000005</v>
      </c>
      <c r="E3025" s="6">
        <v>49.16</v>
      </c>
      <c r="F3025" s="12">
        <v>79.589568</v>
      </c>
    </row>
    <row r="3026" spans="1:6" x14ac:dyDescent="0.25">
      <c r="A3026" s="2">
        <v>38916</v>
      </c>
      <c r="B3026" s="19">
        <v>11.754156999999999</v>
      </c>
      <c r="C3026" s="19">
        <v>123.71236</v>
      </c>
      <c r="D3026" s="19">
        <v>68.19</v>
      </c>
      <c r="E3026" s="7">
        <v>48.23</v>
      </c>
      <c r="F3026" s="13">
        <v>79.468429999999998</v>
      </c>
    </row>
    <row r="3027" spans="1:6" x14ac:dyDescent="0.25">
      <c r="A3027" s="3">
        <v>38915</v>
      </c>
      <c r="B3027" s="18">
        <v>11.760246499999999</v>
      </c>
      <c r="C3027" s="18">
        <v>123.47378</v>
      </c>
      <c r="D3027" s="18">
        <v>67.989999999999995</v>
      </c>
      <c r="E3027" s="6">
        <v>48.19</v>
      </c>
      <c r="F3027" s="12">
        <v>79.552972999999994</v>
      </c>
    </row>
    <row r="3028" spans="1:6" x14ac:dyDescent="0.25">
      <c r="A3028" s="2">
        <v>38912</v>
      </c>
      <c r="B3028" s="19">
        <v>11.78109525</v>
      </c>
      <c r="C3028" s="19">
        <v>123.64418000000001</v>
      </c>
      <c r="D3028" s="19">
        <v>68.5</v>
      </c>
      <c r="E3028" s="7">
        <v>48.2</v>
      </c>
      <c r="F3028" s="13">
        <v>79.560672999999994</v>
      </c>
    </row>
    <row r="3029" spans="1:6" x14ac:dyDescent="0.25">
      <c r="A3029" s="3">
        <v>38911</v>
      </c>
      <c r="B3029" s="18">
        <v>11.858656</v>
      </c>
      <c r="C3029" s="18">
        <v>124.25336</v>
      </c>
      <c r="D3029" s="18">
        <v>69.209999999999994</v>
      </c>
      <c r="E3029" s="6">
        <v>48.55</v>
      </c>
      <c r="F3029" s="12">
        <v>79.505234999999999</v>
      </c>
    </row>
    <row r="3030" spans="1:6" x14ac:dyDescent="0.25">
      <c r="A3030" s="2">
        <v>38910</v>
      </c>
      <c r="B3030" s="19">
        <v>12.01574875</v>
      </c>
      <c r="C3030" s="19">
        <v>125.88061</v>
      </c>
      <c r="D3030" s="19">
        <v>70.790000000000006</v>
      </c>
      <c r="E3030" s="7">
        <v>49.25</v>
      </c>
      <c r="F3030" s="13">
        <v>79.430278999999999</v>
      </c>
    </row>
    <row r="3031" spans="1:6" x14ac:dyDescent="0.25">
      <c r="A3031" s="3">
        <v>38909</v>
      </c>
      <c r="B3031" s="18">
        <v>12.15454175</v>
      </c>
      <c r="C3031" s="18">
        <v>127.25758</v>
      </c>
      <c r="D3031" s="18">
        <v>72.16</v>
      </c>
      <c r="E3031" s="6">
        <v>49.9</v>
      </c>
      <c r="F3031" s="12">
        <v>79.431619999999995</v>
      </c>
    </row>
    <row r="3032" spans="1:6" x14ac:dyDescent="0.25">
      <c r="A3032" s="2">
        <v>38908</v>
      </c>
      <c r="B3032" s="19">
        <v>12.09734325</v>
      </c>
      <c r="C3032" s="19">
        <v>126.73205</v>
      </c>
      <c r="D3032" s="19">
        <v>71.62</v>
      </c>
      <c r="E3032" s="7">
        <v>49.69</v>
      </c>
      <c r="F3032" s="13">
        <v>79.398142000000007</v>
      </c>
    </row>
    <row r="3033" spans="1:6" x14ac:dyDescent="0.25">
      <c r="A3033" s="3">
        <v>38905</v>
      </c>
      <c r="B3033" s="18">
        <v>12.103130999999999</v>
      </c>
      <c r="C3033" s="18">
        <v>126.54497000000001</v>
      </c>
      <c r="D3033" s="18">
        <v>71.94</v>
      </c>
      <c r="E3033" s="6">
        <v>49.77</v>
      </c>
      <c r="F3033" s="12">
        <v>79.372411</v>
      </c>
    </row>
    <row r="3034" spans="1:6" x14ac:dyDescent="0.25">
      <c r="A3034" s="2">
        <v>38904</v>
      </c>
      <c r="B3034" s="19">
        <v>12.221320499999999</v>
      </c>
      <c r="C3034" s="19">
        <v>127.40497000000001</v>
      </c>
      <c r="D3034" s="19">
        <v>73.260000000000005</v>
      </c>
      <c r="E3034" s="7">
        <v>50.24</v>
      </c>
      <c r="F3034" s="13">
        <v>79.304083000000006</v>
      </c>
    </row>
    <row r="3035" spans="1:6" x14ac:dyDescent="0.25">
      <c r="A3035" s="3">
        <v>38903</v>
      </c>
      <c r="B3035" s="18">
        <v>12.21075175</v>
      </c>
      <c r="C3035" s="18">
        <v>127.05512</v>
      </c>
      <c r="D3035" s="18">
        <v>73.319999999999993</v>
      </c>
      <c r="E3035" s="6">
        <v>50.15</v>
      </c>
      <c r="F3035" s="12">
        <v>79.257013000000001</v>
      </c>
    </row>
    <row r="3036" spans="1:6" x14ac:dyDescent="0.25">
      <c r="A3036" s="2">
        <v>38901</v>
      </c>
      <c r="B3036" s="19">
        <v>12.34080275</v>
      </c>
      <c r="C3036" s="19">
        <v>127.967</v>
      </c>
      <c r="D3036" s="19">
        <v>74.680000000000007</v>
      </c>
      <c r="E3036" s="7">
        <v>50.67</v>
      </c>
      <c r="F3036" s="13">
        <v>79.336087000000006</v>
      </c>
    </row>
    <row r="3037" spans="1:6" x14ac:dyDescent="0.25">
      <c r="A3037" s="3">
        <v>38898</v>
      </c>
      <c r="B3037" s="18">
        <v>12.26315325</v>
      </c>
      <c r="C3037" s="18">
        <v>126.95752</v>
      </c>
      <c r="D3037" s="18">
        <v>73.930000000000007</v>
      </c>
      <c r="E3037" s="6">
        <v>50.34</v>
      </c>
      <c r="F3037" s="12">
        <v>79.600853000000001</v>
      </c>
    </row>
    <row r="3038" spans="1:6" x14ac:dyDescent="0.25">
      <c r="A3038" s="2">
        <v>38897</v>
      </c>
      <c r="B3038" s="19">
        <v>12.274912</v>
      </c>
      <c r="C3038" s="19">
        <v>127.22332</v>
      </c>
      <c r="D3038" s="19">
        <v>72.72</v>
      </c>
      <c r="E3038" s="7">
        <v>50.48</v>
      </c>
      <c r="F3038" s="13">
        <v>79.520208999999994</v>
      </c>
    </row>
    <row r="3039" spans="1:6" x14ac:dyDescent="0.25">
      <c r="A3039" s="3">
        <v>38896</v>
      </c>
      <c r="B3039" s="18">
        <v>11.988979</v>
      </c>
      <c r="C3039" s="18">
        <v>124.535</v>
      </c>
      <c r="D3039" s="18">
        <v>69.989999999999995</v>
      </c>
      <c r="E3039" s="6">
        <v>49.34</v>
      </c>
      <c r="F3039" s="12">
        <v>79.411479</v>
      </c>
    </row>
    <row r="3040" spans="1:6" x14ac:dyDescent="0.25">
      <c r="A3040" s="2">
        <v>38895</v>
      </c>
      <c r="B3040" s="19">
        <v>11.945262</v>
      </c>
      <c r="C3040" s="19">
        <v>123.83302999999999</v>
      </c>
      <c r="D3040" s="19">
        <v>69.87</v>
      </c>
      <c r="E3040" s="7">
        <v>49.18</v>
      </c>
      <c r="F3040" s="13">
        <v>79.447840999999997</v>
      </c>
    </row>
    <row r="3041" spans="1:6" x14ac:dyDescent="0.25">
      <c r="A3041" s="3">
        <v>38894</v>
      </c>
      <c r="B3041" s="18">
        <v>12.07915775</v>
      </c>
      <c r="C3041" s="18">
        <v>124.9663</v>
      </c>
      <c r="D3041" s="18">
        <v>71.12</v>
      </c>
      <c r="E3041" s="6">
        <v>49.74</v>
      </c>
      <c r="F3041" s="12">
        <v>79.420565999999994</v>
      </c>
    </row>
    <row r="3042" spans="1:6" x14ac:dyDescent="0.25">
      <c r="A3042" s="2">
        <v>38891</v>
      </c>
      <c r="B3042" s="19">
        <v>12.04637325</v>
      </c>
      <c r="C3042" s="19">
        <v>124.36150000000001</v>
      </c>
      <c r="D3042" s="19">
        <v>70.349999999999994</v>
      </c>
      <c r="E3042" s="7">
        <v>49.62</v>
      </c>
      <c r="F3042" s="13">
        <v>79.398533999999998</v>
      </c>
    </row>
    <row r="3043" spans="1:6" x14ac:dyDescent="0.25">
      <c r="A3043" s="3">
        <v>38890</v>
      </c>
      <c r="B3043" s="18">
        <v>12.034202499999999</v>
      </c>
      <c r="C3043" s="18">
        <v>124.47042</v>
      </c>
      <c r="D3043" s="18">
        <v>70</v>
      </c>
      <c r="E3043" s="6">
        <v>49.61</v>
      </c>
      <c r="F3043" s="12">
        <v>79.421386999999996</v>
      </c>
    </row>
    <row r="3044" spans="1:6" x14ac:dyDescent="0.25">
      <c r="A3044" s="2">
        <v>38889</v>
      </c>
      <c r="B3044" s="19">
        <v>12.116925999999999</v>
      </c>
      <c r="C3044" s="19">
        <v>125.10102999999999</v>
      </c>
      <c r="D3044" s="19">
        <v>70.319999999999993</v>
      </c>
      <c r="E3044" s="7">
        <v>50.11</v>
      </c>
      <c r="F3044" s="13">
        <v>79.461917999999997</v>
      </c>
    </row>
    <row r="3045" spans="1:6" x14ac:dyDescent="0.25">
      <c r="A3045" s="3">
        <v>38888</v>
      </c>
      <c r="B3045" s="18">
        <v>11.9597205</v>
      </c>
      <c r="C3045" s="18">
        <v>123.89252</v>
      </c>
      <c r="D3045" s="18">
        <v>68.84</v>
      </c>
      <c r="E3045" s="6">
        <v>49.52</v>
      </c>
      <c r="F3045" s="12">
        <v>79.453428000000002</v>
      </c>
    </row>
    <row r="3046" spans="1:6" x14ac:dyDescent="0.25">
      <c r="A3046" s="2">
        <v>38887</v>
      </c>
      <c r="B3046" s="19">
        <v>11.980403750000001</v>
      </c>
      <c r="C3046" s="19">
        <v>123.89189</v>
      </c>
      <c r="D3046" s="19">
        <v>69.239999999999995</v>
      </c>
      <c r="E3046" s="7">
        <v>49.57</v>
      </c>
      <c r="F3046" s="13">
        <v>79.461281999999997</v>
      </c>
    </row>
    <row r="3047" spans="1:6" x14ac:dyDescent="0.25">
      <c r="A3047" s="3">
        <v>38884</v>
      </c>
      <c r="B3047" s="18">
        <v>12.09990275</v>
      </c>
      <c r="C3047" s="18">
        <v>125.03023</v>
      </c>
      <c r="D3047" s="18">
        <v>70.569999999999993</v>
      </c>
      <c r="E3047" s="6">
        <v>50</v>
      </c>
      <c r="F3047" s="12">
        <v>79.467911000000001</v>
      </c>
    </row>
    <row r="3048" spans="1:6" x14ac:dyDescent="0.25">
      <c r="A3048" s="2">
        <v>38883</v>
      </c>
      <c r="B3048" s="19">
        <v>12.176206000000001</v>
      </c>
      <c r="C3048" s="19">
        <v>126.04786</v>
      </c>
      <c r="D3048" s="19">
        <v>71.38</v>
      </c>
      <c r="E3048" s="7">
        <v>50.17</v>
      </c>
      <c r="F3048" s="13">
        <v>79.484039999999993</v>
      </c>
    </row>
    <row r="3049" spans="1:6" x14ac:dyDescent="0.25">
      <c r="A3049" s="3">
        <v>38882</v>
      </c>
      <c r="B3049" s="18">
        <v>11.90867525</v>
      </c>
      <c r="C3049" s="18">
        <v>123.43863</v>
      </c>
      <c r="D3049" s="18">
        <v>68.760000000000005</v>
      </c>
      <c r="E3049" s="6">
        <v>49.13</v>
      </c>
      <c r="F3049" s="12">
        <v>79.521902999999995</v>
      </c>
    </row>
    <row r="3050" spans="1:6" x14ac:dyDescent="0.25">
      <c r="A3050" s="2">
        <v>38881</v>
      </c>
      <c r="B3050" s="19">
        <v>11.835778250000001</v>
      </c>
      <c r="C3050" s="19">
        <v>122.80119999999999</v>
      </c>
      <c r="D3050" s="19">
        <v>68.260000000000005</v>
      </c>
      <c r="E3050" s="7">
        <v>48.78</v>
      </c>
      <c r="F3050" s="13">
        <v>79.650205</v>
      </c>
    </row>
    <row r="3051" spans="1:6" x14ac:dyDescent="0.25">
      <c r="A3051" s="3">
        <v>38880</v>
      </c>
      <c r="B3051" s="18">
        <v>11.93036</v>
      </c>
      <c r="C3051" s="18">
        <v>124.03776999999999</v>
      </c>
      <c r="D3051" s="18">
        <v>69.44</v>
      </c>
      <c r="E3051" s="6">
        <v>49.08</v>
      </c>
      <c r="F3051" s="12">
        <v>79.620530000000002</v>
      </c>
    </row>
    <row r="3052" spans="1:6" x14ac:dyDescent="0.25">
      <c r="A3052" s="2">
        <v>38877</v>
      </c>
      <c r="B3052" s="19">
        <v>12.11970425</v>
      </c>
      <c r="C3052" s="19">
        <v>125.62126000000001</v>
      </c>
      <c r="D3052" s="19">
        <v>71.489999999999995</v>
      </c>
      <c r="E3052" s="7">
        <v>49.83</v>
      </c>
      <c r="F3052" s="13">
        <v>79.613664</v>
      </c>
    </row>
    <row r="3053" spans="1:6" x14ac:dyDescent="0.25">
      <c r="A3053" s="3">
        <v>38876</v>
      </c>
      <c r="B3053" s="18">
        <v>12.1676655</v>
      </c>
      <c r="C3053" s="18">
        <v>126.18361</v>
      </c>
      <c r="D3053" s="18">
        <v>72.010000000000005</v>
      </c>
      <c r="E3053" s="6">
        <v>50.03</v>
      </c>
      <c r="F3053" s="12">
        <v>79.609571000000003</v>
      </c>
    </row>
    <row r="3054" spans="1:6" x14ac:dyDescent="0.25">
      <c r="A3054" s="2">
        <v>38875</v>
      </c>
      <c r="B3054" s="19">
        <v>12.162173749999999</v>
      </c>
      <c r="C3054" s="19">
        <v>125.99891</v>
      </c>
      <c r="D3054" s="19">
        <v>72.239999999999995</v>
      </c>
      <c r="E3054" s="7">
        <v>50.01</v>
      </c>
      <c r="F3054" s="13">
        <v>79.569149999999993</v>
      </c>
    </row>
    <row r="3055" spans="1:6" x14ac:dyDescent="0.25">
      <c r="A3055" s="3">
        <v>38874</v>
      </c>
      <c r="B3055" s="18">
        <v>12.245782</v>
      </c>
      <c r="C3055" s="18">
        <v>126.74241000000001</v>
      </c>
      <c r="D3055" s="18">
        <v>72.72</v>
      </c>
      <c r="E3055" s="6">
        <v>50.29</v>
      </c>
      <c r="F3055" s="12">
        <v>79.598504000000005</v>
      </c>
    </row>
    <row r="3056" spans="1:6" x14ac:dyDescent="0.25">
      <c r="A3056" s="2">
        <v>38873</v>
      </c>
      <c r="B3056" s="19">
        <v>12.26464825</v>
      </c>
      <c r="C3056" s="19">
        <v>126.88025</v>
      </c>
      <c r="D3056" s="19">
        <v>73.12</v>
      </c>
      <c r="E3056" s="7">
        <v>50.4</v>
      </c>
      <c r="F3056" s="13">
        <v>79.604412999999994</v>
      </c>
    </row>
    <row r="3057" spans="1:6" x14ac:dyDescent="0.25">
      <c r="A3057" s="3">
        <v>38870</v>
      </c>
      <c r="B3057" s="18">
        <v>12.504736250000001</v>
      </c>
      <c r="C3057" s="18">
        <v>129.16468</v>
      </c>
      <c r="D3057" s="18">
        <v>75.64</v>
      </c>
      <c r="E3057" s="6">
        <v>51.36</v>
      </c>
      <c r="F3057" s="12">
        <v>79.662464999999997</v>
      </c>
    </row>
    <row r="3058" spans="1:6" x14ac:dyDescent="0.25">
      <c r="A3058" s="2">
        <v>38869</v>
      </c>
      <c r="B3058" s="19">
        <v>12.49928675</v>
      </c>
      <c r="C3058" s="19">
        <v>128.91471000000001</v>
      </c>
      <c r="D3058" s="19">
        <v>75.55</v>
      </c>
      <c r="E3058" s="7">
        <v>51.36</v>
      </c>
      <c r="F3058" s="13">
        <v>79.483129000000005</v>
      </c>
    </row>
    <row r="3059" spans="1:6" x14ac:dyDescent="0.25">
      <c r="A3059" s="3">
        <v>38868</v>
      </c>
      <c r="B3059" s="18">
        <v>12.330257250000001</v>
      </c>
      <c r="C3059" s="18">
        <v>127.3507</v>
      </c>
      <c r="D3059" s="18">
        <v>73.98</v>
      </c>
      <c r="E3059" s="6">
        <v>50.69</v>
      </c>
      <c r="F3059" s="12">
        <v>79.729388999999998</v>
      </c>
    </row>
    <row r="3060" spans="1:6" x14ac:dyDescent="0.25">
      <c r="A3060" s="2">
        <v>38867</v>
      </c>
      <c r="B3060" s="19">
        <v>12.232307499999999</v>
      </c>
      <c r="C3060" s="19">
        <v>126.28184</v>
      </c>
      <c r="D3060" s="19">
        <v>72.94</v>
      </c>
      <c r="E3060" s="7">
        <v>50.29</v>
      </c>
      <c r="F3060" s="13">
        <v>79.800634000000002</v>
      </c>
    </row>
    <row r="3061" spans="1:6" x14ac:dyDescent="0.25">
      <c r="A3061" s="3">
        <v>38863</v>
      </c>
      <c r="B3061" s="18">
        <v>12.426952999999999</v>
      </c>
      <c r="C3061" s="18">
        <v>128.29964000000001</v>
      </c>
      <c r="D3061" s="18">
        <v>74.900000000000006</v>
      </c>
      <c r="E3061" s="6">
        <v>51.08</v>
      </c>
      <c r="F3061" s="12">
        <v>79.810384999999997</v>
      </c>
    </row>
    <row r="3062" spans="1:6" x14ac:dyDescent="0.25">
      <c r="A3062" s="2">
        <v>38862</v>
      </c>
      <c r="B3062" s="19">
        <v>12.37063775</v>
      </c>
      <c r="C3062" s="19">
        <v>127.5573</v>
      </c>
      <c r="D3062" s="19">
        <v>74.36</v>
      </c>
      <c r="E3062" s="7">
        <v>50.83</v>
      </c>
      <c r="F3062" s="13">
        <v>79.772672999999998</v>
      </c>
    </row>
    <row r="3063" spans="1:6" x14ac:dyDescent="0.25">
      <c r="A3063" s="3">
        <v>38861</v>
      </c>
      <c r="B3063" s="18">
        <v>12.224001250000001</v>
      </c>
      <c r="C3063" s="18">
        <v>126.11279</v>
      </c>
      <c r="D3063" s="18">
        <v>72.83</v>
      </c>
      <c r="E3063" s="6">
        <v>50.29</v>
      </c>
      <c r="F3063" s="12">
        <v>79.790527999999995</v>
      </c>
    </row>
    <row r="3064" spans="1:6" x14ac:dyDescent="0.25">
      <c r="A3064" s="2">
        <v>38860</v>
      </c>
      <c r="B3064" s="19">
        <v>12.199477249999999</v>
      </c>
      <c r="C3064" s="19">
        <v>125.91004</v>
      </c>
      <c r="D3064" s="19">
        <v>72.989999999999995</v>
      </c>
      <c r="E3064" s="7">
        <v>50.12</v>
      </c>
      <c r="F3064" s="13">
        <v>79.736633999999995</v>
      </c>
    </row>
    <row r="3065" spans="1:6" x14ac:dyDescent="0.25">
      <c r="A3065" s="3">
        <v>38859</v>
      </c>
      <c r="B3065" s="18">
        <v>12.26345575</v>
      </c>
      <c r="C3065" s="18">
        <v>126.4571</v>
      </c>
      <c r="D3065" s="18">
        <v>73.33</v>
      </c>
      <c r="E3065" s="6">
        <v>50.36</v>
      </c>
      <c r="F3065" s="12">
        <v>79.763831999999994</v>
      </c>
    </row>
    <row r="3066" spans="1:6" x14ac:dyDescent="0.25">
      <c r="A3066" s="2">
        <v>38856</v>
      </c>
      <c r="B3066" s="19">
        <v>12.34033425</v>
      </c>
      <c r="C3066" s="19">
        <v>126.95237400000001</v>
      </c>
      <c r="D3066" s="19">
        <v>74.260000000000005</v>
      </c>
      <c r="E3066" s="7">
        <v>50.66</v>
      </c>
      <c r="F3066" s="13">
        <v>79.711918999999995</v>
      </c>
    </row>
    <row r="3067" spans="1:6" x14ac:dyDescent="0.25">
      <c r="A3067" s="3">
        <v>38855</v>
      </c>
      <c r="B3067" s="18">
        <v>12.299656499999999</v>
      </c>
      <c r="C3067" s="18">
        <v>126.43227</v>
      </c>
      <c r="D3067" s="18">
        <v>73.91</v>
      </c>
      <c r="E3067" s="6">
        <v>50.52</v>
      </c>
      <c r="F3067" s="12">
        <v>79.727720000000005</v>
      </c>
    </row>
    <row r="3068" spans="1:6" x14ac:dyDescent="0.25">
      <c r="A3068" s="2">
        <v>38854</v>
      </c>
      <c r="B3068" s="19">
        <v>12.379737499999999</v>
      </c>
      <c r="C3068" s="19">
        <v>127.27569</v>
      </c>
      <c r="D3068" s="19">
        <v>74.77</v>
      </c>
      <c r="E3068" s="7">
        <v>50.86</v>
      </c>
      <c r="F3068" s="13">
        <v>79.664734999999993</v>
      </c>
    </row>
    <row r="3069" spans="1:6" x14ac:dyDescent="0.25">
      <c r="A3069" s="3">
        <v>38853</v>
      </c>
      <c r="B3069" s="18">
        <v>12.55670675</v>
      </c>
      <c r="C3069" s="18">
        <v>129.41439</v>
      </c>
      <c r="D3069" s="18">
        <v>76.069999999999993</v>
      </c>
      <c r="E3069" s="6">
        <v>51.61</v>
      </c>
      <c r="F3069" s="12">
        <v>79.690404999999998</v>
      </c>
    </row>
    <row r="3070" spans="1:6" x14ac:dyDescent="0.25">
      <c r="A3070" s="2">
        <v>38852</v>
      </c>
      <c r="B3070" s="19">
        <v>12.58390575</v>
      </c>
      <c r="C3070" s="19">
        <v>129.65464</v>
      </c>
      <c r="D3070" s="19">
        <v>76.17</v>
      </c>
      <c r="E3070" s="7">
        <v>51.74</v>
      </c>
      <c r="F3070" s="13">
        <v>79.630148000000005</v>
      </c>
    </row>
    <row r="3071" spans="1:6" x14ac:dyDescent="0.25">
      <c r="A3071" s="3">
        <v>38849</v>
      </c>
      <c r="B3071" s="18">
        <v>12.567706749999999</v>
      </c>
      <c r="C3071" s="18">
        <v>129.31494000000001</v>
      </c>
      <c r="D3071" s="18">
        <v>76.760000000000005</v>
      </c>
      <c r="E3071" s="6">
        <v>51.6</v>
      </c>
      <c r="F3071" s="12">
        <v>79.568550999999999</v>
      </c>
    </row>
    <row r="3072" spans="1:6" x14ac:dyDescent="0.25">
      <c r="A3072" s="2">
        <v>38848</v>
      </c>
      <c r="B3072" s="19">
        <v>12.7103725</v>
      </c>
      <c r="C3072" s="19">
        <v>130.77841000000001</v>
      </c>
      <c r="D3072" s="19">
        <v>78.36</v>
      </c>
      <c r="E3072" s="7">
        <v>52.12</v>
      </c>
      <c r="F3072" s="13">
        <v>79.569721999999999</v>
      </c>
    </row>
    <row r="3073" spans="1:6" x14ac:dyDescent="0.25">
      <c r="A3073" s="3">
        <v>38847</v>
      </c>
      <c r="B3073" s="18">
        <v>12.865940500000001</v>
      </c>
      <c r="C3073" s="18">
        <v>132.44686200000001</v>
      </c>
      <c r="D3073" s="18">
        <v>80.38</v>
      </c>
      <c r="E3073" s="6">
        <v>52.81</v>
      </c>
      <c r="F3073" s="12">
        <v>79.556253999999996</v>
      </c>
    </row>
    <row r="3074" spans="1:6" x14ac:dyDescent="0.25">
      <c r="A3074" s="2">
        <v>38846</v>
      </c>
      <c r="B3074" s="19">
        <v>12.882498999999999</v>
      </c>
      <c r="C3074" s="19">
        <v>132.61850999999999</v>
      </c>
      <c r="D3074" s="19">
        <v>80.94</v>
      </c>
      <c r="E3074" s="7">
        <v>52.99</v>
      </c>
      <c r="F3074" s="13">
        <v>79.5749</v>
      </c>
    </row>
    <row r="3075" spans="1:6" x14ac:dyDescent="0.25">
      <c r="A3075" s="3">
        <v>38845</v>
      </c>
      <c r="B3075" s="18">
        <v>12.895526500000001</v>
      </c>
      <c r="C3075" s="18">
        <v>132.56934999999999</v>
      </c>
      <c r="D3075" s="18">
        <v>81.09</v>
      </c>
      <c r="E3075" s="6">
        <v>53.06</v>
      </c>
      <c r="F3075" s="12">
        <v>79.563140000000004</v>
      </c>
    </row>
    <row r="3076" spans="1:6" x14ac:dyDescent="0.25">
      <c r="A3076" s="2">
        <v>38842</v>
      </c>
      <c r="B3076" s="19">
        <v>12.88791625</v>
      </c>
      <c r="C3076" s="19">
        <v>132.66788</v>
      </c>
      <c r="D3076" s="19">
        <v>81.2</v>
      </c>
      <c r="E3076" s="7">
        <v>53.02</v>
      </c>
      <c r="F3076" s="13">
        <v>79.578362999999996</v>
      </c>
    </row>
    <row r="3077" spans="1:6" x14ac:dyDescent="0.25">
      <c r="A3077" s="3">
        <v>38841</v>
      </c>
      <c r="B3077" s="18">
        <v>12.764003000000001</v>
      </c>
      <c r="C3077" s="18">
        <v>131.31729000000001</v>
      </c>
      <c r="D3077" s="18">
        <v>80.44</v>
      </c>
      <c r="E3077" s="6">
        <v>52.49</v>
      </c>
      <c r="F3077" s="12">
        <v>79.522096000000005</v>
      </c>
    </row>
    <row r="3078" spans="1:6" x14ac:dyDescent="0.25">
      <c r="A3078" s="2">
        <v>38840</v>
      </c>
      <c r="B3078" s="19">
        <v>12.71733225</v>
      </c>
      <c r="C3078" s="19">
        <v>130.87313</v>
      </c>
      <c r="D3078" s="19">
        <v>79.63</v>
      </c>
      <c r="E3078" s="7">
        <v>52.23</v>
      </c>
      <c r="F3078" s="13">
        <v>79.549796000000001</v>
      </c>
    </row>
    <row r="3079" spans="1:6" x14ac:dyDescent="0.25">
      <c r="A3079" s="3">
        <v>38839</v>
      </c>
      <c r="B3079" s="18">
        <v>12.7780655</v>
      </c>
      <c r="C3079" s="18">
        <v>131.38377</v>
      </c>
      <c r="D3079" s="18">
        <v>79.69</v>
      </c>
      <c r="E3079" s="6">
        <v>52.41</v>
      </c>
      <c r="F3079" s="12">
        <v>79.573929000000007</v>
      </c>
    </row>
    <row r="3080" spans="1:6" x14ac:dyDescent="0.25">
      <c r="A3080" s="2">
        <v>38838</v>
      </c>
      <c r="B3080" s="19">
        <v>12.73997175</v>
      </c>
      <c r="C3080" s="19">
        <v>130.58435</v>
      </c>
      <c r="D3080" s="19">
        <v>79.17</v>
      </c>
      <c r="E3080" s="7">
        <v>52.26</v>
      </c>
      <c r="F3080" s="13">
        <v>79.553898000000004</v>
      </c>
    </row>
    <row r="3081" spans="1:6" x14ac:dyDescent="0.25">
      <c r="A3081" s="3">
        <v>38835</v>
      </c>
      <c r="B3081" s="18">
        <v>12.772214249999999</v>
      </c>
      <c r="C3081" s="18">
        <v>131.12519</v>
      </c>
      <c r="D3081" s="18">
        <v>79.59</v>
      </c>
      <c r="E3081" s="6">
        <v>52.47</v>
      </c>
      <c r="F3081" s="12">
        <v>79.870301999999995</v>
      </c>
    </row>
    <row r="3082" spans="1:6" x14ac:dyDescent="0.25">
      <c r="A3082" s="2">
        <v>38834</v>
      </c>
      <c r="B3082" s="19">
        <v>12.818129750000001</v>
      </c>
      <c r="C3082" s="19">
        <v>131.03421</v>
      </c>
      <c r="D3082" s="19">
        <v>79.260000000000005</v>
      </c>
      <c r="E3082" s="7">
        <v>52.72</v>
      </c>
      <c r="F3082" s="13">
        <v>79.802794000000006</v>
      </c>
    </row>
    <row r="3083" spans="1:6" x14ac:dyDescent="0.25">
      <c r="A3083" s="3">
        <v>38833</v>
      </c>
      <c r="B3083" s="18">
        <v>12.798696250000001</v>
      </c>
      <c r="C3083" s="18">
        <v>130.56836000000001</v>
      </c>
      <c r="D3083" s="18">
        <v>79.72</v>
      </c>
      <c r="E3083" s="6">
        <v>52.6</v>
      </c>
      <c r="F3083" s="12">
        <v>79.692116999999996</v>
      </c>
    </row>
    <row r="3084" spans="1:6" x14ac:dyDescent="0.25">
      <c r="A3084" s="2">
        <v>38832</v>
      </c>
      <c r="B3084" s="19">
        <v>12.780352000000001</v>
      </c>
      <c r="C3084" s="19">
        <v>130.18971999999999</v>
      </c>
      <c r="D3084" s="19">
        <v>79.81</v>
      </c>
      <c r="E3084" s="7">
        <v>52.48</v>
      </c>
      <c r="F3084" s="13">
        <v>79.748379999999997</v>
      </c>
    </row>
    <row r="3085" spans="1:6" x14ac:dyDescent="0.25">
      <c r="A3085" s="3">
        <v>38831</v>
      </c>
      <c r="B3085" s="18">
        <v>12.837344999999999</v>
      </c>
      <c r="C3085" s="18">
        <v>130.82602</v>
      </c>
      <c r="D3085" s="18">
        <v>79.989999999999995</v>
      </c>
      <c r="E3085" s="6">
        <v>52.68</v>
      </c>
      <c r="F3085" s="12">
        <v>79.811953000000003</v>
      </c>
    </row>
    <row r="3086" spans="1:6" x14ac:dyDescent="0.25">
      <c r="A3086" s="2">
        <v>38828</v>
      </c>
      <c r="B3086" s="19">
        <v>12.86878825</v>
      </c>
      <c r="C3086" s="19">
        <v>131.14090999999999</v>
      </c>
      <c r="D3086" s="19">
        <v>80.62</v>
      </c>
      <c r="E3086" s="7">
        <v>52.8</v>
      </c>
      <c r="F3086" s="13">
        <v>79.762083000000004</v>
      </c>
    </row>
    <row r="3087" spans="1:6" x14ac:dyDescent="0.25">
      <c r="A3087" s="3">
        <v>38827</v>
      </c>
      <c r="B3087" s="18">
        <v>12.89471475</v>
      </c>
      <c r="C3087" s="18">
        <v>131.15756999999999</v>
      </c>
      <c r="D3087" s="18">
        <v>80.989999999999995</v>
      </c>
      <c r="E3087" s="6">
        <v>52.96</v>
      </c>
      <c r="F3087" s="12">
        <v>79.766097000000002</v>
      </c>
    </row>
    <row r="3088" spans="1:6" x14ac:dyDescent="0.25">
      <c r="A3088" s="2">
        <v>38826</v>
      </c>
      <c r="B3088" s="19">
        <v>12.886552249999999</v>
      </c>
      <c r="C3088" s="19">
        <v>131.00147999999999</v>
      </c>
      <c r="D3088" s="19">
        <v>81.319999999999993</v>
      </c>
      <c r="E3088" s="7">
        <v>52.86</v>
      </c>
      <c r="F3088" s="13">
        <v>79.784396000000001</v>
      </c>
    </row>
    <row r="3089" spans="1:6" x14ac:dyDescent="0.25">
      <c r="A3089" s="3">
        <v>38825</v>
      </c>
      <c r="B3089" s="18">
        <v>12.836517750000001</v>
      </c>
      <c r="C3089" s="18">
        <v>130.76230000000001</v>
      </c>
      <c r="D3089" s="18">
        <v>80.400000000000006</v>
      </c>
      <c r="E3089" s="6">
        <v>52.69</v>
      </c>
      <c r="F3089" s="12">
        <v>79.801796999999993</v>
      </c>
    </row>
    <row r="3090" spans="1:6" x14ac:dyDescent="0.25">
      <c r="A3090" s="2">
        <v>38824</v>
      </c>
      <c r="B3090" s="19">
        <v>12.64170975</v>
      </c>
      <c r="C3090" s="19">
        <v>128.53627</v>
      </c>
      <c r="D3090" s="19">
        <v>78.34</v>
      </c>
      <c r="E3090" s="7">
        <v>51.89</v>
      </c>
      <c r="F3090" s="13">
        <v>79.704038999999995</v>
      </c>
    </row>
    <row r="3091" spans="1:6" x14ac:dyDescent="0.25">
      <c r="A3091" s="3">
        <v>38820</v>
      </c>
      <c r="B3091" s="18">
        <v>12.69462775</v>
      </c>
      <c r="C3091" s="18">
        <v>128.91407000000001</v>
      </c>
      <c r="D3091" s="18">
        <v>78.569999999999993</v>
      </c>
      <c r="E3091" s="6">
        <v>52.2</v>
      </c>
      <c r="F3091" s="12">
        <v>79.619072000000003</v>
      </c>
    </row>
    <row r="3092" spans="1:6" x14ac:dyDescent="0.25">
      <c r="A3092" s="2">
        <v>38819</v>
      </c>
      <c r="B3092" s="19">
        <v>12.666542</v>
      </c>
      <c r="C3092" s="19">
        <v>128.81620000000001</v>
      </c>
      <c r="D3092" s="19">
        <v>78.08</v>
      </c>
      <c r="E3092" s="7">
        <v>52.15</v>
      </c>
      <c r="F3092" s="13">
        <v>79.658067000000003</v>
      </c>
    </row>
    <row r="3093" spans="1:6" x14ac:dyDescent="0.25">
      <c r="A3093" s="3">
        <v>38818</v>
      </c>
      <c r="B3093" s="18">
        <v>12.66233375</v>
      </c>
      <c r="C3093" s="18">
        <v>128.66060999999999</v>
      </c>
      <c r="D3093" s="18">
        <v>77.44</v>
      </c>
      <c r="E3093" s="6">
        <v>52.05</v>
      </c>
      <c r="F3093" s="12">
        <v>79.691134000000005</v>
      </c>
    </row>
    <row r="3094" spans="1:6" x14ac:dyDescent="0.25">
      <c r="A3094" s="2">
        <v>38817</v>
      </c>
      <c r="B3094" s="19">
        <v>12.77529125</v>
      </c>
      <c r="C3094" s="19">
        <v>129.63965999999999</v>
      </c>
      <c r="D3094" s="19">
        <v>78.63</v>
      </c>
      <c r="E3094" s="7">
        <v>52.44</v>
      </c>
      <c r="F3094" s="13">
        <v>79.656291999999993</v>
      </c>
    </row>
    <row r="3095" spans="1:6" x14ac:dyDescent="0.25">
      <c r="A3095" s="3">
        <v>38814</v>
      </c>
      <c r="B3095" s="18">
        <v>12.77695675</v>
      </c>
      <c r="C3095" s="18">
        <v>129.52632</v>
      </c>
      <c r="D3095" s="18">
        <v>78.95</v>
      </c>
      <c r="E3095" s="6">
        <v>52.47</v>
      </c>
      <c r="F3095" s="12">
        <v>79.633994000000001</v>
      </c>
    </row>
    <row r="3096" spans="1:6" x14ac:dyDescent="0.25">
      <c r="A3096" s="2">
        <v>38813</v>
      </c>
      <c r="B3096" s="19">
        <v>12.89766925</v>
      </c>
      <c r="C3096" s="19">
        <v>130.87799999999999</v>
      </c>
      <c r="D3096" s="19">
        <v>79.989999999999995</v>
      </c>
      <c r="E3096" s="7">
        <v>52.96</v>
      </c>
      <c r="F3096" s="13">
        <v>79.696466000000001</v>
      </c>
    </row>
    <row r="3097" spans="1:6" x14ac:dyDescent="0.25">
      <c r="A3097" s="3">
        <v>38812</v>
      </c>
      <c r="B3097" s="18">
        <v>12.897436750000001</v>
      </c>
      <c r="C3097" s="18">
        <v>131.09800999999999</v>
      </c>
      <c r="D3097" s="18">
        <v>79.98</v>
      </c>
      <c r="E3097" s="6">
        <v>52.96</v>
      </c>
      <c r="F3097" s="12">
        <v>79.723446999999993</v>
      </c>
    </row>
    <row r="3098" spans="1:6" x14ac:dyDescent="0.25">
      <c r="A3098" s="2">
        <v>38811</v>
      </c>
      <c r="B3098" s="19">
        <v>12.839788499999999</v>
      </c>
      <c r="C3098" s="19">
        <v>130.52543</v>
      </c>
      <c r="D3098" s="19">
        <v>79.53</v>
      </c>
      <c r="E3098" s="7">
        <v>52.79</v>
      </c>
      <c r="F3098" s="13">
        <v>79.675246000000001</v>
      </c>
    </row>
    <row r="3099" spans="1:6" x14ac:dyDescent="0.25">
      <c r="A3099" s="3">
        <v>38810</v>
      </c>
      <c r="B3099" s="18">
        <v>12.77096525</v>
      </c>
      <c r="C3099" s="18">
        <v>129.70276999999999</v>
      </c>
      <c r="D3099" s="18">
        <v>79.09</v>
      </c>
      <c r="E3099" s="6">
        <v>52.57</v>
      </c>
      <c r="F3099" s="12">
        <v>79.596556000000007</v>
      </c>
    </row>
    <row r="3100" spans="1:6" x14ac:dyDescent="0.25">
      <c r="A3100" s="2">
        <v>38807</v>
      </c>
      <c r="B3100" s="19">
        <v>12.769996750000001</v>
      </c>
      <c r="C3100" s="19">
        <v>129.40376000000001</v>
      </c>
      <c r="D3100" s="19">
        <v>79.83</v>
      </c>
      <c r="E3100" s="7">
        <v>52.55</v>
      </c>
      <c r="F3100" s="13">
        <v>79.911022000000003</v>
      </c>
    </row>
    <row r="3101" spans="1:6" x14ac:dyDescent="0.25">
      <c r="A3101" s="3">
        <v>38806</v>
      </c>
      <c r="B3101" s="18">
        <v>12.81345625</v>
      </c>
      <c r="C3101" s="18">
        <v>129.94525999999999</v>
      </c>
      <c r="D3101" s="18">
        <v>79.540000000000006</v>
      </c>
      <c r="E3101" s="6">
        <v>52.73</v>
      </c>
      <c r="F3101" s="12">
        <v>79.880173999999997</v>
      </c>
    </row>
    <row r="3102" spans="1:6" x14ac:dyDescent="0.25">
      <c r="A3102" s="2">
        <v>38805</v>
      </c>
      <c r="B3102" s="19">
        <v>12.81623475</v>
      </c>
      <c r="C3102" s="19">
        <v>130.20249000000001</v>
      </c>
      <c r="D3102" s="19">
        <v>79.61</v>
      </c>
      <c r="E3102" s="7">
        <v>52.74</v>
      </c>
      <c r="F3102" s="13">
        <v>79.919098000000005</v>
      </c>
    </row>
    <row r="3103" spans="1:6" x14ac:dyDescent="0.25">
      <c r="A3103" s="3">
        <v>38804</v>
      </c>
      <c r="B3103" s="18">
        <v>12.69855675</v>
      </c>
      <c r="C3103" s="18">
        <v>129.21467000000001</v>
      </c>
      <c r="D3103" s="18">
        <v>78.28</v>
      </c>
      <c r="E3103" s="6">
        <v>52.26</v>
      </c>
      <c r="F3103" s="12">
        <v>79.921668999999994</v>
      </c>
    </row>
    <row r="3104" spans="1:6" x14ac:dyDescent="0.25">
      <c r="A3104" s="2">
        <v>38803</v>
      </c>
      <c r="B3104" s="19">
        <v>12.7503335</v>
      </c>
      <c r="C3104" s="19">
        <v>130.05121</v>
      </c>
      <c r="D3104" s="19">
        <v>78.599999999999994</v>
      </c>
      <c r="E3104" s="7">
        <v>52.56</v>
      </c>
      <c r="F3104" s="13">
        <v>80.019755000000004</v>
      </c>
    </row>
    <row r="3105" spans="1:6" x14ac:dyDescent="0.25">
      <c r="A3105" s="3">
        <v>38800</v>
      </c>
      <c r="B3105" s="18">
        <v>12.764815</v>
      </c>
      <c r="C3105" s="18">
        <v>130.18373</v>
      </c>
      <c r="D3105" s="18">
        <v>78.650000000000006</v>
      </c>
      <c r="E3105" s="6">
        <v>52.65</v>
      </c>
      <c r="F3105" s="12">
        <v>80.020193000000006</v>
      </c>
    </row>
    <row r="3106" spans="1:6" x14ac:dyDescent="0.25">
      <c r="A3106" s="2">
        <v>38799</v>
      </c>
      <c r="B3106" s="19">
        <v>12.742040749999999</v>
      </c>
      <c r="C3106" s="19">
        <v>130.05727999999999</v>
      </c>
      <c r="D3106" s="19">
        <v>78</v>
      </c>
      <c r="E3106" s="7">
        <v>52.7</v>
      </c>
      <c r="F3106" s="13">
        <v>79.932046999999997</v>
      </c>
    </row>
    <row r="3107" spans="1:6" x14ac:dyDescent="0.25">
      <c r="A3107" s="3">
        <v>38798</v>
      </c>
      <c r="B3107" s="18">
        <v>12.75197125</v>
      </c>
      <c r="C3107" s="18">
        <v>130.39358999999999</v>
      </c>
      <c r="D3107" s="18">
        <v>77.69</v>
      </c>
      <c r="E3107" s="6">
        <v>52.83</v>
      </c>
      <c r="F3107" s="12">
        <v>79.951759999999993</v>
      </c>
    </row>
    <row r="3108" spans="1:6" x14ac:dyDescent="0.25">
      <c r="A3108" s="2">
        <v>38797</v>
      </c>
      <c r="B3108" s="19">
        <v>12.702905250000001</v>
      </c>
      <c r="C3108" s="19">
        <v>129.61147</v>
      </c>
      <c r="D3108" s="19">
        <v>76.77</v>
      </c>
      <c r="E3108" s="7">
        <v>52.56</v>
      </c>
      <c r="F3108" s="13">
        <v>79.955822999999995</v>
      </c>
    </row>
    <row r="3109" spans="1:6" x14ac:dyDescent="0.25">
      <c r="A3109" s="3">
        <v>38796</v>
      </c>
      <c r="B3109" s="18">
        <v>12.78201075</v>
      </c>
      <c r="C3109" s="18">
        <v>130.39400000000001</v>
      </c>
      <c r="D3109" s="18">
        <v>77.61</v>
      </c>
      <c r="E3109" s="6">
        <v>52.9</v>
      </c>
      <c r="F3109" s="12">
        <v>80.054687000000001</v>
      </c>
    </row>
    <row r="3110" spans="1:6" x14ac:dyDescent="0.25">
      <c r="A3110" s="2">
        <v>38793</v>
      </c>
      <c r="B3110" s="19">
        <v>12.787996</v>
      </c>
      <c r="C3110" s="19">
        <v>130.61039</v>
      </c>
      <c r="D3110" s="19">
        <v>77.56</v>
      </c>
      <c r="E3110" s="7">
        <v>52.88</v>
      </c>
      <c r="F3110" s="13">
        <v>80.030657000000005</v>
      </c>
    </row>
    <row r="3111" spans="1:6" x14ac:dyDescent="0.25">
      <c r="A3111" s="3">
        <v>38792</v>
      </c>
      <c r="B3111" s="18">
        <v>12.779741250000001</v>
      </c>
      <c r="C3111" s="18">
        <v>130.93892</v>
      </c>
      <c r="D3111" s="18">
        <v>77.34</v>
      </c>
      <c r="E3111" s="6">
        <v>52.7</v>
      </c>
      <c r="F3111" s="12">
        <v>80.033863999999994</v>
      </c>
    </row>
    <row r="3112" spans="1:6" x14ac:dyDescent="0.25">
      <c r="A3112" s="2">
        <v>38791</v>
      </c>
      <c r="B3112" s="19">
        <v>12.7847375</v>
      </c>
      <c r="C3112" s="19">
        <v>130.70555999999999</v>
      </c>
      <c r="D3112" s="19">
        <v>77.28</v>
      </c>
      <c r="E3112" s="7">
        <v>52.75</v>
      </c>
      <c r="F3112" s="13">
        <v>79.900004999999993</v>
      </c>
    </row>
    <row r="3113" spans="1:6" x14ac:dyDescent="0.25">
      <c r="A3113" s="3">
        <v>38790</v>
      </c>
      <c r="B3113" s="18">
        <v>12.74178875</v>
      </c>
      <c r="C3113" s="18">
        <v>130.14293000000001</v>
      </c>
      <c r="D3113" s="18">
        <v>76.56</v>
      </c>
      <c r="E3113" s="6">
        <v>52.52</v>
      </c>
      <c r="F3113" s="12">
        <v>79.899280000000005</v>
      </c>
    </row>
    <row r="3114" spans="1:6" x14ac:dyDescent="0.25">
      <c r="A3114" s="2">
        <v>38789</v>
      </c>
      <c r="B3114" s="19">
        <v>12.6048615</v>
      </c>
      <c r="C3114" s="19">
        <v>128.80984000000001</v>
      </c>
      <c r="D3114" s="19">
        <v>75.760000000000005</v>
      </c>
      <c r="E3114" s="7">
        <v>51.99</v>
      </c>
      <c r="F3114" s="13">
        <v>79.768011000000001</v>
      </c>
    </row>
    <row r="3115" spans="1:6" x14ac:dyDescent="0.25">
      <c r="A3115" s="3">
        <v>38786</v>
      </c>
      <c r="B3115" s="18">
        <v>12.57960325</v>
      </c>
      <c r="C3115" s="18">
        <v>128.51627999999999</v>
      </c>
      <c r="D3115" s="18">
        <v>75.510000000000005</v>
      </c>
      <c r="E3115" s="6">
        <v>51.91</v>
      </c>
      <c r="F3115" s="12">
        <v>79.759574000000001</v>
      </c>
    </row>
    <row r="3116" spans="1:6" x14ac:dyDescent="0.25">
      <c r="A3116" s="2">
        <v>38785</v>
      </c>
      <c r="B3116" s="19">
        <v>12.501697500000001</v>
      </c>
      <c r="C3116" s="19">
        <v>127.58338999999999</v>
      </c>
      <c r="D3116" s="19">
        <v>74.75</v>
      </c>
      <c r="E3116" s="7">
        <v>51.57</v>
      </c>
      <c r="F3116" s="13">
        <v>79.778139999999993</v>
      </c>
    </row>
    <row r="3117" spans="1:6" x14ac:dyDescent="0.25">
      <c r="A3117" s="3">
        <v>38784</v>
      </c>
      <c r="B3117" s="18">
        <v>12.581518000000001</v>
      </c>
      <c r="C3117" s="18">
        <v>128.21799999999999</v>
      </c>
      <c r="D3117" s="18">
        <v>75.150000000000006</v>
      </c>
      <c r="E3117" s="6">
        <v>51.87</v>
      </c>
      <c r="F3117" s="12">
        <v>79.761268000000001</v>
      </c>
    </row>
    <row r="3118" spans="1:6" x14ac:dyDescent="0.25">
      <c r="A3118" s="2">
        <v>38783</v>
      </c>
      <c r="B3118" s="19">
        <v>12.544304500000001</v>
      </c>
      <c r="C3118" s="19">
        <v>127.91016999999999</v>
      </c>
      <c r="D3118" s="19">
        <v>75.150000000000006</v>
      </c>
      <c r="E3118" s="7">
        <v>51.72</v>
      </c>
      <c r="F3118" s="13">
        <v>79.739429000000001</v>
      </c>
    </row>
    <row r="3119" spans="1:6" x14ac:dyDescent="0.25">
      <c r="A3119" s="3">
        <v>38782</v>
      </c>
      <c r="B3119" s="18">
        <v>12.5954985</v>
      </c>
      <c r="C3119" s="18">
        <v>128.1421</v>
      </c>
      <c r="D3119" s="18">
        <v>76.25</v>
      </c>
      <c r="E3119" s="6">
        <v>51.9</v>
      </c>
      <c r="F3119" s="12">
        <v>79.731379000000004</v>
      </c>
    </row>
    <row r="3120" spans="1:6" x14ac:dyDescent="0.25">
      <c r="A3120" s="2">
        <v>38779</v>
      </c>
      <c r="B3120" s="19">
        <v>12.700353249999999</v>
      </c>
      <c r="C3120" s="19">
        <v>129.03389000000001</v>
      </c>
      <c r="D3120" s="19">
        <v>77.150000000000006</v>
      </c>
      <c r="E3120" s="7">
        <v>52.23</v>
      </c>
      <c r="F3120" s="13">
        <v>79.748166999999995</v>
      </c>
    </row>
    <row r="3121" spans="1:6" x14ac:dyDescent="0.25">
      <c r="A3121" s="3">
        <v>38778</v>
      </c>
      <c r="B3121" s="18">
        <v>12.7236425</v>
      </c>
      <c r="C3121" s="18">
        <v>129.22317000000001</v>
      </c>
      <c r="D3121" s="18">
        <v>77.33</v>
      </c>
      <c r="E3121" s="6">
        <v>52.31</v>
      </c>
      <c r="F3121" s="12">
        <v>79.775841</v>
      </c>
    </row>
    <row r="3122" spans="1:6" x14ac:dyDescent="0.25">
      <c r="A3122" s="2">
        <v>38777</v>
      </c>
      <c r="B3122" s="19">
        <v>12.7283715</v>
      </c>
      <c r="C3122" s="19">
        <v>129.43167</v>
      </c>
      <c r="D3122" s="19">
        <v>77.47</v>
      </c>
      <c r="E3122" s="7">
        <v>52.42</v>
      </c>
      <c r="F3122" s="13">
        <v>79.798967000000005</v>
      </c>
    </row>
    <row r="3123" spans="1:6" x14ac:dyDescent="0.25">
      <c r="A3123" s="3">
        <v>38776</v>
      </c>
      <c r="B3123" s="18">
        <v>12.601448250000001</v>
      </c>
      <c r="C3123" s="18">
        <v>128.34119999999999</v>
      </c>
      <c r="D3123" s="18">
        <v>76.180000000000007</v>
      </c>
      <c r="E3123" s="6">
        <v>51.91</v>
      </c>
      <c r="F3123" s="12">
        <v>80.077420000000004</v>
      </c>
    </row>
    <row r="3124" spans="1:6" x14ac:dyDescent="0.25">
      <c r="A3124" s="2">
        <v>38775</v>
      </c>
      <c r="B3124" s="19">
        <v>12.744942999999999</v>
      </c>
      <c r="C3124" s="19">
        <v>129.68311</v>
      </c>
      <c r="D3124" s="19">
        <v>77.23</v>
      </c>
      <c r="E3124" s="7">
        <v>52.5</v>
      </c>
      <c r="F3124" s="13">
        <v>80.024144000000007</v>
      </c>
    </row>
    <row r="3125" spans="1:6" x14ac:dyDescent="0.25">
      <c r="A3125" s="3">
        <v>38772</v>
      </c>
      <c r="B3125" s="18">
        <v>12.684217</v>
      </c>
      <c r="C3125" s="18">
        <v>129.19323</v>
      </c>
      <c r="D3125" s="18">
        <v>76.739999999999995</v>
      </c>
      <c r="E3125" s="6">
        <v>52.18</v>
      </c>
      <c r="F3125" s="12">
        <v>80.012594000000007</v>
      </c>
    </row>
    <row r="3126" spans="1:6" x14ac:dyDescent="0.25">
      <c r="A3126" s="2">
        <v>38771</v>
      </c>
      <c r="B3126" s="19">
        <v>12.663448750000001</v>
      </c>
      <c r="C3126" s="19">
        <v>129.01204000000001</v>
      </c>
      <c r="D3126" s="19">
        <v>76.31</v>
      </c>
      <c r="E3126" s="7">
        <v>52.13</v>
      </c>
      <c r="F3126" s="13">
        <v>79.988107999999997</v>
      </c>
    </row>
    <row r="3127" spans="1:6" x14ac:dyDescent="0.25">
      <c r="A3127" s="3">
        <v>38770</v>
      </c>
      <c r="B3127" s="18">
        <v>12.696051499999999</v>
      </c>
      <c r="C3127" s="18">
        <v>129.46603999999999</v>
      </c>
      <c r="D3127" s="18">
        <v>76.37</v>
      </c>
      <c r="E3127" s="6">
        <v>52.28</v>
      </c>
      <c r="F3127" s="12">
        <v>80.039021000000005</v>
      </c>
    </row>
    <row r="3128" spans="1:6" x14ac:dyDescent="0.25">
      <c r="A3128" s="2">
        <v>38769</v>
      </c>
      <c r="B3128" s="19">
        <v>12.608865249999999</v>
      </c>
      <c r="C3128" s="19">
        <v>128.49107000000001</v>
      </c>
      <c r="D3128" s="19">
        <v>75.73</v>
      </c>
      <c r="E3128" s="7">
        <v>51.9</v>
      </c>
      <c r="F3128" s="13">
        <v>80.004684999999995</v>
      </c>
    </row>
    <row r="3129" spans="1:6" x14ac:dyDescent="0.25">
      <c r="A3129" s="3">
        <v>38765</v>
      </c>
      <c r="B3129" s="18">
        <v>12.654999999999999</v>
      </c>
      <c r="C3129" s="18">
        <v>128.91208</v>
      </c>
      <c r="D3129" s="18">
        <v>76.16</v>
      </c>
      <c r="E3129" s="6">
        <v>52.17</v>
      </c>
      <c r="F3129" s="12">
        <v>80.030873</v>
      </c>
    </row>
    <row r="3130" spans="1:6" x14ac:dyDescent="0.25">
      <c r="A3130" s="2">
        <v>38764</v>
      </c>
      <c r="B3130" s="19">
        <v>12.695</v>
      </c>
      <c r="C3130" s="19">
        <v>129.12603999999999</v>
      </c>
      <c r="D3130" s="19">
        <v>76.28</v>
      </c>
      <c r="E3130" s="7">
        <v>52.34</v>
      </c>
      <c r="F3130" s="13">
        <v>79.973939000000001</v>
      </c>
    </row>
    <row r="3131" spans="1:6" x14ac:dyDescent="0.25">
      <c r="A3131" s="3">
        <v>38763</v>
      </c>
      <c r="B3131" s="18">
        <v>12.6</v>
      </c>
      <c r="C3131" s="18">
        <v>128.17973000000001</v>
      </c>
      <c r="D3131" s="18">
        <v>75.53</v>
      </c>
      <c r="E3131" s="6">
        <v>52.01</v>
      </c>
      <c r="F3131" s="12">
        <v>79.948093999999998</v>
      </c>
    </row>
    <row r="3132" spans="1:6" x14ac:dyDescent="0.25">
      <c r="A3132" s="2">
        <v>38762</v>
      </c>
      <c r="B3132" s="19">
        <v>12.5525</v>
      </c>
      <c r="C3132" s="19">
        <v>127.70417999999999</v>
      </c>
      <c r="D3132" s="19">
        <v>74.94</v>
      </c>
      <c r="E3132" s="7">
        <v>51.75</v>
      </c>
      <c r="F3132" s="13">
        <v>79.944709000000003</v>
      </c>
    </row>
    <row r="3133" spans="1:6" x14ac:dyDescent="0.25">
      <c r="A3133" s="3">
        <v>38761</v>
      </c>
      <c r="B3133" s="18">
        <v>12.4475</v>
      </c>
      <c r="C3133" s="18">
        <v>126.42373000000001</v>
      </c>
      <c r="D3133" s="18">
        <v>74.040000000000006</v>
      </c>
      <c r="E3133" s="6">
        <v>51.21</v>
      </c>
      <c r="F3133" s="12">
        <v>79.958596</v>
      </c>
    </row>
    <row r="3134" spans="1:6" x14ac:dyDescent="0.25">
      <c r="A3134" s="2">
        <v>38758</v>
      </c>
      <c r="B3134" s="19">
        <v>12.512499999999999</v>
      </c>
      <c r="C3134" s="19">
        <v>126.81814</v>
      </c>
      <c r="D3134" s="19">
        <v>74.78</v>
      </c>
      <c r="E3134" s="7">
        <v>51.46</v>
      </c>
      <c r="F3134" s="13">
        <v>79.921171999999999</v>
      </c>
    </row>
    <row r="3135" spans="1:6" x14ac:dyDescent="0.25">
      <c r="A3135" s="3">
        <v>38757</v>
      </c>
      <c r="B3135" s="18">
        <v>12.48</v>
      </c>
      <c r="C3135" s="18">
        <v>126.49663</v>
      </c>
      <c r="D3135" s="18">
        <v>74.959999999999994</v>
      </c>
      <c r="E3135" s="6">
        <v>51.31</v>
      </c>
      <c r="F3135" s="12">
        <v>79.952727999999993</v>
      </c>
    </row>
    <row r="3136" spans="1:6" x14ac:dyDescent="0.25">
      <c r="A3136" s="2">
        <v>38756</v>
      </c>
      <c r="B3136" s="19">
        <v>12.54</v>
      </c>
      <c r="C3136" s="19">
        <v>126.67717</v>
      </c>
      <c r="D3136" s="19">
        <v>75.239999999999995</v>
      </c>
      <c r="E3136" s="7">
        <v>51.38</v>
      </c>
      <c r="F3136" s="13">
        <v>79.960791</v>
      </c>
    </row>
    <row r="3137" spans="1:6" x14ac:dyDescent="0.25">
      <c r="A3137" s="3">
        <v>38755</v>
      </c>
      <c r="B3137" s="18">
        <v>12.44</v>
      </c>
      <c r="C3137" s="18">
        <v>125.54116</v>
      </c>
      <c r="D3137" s="18">
        <v>74.81</v>
      </c>
      <c r="E3137" s="6">
        <v>50.93</v>
      </c>
      <c r="F3137" s="12">
        <v>79.995604</v>
      </c>
    </row>
    <row r="3138" spans="1:6" x14ac:dyDescent="0.25">
      <c r="A3138" s="2">
        <v>38754</v>
      </c>
      <c r="B3138" s="19">
        <v>12.57</v>
      </c>
      <c r="C3138" s="19">
        <v>126.559</v>
      </c>
      <c r="D3138" s="19">
        <v>75.989999999999995</v>
      </c>
      <c r="E3138" s="7">
        <v>51.32</v>
      </c>
      <c r="F3138" s="13">
        <v>79.977615</v>
      </c>
    </row>
    <row r="3139" spans="1:6" x14ac:dyDescent="0.25">
      <c r="A3139" s="3">
        <v>38751</v>
      </c>
      <c r="B3139" s="18">
        <v>12.58</v>
      </c>
      <c r="C3139" s="18">
        <v>126.45873</v>
      </c>
      <c r="D3139" s="18">
        <v>75.67</v>
      </c>
      <c r="E3139" s="6">
        <v>51.4</v>
      </c>
      <c r="F3139" s="12">
        <v>79.988580999999996</v>
      </c>
    </row>
    <row r="3140" spans="1:6" x14ac:dyDescent="0.25">
      <c r="A3140" s="2">
        <v>38750</v>
      </c>
      <c r="B3140" s="19">
        <v>12.637499999999999</v>
      </c>
      <c r="C3140" s="19">
        <v>127.12940999999999</v>
      </c>
      <c r="D3140" s="19">
        <v>75.92</v>
      </c>
      <c r="E3140" s="7">
        <v>51.7</v>
      </c>
      <c r="F3140" s="13">
        <v>79.975997000000007</v>
      </c>
    </row>
    <row r="3141" spans="1:6" x14ac:dyDescent="0.25">
      <c r="A3141" s="3">
        <v>38749</v>
      </c>
      <c r="B3141" s="18">
        <v>12.744999999999999</v>
      </c>
      <c r="C3141" s="18">
        <v>128.25414000000001</v>
      </c>
      <c r="D3141" s="18">
        <v>76.790000000000006</v>
      </c>
      <c r="E3141" s="6">
        <v>52.15</v>
      </c>
      <c r="F3141" s="12">
        <v>79.972997000000007</v>
      </c>
    </row>
    <row r="3142" spans="1:6" x14ac:dyDescent="0.25">
      <c r="A3142" s="2">
        <v>38748</v>
      </c>
      <c r="B3142" s="19">
        <v>12.7525</v>
      </c>
      <c r="C3142" s="19">
        <v>128.00264000000001</v>
      </c>
      <c r="D3142" s="19">
        <v>76.59</v>
      </c>
      <c r="E3142" s="7">
        <v>52</v>
      </c>
      <c r="F3142" s="13">
        <v>80.287401000000003</v>
      </c>
    </row>
    <row r="3143" spans="1:6" x14ac:dyDescent="0.25">
      <c r="A3143" s="3">
        <v>38747</v>
      </c>
      <c r="B3143" s="18">
        <v>12.775</v>
      </c>
      <c r="C3143" s="18">
        <v>128.51285999999999</v>
      </c>
      <c r="D3143" s="18">
        <v>76.39</v>
      </c>
      <c r="E3143" s="6">
        <v>52.14</v>
      </c>
      <c r="F3143" s="12">
        <v>80.290751</v>
      </c>
    </row>
    <row r="3144" spans="1:6" x14ac:dyDescent="0.25">
      <c r="A3144" s="2">
        <v>38744</v>
      </c>
      <c r="B3144" s="19">
        <v>12.7475</v>
      </c>
      <c r="C3144" s="19">
        <v>128.36054999999999</v>
      </c>
      <c r="D3144" s="19">
        <v>76.400000000000006</v>
      </c>
      <c r="E3144" s="7">
        <v>52.11</v>
      </c>
      <c r="F3144" s="13">
        <v>80.299110999999996</v>
      </c>
    </row>
    <row r="3145" spans="1:6" x14ac:dyDescent="0.25">
      <c r="A3145" s="3">
        <v>38743</v>
      </c>
      <c r="B3145" s="18">
        <v>12.6425</v>
      </c>
      <c r="C3145" s="18">
        <v>127.36051</v>
      </c>
      <c r="D3145" s="18">
        <v>75.97</v>
      </c>
      <c r="E3145" s="6">
        <v>51.75</v>
      </c>
      <c r="F3145" s="12">
        <v>80.285891000000007</v>
      </c>
    </row>
    <row r="3146" spans="1:6" x14ac:dyDescent="0.25">
      <c r="A3146" s="2">
        <v>38742</v>
      </c>
      <c r="B3146" s="19">
        <v>12.57</v>
      </c>
      <c r="C3146" s="19">
        <v>126.44490999999999</v>
      </c>
      <c r="D3146" s="19">
        <v>74.510000000000005</v>
      </c>
      <c r="E3146" s="7">
        <v>51.42</v>
      </c>
      <c r="F3146" s="13">
        <v>80.320622999999998</v>
      </c>
    </row>
    <row r="3147" spans="1:6" x14ac:dyDescent="0.25">
      <c r="A3147" s="3">
        <v>38741</v>
      </c>
      <c r="B3147" s="18">
        <v>12.64</v>
      </c>
      <c r="C3147" s="18">
        <v>126.65957</v>
      </c>
      <c r="D3147" s="18">
        <v>74.72</v>
      </c>
      <c r="E3147" s="6">
        <v>51.57</v>
      </c>
      <c r="F3147" s="12">
        <v>80.419520000000006</v>
      </c>
    </row>
    <row r="3148" spans="1:6" x14ac:dyDescent="0.25">
      <c r="A3148" s="2">
        <v>38740</v>
      </c>
      <c r="B3148" s="19">
        <v>12.585000000000001</v>
      </c>
      <c r="C3148" s="19">
        <v>126.3557</v>
      </c>
      <c r="D3148" s="19">
        <v>73.650000000000006</v>
      </c>
      <c r="E3148" s="7">
        <v>51.36</v>
      </c>
      <c r="F3148" s="13">
        <v>80.439846000000003</v>
      </c>
    </row>
    <row r="3149" spans="1:6" x14ac:dyDescent="0.25">
      <c r="A3149" s="3">
        <v>38737</v>
      </c>
      <c r="B3149" s="18">
        <v>12.57</v>
      </c>
      <c r="C3149" s="18">
        <v>126.12061</v>
      </c>
      <c r="D3149" s="18">
        <v>73.459999999999994</v>
      </c>
      <c r="E3149" s="6">
        <v>51.36</v>
      </c>
      <c r="F3149" s="12">
        <v>80.400260000000003</v>
      </c>
    </row>
    <row r="3150" spans="1:6" x14ac:dyDescent="0.25">
      <c r="A3150" s="2">
        <v>38736</v>
      </c>
      <c r="B3150" s="19">
        <v>12.8</v>
      </c>
      <c r="C3150" s="19">
        <v>128.47081</v>
      </c>
      <c r="D3150" s="19">
        <v>74.599999999999994</v>
      </c>
      <c r="E3150" s="7">
        <v>52.49</v>
      </c>
      <c r="F3150" s="13">
        <v>80.373756</v>
      </c>
    </row>
    <row r="3151" spans="1:6" x14ac:dyDescent="0.25">
      <c r="A3151" s="3">
        <v>38735</v>
      </c>
      <c r="B3151" s="18">
        <v>12.7225</v>
      </c>
      <c r="C3151" s="18">
        <v>127.76114</v>
      </c>
      <c r="D3151" s="18">
        <v>73.260000000000005</v>
      </c>
      <c r="E3151" s="6">
        <v>52.2</v>
      </c>
      <c r="F3151" s="12">
        <v>80.419712000000004</v>
      </c>
    </row>
    <row r="3152" spans="1:6" x14ac:dyDescent="0.25">
      <c r="A3152" s="2">
        <v>38734</v>
      </c>
      <c r="B3152" s="19">
        <v>12.7475</v>
      </c>
      <c r="C3152" s="19">
        <v>128.24794</v>
      </c>
      <c r="D3152" s="19">
        <v>73.349999999999994</v>
      </c>
      <c r="E3152" s="7">
        <v>52.43</v>
      </c>
      <c r="F3152" s="13">
        <v>80.417512000000002</v>
      </c>
    </row>
    <row r="3153" spans="1:6" x14ac:dyDescent="0.25">
      <c r="A3153" s="3">
        <v>38730</v>
      </c>
      <c r="B3153" s="18">
        <v>12.78</v>
      </c>
      <c r="C3153" s="18">
        <v>128.71424999999999</v>
      </c>
      <c r="D3153" s="18">
        <v>73.86</v>
      </c>
      <c r="E3153" s="6">
        <v>52.67</v>
      </c>
      <c r="F3153" s="12">
        <v>80.385762999999997</v>
      </c>
    </row>
    <row r="3154" spans="1:6" x14ac:dyDescent="0.25">
      <c r="A3154" s="2">
        <v>38729</v>
      </c>
      <c r="B3154" s="19">
        <v>12.7775</v>
      </c>
      <c r="C3154" s="19">
        <v>128.56026</v>
      </c>
      <c r="D3154" s="19">
        <v>73.69</v>
      </c>
      <c r="E3154" s="7">
        <v>52.7</v>
      </c>
      <c r="F3154" s="13">
        <v>80.294331</v>
      </c>
    </row>
    <row r="3155" spans="1:6" x14ac:dyDescent="0.25">
      <c r="A3155" s="3">
        <v>38728</v>
      </c>
      <c r="B3155" s="18">
        <v>12.865</v>
      </c>
      <c r="C3155" s="18">
        <v>129.37007</v>
      </c>
      <c r="D3155" s="18">
        <v>74.13</v>
      </c>
      <c r="E3155" s="6">
        <v>53.05</v>
      </c>
      <c r="F3155" s="12">
        <v>80.219324</v>
      </c>
    </row>
    <row r="3156" spans="1:6" x14ac:dyDescent="0.25">
      <c r="A3156" s="2">
        <v>38727</v>
      </c>
      <c r="B3156" s="19">
        <v>12.82</v>
      </c>
      <c r="C3156" s="19">
        <v>128.90705</v>
      </c>
      <c r="D3156" s="19">
        <v>74.05</v>
      </c>
      <c r="E3156" s="7">
        <v>52.89</v>
      </c>
      <c r="F3156" s="13">
        <v>80.260209000000003</v>
      </c>
    </row>
    <row r="3157" spans="1:6" x14ac:dyDescent="0.25">
      <c r="A3157" s="3">
        <v>38726</v>
      </c>
      <c r="B3157" s="18">
        <v>12.805</v>
      </c>
      <c r="C3157" s="18">
        <v>128.94685000000001</v>
      </c>
      <c r="D3157" s="18">
        <v>73.650000000000006</v>
      </c>
      <c r="E3157" s="6">
        <v>52.89</v>
      </c>
      <c r="F3157" s="12">
        <v>80.302313999999996</v>
      </c>
    </row>
    <row r="3158" spans="1:6" x14ac:dyDescent="0.25">
      <c r="A3158" s="2">
        <v>38723</v>
      </c>
      <c r="B3158" s="19">
        <v>12.744999999999999</v>
      </c>
      <c r="C3158" s="19">
        <v>128.47781000000001</v>
      </c>
      <c r="D3158" s="19">
        <v>72.87</v>
      </c>
      <c r="E3158" s="7">
        <v>52.64</v>
      </c>
      <c r="F3158" s="13">
        <v>80.276897000000005</v>
      </c>
    </row>
    <row r="3159" spans="1:6" x14ac:dyDescent="0.25">
      <c r="A3159" s="3">
        <v>38722</v>
      </c>
      <c r="B3159" s="18">
        <v>12.61</v>
      </c>
      <c r="C3159" s="18">
        <v>127.25409999999999</v>
      </c>
      <c r="D3159" s="18">
        <v>71.959999999999994</v>
      </c>
      <c r="E3159" s="6">
        <v>52.12</v>
      </c>
      <c r="F3159" s="12">
        <v>80.314712</v>
      </c>
    </row>
    <row r="3160" spans="1:6" x14ac:dyDescent="0.25">
      <c r="A3160" s="2">
        <v>38721</v>
      </c>
      <c r="B3160" s="19">
        <v>12.625</v>
      </c>
      <c r="C3160" s="19">
        <v>127.25109999999999</v>
      </c>
      <c r="D3160" s="19">
        <v>71.62</v>
      </c>
      <c r="E3160" s="7">
        <v>52.11</v>
      </c>
      <c r="F3160" s="13">
        <v>80.318207000000001</v>
      </c>
    </row>
    <row r="3161" spans="1:6" x14ac:dyDescent="0.25">
      <c r="A3161" s="3">
        <v>38720</v>
      </c>
      <c r="B3161" s="18">
        <v>12.557499999999999</v>
      </c>
      <c r="C3161" s="18">
        <v>126.76136</v>
      </c>
      <c r="D3161" s="18">
        <v>71.010000000000005</v>
      </c>
      <c r="E3161" s="6">
        <v>51.84</v>
      </c>
      <c r="F3161" s="12">
        <v>80.274823999999995</v>
      </c>
    </row>
    <row r="3162" spans="1:6" x14ac:dyDescent="0.25">
      <c r="A3162" s="2">
        <v>38716</v>
      </c>
      <c r="B3162" s="19">
        <v>12.358768749999999</v>
      </c>
      <c r="C3162" s="19">
        <v>124.70277</v>
      </c>
      <c r="D3162" s="19">
        <v>69.86</v>
      </c>
      <c r="E3162" s="7">
        <v>51.11</v>
      </c>
      <c r="F3162" s="13">
        <v>80.162144999999995</v>
      </c>
    </row>
    <row r="3163" spans="1:6" x14ac:dyDescent="0.25">
      <c r="A3163" s="3">
        <v>38715</v>
      </c>
      <c r="B3163" s="18">
        <v>12.42</v>
      </c>
      <c r="C3163" s="18">
        <v>125.31434</v>
      </c>
      <c r="D3163" s="18">
        <v>70.36</v>
      </c>
      <c r="E3163" s="6">
        <v>51.41</v>
      </c>
      <c r="F3163" s="12">
        <v>80.172926000000004</v>
      </c>
    </row>
    <row r="3164" spans="1:6" x14ac:dyDescent="0.25">
      <c r="A3164" s="2">
        <v>38714</v>
      </c>
      <c r="B3164" s="19">
        <v>12.47</v>
      </c>
      <c r="C3164" s="19">
        <v>125.68210999999999</v>
      </c>
      <c r="D3164" s="19">
        <v>70.569999999999993</v>
      </c>
      <c r="E3164" s="7">
        <v>51.61</v>
      </c>
      <c r="F3164" s="13">
        <v>80.175089</v>
      </c>
    </row>
    <row r="3165" spans="1:6" x14ac:dyDescent="0.25">
      <c r="A3165" s="3">
        <v>38713</v>
      </c>
      <c r="B3165" s="18">
        <v>12.4375</v>
      </c>
      <c r="C3165" s="18">
        <v>125.49506</v>
      </c>
      <c r="D3165" s="18">
        <v>70.17</v>
      </c>
      <c r="E3165" s="6">
        <v>51.5</v>
      </c>
      <c r="F3165" s="12">
        <v>80.449084999999997</v>
      </c>
    </row>
    <row r="3166" spans="1:6" x14ac:dyDescent="0.25">
      <c r="A3166" s="2">
        <v>38709</v>
      </c>
      <c r="B3166" s="19">
        <v>12.5625</v>
      </c>
      <c r="C3166" s="19">
        <v>126.70517</v>
      </c>
      <c r="D3166" s="19">
        <v>71.260000000000005</v>
      </c>
      <c r="E3166" s="7">
        <v>52</v>
      </c>
      <c r="F3166" s="13">
        <v>80.384433000000001</v>
      </c>
    </row>
    <row r="3167" spans="1:6" x14ac:dyDescent="0.25">
      <c r="A3167" s="3">
        <v>38708</v>
      </c>
      <c r="B3167" s="18">
        <v>12.557499999999999</v>
      </c>
      <c r="C3167" s="18">
        <v>126.63412</v>
      </c>
      <c r="D3167" s="18">
        <v>71.02</v>
      </c>
      <c r="E3167" s="6">
        <v>51.95</v>
      </c>
      <c r="F3167" s="12">
        <v>80.342968999999997</v>
      </c>
    </row>
    <row r="3168" spans="1:6" x14ac:dyDescent="0.25">
      <c r="A3168" s="2">
        <v>38707</v>
      </c>
      <c r="B3168" s="19">
        <v>12.505000000000001</v>
      </c>
      <c r="C3168" s="19">
        <v>126.07219000000001</v>
      </c>
      <c r="D3168" s="19">
        <v>70.66</v>
      </c>
      <c r="E3168" s="7">
        <v>51.83</v>
      </c>
      <c r="F3168" s="13">
        <v>80.268451999999996</v>
      </c>
    </row>
    <row r="3169" spans="1:6" x14ac:dyDescent="0.25">
      <c r="A3169" s="3">
        <v>38706</v>
      </c>
      <c r="B3169" s="18">
        <v>12.4625</v>
      </c>
      <c r="C3169" s="18">
        <v>125.75315999999999</v>
      </c>
      <c r="D3169" s="18">
        <v>69.760000000000005</v>
      </c>
      <c r="E3169" s="6">
        <v>51.65</v>
      </c>
      <c r="F3169" s="12">
        <v>80.296215000000004</v>
      </c>
    </row>
    <row r="3170" spans="1:6" x14ac:dyDescent="0.25">
      <c r="A3170" s="2">
        <v>38705</v>
      </c>
      <c r="B3170" s="19">
        <v>12.4475</v>
      </c>
      <c r="C3170" s="19">
        <v>125.77956</v>
      </c>
      <c r="D3170" s="19">
        <v>69.69</v>
      </c>
      <c r="E3170" s="7">
        <v>51.65</v>
      </c>
      <c r="F3170" s="13">
        <v>80.333948000000007</v>
      </c>
    </row>
    <row r="3171" spans="1:6" x14ac:dyDescent="0.25">
      <c r="A3171" s="3">
        <v>38702</v>
      </c>
      <c r="B3171" s="18">
        <v>12.5625</v>
      </c>
      <c r="C3171" s="18">
        <v>126.51891999999999</v>
      </c>
      <c r="D3171" s="18">
        <v>70.86</v>
      </c>
      <c r="E3171" s="6">
        <v>52.13</v>
      </c>
      <c r="F3171" s="12">
        <v>80.332004999999995</v>
      </c>
    </row>
    <row r="3172" spans="1:6" x14ac:dyDescent="0.25">
      <c r="A3172" s="2">
        <v>38701</v>
      </c>
      <c r="B3172" s="19">
        <v>12.6325</v>
      </c>
      <c r="C3172" s="19">
        <v>127.55269</v>
      </c>
      <c r="D3172" s="19">
        <v>71.03</v>
      </c>
      <c r="E3172" s="7">
        <v>52.27</v>
      </c>
      <c r="F3172" s="13">
        <v>80.306166000000005</v>
      </c>
    </row>
    <row r="3173" spans="1:6" x14ac:dyDescent="0.25">
      <c r="A3173" s="3">
        <v>38700</v>
      </c>
      <c r="B3173" s="18">
        <v>12.645</v>
      </c>
      <c r="C3173" s="18">
        <v>127.72416</v>
      </c>
      <c r="D3173" s="18">
        <v>71.56</v>
      </c>
      <c r="E3173" s="6">
        <v>52.29</v>
      </c>
      <c r="F3173" s="12">
        <v>80.310756999999995</v>
      </c>
    </row>
    <row r="3174" spans="1:6" x14ac:dyDescent="0.25">
      <c r="A3174" s="2">
        <v>38699</v>
      </c>
      <c r="B3174" s="19">
        <v>12.602499999999999</v>
      </c>
      <c r="C3174" s="19">
        <v>127.18674</v>
      </c>
      <c r="D3174" s="19">
        <v>71.430000000000007</v>
      </c>
      <c r="E3174" s="7">
        <v>52.15</v>
      </c>
      <c r="F3174" s="13">
        <v>80.214177000000007</v>
      </c>
    </row>
    <row r="3175" spans="1:6" x14ac:dyDescent="0.25">
      <c r="A3175" s="3">
        <v>38698</v>
      </c>
      <c r="B3175" s="18">
        <v>12.57</v>
      </c>
      <c r="C3175" s="18">
        <v>126.47942999999999</v>
      </c>
      <c r="D3175" s="18">
        <v>71.52</v>
      </c>
      <c r="E3175" s="6">
        <v>51.98</v>
      </c>
      <c r="F3175" s="12">
        <v>80.184168</v>
      </c>
    </row>
    <row r="3176" spans="1:6" x14ac:dyDescent="0.25">
      <c r="A3176" s="2">
        <v>38695</v>
      </c>
      <c r="B3176" s="19">
        <v>12.547499999999999</v>
      </c>
      <c r="C3176" s="19">
        <v>126.36845</v>
      </c>
      <c r="D3176" s="19">
        <v>71.41</v>
      </c>
      <c r="E3176" s="7">
        <v>51.89</v>
      </c>
      <c r="F3176" s="13">
        <v>80.182052999999996</v>
      </c>
    </row>
    <row r="3177" spans="1:6" x14ac:dyDescent="0.25">
      <c r="A3177" s="3">
        <v>38694</v>
      </c>
      <c r="B3177" s="18">
        <v>12.525</v>
      </c>
      <c r="C3177" s="18">
        <v>126.01603</v>
      </c>
      <c r="D3177" s="18">
        <v>71.08</v>
      </c>
      <c r="E3177" s="6">
        <v>51.71</v>
      </c>
      <c r="F3177" s="12">
        <v>80.262314000000003</v>
      </c>
    </row>
    <row r="3178" spans="1:6" x14ac:dyDescent="0.25">
      <c r="A3178" s="2">
        <v>38693</v>
      </c>
      <c r="B3178" s="19">
        <v>12.52</v>
      </c>
      <c r="C3178" s="19">
        <v>126.15642</v>
      </c>
      <c r="D3178" s="19">
        <v>70.86</v>
      </c>
      <c r="E3178" s="7">
        <v>51.78</v>
      </c>
      <c r="F3178" s="13">
        <v>80.171435000000002</v>
      </c>
    </row>
    <row r="3179" spans="1:6" x14ac:dyDescent="0.25">
      <c r="A3179" s="3">
        <v>38692</v>
      </c>
      <c r="B3179" s="18">
        <v>12.557499999999999</v>
      </c>
      <c r="C3179" s="18">
        <v>126.76430000000001</v>
      </c>
      <c r="D3179" s="18">
        <v>71.33</v>
      </c>
      <c r="E3179" s="6">
        <v>51.98</v>
      </c>
      <c r="F3179" s="12">
        <v>80.178376999999998</v>
      </c>
    </row>
    <row r="3180" spans="1:6" x14ac:dyDescent="0.25">
      <c r="A3180" s="2">
        <v>38691</v>
      </c>
      <c r="B3180" s="19">
        <v>12.5275</v>
      </c>
      <c r="C3180" s="19">
        <v>126.60078</v>
      </c>
      <c r="D3180" s="19">
        <v>71.23</v>
      </c>
      <c r="E3180" s="7">
        <v>51.89</v>
      </c>
      <c r="F3180" s="13">
        <v>80.090414999999993</v>
      </c>
    </row>
    <row r="3181" spans="1:6" x14ac:dyDescent="0.25">
      <c r="A3181" s="3">
        <v>38688</v>
      </c>
      <c r="B3181" s="18">
        <v>12.5725</v>
      </c>
      <c r="C3181" s="18">
        <v>126.89456</v>
      </c>
      <c r="D3181" s="18">
        <v>71.58</v>
      </c>
      <c r="E3181" s="6">
        <v>52.11</v>
      </c>
      <c r="F3181" s="12">
        <v>80.106610000000003</v>
      </c>
    </row>
    <row r="3182" spans="1:6" x14ac:dyDescent="0.25">
      <c r="A3182" s="2">
        <v>38687</v>
      </c>
      <c r="B3182" s="19">
        <v>12.55</v>
      </c>
      <c r="C3182" s="19">
        <v>126.85402000000001</v>
      </c>
      <c r="D3182" s="19">
        <v>71.41</v>
      </c>
      <c r="E3182" s="7">
        <v>52.04</v>
      </c>
      <c r="F3182" s="13">
        <v>80.088080000000005</v>
      </c>
    </row>
    <row r="3183" spans="1:6" x14ac:dyDescent="0.25">
      <c r="A3183" s="3">
        <v>38686</v>
      </c>
      <c r="B3183" s="18">
        <v>12.387499999999999</v>
      </c>
      <c r="C3183" s="18">
        <v>125.33739</v>
      </c>
      <c r="D3183" s="18">
        <v>70.05</v>
      </c>
      <c r="E3183" s="6">
        <v>51.41</v>
      </c>
      <c r="F3183" s="12">
        <v>80.346295999999995</v>
      </c>
    </row>
    <row r="3184" spans="1:6" x14ac:dyDescent="0.25">
      <c r="A3184" s="2">
        <v>38685</v>
      </c>
      <c r="B3184" s="19">
        <v>12.422499999999999</v>
      </c>
      <c r="C3184" s="19">
        <v>126.09627</v>
      </c>
      <c r="D3184" s="19">
        <v>69.63</v>
      </c>
      <c r="E3184" s="7">
        <v>51.58</v>
      </c>
      <c r="F3184" s="13">
        <v>80.359142000000006</v>
      </c>
    </row>
    <row r="3185" spans="1:6" x14ac:dyDescent="0.25">
      <c r="A3185" s="3">
        <v>38684</v>
      </c>
      <c r="B3185" s="18">
        <v>12.425000000000001</v>
      </c>
      <c r="C3185" s="18">
        <v>126.07185</v>
      </c>
      <c r="D3185" s="18">
        <v>69.41</v>
      </c>
      <c r="E3185" s="6">
        <v>51.61</v>
      </c>
      <c r="F3185" s="12">
        <v>80.445936000000003</v>
      </c>
    </row>
    <row r="3186" spans="1:6" x14ac:dyDescent="0.25">
      <c r="A3186" s="2">
        <v>38681</v>
      </c>
      <c r="B3186" s="19">
        <v>12.557499999999999</v>
      </c>
      <c r="C3186" s="19">
        <v>127.13318</v>
      </c>
      <c r="D3186" s="19">
        <v>70.77</v>
      </c>
      <c r="E3186" s="7">
        <v>52.08</v>
      </c>
      <c r="F3186" s="13">
        <v>80.423928000000004</v>
      </c>
    </row>
    <row r="3187" spans="1:6" x14ac:dyDescent="0.25">
      <c r="A3187" s="3">
        <v>38679</v>
      </c>
      <c r="B3187" s="18">
        <v>12.532500000000001</v>
      </c>
      <c r="C3187" s="18">
        <v>126.86870999999999</v>
      </c>
      <c r="D3187" s="18">
        <v>70.7</v>
      </c>
      <c r="E3187" s="6">
        <v>51.96</v>
      </c>
      <c r="F3187" s="12">
        <v>80.361566999999994</v>
      </c>
    </row>
    <row r="3188" spans="1:6" x14ac:dyDescent="0.25">
      <c r="A3188" s="2">
        <v>38678</v>
      </c>
      <c r="B3188" s="19">
        <v>12.512499999999999</v>
      </c>
      <c r="C3188" s="19">
        <v>126.42346999999999</v>
      </c>
      <c r="D3188" s="19">
        <v>70.73</v>
      </c>
      <c r="E3188" s="7">
        <v>51.83</v>
      </c>
      <c r="F3188" s="13">
        <v>80.415953999999999</v>
      </c>
    </row>
    <row r="3189" spans="1:6" x14ac:dyDescent="0.25">
      <c r="A3189" s="3">
        <v>38677</v>
      </c>
      <c r="B3189" s="18">
        <v>12.452500000000001</v>
      </c>
      <c r="C3189" s="18">
        <v>125.77988000000001</v>
      </c>
      <c r="D3189" s="18">
        <v>70.27</v>
      </c>
      <c r="E3189" s="6">
        <v>51.59</v>
      </c>
      <c r="F3189" s="12">
        <v>80.313038000000006</v>
      </c>
    </row>
    <row r="3190" spans="1:6" x14ac:dyDescent="0.25">
      <c r="A3190" s="2">
        <v>38674</v>
      </c>
      <c r="B3190" s="19">
        <v>12.375</v>
      </c>
      <c r="C3190" s="19">
        <v>125.1236</v>
      </c>
      <c r="D3190" s="19">
        <v>69.47</v>
      </c>
      <c r="E3190" s="7">
        <v>51.31</v>
      </c>
      <c r="F3190" s="13">
        <v>80.250546999999997</v>
      </c>
    </row>
    <row r="3191" spans="1:6" x14ac:dyDescent="0.25">
      <c r="A3191" s="3">
        <v>38673</v>
      </c>
      <c r="B3191" s="18">
        <v>12.36</v>
      </c>
      <c r="C3191" s="18">
        <v>124.56125</v>
      </c>
      <c r="D3191" s="18">
        <v>68.91</v>
      </c>
      <c r="E3191" s="6">
        <v>51.16</v>
      </c>
      <c r="F3191" s="12">
        <v>80.274901999999997</v>
      </c>
    </row>
    <row r="3192" spans="1:6" x14ac:dyDescent="0.25">
      <c r="A3192" s="2">
        <v>38672</v>
      </c>
      <c r="B3192" s="19">
        <v>12.227499999999999</v>
      </c>
      <c r="C3192" s="19">
        <v>123.40269000000001</v>
      </c>
      <c r="D3192" s="19">
        <v>67.52</v>
      </c>
      <c r="E3192" s="7">
        <v>50.63</v>
      </c>
      <c r="F3192" s="13">
        <v>80.214888999999999</v>
      </c>
    </row>
    <row r="3193" spans="1:6" x14ac:dyDescent="0.25">
      <c r="A3193" s="3">
        <v>38671</v>
      </c>
      <c r="B3193" s="18">
        <v>12.17</v>
      </c>
      <c r="C3193" s="18">
        <v>123.15796</v>
      </c>
      <c r="D3193" s="18">
        <v>67.63</v>
      </c>
      <c r="E3193" s="6">
        <v>50.5</v>
      </c>
      <c r="F3193" s="12">
        <v>80.122083000000003</v>
      </c>
    </row>
    <row r="3194" spans="1:6" x14ac:dyDescent="0.25">
      <c r="A3194" s="2">
        <v>38670</v>
      </c>
      <c r="B3194" s="19">
        <v>12.192500000000001</v>
      </c>
      <c r="C3194" s="19">
        <v>123.61951000000001</v>
      </c>
      <c r="D3194" s="19">
        <v>68.38</v>
      </c>
      <c r="E3194" s="7">
        <v>50.6</v>
      </c>
      <c r="F3194" s="13">
        <v>80.082519000000005</v>
      </c>
    </row>
    <row r="3195" spans="1:6" x14ac:dyDescent="0.25">
      <c r="A3195" s="3">
        <v>38667</v>
      </c>
      <c r="B3195" s="18">
        <v>12.1875</v>
      </c>
      <c r="C3195" s="18">
        <v>123.70699</v>
      </c>
      <c r="D3195" s="18">
        <v>68.61</v>
      </c>
      <c r="E3195" s="6">
        <v>50.65</v>
      </c>
      <c r="F3195" s="12">
        <v>80.131840999999994</v>
      </c>
    </row>
    <row r="3196" spans="1:6" x14ac:dyDescent="0.25">
      <c r="A3196" s="2">
        <v>38666</v>
      </c>
      <c r="B3196" s="19">
        <v>12.157500000000001</v>
      </c>
      <c r="C3196" s="19">
        <v>123.33266999999999</v>
      </c>
      <c r="D3196" s="19">
        <v>68.430000000000007</v>
      </c>
      <c r="E3196" s="7">
        <v>50.53</v>
      </c>
      <c r="F3196" s="13">
        <v>80.125242</v>
      </c>
    </row>
    <row r="3197" spans="1:6" x14ac:dyDescent="0.25">
      <c r="A3197" s="3">
        <v>38665</v>
      </c>
      <c r="B3197" s="18">
        <v>12.055</v>
      </c>
      <c r="C3197" s="18">
        <v>122.28144</v>
      </c>
      <c r="D3197" s="18">
        <v>67.92</v>
      </c>
      <c r="E3197" s="6">
        <v>50</v>
      </c>
      <c r="F3197" s="12">
        <v>80.040253000000007</v>
      </c>
    </row>
    <row r="3198" spans="1:6" x14ac:dyDescent="0.25">
      <c r="A3198" s="2">
        <v>38664</v>
      </c>
      <c r="B3198" s="19">
        <v>12.0525</v>
      </c>
      <c r="C3198" s="19">
        <v>122.0697</v>
      </c>
      <c r="D3198" s="19">
        <v>67.63</v>
      </c>
      <c r="E3198" s="7">
        <v>49.95</v>
      </c>
      <c r="F3198" s="13">
        <v>80.107763000000006</v>
      </c>
    </row>
    <row r="3199" spans="1:6" x14ac:dyDescent="0.25">
      <c r="A3199" s="3">
        <v>38663</v>
      </c>
      <c r="B3199" s="18">
        <v>12.102499999999999</v>
      </c>
      <c r="C3199" s="18">
        <v>122.43257</v>
      </c>
      <c r="D3199" s="18">
        <v>68.05</v>
      </c>
      <c r="E3199" s="6">
        <v>50.17</v>
      </c>
      <c r="F3199" s="12">
        <v>80.042356999999996</v>
      </c>
    </row>
    <row r="3200" spans="1:6" x14ac:dyDescent="0.25">
      <c r="A3200" s="2">
        <v>38660</v>
      </c>
      <c r="B3200" s="19">
        <v>12.074999999999999</v>
      </c>
      <c r="C3200" s="19">
        <v>122.16059</v>
      </c>
      <c r="D3200" s="19">
        <v>67.739999999999995</v>
      </c>
      <c r="E3200" s="7">
        <v>50.01</v>
      </c>
      <c r="F3200" s="13">
        <v>80.024178000000006</v>
      </c>
    </row>
    <row r="3201" spans="1:6" x14ac:dyDescent="0.25">
      <c r="A3201" s="3">
        <v>38659</v>
      </c>
      <c r="B3201" s="18">
        <v>12.074999999999999</v>
      </c>
      <c r="C3201" s="18">
        <v>122.14183</v>
      </c>
      <c r="D3201" s="18">
        <v>67.819999999999993</v>
      </c>
      <c r="E3201" s="6">
        <v>49.92</v>
      </c>
      <c r="F3201" s="12">
        <v>80.011767000000006</v>
      </c>
    </row>
    <row r="3202" spans="1:6" x14ac:dyDescent="0.25">
      <c r="A3202" s="2">
        <v>38658</v>
      </c>
      <c r="B3202" s="19">
        <v>12.0025</v>
      </c>
      <c r="C3202" s="19">
        <v>121.58296</v>
      </c>
      <c r="D3202" s="19">
        <v>67.48</v>
      </c>
      <c r="E3202" s="7">
        <v>49.6</v>
      </c>
      <c r="F3202" s="13">
        <v>80.051033000000004</v>
      </c>
    </row>
    <row r="3203" spans="1:6" x14ac:dyDescent="0.25">
      <c r="A3203" s="3">
        <v>38657</v>
      </c>
      <c r="B3203" s="18">
        <v>11.8675</v>
      </c>
      <c r="C3203" s="18">
        <v>120.36936</v>
      </c>
      <c r="D3203" s="18">
        <v>65.95</v>
      </c>
      <c r="E3203" s="6">
        <v>49.07</v>
      </c>
      <c r="F3203" s="12">
        <v>80.056061</v>
      </c>
    </row>
    <row r="3204" spans="1:6" x14ac:dyDescent="0.25">
      <c r="A3204" s="2">
        <v>38656</v>
      </c>
      <c r="B3204" s="19">
        <v>11.897500000000001</v>
      </c>
      <c r="C3204" s="19">
        <v>120.79510999999999</v>
      </c>
      <c r="D3204" s="19">
        <v>66.31</v>
      </c>
      <c r="E3204" s="7">
        <v>49.29</v>
      </c>
      <c r="F3204" s="13">
        <v>80.318224999999998</v>
      </c>
    </row>
    <row r="3205" spans="1:6" x14ac:dyDescent="0.25">
      <c r="A3205" s="3">
        <v>38653</v>
      </c>
      <c r="B3205" s="18">
        <v>11.785</v>
      </c>
      <c r="C3205" s="18">
        <v>119.93736</v>
      </c>
      <c r="D3205" s="18">
        <v>65.069999999999993</v>
      </c>
      <c r="E3205" s="6">
        <v>48.78</v>
      </c>
      <c r="F3205" s="12">
        <v>80.299801000000002</v>
      </c>
    </row>
    <row r="3206" spans="1:6" x14ac:dyDescent="0.25">
      <c r="A3206" s="2">
        <v>38652</v>
      </c>
      <c r="B3206" s="19">
        <v>11.61</v>
      </c>
      <c r="C3206" s="19">
        <v>117.97823</v>
      </c>
      <c r="D3206" s="19">
        <v>64.069999999999993</v>
      </c>
      <c r="E3206" s="7">
        <v>48.06</v>
      </c>
      <c r="F3206" s="13">
        <v>80.318719999999999</v>
      </c>
    </row>
    <row r="3207" spans="1:6" x14ac:dyDescent="0.25">
      <c r="A3207" s="3">
        <v>38651</v>
      </c>
      <c r="B3207" s="18">
        <v>11.7475</v>
      </c>
      <c r="C3207" s="18">
        <v>119.20932999999999</v>
      </c>
      <c r="D3207" s="18">
        <v>65.72</v>
      </c>
      <c r="E3207" s="6">
        <v>48.7</v>
      </c>
      <c r="F3207" s="12">
        <v>80.286517000000003</v>
      </c>
    </row>
    <row r="3208" spans="1:6" x14ac:dyDescent="0.25">
      <c r="A3208" s="2">
        <v>38650</v>
      </c>
      <c r="B3208" s="19">
        <v>11.82</v>
      </c>
      <c r="C3208" s="19">
        <v>119.72378</v>
      </c>
      <c r="D3208" s="19">
        <v>66.099999999999994</v>
      </c>
      <c r="E3208" s="7">
        <v>48.96</v>
      </c>
      <c r="F3208" s="13">
        <v>80.361267999999995</v>
      </c>
    </row>
    <row r="3209" spans="1:6" x14ac:dyDescent="0.25">
      <c r="A3209" s="3">
        <v>38649</v>
      </c>
      <c r="B3209" s="18">
        <v>11.8725</v>
      </c>
      <c r="C3209" s="18">
        <v>120.00781000000001</v>
      </c>
      <c r="D3209" s="18">
        <v>66.38</v>
      </c>
      <c r="E3209" s="6">
        <v>49.19</v>
      </c>
      <c r="F3209" s="12">
        <v>80.431340000000006</v>
      </c>
    </row>
    <row r="3210" spans="1:6" x14ac:dyDescent="0.25">
      <c r="A3210" s="2">
        <v>38646</v>
      </c>
      <c r="B3210" s="19">
        <v>11.7075</v>
      </c>
      <c r="C3210" s="19">
        <v>118.02717</v>
      </c>
      <c r="D3210" s="19">
        <v>64.97</v>
      </c>
      <c r="E3210" s="7">
        <v>48.49</v>
      </c>
      <c r="F3210" s="13">
        <v>80.462063999999998</v>
      </c>
    </row>
    <row r="3211" spans="1:6" x14ac:dyDescent="0.25">
      <c r="A3211" s="3">
        <v>38645</v>
      </c>
      <c r="B3211" s="18">
        <v>11.675000000000001</v>
      </c>
      <c r="C3211" s="18">
        <v>117.8497</v>
      </c>
      <c r="D3211" s="18">
        <v>64.5</v>
      </c>
      <c r="E3211" s="6">
        <v>48.38</v>
      </c>
      <c r="F3211" s="12">
        <v>80.389291</v>
      </c>
    </row>
    <row r="3212" spans="1:6" x14ac:dyDescent="0.25">
      <c r="A3212" s="2">
        <v>38644</v>
      </c>
      <c r="B3212" s="19">
        <v>11.7925</v>
      </c>
      <c r="C3212" s="19">
        <v>119.64086</v>
      </c>
      <c r="D3212" s="19">
        <v>65.569999999999993</v>
      </c>
      <c r="E3212" s="7">
        <v>48.93</v>
      </c>
      <c r="F3212" s="13">
        <v>80.400676000000004</v>
      </c>
    </row>
    <row r="3213" spans="1:6" x14ac:dyDescent="0.25">
      <c r="A3213" s="3">
        <v>38643</v>
      </c>
      <c r="B3213" s="18">
        <v>11.59</v>
      </c>
      <c r="C3213" s="18">
        <v>117.86855</v>
      </c>
      <c r="D3213" s="18">
        <v>64.3</v>
      </c>
      <c r="E3213" s="6">
        <v>48.15</v>
      </c>
      <c r="F3213" s="12">
        <v>80.369085999999996</v>
      </c>
    </row>
    <row r="3214" spans="1:6" x14ac:dyDescent="0.25">
      <c r="A3214" s="2">
        <v>38642</v>
      </c>
      <c r="B3214" s="19">
        <v>11.657500000000001</v>
      </c>
      <c r="C3214" s="19">
        <v>119.06395999999999</v>
      </c>
      <c r="D3214" s="19">
        <v>65.14</v>
      </c>
      <c r="E3214" s="7">
        <v>48.5</v>
      </c>
      <c r="F3214" s="13">
        <v>80.342217000000005</v>
      </c>
    </row>
    <row r="3215" spans="1:6" x14ac:dyDescent="0.25">
      <c r="A3215" s="3">
        <v>38639</v>
      </c>
      <c r="B3215" s="18">
        <v>11.64</v>
      </c>
      <c r="C3215" s="18">
        <v>118.71167</v>
      </c>
      <c r="D3215" s="18">
        <v>65.08</v>
      </c>
      <c r="E3215" s="6">
        <v>48.39</v>
      </c>
      <c r="F3215" s="12">
        <v>80.325901999999999</v>
      </c>
    </row>
    <row r="3216" spans="1:6" x14ac:dyDescent="0.25">
      <c r="A3216" s="2">
        <v>38638</v>
      </c>
      <c r="B3216" s="19">
        <v>11.55</v>
      </c>
      <c r="C3216" s="19">
        <v>117.74038</v>
      </c>
      <c r="D3216" s="19">
        <v>64</v>
      </c>
      <c r="E3216" s="7">
        <v>47.98</v>
      </c>
      <c r="F3216" s="13">
        <v>80.353679</v>
      </c>
    </row>
    <row r="3217" spans="1:6" x14ac:dyDescent="0.25">
      <c r="A3217" s="3">
        <v>38637</v>
      </c>
      <c r="B3217" s="18">
        <v>11.505000000000001</v>
      </c>
      <c r="C3217" s="18">
        <v>117.82378</v>
      </c>
      <c r="D3217" s="18">
        <v>63.8</v>
      </c>
      <c r="E3217" s="6">
        <v>47.87</v>
      </c>
      <c r="F3217" s="12">
        <v>80.349355000000003</v>
      </c>
    </row>
    <row r="3218" spans="1:6" x14ac:dyDescent="0.25">
      <c r="A3218" s="2">
        <v>38636</v>
      </c>
      <c r="B3218" s="19">
        <v>11.567500000000001</v>
      </c>
      <c r="C3218" s="19">
        <v>118.52843</v>
      </c>
      <c r="D3218" s="19">
        <v>64.81</v>
      </c>
      <c r="E3218" s="7">
        <v>48.17</v>
      </c>
      <c r="F3218" s="13">
        <v>80.382666999999998</v>
      </c>
    </row>
    <row r="3219" spans="1:6" x14ac:dyDescent="0.25">
      <c r="A3219" s="3">
        <v>38635</v>
      </c>
      <c r="B3219" s="18">
        <v>11.592499999999999</v>
      </c>
      <c r="C3219" s="18">
        <v>118.7651</v>
      </c>
      <c r="D3219" s="18">
        <v>65.64</v>
      </c>
      <c r="E3219" s="6">
        <v>48.33</v>
      </c>
      <c r="F3219" s="12">
        <v>80.401396000000005</v>
      </c>
    </row>
    <row r="3220" spans="1:6" x14ac:dyDescent="0.25">
      <c r="A3220" s="2">
        <v>38632</v>
      </c>
      <c r="B3220" s="19">
        <v>11.6425</v>
      </c>
      <c r="C3220" s="19">
        <v>119.62111</v>
      </c>
      <c r="D3220" s="19">
        <v>66.31</v>
      </c>
      <c r="E3220" s="7">
        <v>48.61</v>
      </c>
      <c r="F3220" s="13">
        <v>80.381200000000007</v>
      </c>
    </row>
    <row r="3221" spans="1:6" x14ac:dyDescent="0.25">
      <c r="A3221" s="3">
        <v>38631</v>
      </c>
      <c r="B3221" s="18">
        <v>11.6225</v>
      </c>
      <c r="C3221" s="18">
        <v>119.17899</v>
      </c>
      <c r="D3221" s="18">
        <v>65.81</v>
      </c>
      <c r="E3221" s="6">
        <v>48.45</v>
      </c>
      <c r="F3221" s="12">
        <v>80.370219000000006</v>
      </c>
    </row>
    <row r="3222" spans="1:6" x14ac:dyDescent="0.25">
      <c r="A3222" s="2">
        <v>38630</v>
      </c>
      <c r="B3222" s="19">
        <v>11.67</v>
      </c>
      <c r="C3222" s="19">
        <v>119.66734</v>
      </c>
      <c r="D3222" s="19">
        <v>66.58</v>
      </c>
      <c r="E3222" s="7">
        <v>48.68</v>
      </c>
      <c r="F3222" s="13">
        <v>80.340288000000001</v>
      </c>
    </row>
    <row r="3223" spans="1:6" x14ac:dyDescent="0.25">
      <c r="A3223" s="3">
        <v>38629</v>
      </c>
      <c r="B3223" s="18">
        <v>11.8325</v>
      </c>
      <c r="C3223" s="18">
        <v>121.43068</v>
      </c>
      <c r="D3223" s="18">
        <v>68.540000000000006</v>
      </c>
      <c r="E3223" s="6">
        <v>49.4</v>
      </c>
      <c r="F3223" s="12">
        <v>80.327001999999993</v>
      </c>
    </row>
    <row r="3224" spans="1:6" x14ac:dyDescent="0.25">
      <c r="A3224" s="2">
        <v>38628</v>
      </c>
      <c r="B3224" s="19">
        <v>11.9275</v>
      </c>
      <c r="C3224" s="19">
        <v>122.63925</v>
      </c>
      <c r="D3224" s="19">
        <v>69.19</v>
      </c>
      <c r="E3224" s="7">
        <v>49.78</v>
      </c>
      <c r="F3224" s="13">
        <v>80.315226999999993</v>
      </c>
    </row>
    <row r="3225" spans="1:6" x14ac:dyDescent="0.25">
      <c r="A3225" s="3">
        <v>38625</v>
      </c>
      <c r="B3225" s="18">
        <v>11.9475</v>
      </c>
      <c r="C3225" s="18">
        <v>122.84912</v>
      </c>
      <c r="D3225" s="18">
        <v>68.87</v>
      </c>
      <c r="E3225" s="6">
        <v>49.78</v>
      </c>
      <c r="F3225" s="12">
        <v>80.581027000000006</v>
      </c>
    </row>
    <row r="3226" spans="1:6" x14ac:dyDescent="0.25">
      <c r="A3226" s="2">
        <v>38624</v>
      </c>
      <c r="B3226" s="19">
        <v>11.895</v>
      </c>
      <c r="C3226" s="19">
        <v>122.73632000000001</v>
      </c>
      <c r="D3226" s="19">
        <v>68.53</v>
      </c>
      <c r="E3226" s="7">
        <v>49.54</v>
      </c>
      <c r="F3226" s="13">
        <v>80.650801000000001</v>
      </c>
    </row>
    <row r="3227" spans="1:6" x14ac:dyDescent="0.25">
      <c r="A3227" s="3">
        <v>38623</v>
      </c>
      <c r="B3227" s="18">
        <v>11.7875</v>
      </c>
      <c r="C3227" s="18">
        <v>121.65534</v>
      </c>
      <c r="D3227" s="18">
        <v>67.599999999999994</v>
      </c>
      <c r="E3227" s="6">
        <v>49.11</v>
      </c>
      <c r="F3227" s="12">
        <v>80.680232000000004</v>
      </c>
    </row>
    <row r="3228" spans="1:6" x14ac:dyDescent="0.25">
      <c r="A3228" s="2">
        <v>38622</v>
      </c>
      <c r="B3228" s="19">
        <v>11.772500000000001</v>
      </c>
      <c r="C3228" s="19">
        <v>121.51023000000001</v>
      </c>
      <c r="D3228" s="19">
        <v>67.8</v>
      </c>
      <c r="E3228" s="7">
        <v>49.1</v>
      </c>
      <c r="F3228" s="13">
        <v>80.679586</v>
      </c>
    </row>
    <row r="3229" spans="1:6" x14ac:dyDescent="0.25">
      <c r="A3229" s="3">
        <v>38621</v>
      </c>
      <c r="B3229" s="18">
        <v>11.785</v>
      </c>
      <c r="C3229" s="18">
        <v>121.50618</v>
      </c>
      <c r="D3229" s="18">
        <v>67.86</v>
      </c>
      <c r="E3229" s="6">
        <v>49.07</v>
      </c>
      <c r="F3229" s="12">
        <v>80.705364000000003</v>
      </c>
    </row>
    <row r="3230" spans="1:6" x14ac:dyDescent="0.25">
      <c r="A3230" s="2">
        <v>38618</v>
      </c>
      <c r="B3230" s="19">
        <v>11.807499999999999</v>
      </c>
      <c r="C3230" s="19">
        <v>121.47266999999999</v>
      </c>
      <c r="D3230" s="19">
        <v>67.31</v>
      </c>
      <c r="E3230" s="7">
        <v>49.1</v>
      </c>
      <c r="F3230" s="13">
        <v>80.730074000000002</v>
      </c>
    </row>
    <row r="3231" spans="1:6" x14ac:dyDescent="0.25">
      <c r="A3231" s="3">
        <v>38617</v>
      </c>
      <c r="B3231" s="18">
        <v>11.8025</v>
      </c>
      <c r="C3231" s="18">
        <v>121.40729</v>
      </c>
      <c r="D3231" s="18">
        <v>66.92</v>
      </c>
      <c r="E3231" s="6">
        <v>49.08</v>
      </c>
      <c r="F3231" s="12">
        <v>80.829126000000002</v>
      </c>
    </row>
    <row r="3232" spans="1:6" x14ac:dyDescent="0.25">
      <c r="A3232" s="2">
        <v>38616</v>
      </c>
      <c r="B3232" s="19">
        <v>11.734999999999999</v>
      </c>
      <c r="C3232" s="19">
        <v>120.94037</v>
      </c>
      <c r="D3232" s="19">
        <v>66.86</v>
      </c>
      <c r="E3232" s="7">
        <v>48.83</v>
      </c>
      <c r="F3232" s="13">
        <v>80.801216999999994</v>
      </c>
    </row>
    <row r="3233" spans="1:6" x14ac:dyDescent="0.25">
      <c r="A3233" s="3">
        <v>38615</v>
      </c>
      <c r="B3233" s="18">
        <v>11.835000000000001</v>
      </c>
      <c r="C3233" s="18">
        <v>122.04940000000001</v>
      </c>
      <c r="D3233" s="18">
        <v>67.989999999999995</v>
      </c>
      <c r="E3233" s="6">
        <v>49.3</v>
      </c>
      <c r="F3233" s="12">
        <v>80.753654999999995</v>
      </c>
    </row>
    <row r="3234" spans="1:6" x14ac:dyDescent="0.25">
      <c r="A3234" s="2">
        <v>38614</v>
      </c>
      <c r="B3234" s="19">
        <v>11.932499999999999</v>
      </c>
      <c r="C3234" s="19">
        <v>123.0159</v>
      </c>
      <c r="D3234" s="19">
        <v>68.599999999999994</v>
      </c>
      <c r="E3234" s="7">
        <v>49.69</v>
      </c>
      <c r="F3234" s="13">
        <v>80.81926</v>
      </c>
    </row>
    <row r="3235" spans="1:6" x14ac:dyDescent="0.25">
      <c r="A3235" s="3">
        <v>38611</v>
      </c>
      <c r="B3235" s="18">
        <v>12</v>
      </c>
      <c r="C3235" s="18">
        <v>123.70359000000001</v>
      </c>
      <c r="D3235" s="18">
        <v>69.06</v>
      </c>
      <c r="E3235" s="6">
        <v>50.04</v>
      </c>
      <c r="F3235" s="12">
        <v>80.747319000000005</v>
      </c>
    </row>
    <row r="3236" spans="1:6" x14ac:dyDescent="0.25">
      <c r="A3236" s="2">
        <v>38610</v>
      </c>
      <c r="B3236" s="19">
        <v>11.955</v>
      </c>
      <c r="C3236" s="19">
        <v>123.20748</v>
      </c>
      <c r="D3236" s="19">
        <v>68.349999999999994</v>
      </c>
      <c r="E3236" s="7">
        <v>49.78</v>
      </c>
      <c r="F3236" s="13">
        <v>80.821128999999999</v>
      </c>
    </row>
    <row r="3237" spans="1:6" x14ac:dyDescent="0.25">
      <c r="A3237" s="3">
        <v>38609</v>
      </c>
      <c r="B3237" s="18">
        <v>11.945</v>
      </c>
      <c r="C3237" s="18">
        <v>123.14635</v>
      </c>
      <c r="D3237" s="18">
        <v>68.53</v>
      </c>
      <c r="E3237" s="6">
        <v>49.79</v>
      </c>
      <c r="F3237" s="12">
        <v>80.834717999999995</v>
      </c>
    </row>
    <row r="3238" spans="1:6" x14ac:dyDescent="0.25">
      <c r="A3238" s="2">
        <v>38608</v>
      </c>
      <c r="B3238" s="19">
        <v>12.02</v>
      </c>
      <c r="C3238" s="19">
        <v>123.54761000000001</v>
      </c>
      <c r="D3238" s="19">
        <v>69.3</v>
      </c>
      <c r="E3238" s="7">
        <v>50.13</v>
      </c>
      <c r="F3238" s="13">
        <v>80.853562999999994</v>
      </c>
    </row>
    <row r="3239" spans="1:6" x14ac:dyDescent="0.25">
      <c r="A3239" s="3">
        <v>38607</v>
      </c>
      <c r="B3239" s="18">
        <v>12.1225</v>
      </c>
      <c r="C3239" s="18">
        <v>124.45013</v>
      </c>
      <c r="D3239" s="18">
        <v>70.069999999999993</v>
      </c>
      <c r="E3239" s="6">
        <v>50.46</v>
      </c>
      <c r="F3239" s="12">
        <v>80.790099999999995</v>
      </c>
    </row>
    <row r="3240" spans="1:6" x14ac:dyDescent="0.25">
      <c r="A3240" s="2">
        <v>38604</v>
      </c>
      <c r="B3240" s="19">
        <v>12.1275</v>
      </c>
      <c r="C3240" s="19">
        <v>124.53576</v>
      </c>
      <c r="D3240" s="19">
        <v>69.8</v>
      </c>
      <c r="E3240" s="7">
        <v>50.41</v>
      </c>
      <c r="F3240" s="13">
        <v>80.815790000000007</v>
      </c>
    </row>
    <row r="3241" spans="1:6" x14ac:dyDescent="0.25">
      <c r="A3241" s="3">
        <v>38603</v>
      </c>
      <c r="B3241" s="18">
        <v>12.055</v>
      </c>
      <c r="C3241" s="18">
        <v>123.5583</v>
      </c>
      <c r="D3241" s="18">
        <v>69.34</v>
      </c>
      <c r="E3241" s="6">
        <v>50.11</v>
      </c>
      <c r="F3241" s="12">
        <v>80.809848000000002</v>
      </c>
    </row>
    <row r="3242" spans="1:6" x14ac:dyDescent="0.25">
      <c r="A3242" s="2">
        <v>38602</v>
      </c>
      <c r="B3242" s="19">
        <v>12.102499999999999</v>
      </c>
      <c r="C3242" s="19">
        <v>124.02321999999999</v>
      </c>
      <c r="D3242" s="19">
        <v>69.66</v>
      </c>
      <c r="E3242" s="7">
        <v>50.3</v>
      </c>
      <c r="F3242" s="13">
        <v>80.822565999999995</v>
      </c>
    </row>
    <row r="3243" spans="1:6" x14ac:dyDescent="0.25">
      <c r="A3243" s="3">
        <v>38601</v>
      </c>
      <c r="B3243" s="18">
        <v>12.0825</v>
      </c>
      <c r="C3243" s="18">
        <v>123.70619000000001</v>
      </c>
      <c r="D3243" s="18">
        <v>69.19</v>
      </c>
      <c r="E3243" s="6">
        <v>50.14</v>
      </c>
      <c r="F3243" s="12">
        <v>80.927704000000006</v>
      </c>
    </row>
    <row r="3244" spans="1:6" x14ac:dyDescent="0.25">
      <c r="A3244" s="2">
        <v>38597</v>
      </c>
      <c r="B3244" s="19">
        <v>11.9025</v>
      </c>
      <c r="C3244" s="19">
        <v>122.16654</v>
      </c>
      <c r="D3244" s="19">
        <v>68.02</v>
      </c>
      <c r="E3244" s="7">
        <v>49.43</v>
      </c>
      <c r="F3244" s="13">
        <v>80.941266999999996</v>
      </c>
    </row>
    <row r="3245" spans="1:6" x14ac:dyDescent="0.25">
      <c r="A3245" s="3">
        <v>38596</v>
      </c>
      <c r="B3245" s="18">
        <v>11.93</v>
      </c>
      <c r="C3245" s="18">
        <v>122.52048000000001</v>
      </c>
      <c r="D3245" s="18">
        <v>68.599999999999994</v>
      </c>
      <c r="E3245" s="6">
        <v>49.56</v>
      </c>
      <c r="F3245" s="12">
        <v>80.948857000000004</v>
      </c>
    </row>
    <row r="3246" spans="1:6" x14ac:dyDescent="0.25">
      <c r="A3246" s="2">
        <v>38595</v>
      </c>
      <c r="B3246" s="19">
        <v>11.96</v>
      </c>
      <c r="C3246" s="19">
        <v>122.39493</v>
      </c>
      <c r="D3246" s="19">
        <v>68.41</v>
      </c>
      <c r="E3246" s="7">
        <v>49.66</v>
      </c>
      <c r="F3246" s="13">
        <v>81.025127999999995</v>
      </c>
    </row>
    <row r="3247" spans="1:6" x14ac:dyDescent="0.25">
      <c r="A3247" s="3">
        <v>38594</v>
      </c>
      <c r="B3247" s="18">
        <v>11.87</v>
      </c>
      <c r="C3247" s="18">
        <v>121.16602</v>
      </c>
      <c r="D3247" s="18">
        <v>67.06</v>
      </c>
      <c r="E3247" s="6">
        <v>49.18</v>
      </c>
      <c r="F3247" s="12">
        <v>80.885496000000003</v>
      </c>
    </row>
    <row r="3248" spans="1:6" x14ac:dyDescent="0.25">
      <c r="A3248" s="2">
        <v>38593</v>
      </c>
      <c r="B3248" s="19">
        <v>11.932499999999999</v>
      </c>
      <c r="C3248" s="19">
        <v>121.53769</v>
      </c>
      <c r="D3248" s="19">
        <v>67.17</v>
      </c>
      <c r="E3248" s="7">
        <v>49.39</v>
      </c>
      <c r="F3248" s="13">
        <v>80.727314000000007</v>
      </c>
    </row>
    <row r="3249" spans="1:6" x14ac:dyDescent="0.25">
      <c r="A3249" s="3">
        <v>38590</v>
      </c>
      <c r="B3249" s="18">
        <v>11.842499999999999</v>
      </c>
      <c r="C3249" s="18">
        <v>120.80410000000001</v>
      </c>
      <c r="D3249" s="18">
        <v>66.45</v>
      </c>
      <c r="E3249" s="6">
        <v>49.03</v>
      </c>
      <c r="F3249" s="12">
        <v>80.694789999999998</v>
      </c>
    </row>
    <row r="3250" spans="1:6" x14ac:dyDescent="0.25">
      <c r="A3250" s="2">
        <v>38589</v>
      </c>
      <c r="B3250" s="19">
        <v>11.9025</v>
      </c>
      <c r="C3250" s="19">
        <v>121.53221000000001</v>
      </c>
      <c r="D3250" s="19">
        <v>67.290000000000006</v>
      </c>
      <c r="E3250" s="7">
        <v>49.3</v>
      </c>
      <c r="F3250" s="13">
        <v>80.767538999999999</v>
      </c>
    </row>
    <row r="3251" spans="1:6" x14ac:dyDescent="0.25">
      <c r="A3251" s="3">
        <v>38588</v>
      </c>
      <c r="B3251" s="18">
        <v>11.8775</v>
      </c>
      <c r="C3251" s="18">
        <v>121.25095</v>
      </c>
      <c r="D3251" s="18">
        <v>67.12</v>
      </c>
      <c r="E3251" s="6">
        <v>49.19</v>
      </c>
      <c r="F3251" s="12">
        <v>80.763176000000001</v>
      </c>
    </row>
    <row r="3252" spans="1:6" x14ac:dyDescent="0.25">
      <c r="A3252" s="2">
        <v>38587</v>
      </c>
      <c r="B3252" s="19">
        <v>11.9625</v>
      </c>
      <c r="C3252" s="19">
        <v>122.04225</v>
      </c>
      <c r="D3252" s="19">
        <v>67.19</v>
      </c>
      <c r="E3252" s="7">
        <v>49.49</v>
      </c>
      <c r="F3252" s="13">
        <v>80.763463000000002</v>
      </c>
    </row>
    <row r="3253" spans="1:6" x14ac:dyDescent="0.25">
      <c r="A3253" s="3">
        <v>38586</v>
      </c>
      <c r="B3253" s="18">
        <v>12</v>
      </c>
      <c r="C3253" s="18">
        <v>122.45547999999999</v>
      </c>
      <c r="D3253" s="18">
        <v>67.34</v>
      </c>
      <c r="E3253" s="6">
        <v>49.62</v>
      </c>
      <c r="F3253" s="12">
        <v>80.720359999999999</v>
      </c>
    </row>
    <row r="3254" spans="1:6" x14ac:dyDescent="0.25">
      <c r="A3254" s="2">
        <v>38583</v>
      </c>
      <c r="B3254" s="19">
        <v>11.987500000000001</v>
      </c>
      <c r="C3254" s="19">
        <v>122.25476999999999</v>
      </c>
      <c r="D3254" s="19">
        <v>66.86</v>
      </c>
      <c r="E3254" s="7">
        <v>49.56</v>
      </c>
      <c r="F3254" s="13">
        <v>80.688490000000002</v>
      </c>
    </row>
    <row r="3255" spans="1:6" x14ac:dyDescent="0.25">
      <c r="A3255" s="3">
        <v>38582</v>
      </c>
      <c r="B3255" s="18">
        <v>11.9925</v>
      </c>
      <c r="C3255" s="18">
        <v>122.17554</v>
      </c>
      <c r="D3255" s="18">
        <v>66.73</v>
      </c>
      <c r="E3255" s="6">
        <v>49.58</v>
      </c>
      <c r="F3255" s="12">
        <v>80.692876999999996</v>
      </c>
    </row>
    <row r="3256" spans="1:6" x14ac:dyDescent="0.25">
      <c r="A3256" s="2">
        <v>38581</v>
      </c>
      <c r="B3256" s="19">
        <v>11.99</v>
      </c>
      <c r="C3256" s="19">
        <v>122.29149</v>
      </c>
      <c r="D3256" s="19">
        <v>67.06</v>
      </c>
      <c r="E3256" s="7">
        <v>49.65</v>
      </c>
      <c r="F3256" s="13">
        <v>80.624600000000001</v>
      </c>
    </row>
    <row r="3257" spans="1:6" x14ac:dyDescent="0.25">
      <c r="A3257" s="3">
        <v>38580</v>
      </c>
      <c r="B3257" s="18">
        <v>11.967499999999999</v>
      </c>
      <c r="C3257" s="18">
        <v>122.168998</v>
      </c>
      <c r="D3257" s="18">
        <v>67.06</v>
      </c>
      <c r="E3257" s="6">
        <v>49.53</v>
      </c>
      <c r="F3257" s="12">
        <v>80.655225000000002</v>
      </c>
    </row>
    <row r="3258" spans="1:6" x14ac:dyDescent="0.25">
      <c r="A3258" s="2">
        <v>38579</v>
      </c>
      <c r="B3258" s="19">
        <v>12.12</v>
      </c>
      <c r="C3258" s="19">
        <v>123.61942999999999</v>
      </c>
      <c r="D3258" s="19">
        <v>68.22</v>
      </c>
      <c r="E3258" s="7">
        <v>50.16</v>
      </c>
      <c r="F3258" s="13">
        <v>80.591063000000005</v>
      </c>
    </row>
    <row r="3259" spans="1:6" x14ac:dyDescent="0.25">
      <c r="A3259" s="3">
        <v>38576</v>
      </c>
      <c r="B3259" s="18">
        <v>12.0825</v>
      </c>
      <c r="C3259" s="18">
        <v>123.24753</v>
      </c>
      <c r="D3259" s="18">
        <v>67.64</v>
      </c>
      <c r="E3259" s="6">
        <v>49.98</v>
      </c>
      <c r="F3259" s="12">
        <v>80.606129999999993</v>
      </c>
    </row>
    <row r="3260" spans="1:6" x14ac:dyDescent="0.25">
      <c r="A3260" s="2">
        <v>38575</v>
      </c>
      <c r="B3260" s="19">
        <v>12.154999999999999</v>
      </c>
      <c r="C3260" s="19">
        <v>123.98793999999999</v>
      </c>
      <c r="D3260" s="19">
        <v>68.27</v>
      </c>
      <c r="E3260" s="7">
        <v>50.3</v>
      </c>
      <c r="F3260" s="13">
        <v>80.532775000000001</v>
      </c>
    </row>
    <row r="3261" spans="1:6" x14ac:dyDescent="0.25">
      <c r="A3261" s="3">
        <v>38574</v>
      </c>
      <c r="B3261" s="18">
        <v>12.074999999999999</v>
      </c>
      <c r="C3261" s="18">
        <v>123.10601</v>
      </c>
      <c r="D3261" s="18">
        <v>67.63</v>
      </c>
      <c r="E3261" s="6">
        <v>49.94</v>
      </c>
      <c r="F3261" s="12">
        <v>80.46687</v>
      </c>
    </row>
    <row r="3262" spans="1:6" x14ac:dyDescent="0.25">
      <c r="A3262" s="2">
        <v>38573</v>
      </c>
      <c r="B3262" s="19">
        <v>12.13</v>
      </c>
      <c r="C3262" s="19">
        <v>123.27939000000001</v>
      </c>
      <c r="D3262" s="19">
        <v>67.58</v>
      </c>
      <c r="E3262" s="7">
        <v>50.1</v>
      </c>
      <c r="F3262" s="13">
        <v>80.453563000000003</v>
      </c>
    </row>
    <row r="3263" spans="1:6" x14ac:dyDescent="0.25">
      <c r="A3263" s="3">
        <v>38572</v>
      </c>
      <c r="B3263" s="18">
        <v>12.06</v>
      </c>
      <c r="C3263" s="18">
        <v>122.45482</v>
      </c>
      <c r="D3263" s="18">
        <v>67.53</v>
      </c>
      <c r="E3263" s="6">
        <v>49.78</v>
      </c>
      <c r="F3263" s="12">
        <v>80.409103000000002</v>
      </c>
    </row>
    <row r="3264" spans="1:6" x14ac:dyDescent="0.25">
      <c r="A3264" s="2">
        <v>38569</v>
      </c>
      <c r="B3264" s="19">
        <v>12.112500000000001</v>
      </c>
      <c r="C3264" s="19">
        <v>122.77565</v>
      </c>
      <c r="D3264" s="19">
        <v>67.819999999999993</v>
      </c>
      <c r="E3264" s="7">
        <v>50</v>
      </c>
      <c r="F3264" s="13">
        <v>80.445127999999997</v>
      </c>
    </row>
    <row r="3265" spans="1:6" x14ac:dyDescent="0.25">
      <c r="A3265" s="3">
        <v>38568</v>
      </c>
      <c r="B3265" s="18">
        <v>12.172499999999999</v>
      </c>
      <c r="C3265" s="18">
        <v>123.71545999999999</v>
      </c>
      <c r="D3265" s="18">
        <v>68.66</v>
      </c>
      <c r="E3265" s="6">
        <v>50.34</v>
      </c>
      <c r="F3265" s="12">
        <v>80.531066999999993</v>
      </c>
    </row>
    <row r="3266" spans="1:6" x14ac:dyDescent="0.25">
      <c r="A3266" s="2">
        <v>38567</v>
      </c>
      <c r="B3266" s="19">
        <v>12.275</v>
      </c>
      <c r="C3266" s="19">
        <v>124.63088999999999</v>
      </c>
      <c r="D3266" s="19">
        <v>69.84</v>
      </c>
      <c r="E3266" s="7">
        <v>50.79</v>
      </c>
      <c r="F3266" s="13">
        <v>80.546222999999998</v>
      </c>
    </row>
    <row r="3267" spans="1:6" x14ac:dyDescent="0.25">
      <c r="A3267" s="3">
        <v>38566</v>
      </c>
      <c r="B3267" s="18">
        <v>12.2575</v>
      </c>
      <c r="C3267" s="18">
        <v>124.51246</v>
      </c>
      <c r="D3267" s="18">
        <v>70.319999999999993</v>
      </c>
      <c r="E3267" s="6">
        <v>50.76</v>
      </c>
      <c r="F3267" s="12">
        <v>80.497190000000003</v>
      </c>
    </row>
    <row r="3268" spans="1:6" x14ac:dyDescent="0.25">
      <c r="A3268" s="2">
        <v>38565</v>
      </c>
      <c r="B3268" s="19">
        <v>12.154999999999999</v>
      </c>
      <c r="C3268" s="19">
        <v>123.63739</v>
      </c>
      <c r="D3268" s="19">
        <v>69.790000000000006</v>
      </c>
      <c r="E3268" s="7">
        <v>50.4</v>
      </c>
      <c r="F3268" s="13">
        <v>80.502279999999999</v>
      </c>
    </row>
    <row r="3269" spans="1:6" x14ac:dyDescent="0.25">
      <c r="A3269" s="3">
        <v>38562</v>
      </c>
      <c r="B3269" s="18">
        <v>12.13</v>
      </c>
      <c r="C3269" s="18">
        <v>123.52001</v>
      </c>
      <c r="D3269" s="18">
        <v>69.39</v>
      </c>
      <c r="E3269" s="6">
        <v>50.32</v>
      </c>
      <c r="F3269" s="12">
        <v>80.698222999999999</v>
      </c>
    </row>
    <row r="3270" spans="1:6" x14ac:dyDescent="0.25">
      <c r="A3270" s="2">
        <v>38561</v>
      </c>
      <c r="B3270" s="19">
        <v>12.2325</v>
      </c>
      <c r="C3270" s="19">
        <v>124.47144</v>
      </c>
      <c r="D3270" s="19">
        <v>69.63</v>
      </c>
      <c r="E3270" s="7">
        <v>50.66</v>
      </c>
      <c r="F3270" s="13">
        <v>80.767174999999995</v>
      </c>
    </row>
    <row r="3271" spans="1:6" x14ac:dyDescent="0.25">
      <c r="A3271" s="3">
        <v>38560</v>
      </c>
      <c r="B3271" s="18">
        <v>12.164999999999999</v>
      </c>
      <c r="C3271" s="18">
        <v>123.74487000000001</v>
      </c>
      <c r="D3271" s="18">
        <v>68.680000000000007</v>
      </c>
      <c r="E3271" s="6">
        <v>50.31</v>
      </c>
      <c r="F3271" s="12">
        <v>80.722931000000003</v>
      </c>
    </row>
    <row r="3272" spans="1:6" x14ac:dyDescent="0.25">
      <c r="A3272" s="2">
        <v>38559</v>
      </c>
      <c r="B3272" s="19">
        <v>12.095000000000001</v>
      </c>
      <c r="C3272" s="19">
        <v>123.16733000000001</v>
      </c>
      <c r="D3272" s="19">
        <v>68.61</v>
      </c>
      <c r="E3272" s="7">
        <v>50.05</v>
      </c>
      <c r="F3272" s="13">
        <v>80.761995999999996</v>
      </c>
    </row>
    <row r="3273" spans="1:6" x14ac:dyDescent="0.25">
      <c r="A3273" s="3">
        <v>38558</v>
      </c>
      <c r="B3273" s="18">
        <v>12.055</v>
      </c>
      <c r="C3273" s="18">
        <v>122.95532</v>
      </c>
      <c r="D3273" s="18">
        <v>68.28</v>
      </c>
      <c r="E3273" s="6">
        <v>49.89</v>
      </c>
      <c r="F3273" s="12">
        <v>80.759152999999998</v>
      </c>
    </row>
    <row r="3274" spans="1:6" x14ac:dyDescent="0.25">
      <c r="A3274" s="2">
        <v>38555</v>
      </c>
      <c r="B3274" s="19">
        <v>12.112500000000001</v>
      </c>
      <c r="C3274" s="19">
        <v>123.41905</v>
      </c>
      <c r="D3274" s="19">
        <v>68.97</v>
      </c>
      <c r="E3274" s="7">
        <v>50.17</v>
      </c>
      <c r="F3274" s="13">
        <v>80.779043999999999</v>
      </c>
    </row>
    <row r="3275" spans="1:6" x14ac:dyDescent="0.25">
      <c r="A3275" s="3">
        <v>38554</v>
      </c>
      <c r="B3275" s="18">
        <v>12.1</v>
      </c>
      <c r="C3275" s="18">
        <v>122.75331</v>
      </c>
      <c r="D3275" s="18">
        <v>68.03</v>
      </c>
      <c r="E3275" s="6">
        <v>50.04</v>
      </c>
      <c r="F3275" s="12">
        <v>80.730607000000006</v>
      </c>
    </row>
    <row r="3276" spans="1:6" x14ac:dyDescent="0.25">
      <c r="A3276" s="2">
        <v>38553</v>
      </c>
      <c r="B3276" s="19">
        <v>12.1325</v>
      </c>
      <c r="C3276" s="19">
        <v>123.56874000000001</v>
      </c>
      <c r="D3276" s="19">
        <v>69.02</v>
      </c>
      <c r="E3276" s="7">
        <v>50.33</v>
      </c>
      <c r="F3276" s="13">
        <v>80.80547</v>
      </c>
    </row>
    <row r="3277" spans="1:6" x14ac:dyDescent="0.25">
      <c r="A3277" s="3">
        <v>38552</v>
      </c>
      <c r="B3277" s="18">
        <v>12.08</v>
      </c>
      <c r="C3277" s="18">
        <v>122.97405000000001</v>
      </c>
      <c r="D3277" s="18">
        <v>68.14</v>
      </c>
      <c r="E3277" s="6">
        <v>50.05</v>
      </c>
      <c r="F3277" s="12">
        <v>80.808684</v>
      </c>
    </row>
    <row r="3278" spans="1:6" x14ac:dyDescent="0.25">
      <c r="A3278" s="2">
        <v>38551</v>
      </c>
      <c r="B3278" s="19">
        <v>11.965</v>
      </c>
      <c r="C3278" s="19">
        <v>122.15331999999999</v>
      </c>
      <c r="D3278" s="19">
        <v>67.11</v>
      </c>
      <c r="E3278" s="7">
        <v>49.59</v>
      </c>
      <c r="F3278" s="13">
        <v>80.777185000000003</v>
      </c>
    </row>
    <row r="3279" spans="1:6" x14ac:dyDescent="0.25">
      <c r="A3279" s="3">
        <v>38548</v>
      </c>
      <c r="B3279" s="18">
        <v>12.022500000000001</v>
      </c>
      <c r="C3279" s="18">
        <v>122.83196</v>
      </c>
      <c r="D3279" s="18">
        <v>67.650000000000006</v>
      </c>
      <c r="E3279" s="6">
        <v>49.79</v>
      </c>
      <c r="F3279" s="12">
        <v>80.780895999999998</v>
      </c>
    </row>
    <row r="3280" spans="1:6" x14ac:dyDescent="0.25">
      <c r="A3280" s="2">
        <v>38547</v>
      </c>
      <c r="B3280" s="19">
        <v>12.0025</v>
      </c>
      <c r="C3280" s="19">
        <v>122.68997</v>
      </c>
      <c r="D3280" s="19">
        <v>67.53</v>
      </c>
      <c r="E3280" s="7">
        <v>49.69</v>
      </c>
      <c r="F3280" s="13">
        <v>80.787718999999996</v>
      </c>
    </row>
    <row r="3281" spans="1:6" x14ac:dyDescent="0.25">
      <c r="A3281" s="3">
        <v>38546</v>
      </c>
      <c r="B3281" s="18">
        <v>11.95</v>
      </c>
      <c r="C3281" s="18">
        <v>122.36966</v>
      </c>
      <c r="D3281" s="18">
        <v>67.91</v>
      </c>
      <c r="E3281" s="6">
        <v>49.49</v>
      </c>
      <c r="F3281" s="12">
        <v>80.786874999999995</v>
      </c>
    </row>
    <row r="3282" spans="1:6" x14ac:dyDescent="0.25">
      <c r="A3282" s="2">
        <v>38545</v>
      </c>
      <c r="B3282" s="19">
        <v>11.935</v>
      </c>
      <c r="C3282" s="19">
        <v>122.24824</v>
      </c>
      <c r="D3282" s="19">
        <v>68.260000000000005</v>
      </c>
      <c r="E3282" s="7">
        <v>49.49</v>
      </c>
      <c r="F3282" s="13">
        <v>80.801651000000007</v>
      </c>
    </row>
    <row r="3283" spans="1:6" x14ac:dyDescent="0.25">
      <c r="A3283" s="3">
        <v>38544</v>
      </c>
      <c r="B3283" s="18">
        <v>11.885</v>
      </c>
      <c r="C3283" s="18">
        <v>121.96538</v>
      </c>
      <c r="D3283" s="18">
        <v>68.36</v>
      </c>
      <c r="E3283" s="6">
        <v>49.34</v>
      </c>
      <c r="F3283" s="12">
        <v>80.826378000000005</v>
      </c>
    </row>
    <row r="3284" spans="1:6" x14ac:dyDescent="0.25">
      <c r="A3284" s="2">
        <v>38541</v>
      </c>
      <c r="B3284" s="19">
        <v>11.807499999999999</v>
      </c>
      <c r="C3284" s="19">
        <v>121.20705</v>
      </c>
      <c r="D3284" s="19">
        <v>67.38</v>
      </c>
      <c r="E3284" s="7">
        <v>48.99</v>
      </c>
      <c r="F3284" s="13">
        <v>80.827293999999995</v>
      </c>
    </row>
    <row r="3285" spans="1:6" x14ac:dyDescent="0.25">
      <c r="A3285" s="3">
        <v>38540</v>
      </c>
      <c r="B3285" s="18">
        <v>11.645</v>
      </c>
      <c r="C3285" s="18">
        <v>119.81010999999999</v>
      </c>
      <c r="D3285" s="18">
        <v>66.02</v>
      </c>
      <c r="E3285" s="6">
        <v>48.32</v>
      </c>
      <c r="F3285" s="12">
        <v>80.917382000000003</v>
      </c>
    </row>
    <row r="3286" spans="1:6" x14ac:dyDescent="0.25">
      <c r="A3286" s="2">
        <v>38539</v>
      </c>
      <c r="B3286" s="19">
        <v>11.605</v>
      </c>
      <c r="C3286" s="19">
        <v>119.51018000000001</v>
      </c>
      <c r="D3286" s="19">
        <v>65.87</v>
      </c>
      <c r="E3286" s="7">
        <v>48.16</v>
      </c>
      <c r="F3286" s="13">
        <v>80.847211000000001</v>
      </c>
    </row>
    <row r="3287" spans="1:6" x14ac:dyDescent="0.25">
      <c r="A3287" s="3">
        <v>38538</v>
      </c>
      <c r="B3287" s="18">
        <v>11.692500000000001</v>
      </c>
      <c r="C3287" s="18">
        <v>120.48520000000001</v>
      </c>
      <c r="D3287" s="18">
        <v>66.28</v>
      </c>
      <c r="E3287" s="6">
        <v>48.49</v>
      </c>
      <c r="F3287" s="12">
        <v>80.837137999999996</v>
      </c>
    </row>
    <row r="3288" spans="1:6" x14ac:dyDescent="0.25">
      <c r="A3288" s="2">
        <v>38534</v>
      </c>
      <c r="B3288" s="19">
        <v>11.5825</v>
      </c>
      <c r="C3288" s="19">
        <v>119.42870000000001</v>
      </c>
      <c r="D3288" s="19">
        <v>65.16</v>
      </c>
      <c r="E3288" s="7">
        <v>48.08</v>
      </c>
      <c r="F3288" s="13">
        <v>80.848129999999998</v>
      </c>
    </row>
    <row r="3289" spans="1:6" x14ac:dyDescent="0.25">
      <c r="A3289" s="3">
        <v>38533</v>
      </c>
      <c r="B3289" s="18">
        <v>11.567500000000001</v>
      </c>
      <c r="C3289" s="18">
        <v>119.10612999999999</v>
      </c>
      <c r="D3289" s="18">
        <v>64.87</v>
      </c>
      <c r="E3289" s="6">
        <v>47.98</v>
      </c>
      <c r="F3289" s="12">
        <v>81.146626999999995</v>
      </c>
    </row>
    <row r="3290" spans="1:6" x14ac:dyDescent="0.25">
      <c r="A3290" s="2">
        <v>38532</v>
      </c>
      <c r="B3290" s="19">
        <v>11.66</v>
      </c>
      <c r="C3290" s="19">
        <v>119.95518</v>
      </c>
      <c r="D3290" s="19">
        <v>65.150000000000006</v>
      </c>
      <c r="E3290" s="7">
        <v>48.29</v>
      </c>
      <c r="F3290" s="13">
        <v>81.132664000000005</v>
      </c>
    </row>
    <row r="3291" spans="1:6" x14ac:dyDescent="0.25">
      <c r="A3291" s="3">
        <v>38531</v>
      </c>
      <c r="B3291" s="18">
        <v>11.682499999999999</v>
      </c>
      <c r="C3291" s="18">
        <v>120.11172000000001</v>
      </c>
      <c r="D3291" s="18">
        <v>65.040000000000006</v>
      </c>
      <c r="E3291" s="6">
        <v>48.37</v>
      </c>
      <c r="F3291" s="12">
        <v>81.148565000000005</v>
      </c>
    </row>
    <row r="3292" spans="1:6" x14ac:dyDescent="0.25">
      <c r="A3292" s="2">
        <v>38530</v>
      </c>
      <c r="B3292" s="19">
        <v>11.56</v>
      </c>
      <c r="C3292" s="19">
        <v>119.00364999999999</v>
      </c>
      <c r="D3292" s="19">
        <v>63.65</v>
      </c>
      <c r="E3292" s="7">
        <v>47.78</v>
      </c>
      <c r="F3292" s="13">
        <v>81.222210000000004</v>
      </c>
    </row>
    <row r="3293" spans="1:6" x14ac:dyDescent="0.25">
      <c r="A3293" s="3">
        <v>38527</v>
      </c>
      <c r="B3293" s="18">
        <v>11.574999999999999</v>
      </c>
      <c r="C3293" s="18">
        <v>119.09233</v>
      </c>
      <c r="D3293" s="18">
        <v>63.92</v>
      </c>
      <c r="E3293" s="6">
        <v>47.84</v>
      </c>
      <c r="F3293" s="12">
        <v>81.174672999999999</v>
      </c>
    </row>
    <row r="3294" spans="1:6" x14ac:dyDescent="0.25">
      <c r="A3294" s="2">
        <v>38526</v>
      </c>
      <c r="B3294" s="19">
        <v>11.672499999999999</v>
      </c>
      <c r="C3294" s="19">
        <v>120.00848999999999</v>
      </c>
      <c r="D3294" s="19">
        <v>64.31</v>
      </c>
      <c r="E3294" s="7">
        <v>48.29</v>
      </c>
      <c r="F3294" s="13">
        <v>81.141666000000001</v>
      </c>
    </row>
    <row r="3295" spans="1:6" x14ac:dyDescent="0.25">
      <c r="A3295" s="3">
        <v>38525</v>
      </c>
      <c r="B3295" s="18">
        <v>11.8025</v>
      </c>
      <c r="C3295" s="18">
        <v>121.29693</v>
      </c>
      <c r="D3295" s="18">
        <v>65.27</v>
      </c>
      <c r="E3295" s="6">
        <v>48.79</v>
      </c>
      <c r="F3295" s="12">
        <v>81.153890000000004</v>
      </c>
    </row>
    <row r="3296" spans="1:6" x14ac:dyDescent="0.25">
      <c r="A3296" s="2">
        <v>38524</v>
      </c>
      <c r="B3296" s="19">
        <v>11.815</v>
      </c>
      <c r="C3296" s="19">
        <v>121.26765</v>
      </c>
      <c r="D3296" s="19">
        <v>64.959999999999994</v>
      </c>
      <c r="E3296" s="7">
        <v>48.79</v>
      </c>
      <c r="F3296" s="13">
        <v>81.021005000000002</v>
      </c>
    </row>
    <row r="3297" spans="1:6" x14ac:dyDescent="0.25">
      <c r="A3297" s="3">
        <v>38523</v>
      </c>
      <c r="B3297" s="18">
        <v>11.8325</v>
      </c>
      <c r="C3297" s="18">
        <v>121.51459</v>
      </c>
      <c r="D3297" s="18">
        <v>65.05</v>
      </c>
      <c r="E3297" s="6">
        <v>48.83</v>
      </c>
      <c r="F3297" s="12">
        <v>80.990030000000004</v>
      </c>
    </row>
    <row r="3298" spans="1:6" x14ac:dyDescent="0.25">
      <c r="A3298" s="2">
        <v>38520</v>
      </c>
      <c r="B3298" s="19">
        <v>11.8325</v>
      </c>
      <c r="C3298" s="19">
        <v>121.60063</v>
      </c>
      <c r="D3298" s="19">
        <v>65.38</v>
      </c>
      <c r="E3298" s="7">
        <v>48.94</v>
      </c>
      <c r="F3298" s="13">
        <v>80.979024999999993</v>
      </c>
    </row>
    <row r="3299" spans="1:6" x14ac:dyDescent="0.25">
      <c r="A3299" s="3">
        <v>38519</v>
      </c>
      <c r="B3299" s="18">
        <v>11.824999999999999</v>
      </c>
      <c r="C3299" s="18">
        <v>121.48898</v>
      </c>
      <c r="D3299" s="18">
        <v>65.36</v>
      </c>
      <c r="E3299" s="6">
        <v>48.82</v>
      </c>
      <c r="F3299" s="12">
        <v>80.990649000000005</v>
      </c>
    </row>
    <row r="3300" spans="1:6" x14ac:dyDescent="0.25">
      <c r="A3300" s="2">
        <v>38518</v>
      </c>
      <c r="B3300" s="19">
        <v>11.7925</v>
      </c>
      <c r="C3300" s="19">
        <v>121.05126</v>
      </c>
      <c r="D3300" s="19">
        <v>64.55</v>
      </c>
      <c r="E3300" s="7">
        <v>48.64</v>
      </c>
      <c r="F3300" s="13">
        <v>80.945122999999995</v>
      </c>
    </row>
    <row r="3301" spans="1:6" x14ac:dyDescent="0.25">
      <c r="A3301" s="3">
        <v>38517</v>
      </c>
      <c r="B3301" s="18">
        <v>11.78</v>
      </c>
      <c r="C3301" s="18">
        <v>120.78152</v>
      </c>
      <c r="D3301" s="18">
        <v>64.3</v>
      </c>
      <c r="E3301" s="6">
        <v>48.59</v>
      </c>
      <c r="F3301" s="12">
        <v>80.952179999999998</v>
      </c>
    </row>
    <row r="3302" spans="1:6" x14ac:dyDescent="0.25">
      <c r="A3302" s="2">
        <v>38516</v>
      </c>
      <c r="B3302" s="19">
        <v>11.75</v>
      </c>
      <c r="C3302" s="19">
        <v>120.47104</v>
      </c>
      <c r="D3302" s="19">
        <v>63.85</v>
      </c>
      <c r="E3302" s="7">
        <v>48.46</v>
      </c>
      <c r="F3302" s="13">
        <v>80.945148000000003</v>
      </c>
    </row>
    <row r="3303" spans="1:6" x14ac:dyDescent="0.25">
      <c r="A3303" s="3">
        <v>38513</v>
      </c>
      <c r="B3303" s="18">
        <v>11.7225</v>
      </c>
      <c r="C3303" s="18">
        <v>120.16716</v>
      </c>
      <c r="D3303" s="18">
        <v>63.6</v>
      </c>
      <c r="E3303" s="6">
        <v>48.32</v>
      </c>
      <c r="F3303" s="12">
        <v>80.925816999999995</v>
      </c>
    </row>
    <row r="3304" spans="1:6" x14ac:dyDescent="0.25">
      <c r="A3304" s="2">
        <v>38512</v>
      </c>
      <c r="B3304" s="19">
        <v>11.795</v>
      </c>
      <c r="C3304" s="19">
        <v>120.44917</v>
      </c>
      <c r="D3304" s="19">
        <v>63.64</v>
      </c>
      <c r="E3304" s="7">
        <v>48.57</v>
      </c>
      <c r="F3304" s="13">
        <v>81.017536000000007</v>
      </c>
    </row>
    <row r="3305" spans="1:6" x14ac:dyDescent="0.25">
      <c r="A3305" s="3">
        <v>38511</v>
      </c>
      <c r="B3305" s="18">
        <v>11.73</v>
      </c>
      <c r="C3305" s="18">
        <v>119.82144</v>
      </c>
      <c r="D3305" s="18">
        <v>62.97</v>
      </c>
      <c r="E3305" s="6">
        <v>48.31</v>
      </c>
      <c r="F3305" s="12">
        <v>81.052808999999996</v>
      </c>
    </row>
    <row r="3306" spans="1:6" x14ac:dyDescent="0.25">
      <c r="A3306" s="2">
        <v>38510</v>
      </c>
      <c r="B3306" s="19">
        <v>11.775</v>
      </c>
      <c r="C3306" s="19">
        <v>120.06155</v>
      </c>
      <c r="D3306" s="19">
        <v>63.43</v>
      </c>
      <c r="E3306" s="7">
        <v>48.47</v>
      </c>
      <c r="F3306" s="13">
        <v>81.111153000000002</v>
      </c>
    </row>
    <row r="3307" spans="1:6" x14ac:dyDescent="0.25">
      <c r="A3307" s="3">
        <v>38509</v>
      </c>
      <c r="B3307" s="18">
        <v>11.782500000000001</v>
      </c>
      <c r="C3307" s="18">
        <v>120.07836</v>
      </c>
      <c r="D3307" s="18">
        <v>63.36</v>
      </c>
      <c r="E3307" s="6">
        <v>48.49</v>
      </c>
      <c r="F3307" s="12">
        <v>81.064278000000002</v>
      </c>
    </row>
    <row r="3308" spans="1:6" x14ac:dyDescent="0.25">
      <c r="A3308" s="2">
        <v>38506</v>
      </c>
      <c r="B3308" s="19">
        <v>11.772500000000001</v>
      </c>
      <c r="C3308" s="19">
        <v>119.92418000000001</v>
      </c>
      <c r="D3308" s="19">
        <v>63.16</v>
      </c>
      <c r="E3308" s="7">
        <v>48.43</v>
      </c>
      <c r="F3308" s="13">
        <v>81.059357000000006</v>
      </c>
    </row>
    <row r="3309" spans="1:6" x14ac:dyDescent="0.25">
      <c r="A3309" s="3">
        <v>38505</v>
      </c>
      <c r="B3309" s="18">
        <v>11.897500000000001</v>
      </c>
      <c r="C3309" s="18">
        <v>120.75</v>
      </c>
      <c r="D3309" s="18">
        <v>63.74</v>
      </c>
      <c r="E3309" s="6">
        <v>48.86</v>
      </c>
      <c r="F3309" s="12">
        <v>81.131972000000005</v>
      </c>
    </row>
    <row r="3310" spans="1:6" x14ac:dyDescent="0.25">
      <c r="A3310" s="2">
        <v>38504</v>
      </c>
      <c r="B3310" s="19">
        <v>11.855</v>
      </c>
      <c r="C3310" s="19">
        <v>120.54734999999999</v>
      </c>
      <c r="D3310" s="19">
        <v>63.5</v>
      </c>
      <c r="E3310" s="7">
        <v>48.67</v>
      </c>
      <c r="F3310" s="13">
        <v>81.152972000000005</v>
      </c>
    </row>
    <row r="3311" spans="1:6" x14ac:dyDescent="0.25">
      <c r="A3311" s="3">
        <v>38503</v>
      </c>
      <c r="B3311" s="18">
        <v>11.7425</v>
      </c>
      <c r="C3311" s="18">
        <v>119.43411999999999</v>
      </c>
      <c r="D3311" s="18">
        <v>62.89</v>
      </c>
      <c r="E3311" s="6">
        <v>48.24</v>
      </c>
      <c r="F3311" s="12">
        <v>81.193747999999999</v>
      </c>
    </row>
    <row r="3312" spans="1:6" x14ac:dyDescent="0.25">
      <c r="A3312" s="2">
        <v>38499</v>
      </c>
      <c r="B3312" s="19">
        <v>11.824999999999999</v>
      </c>
      <c r="C3312" s="19">
        <v>120.16168</v>
      </c>
      <c r="D3312" s="19">
        <v>62.92</v>
      </c>
      <c r="E3312" s="7">
        <v>48.53</v>
      </c>
      <c r="F3312" s="13">
        <v>81.091821999999993</v>
      </c>
    </row>
    <row r="3313" spans="1:6" x14ac:dyDescent="0.25">
      <c r="A3313" s="3">
        <v>38498</v>
      </c>
      <c r="B3313" s="18">
        <v>11.8125</v>
      </c>
      <c r="C3313" s="18">
        <v>120.03413999999999</v>
      </c>
      <c r="D3313" s="18">
        <v>62.73</v>
      </c>
      <c r="E3313" s="6">
        <v>48.52</v>
      </c>
      <c r="F3313" s="12">
        <v>81.094410999999994</v>
      </c>
    </row>
    <row r="3314" spans="1:6" x14ac:dyDescent="0.25">
      <c r="A3314" s="2">
        <v>38497</v>
      </c>
      <c r="B3314" s="19">
        <v>11.727499999999999</v>
      </c>
      <c r="C3314" s="19">
        <v>119.25978000000001</v>
      </c>
      <c r="D3314" s="19">
        <v>61.8</v>
      </c>
      <c r="E3314" s="7">
        <v>48.13</v>
      </c>
      <c r="F3314" s="13">
        <v>81.126464999999996</v>
      </c>
    </row>
    <row r="3315" spans="1:6" x14ac:dyDescent="0.25">
      <c r="A3315" s="3">
        <v>38496</v>
      </c>
      <c r="B3315" s="18">
        <v>11.7675</v>
      </c>
      <c r="C3315" s="18">
        <v>119.66006</v>
      </c>
      <c r="D3315" s="18">
        <v>62.49</v>
      </c>
      <c r="E3315" s="6">
        <v>48.38</v>
      </c>
      <c r="F3315" s="12">
        <v>81.113602999999998</v>
      </c>
    </row>
    <row r="3316" spans="1:6" x14ac:dyDescent="0.25">
      <c r="A3316" s="2">
        <v>38495</v>
      </c>
      <c r="B3316" s="19">
        <v>11.7525</v>
      </c>
      <c r="C3316" s="19">
        <v>119.63766</v>
      </c>
      <c r="D3316" s="19">
        <v>62.48</v>
      </c>
      <c r="E3316" s="7">
        <v>48.33</v>
      </c>
      <c r="F3316" s="13">
        <v>81.062741000000003</v>
      </c>
    </row>
    <row r="3317" spans="1:6" x14ac:dyDescent="0.25">
      <c r="A3317" s="3">
        <v>38492</v>
      </c>
      <c r="B3317" s="18">
        <v>11.7</v>
      </c>
      <c r="C3317" s="18">
        <v>119.17915000000001</v>
      </c>
      <c r="D3317" s="18">
        <v>62.08</v>
      </c>
      <c r="E3317" s="6">
        <v>48.16</v>
      </c>
      <c r="F3317" s="12">
        <v>80.992532999999995</v>
      </c>
    </row>
    <row r="3318" spans="1:6" x14ac:dyDescent="0.25">
      <c r="A3318" s="2">
        <v>38491</v>
      </c>
      <c r="B3318" s="19">
        <v>11.7125</v>
      </c>
      <c r="C3318" s="19">
        <v>119.3597</v>
      </c>
      <c r="D3318" s="19">
        <v>62.28</v>
      </c>
      <c r="E3318" s="7">
        <v>48.2</v>
      </c>
      <c r="F3318" s="13">
        <v>81.036496999999997</v>
      </c>
    </row>
    <row r="3319" spans="1:6" x14ac:dyDescent="0.25">
      <c r="A3319" s="3">
        <v>38490</v>
      </c>
      <c r="B3319" s="18">
        <v>11.654999999999999</v>
      </c>
      <c r="C3319" s="18">
        <v>118.80750999999999</v>
      </c>
      <c r="D3319" s="18">
        <v>61.97</v>
      </c>
      <c r="E3319" s="6">
        <v>47.98</v>
      </c>
      <c r="F3319" s="12">
        <v>81.120403999999994</v>
      </c>
    </row>
    <row r="3320" spans="1:6" x14ac:dyDescent="0.25">
      <c r="A3320" s="2">
        <v>38489</v>
      </c>
      <c r="B3320" s="19">
        <v>11.547499999999999</v>
      </c>
      <c r="C3320" s="19">
        <v>117.61109999999999</v>
      </c>
      <c r="D3320" s="19">
        <v>60.57</v>
      </c>
      <c r="E3320" s="7">
        <v>47.47</v>
      </c>
      <c r="F3320" s="13">
        <v>81.073864999999998</v>
      </c>
    </row>
    <row r="3321" spans="1:6" x14ac:dyDescent="0.25">
      <c r="A3321" s="3">
        <v>38488</v>
      </c>
      <c r="B3321" s="18">
        <v>11.475</v>
      </c>
      <c r="C3321" s="18">
        <v>116.78561999999999</v>
      </c>
      <c r="D3321" s="18">
        <v>60.25</v>
      </c>
      <c r="E3321" s="6">
        <v>47.2</v>
      </c>
      <c r="F3321" s="12">
        <v>81.069032000000007</v>
      </c>
    </row>
    <row r="3322" spans="1:6" x14ac:dyDescent="0.25">
      <c r="A3322" s="2">
        <v>38485</v>
      </c>
      <c r="B3322" s="19">
        <v>11.355</v>
      </c>
      <c r="C3322" s="19">
        <v>115.61082</v>
      </c>
      <c r="D3322" s="19">
        <v>59.35</v>
      </c>
      <c r="E3322" s="7">
        <v>46.69</v>
      </c>
      <c r="F3322" s="13">
        <v>81.048218000000006</v>
      </c>
    </row>
    <row r="3323" spans="1:6" x14ac:dyDescent="0.25">
      <c r="A3323" s="3">
        <v>38484</v>
      </c>
      <c r="B3323" s="18">
        <v>11.3575</v>
      </c>
      <c r="C3323" s="18">
        <v>116.12879</v>
      </c>
      <c r="D3323" s="18">
        <v>59.73</v>
      </c>
      <c r="E3323" s="6">
        <v>46.69</v>
      </c>
      <c r="F3323" s="12">
        <v>80.963254000000006</v>
      </c>
    </row>
    <row r="3324" spans="1:6" x14ac:dyDescent="0.25">
      <c r="A3324" s="2">
        <v>38483</v>
      </c>
      <c r="B3324" s="19">
        <v>11.42</v>
      </c>
      <c r="C3324" s="19">
        <v>117.29056</v>
      </c>
      <c r="D3324" s="19">
        <v>60.44</v>
      </c>
      <c r="E3324" s="7">
        <v>46.95</v>
      </c>
      <c r="F3324" s="13">
        <v>80.928842000000003</v>
      </c>
    </row>
    <row r="3325" spans="1:6" x14ac:dyDescent="0.25">
      <c r="A3325" s="3">
        <v>38482</v>
      </c>
      <c r="B3325" s="18">
        <v>11.362500000000001</v>
      </c>
      <c r="C3325" s="18">
        <v>116.74214000000001</v>
      </c>
      <c r="D3325" s="18">
        <v>60.41</v>
      </c>
      <c r="E3325" s="6">
        <v>46.7</v>
      </c>
      <c r="F3325" s="12">
        <v>80.912595999999994</v>
      </c>
    </row>
    <row r="3326" spans="1:6" x14ac:dyDescent="0.25">
      <c r="A3326" s="2">
        <v>38481</v>
      </c>
      <c r="B3326" s="19">
        <v>11.467499999999999</v>
      </c>
      <c r="C3326" s="19">
        <v>118.00103</v>
      </c>
      <c r="D3326" s="19">
        <v>61.31</v>
      </c>
      <c r="E3326" s="7">
        <v>47.11</v>
      </c>
      <c r="F3326" s="13">
        <v>80.822438000000005</v>
      </c>
    </row>
    <row r="3327" spans="1:6" x14ac:dyDescent="0.25">
      <c r="A3327" s="3">
        <v>38478</v>
      </c>
      <c r="B3327" s="18">
        <v>11.414999999999999</v>
      </c>
      <c r="C3327" s="18">
        <v>117.25091</v>
      </c>
      <c r="D3327" s="18">
        <v>60.64</v>
      </c>
      <c r="E3327" s="6">
        <v>46.85</v>
      </c>
      <c r="F3327" s="12">
        <v>80.847504999999998</v>
      </c>
    </row>
    <row r="3328" spans="1:6" x14ac:dyDescent="0.25">
      <c r="A3328" s="2">
        <v>38477</v>
      </c>
      <c r="B3328" s="19">
        <v>11.4125</v>
      </c>
      <c r="C3328" s="19">
        <v>117.37327000000001</v>
      </c>
      <c r="D3328" s="19">
        <v>60.54</v>
      </c>
      <c r="E3328" s="7">
        <v>46.82</v>
      </c>
      <c r="F3328" s="13">
        <v>81.051362999999995</v>
      </c>
    </row>
    <row r="3329" spans="1:6" x14ac:dyDescent="0.25">
      <c r="A3329" s="3">
        <v>38476</v>
      </c>
      <c r="B3329" s="18">
        <v>11.435</v>
      </c>
      <c r="C3329" s="18">
        <v>117.67095999999999</v>
      </c>
      <c r="D3329" s="18">
        <v>60.4</v>
      </c>
      <c r="E3329" s="6">
        <v>46.88</v>
      </c>
      <c r="F3329" s="12">
        <v>80.962170999999998</v>
      </c>
    </row>
    <row r="3330" spans="1:6" x14ac:dyDescent="0.25">
      <c r="A3330" s="2">
        <v>38475</v>
      </c>
      <c r="B3330" s="19">
        <v>11.307499999999999</v>
      </c>
      <c r="C3330" s="19">
        <v>116.20142</v>
      </c>
      <c r="D3330" s="19">
        <v>59.3</v>
      </c>
      <c r="E3330" s="7">
        <v>46.33</v>
      </c>
      <c r="F3330" s="13">
        <v>80.883785000000003</v>
      </c>
    </row>
    <row r="3331" spans="1:6" x14ac:dyDescent="0.25">
      <c r="A3331" s="3">
        <v>38474</v>
      </c>
      <c r="B3331" s="18">
        <v>11.275</v>
      </c>
      <c r="C3331" s="18">
        <v>116.30043999999999</v>
      </c>
      <c r="D3331" s="18">
        <v>59.4</v>
      </c>
      <c r="E3331" s="6">
        <v>46.24</v>
      </c>
      <c r="F3331" s="12">
        <v>80.927674999999994</v>
      </c>
    </row>
    <row r="3332" spans="1:6" x14ac:dyDescent="0.25">
      <c r="A3332" s="2">
        <v>38471</v>
      </c>
      <c r="B3332" s="19">
        <v>11.2075</v>
      </c>
      <c r="C3332" s="19">
        <v>115.77014</v>
      </c>
      <c r="D3332" s="19">
        <v>58.76</v>
      </c>
      <c r="E3332" s="7">
        <v>46.03</v>
      </c>
      <c r="F3332" s="13">
        <v>81.079531000000003</v>
      </c>
    </row>
    <row r="3333" spans="1:6" x14ac:dyDescent="0.25">
      <c r="A3333" s="3">
        <v>38470</v>
      </c>
      <c r="B3333" s="18">
        <v>11.1</v>
      </c>
      <c r="C3333" s="18">
        <v>114.40791</v>
      </c>
      <c r="D3333" s="18">
        <v>58.39</v>
      </c>
      <c r="E3333" s="6">
        <v>45.58</v>
      </c>
      <c r="F3333" s="12">
        <v>81.142421999999996</v>
      </c>
    </row>
    <row r="3334" spans="1:6" x14ac:dyDescent="0.25">
      <c r="A3334" s="2">
        <v>38469</v>
      </c>
      <c r="B3334" s="19">
        <v>11.1975</v>
      </c>
      <c r="C3334" s="19">
        <v>115.6853</v>
      </c>
      <c r="D3334" s="19">
        <v>59.68</v>
      </c>
      <c r="E3334" s="7">
        <v>46.05</v>
      </c>
      <c r="F3334" s="13">
        <v>81.060517000000004</v>
      </c>
    </row>
    <row r="3335" spans="1:6" x14ac:dyDescent="0.25">
      <c r="A3335" s="3">
        <v>38468</v>
      </c>
      <c r="B3335" s="18">
        <v>11.14</v>
      </c>
      <c r="C3335" s="18">
        <v>115.20958</v>
      </c>
      <c r="D3335" s="18">
        <v>59.79</v>
      </c>
      <c r="E3335" s="6">
        <v>45.85</v>
      </c>
      <c r="F3335" s="12">
        <v>81.017900999999995</v>
      </c>
    </row>
    <row r="3336" spans="1:6" x14ac:dyDescent="0.25">
      <c r="A3336" s="2">
        <v>38467</v>
      </c>
      <c r="B3336" s="19">
        <v>11.227499999999999</v>
      </c>
      <c r="C3336" s="19">
        <v>116.24496000000001</v>
      </c>
      <c r="D3336" s="19">
        <v>60.76</v>
      </c>
      <c r="E3336" s="7">
        <v>46.2</v>
      </c>
      <c r="F3336" s="13">
        <v>81.032179999999997</v>
      </c>
    </row>
    <row r="3337" spans="1:6" x14ac:dyDescent="0.25">
      <c r="A3337" s="3">
        <v>38464</v>
      </c>
      <c r="B3337" s="18">
        <v>11.1325</v>
      </c>
      <c r="C3337" s="18">
        <v>115.24827000000001</v>
      </c>
      <c r="D3337" s="18">
        <v>60.04</v>
      </c>
      <c r="E3337" s="6">
        <v>45.83</v>
      </c>
      <c r="F3337" s="12">
        <v>81.046863000000002</v>
      </c>
    </row>
    <row r="3338" spans="1:6" x14ac:dyDescent="0.25">
      <c r="A3338" s="2">
        <v>38463</v>
      </c>
      <c r="B3338" s="19">
        <v>11.2525</v>
      </c>
      <c r="C3338" s="19">
        <v>116.02641</v>
      </c>
      <c r="D3338" s="19">
        <v>61.14</v>
      </c>
      <c r="E3338" s="7">
        <v>46.29</v>
      </c>
      <c r="F3338" s="13">
        <v>81.008930000000007</v>
      </c>
    </row>
    <row r="3339" spans="1:6" x14ac:dyDescent="0.25">
      <c r="A3339" s="3">
        <v>38462</v>
      </c>
      <c r="B3339" s="18">
        <v>11.015000000000001</v>
      </c>
      <c r="C3339" s="18">
        <v>113.78198</v>
      </c>
      <c r="D3339" s="18">
        <v>59.56</v>
      </c>
      <c r="E3339" s="6">
        <v>45.38</v>
      </c>
      <c r="F3339" s="12">
        <v>81.151195999999999</v>
      </c>
    </row>
    <row r="3340" spans="1:6" x14ac:dyDescent="0.25">
      <c r="A3340" s="2">
        <v>38461</v>
      </c>
      <c r="B3340" s="19">
        <v>11.13</v>
      </c>
      <c r="C3340" s="19">
        <v>115.30043000000001</v>
      </c>
      <c r="D3340" s="19">
        <v>60.53</v>
      </c>
      <c r="E3340" s="7">
        <v>45.92</v>
      </c>
      <c r="F3340" s="13">
        <v>81.158117000000004</v>
      </c>
    </row>
    <row r="3341" spans="1:6" x14ac:dyDescent="0.25">
      <c r="A3341" s="3">
        <v>38460</v>
      </c>
      <c r="B3341" s="18">
        <v>11.095000000000001</v>
      </c>
      <c r="C3341" s="18">
        <v>114.62139999999999</v>
      </c>
      <c r="D3341" s="18">
        <v>59.44</v>
      </c>
      <c r="E3341" s="6">
        <v>45.68</v>
      </c>
      <c r="F3341" s="12">
        <v>81.094161</v>
      </c>
    </row>
    <row r="3342" spans="1:6" x14ac:dyDescent="0.25">
      <c r="A3342" s="2">
        <v>38457</v>
      </c>
      <c r="B3342" s="19">
        <v>11.1</v>
      </c>
      <c r="C3342" s="19">
        <v>114.28698</v>
      </c>
      <c r="D3342" s="19">
        <v>59.04</v>
      </c>
      <c r="E3342" s="7">
        <v>45.67</v>
      </c>
      <c r="F3342" s="13">
        <v>81.064867000000007</v>
      </c>
    </row>
    <row r="3343" spans="1:6" x14ac:dyDescent="0.25">
      <c r="A3343" s="3">
        <v>38456</v>
      </c>
      <c r="B3343" s="18">
        <v>11.2675</v>
      </c>
      <c r="C3343" s="18">
        <v>116.2281</v>
      </c>
      <c r="D3343" s="18">
        <v>60.24</v>
      </c>
      <c r="E3343" s="6">
        <v>46.3</v>
      </c>
      <c r="F3343" s="12">
        <v>80.968765000000005</v>
      </c>
    </row>
    <row r="3344" spans="1:6" x14ac:dyDescent="0.25">
      <c r="A3344" s="2">
        <v>38455</v>
      </c>
      <c r="B3344" s="19">
        <v>11.3725</v>
      </c>
      <c r="C3344" s="19">
        <v>117.40173</v>
      </c>
      <c r="D3344" s="19">
        <v>61.35</v>
      </c>
      <c r="E3344" s="7">
        <v>46.72</v>
      </c>
      <c r="F3344" s="13">
        <v>80.888654000000002</v>
      </c>
    </row>
    <row r="3345" spans="1:6" x14ac:dyDescent="0.25">
      <c r="A3345" s="3">
        <v>38454</v>
      </c>
      <c r="B3345" s="18">
        <v>11.51</v>
      </c>
      <c r="C3345" s="18">
        <v>118.78512000000001</v>
      </c>
      <c r="D3345" s="18">
        <v>62.44</v>
      </c>
      <c r="E3345" s="6">
        <v>47.22</v>
      </c>
      <c r="F3345" s="12">
        <v>80.833663000000001</v>
      </c>
    </row>
    <row r="3346" spans="1:6" x14ac:dyDescent="0.25">
      <c r="A3346" s="2">
        <v>38453</v>
      </c>
      <c r="B3346" s="19">
        <v>11.442500000000001</v>
      </c>
      <c r="C3346" s="19">
        <v>118.12419</v>
      </c>
      <c r="D3346" s="19">
        <v>61.97</v>
      </c>
      <c r="E3346" s="7">
        <v>46.94</v>
      </c>
      <c r="F3346" s="13">
        <v>80.767863000000006</v>
      </c>
    </row>
    <row r="3347" spans="1:6" x14ac:dyDescent="0.25">
      <c r="A3347" s="3">
        <v>38450</v>
      </c>
      <c r="B3347" s="18">
        <v>11.4575</v>
      </c>
      <c r="C3347" s="18">
        <v>118.12164</v>
      </c>
      <c r="D3347" s="18">
        <v>62.31</v>
      </c>
      <c r="E3347" s="6">
        <v>47.01</v>
      </c>
      <c r="F3347" s="12">
        <v>80.718226000000001</v>
      </c>
    </row>
    <row r="3348" spans="1:6" x14ac:dyDescent="0.25">
      <c r="A3348" s="2">
        <v>38449</v>
      </c>
      <c r="B3348" s="19">
        <v>11.555</v>
      </c>
      <c r="C3348" s="19">
        <v>119.11613</v>
      </c>
      <c r="D3348" s="19">
        <v>63.22</v>
      </c>
      <c r="E3348" s="7">
        <v>47.4</v>
      </c>
      <c r="F3348" s="13">
        <v>80.765749999999997</v>
      </c>
    </row>
    <row r="3349" spans="1:6" x14ac:dyDescent="0.25">
      <c r="A3349" s="3">
        <v>38448</v>
      </c>
      <c r="B3349" s="18">
        <v>11.47</v>
      </c>
      <c r="C3349" s="18">
        <v>118.40291999999999</v>
      </c>
      <c r="D3349" s="18">
        <v>62.85</v>
      </c>
      <c r="E3349" s="6">
        <v>47.02</v>
      </c>
      <c r="F3349" s="12">
        <v>80.787968000000006</v>
      </c>
    </row>
    <row r="3350" spans="1:6" x14ac:dyDescent="0.25">
      <c r="A3350" s="2">
        <v>38447</v>
      </c>
      <c r="B3350" s="19">
        <v>11.487500000000001</v>
      </c>
      <c r="C3350" s="19">
        <v>118.11017</v>
      </c>
      <c r="D3350" s="19">
        <v>62.65</v>
      </c>
      <c r="E3350" s="7">
        <v>47.04</v>
      </c>
      <c r="F3350" s="13">
        <v>80.727324999999993</v>
      </c>
    </row>
    <row r="3351" spans="1:6" x14ac:dyDescent="0.25">
      <c r="A3351" s="3">
        <v>38446</v>
      </c>
      <c r="B3351" s="18">
        <v>11.4125</v>
      </c>
      <c r="C3351" s="18">
        <v>117.58192</v>
      </c>
      <c r="D3351" s="18">
        <v>62.56</v>
      </c>
      <c r="E3351" s="6">
        <v>46.69</v>
      </c>
      <c r="F3351" s="12">
        <v>80.734324999999998</v>
      </c>
    </row>
    <row r="3352" spans="1:6" x14ac:dyDescent="0.25">
      <c r="A3352" s="2">
        <v>38443</v>
      </c>
      <c r="B3352" s="19">
        <v>11.335000000000001</v>
      </c>
      <c r="C3352" s="19">
        <v>117.24894</v>
      </c>
      <c r="D3352" s="19">
        <v>62.38</v>
      </c>
      <c r="E3352" s="7">
        <v>46.5</v>
      </c>
      <c r="F3352" s="13">
        <v>80.710949999999997</v>
      </c>
    </row>
    <row r="3353" spans="1:6" x14ac:dyDescent="0.25">
      <c r="A3353" s="3">
        <v>38442</v>
      </c>
      <c r="B3353" s="18">
        <v>11.4575</v>
      </c>
      <c r="C3353" s="18">
        <v>118.01636000000001</v>
      </c>
      <c r="D3353" s="18">
        <v>62.77</v>
      </c>
      <c r="E3353" s="6">
        <v>46.93</v>
      </c>
      <c r="F3353" s="12">
        <v>80.815476000000004</v>
      </c>
    </row>
    <row r="3354" spans="1:6" x14ac:dyDescent="0.25">
      <c r="A3354" s="2">
        <v>38441</v>
      </c>
      <c r="B3354" s="19">
        <v>11.535</v>
      </c>
      <c r="C3354" s="19">
        <v>118.09713000000001</v>
      </c>
      <c r="D3354" s="19">
        <v>62.75</v>
      </c>
      <c r="E3354" s="7">
        <v>47.11</v>
      </c>
      <c r="F3354" s="13">
        <v>80.705629999999999</v>
      </c>
    </row>
    <row r="3355" spans="1:6" x14ac:dyDescent="0.25">
      <c r="A3355" s="3">
        <v>38440</v>
      </c>
      <c r="B3355" s="18">
        <v>11.387499999999999</v>
      </c>
      <c r="C3355" s="18">
        <v>116.48027999999999</v>
      </c>
      <c r="D3355" s="18">
        <v>61.67</v>
      </c>
      <c r="E3355" s="6">
        <v>46.46</v>
      </c>
      <c r="F3355" s="12">
        <v>80.694066000000007</v>
      </c>
    </row>
    <row r="3356" spans="1:6" x14ac:dyDescent="0.25">
      <c r="A3356" s="2">
        <v>38439</v>
      </c>
      <c r="B3356" s="19">
        <v>11.455</v>
      </c>
      <c r="C3356" s="19">
        <v>117.34714</v>
      </c>
      <c r="D3356" s="19">
        <v>62.82</v>
      </c>
      <c r="E3356" s="7">
        <v>46.82</v>
      </c>
      <c r="F3356" s="13">
        <v>80.657469000000006</v>
      </c>
    </row>
    <row r="3357" spans="1:6" x14ac:dyDescent="0.25">
      <c r="A3357" s="3">
        <v>38435</v>
      </c>
      <c r="B3357" s="18">
        <v>11.4175</v>
      </c>
      <c r="C3357" s="18">
        <v>117.0604</v>
      </c>
      <c r="D3357" s="18">
        <v>62.84</v>
      </c>
      <c r="E3357" s="6">
        <v>46.73</v>
      </c>
      <c r="F3357" s="12">
        <v>80.661185000000003</v>
      </c>
    </row>
    <row r="3358" spans="1:6" x14ac:dyDescent="0.25">
      <c r="A3358" s="2">
        <v>38434</v>
      </c>
      <c r="B3358" s="19">
        <v>11.43</v>
      </c>
      <c r="C3358" s="19">
        <v>117.1725</v>
      </c>
      <c r="D3358" s="19">
        <v>62.57</v>
      </c>
      <c r="E3358" s="7">
        <v>46.87</v>
      </c>
      <c r="F3358" s="13">
        <v>80.680210000000002</v>
      </c>
    </row>
    <row r="3359" spans="1:6" x14ac:dyDescent="0.25">
      <c r="A3359" s="3">
        <v>38433</v>
      </c>
      <c r="B3359" s="18">
        <v>11.3925</v>
      </c>
      <c r="C3359" s="18">
        <v>117.08905</v>
      </c>
      <c r="D3359" s="18">
        <v>63.19</v>
      </c>
      <c r="E3359" s="6">
        <v>46.7</v>
      </c>
      <c r="F3359" s="12">
        <v>80.691316999999998</v>
      </c>
    </row>
    <row r="3360" spans="1:6" x14ac:dyDescent="0.25">
      <c r="A3360" s="2">
        <v>38432</v>
      </c>
      <c r="B3360" s="19">
        <v>11.484999999999999</v>
      </c>
      <c r="C3360" s="19">
        <v>118.29239</v>
      </c>
      <c r="D3360" s="19">
        <v>63.46</v>
      </c>
      <c r="E3360" s="7">
        <v>47.05</v>
      </c>
      <c r="F3360" s="13">
        <v>80.811002999999999</v>
      </c>
    </row>
    <row r="3361" spans="1:6" x14ac:dyDescent="0.25">
      <c r="A3361" s="3">
        <v>38429</v>
      </c>
      <c r="B3361" s="18">
        <v>11.535</v>
      </c>
      <c r="C3361" s="18">
        <v>118.87815999999999</v>
      </c>
      <c r="D3361" s="18">
        <v>63.44</v>
      </c>
      <c r="E3361" s="6">
        <v>47.18</v>
      </c>
      <c r="F3361" s="12">
        <v>80.794019000000006</v>
      </c>
    </row>
    <row r="3362" spans="1:6" x14ac:dyDescent="0.25">
      <c r="A3362" s="2">
        <v>38428</v>
      </c>
      <c r="B3362" s="19">
        <v>11.58</v>
      </c>
      <c r="C3362" s="19">
        <v>119.40209</v>
      </c>
      <c r="D3362" s="19">
        <v>63.76</v>
      </c>
      <c r="E3362" s="7">
        <v>47.29</v>
      </c>
      <c r="F3362" s="13">
        <v>80.817329999999998</v>
      </c>
    </row>
    <row r="3363" spans="1:6" x14ac:dyDescent="0.25">
      <c r="A3363" s="3">
        <v>38427</v>
      </c>
      <c r="B3363" s="18">
        <v>11.592499999999999</v>
      </c>
      <c r="C3363" s="18">
        <v>119.18788000000001</v>
      </c>
      <c r="D3363" s="18">
        <v>63.58</v>
      </c>
      <c r="E3363" s="6">
        <v>47.31</v>
      </c>
      <c r="F3363" s="12">
        <v>80.767865999999998</v>
      </c>
    </row>
    <row r="3364" spans="1:6" x14ac:dyDescent="0.25">
      <c r="A3364" s="2">
        <v>38426</v>
      </c>
      <c r="B3364" s="19">
        <v>11.664999999999999</v>
      </c>
      <c r="C3364" s="19">
        <v>120.14400000000001</v>
      </c>
      <c r="D3364" s="19">
        <v>64.02</v>
      </c>
      <c r="E3364" s="7">
        <v>47.7</v>
      </c>
      <c r="F3364" s="13">
        <v>80.730421000000007</v>
      </c>
    </row>
    <row r="3365" spans="1:6" x14ac:dyDescent="0.25">
      <c r="A3365" s="3">
        <v>38425</v>
      </c>
      <c r="B3365" s="18">
        <v>11.76</v>
      </c>
      <c r="C3365" s="18">
        <v>121.0506</v>
      </c>
      <c r="D3365" s="18">
        <v>64.38</v>
      </c>
      <c r="E3365" s="6">
        <v>48.06</v>
      </c>
      <c r="F3365" s="12">
        <v>80.729504000000006</v>
      </c>
    </row>
    <row r="3366" spans="1:6" x14ac:dyDescent="0.25">
      <c r="A3366" s="2">
        <v>38422</v>
      </c>
      <c r="B3366" s="19">
        <v>11.71</v>
      </c>
      <c r="C3366" s="19">
        <v>120.37204</v>
      </c>
      <c r="D3366" s="19">
        <v>64.069999999999993</v>
      </c>
      <c r="E3366" s="7">
        <v>47.82</v>
      </c>
      <c r="F3366" s="13">
        <v>80.724639999999994</v>
      </c>
    </row>
    <row r="3367" spans="1:6" x14ac:dyDescent="0.25">
      <c r="A3367" s="3">
        <v>38421</v>
      </c>
      <c r="B3367" s="18">
        <v>11.8375</v>
      </c>
      <c r="C3367" s="18">
        <v>121.25775</v>
      </c>
      <c r="D3367" s="18">
        <v>64.150000000000006</v>
      </c>
      <c r="E3367" s="6">
        <v>48.28</v>
      </c>
      <c r="F3367" s="12">
        <v>80.796451000000005</v>
      </c>
    </row>
    <row r="3368" spans="1:6" x14ac:dyDescent="0.25">
      <c r="A3368" s="2">
        <v>38420</v>
      </c>
      <c r="B3368" s="19">
        <v>11.805</v>
      </c>
      <c r="C3368" s="19">
        <v>121.02945</v>
      </c>
      <c r="D3368" s="19">
        <v>64.58</v>
      </c>
      <c r="E3368" s="7">
        <v>48.17</v>
      </c>
      <c r="F3368" s="13">
        <v>80.796910999999994</v>
      </c>
    </row>
    <row r="3369" spans="1:6" x14ac:dyDescent="0.25">
      <c r="A3369" s="3">
        <v>38419</v>
      </c>
      <c r="B3369" s="18">
        <v>11.88</v>
      </c>
      <c r="C3369" s="18">
        <v>122.25821999999999</v>
      </c>
      <c r="D3369" s="18">
        <v>65.31</v>
      </c>
      <c r="E3369" s="6">
        <v>48.51</v>
      </c>
      <c r="F3369" s="12">
        <v>80.861484000000004</v>
      </c>
    </row>
    <row r="3370" spans="1:6" x14ac:dyDescent="0.25">
      <c r="A3370" s="2">
        <v>38418</v>
      </c>
      <c r="B3370" s="19">
        <v>11.9275</v>
      </c>
      <c r="C3370" s="19">
        <v>122.83452</v>
      </c>
      <c r="D3370" s="19">
        <v>65.959999999999994</v>
      </c>
      <c r="E3370" s="7">
        <v>48.82</v>
      </c>
      <c r="F3370" s="13">
        <v>80.878874999999994</v>
      </c>
    </row>
    <row r="3371" spans="1:6" x14ac:dyDescent="0.25">
      <c r="A3371" s="3">
        <v>38415</v>
      </c>
      <c r="B3371" s="18">
        <v>11.8725</v>
      </c>
      <c r="C3371" s="18">
        <v>122.51206999999999</v>
      </c>
      <c r="D3371" s="18">
        <v>66.069999999999993</v>
      </c>
      <c r="E3371" s="6">
        <v>48.57</v>
      </c>
      <c r="F3371" s="12">
        <v>80.898638000000005</v>
      </c>
    </row>
    <row r="3372" spans="1:6" x14ac:dyDescent="0.25">
      <c r="A3372" s="2">
        <v>38414</v>
      </c>
      <c r="B3372" s="19">
        <v>11.7925</v>
      </c>
      <c r="C3372" s="19">
        <v>121.34841</v>
      </c>
      <c r="D3372" s="19">
        <v>65.53</v>
      </c>
      <c r="E3372" s="7">
        <v>48.22</v>
      </c>
      <c r="F3372" s="13">
        <v>80.862649000000005</v>
      </c>
    </row>
    <row r="3373" spans="1:6" x14ac:dyDescent="0.25">
      <c r="A3373" s="3">
        <v>38413</v>
      </c>
      <c r="B3373" s="18">
        <v>11.797499999999999</v>
      </c>
      <c r="C3373" s="18">
        <v>121.30893</v>
      </c>
      <c r="D3373" s="18">
        <v>65.61</v>
      </c>
      <c r="E3373" s="6">
        <v>48.28</v>
      </c>
      <c r="F3373" s="12">
        <v>80.874651999999998</v>
      </c>
    </row>
    <row r="3374" spans="1:6" x14ac:dyDescent="0.25">
      <c r="A3374" s="2">
        <v>38412</v>
      </c>
      <c r="B3374" s="19">
        <v>11.8125</v>
      </c>
      <c r="C3374" s="19">
        <v>121.30059</v>
      </c>
      <c r="D3374" s="19">
        <v>65.67</v>
      </c>
      <c r="E3374" s="7">
        <v>48.32</v>
      </c>
      <c r="F3374" s="13">
        <v>80.839984000000001</v>
      </c>
    </row>
    <row r="3375" spans="1:6" x14ac:dyDescent="0.25">
      <c r="A3375" s="3">
        <v>38411</v>
      </c>
      <c r="B3375" s="18">
        <v>11.73</v>
      </c>
      <c r="C3375" s="18">
        <v>120.61933999999999</v>
      </c>
      <c r="D3375" s="18">
        <v>65.3</v>
      </c>
      <c r="E3375" s="6">
        <v>47.95</v>
      </c>
      <c r="F3375" s="12">
        <v>80.991209999999995</v>
      </c>
    </row>
    <row r="3376" spans="1:6" x14ac:dyDescent="0.25">
      <c r="A3376" s="2">
        <v>38408</v>
      </c>
      <c r="B3376" s="19">
        <v>11.817500000000001</v>
      </c>
      <c r="C3376" s="19">
        <v>121.3938</v>
      </c>
      <c r="D3376" s="19">
        <v>65.709999999999994</v>
      </c>
      <c r="E3376" s="7">
        <v>48.29</v>
      </c>
      <c r="F3376" s="13">
        <v>81.052080000000004</v>
      </c>
    </row>
    <row r="3377" spans="1:6" x14ac:dyDescent="0.25">
      <c r="A3377" s="3">
        <v>38407</v>
      </c>
      <c r="B3377" s="18">
        <v>11.7425</v>
      </c>
      <c r="C3377" s="18">
        <v>120.26606</v>
      </c>
      <c r="D3377" s="18">
        <v>64.78</v>
      </c>
      <c r="E3377" s="6">
        <v>47.91</v>
      </c>
      <c r="F3377" s="12">
        <v>81.069124000000002</v>
      </c>
    </row>
    <row r="3378" spans="1:6" x14ac:dyDescent="0.25">
      <c r="A3378" s="2">
        <v>38406</v>
      </c>
      <c r="B3378" s="19">
        <v>11.6675</v>
      </c>
      <c r="C3378" s="19">
        <v>119.28846</v>
      </c>
      <c r="D3378" s="19">
        <v>64</v>
      </c>
      <c r="E3378" s="7">
        <v>47.52</v>
      </c>
      <c r="F3378" s="13">
        <v>81.113714000000002</v>
      </c>
    </row>
    <row r="3379" spans="1:6" x14ac:dyDescent="0.25">
      <c r="A3379" s="3">
        <v>38405</v>
      </c>
      <c r="B3379" s="18">
        <v>11.637499999999999</v>
      </c>
      <c r="C3379" s="18">
        <v>118.61645</v>
      </c>
      <c r="D3379" s="18">
        <v>63.74</v>
      </c>
      <c r="E3379" s="6">
        <v>47.38</v>
      </c>
      <c r="F3379" s="12">
        <v>81.122738999999996</v>
      </c>
    </row>
    <row r="3380" spans="1:6" x14ac:dyDescent="0.25">
      <c r="A3380" s="2">
        <v>38401</v>
      </c>
      <c r="B3380" s="19">
        <v>11.797499999999999</v>
      </c>
      <c r="C3380" s="19">
        <v>120.35498</v>
      </c>
      <c r="D3380" s="19">
        <v>64.94</v>
      </c>
      <c r="E3380" s="7">
        <v>48.03</v>
      </c>
      <c r="F3380" s="13">
        <v>81.098765</v>
      </c>
    </row>
    <row r="3381" spans="1:6" x14ac:dyDescent="0.25">
      <c r="A3381" s="3">
        <v>38400</v>
      </c>
      <c r="B3381" s="18">
        <v>11.827500000000001</v>
      </c>
      <c r="C3381" s="18">
        <v>120.27249999999999</v>
      </c>
      <c r="D3381" s="18">
        <v>65.05</v>
      </c>
      <c r="E3381" s="6">
        <v>47.97</v>
      </c>
      <c r="F3381" s="12">
        <v>81.170541999999998</v>
      </c>
    </row>
    <row r="3382" spans="1:6" x14ac:dyDescent="0.25">
      <c r="A3382" s="2">
        <v>38399</v>
      </c>
      <c r="B3382" s="19">
        <v>11.922499999999999</v>
      </c>
      <c r="C3382" s="19">
        <v>121.22376</v>
      </c>
      <c r="D3382" s="19">
        <v>65.89</v>
      </c>
      <c r="E3382" s="7">
        <v>48.34</v>
      </c>
      <c r="F3382" s="13">
        <v>81.123351</v>
      </c>
    </row>
    <row r="3383" spans="1:6" x14ac:dyDescent="0.25">
      <c r="A3383" s="3">
        <v>38398</v>
      </c>
      <c r="B3383" s="18">
        <v>11.932499999999999</v>
      </c>
      <c r="C3383" s="18">
        <v>121.18894</v>
      </c>
      <c r="D3383" s="18">
        <v>65.5</v>
      </c>
      <c r="E3383" s="6">
        <v>48.42</v>
      </c>
      <c r="F3383" s="12">
        <v>81.191480999999996</v>
      </c>
    </row>
    <row r="3384" spans="1:6" x14ac:dyDescent="0.25">
      <c r="A3384" s="2">
        <v>38397</v>
      </c>
      <c r="B3384" s="19">
        <v>11.88</v>
      </c>
      <c r="C3384" s="19">
        <v>120.7808</v>
      </c>
      <c r="D3384" s="19">
        <v>65.5</v>
      </c>
      <c r="E3384" s="7">
        <v>48.26</v>
      </c>
      <c r="F3384" s="13">
        <v>81.187770999999998</v>
      </c>
    </row>
    <row r="3385" spans="1:6" x14ac:dyDescent="0.25">
      <c r="A3385" s="3">
        <v>38394</v>
      </c>
      <c r="B3385" s="18">
        <v>11.895</v>
      </c>
      <c r="C3385" s="18">
        <v>120.68452000000001</v>
      </c>
      <c r="D3385" s="18">
        <v>65.489999999999995</v>
      </c>
      <c r="E3385" s="6">
        <v>48.23</v>
      </c>
      <c r="F3385" s="12">
        <v>81.191882000000007</v>
      </c>
    </row>
    <row r="3386" spans="1:6" x14ac:dyDescent="0.25">
      <c r="A3386" s="2">
        <v>38393</v>
      </c>
      <c r="B3386" s="19">
        <v>11.817500000000001</v>
      </c>
      <c r="C3386" s="19">
        <v>119.83024</v>
      </c>
      <c r="D3386" s="19">
        <v>64.56</v>
      </c>
      <c r="E3386" s="7">
        <v>47.78</v>
      </c>
      <c r="F3386" s="13">
        <v>81.245108999999999</v>
      </c>
    </row>
    <row r="3387" spans="1:6" x14ac:dyDescent="0.25">
      <c r="A3387" s="3">
        <v>38392</v>
      </c>
      <c r="B3387" s="18">
        <v>11.76</v>
      </c>
      <c r="C3387" s="18">
        <v>119.32486</v>
      </c>
      <c r="D3387" s="18">
        <v>64.5</v>
      </c>
      <c r="E3387" s="6">
        <v>47.64</v>
      </c>
      <c r="F3387" s="12">
        <v>81.301017000000002</v>
      </c>
    </row>
    <row r="3388" spans="1:6" x14ac:dyDescent="0.25">
      <c r="A3388" s="2">
        <v>38391</v>
      </c>
      <c r="B3388" s="19">
        <v>11.865</v>
      </c>
      <c r="C3388" s="19">
        <v>120.32472</v>
      </c>
      <c r="D3388" s="19">
        <v>66.069999999999993</v>
      </c>
      <c r="E3388" s="7">
        <v>48.17</v>
      </c>
      <c r="F3388" s="13">
        <v>81.184545</v>
      </c>
    </row>
    <row r="3389" spans="1:6" x14ac:dyDescent="0.25">
      <c r="A3389" s="3">
        <v>38390</v>
      </c>
      <c r="B3389" s="18">
        <v>11.8725</v>
      </c>
      <c r="C3389" s="18">
        <v>120.24193</v>
      </c>
      <c r="D3389" s="18">
        <v>65.8</v>
      </c>
      <c r="E3389" s="6">
        <v>48.14</v>
      </c>
      <c r="F3389" s="12">
        <v>81.204741999999996</v>
      </c>
    </row>
    <row r="3390" spans="1:6" x14ac:dyDescent="0.25">
      <c r="A3390" s="2">
        <v>38387</v>
      </c>
      <c r="B3390" s="19">
        <v>11.9</v>
      </c>
      <c r="C3390" s="19">
        <v>120.36963</v>
      </c>
      <c r="D3390" s="19">
        <v>65.87</v>
      </c>
      <c r="E3390" s="7">
        <v>48.18</v>
      </c>
      <c r="F3390" s="13">
        <v>81.211776</v>
      </c>
    </row>
    <row r="3391" spans="1:6" x14ac:dyDescent="0.25">
      <c r="A3391" s="3">
        <v>38386</v>
      </c>
      <c r="B3391" s="18">
        <v>11.785</v>
      </c>
      <c r="C3391" s="18">
        <v>119.05705</v>
      </c>
      <c r="D3391" s="18">
        <v>64.94</v>
      </c>
      <c r="E3391" s="6">
        <v>47.62</v>
      </c>
      <c r="F3391" s="12">
        <v>81.138990000000007</v>
      </c>
    </row>
    <row r="3392" spans="1:6" x14ac:dyDescent="0.25">
      <c r="A3392" s="2">
        <v>38385</v>
      </c>
      <c r="B3392" s="19">
        <v>11.842499999999999</v>
      </c>
      <c r="C3392" s="19">
        <v>119.35030999999999</v>
      </c>
      <c r="D3392" s="19">
        <v>65.27</v>
      </c>
      <c r="E3392" s="7">
        <v>47.85</v>
      </c>
      <c r="F3392" s="13">
        <v>81.172000999999995</v>
      </c>
    </row>
    <row r="3393" spans="1:6" x14ac:dyDescent="0.25">
      <c r="A3393" s="3">
        <v>38384</v>
      </c>
      <c r="B3393" s="18">
        <v>11.815</v>
      </c>
      <c r="C3393" s="18">
        <v>118.95780000000001</v>
      </c>
      <c r="D3393" s="18">
        <v>64.900000000000006</v>
      </c>
      <c r="E3393" s="6">
        <v>47.72</v>
      </c>
      <c r="F3393" s="12">
        <v>81.196676999999994</v>
      </c>
    </row>
    <row r="3394" spans="1:6" x14ac:dyDescent="0.25">
      <c r="A3394" s="2">
        <v>38383</v>
      </c>
      <c r="B3394" s="19">
        <v>11.75</v>
      </c>
      <c r="C3394" s="19">
        <v>118.14465</v>
      </c>
      <c r="D3394" s="19">
        <v>64.430000000000007</v>
      </c>
      <c r="E3394" s="7">
        <v>47.45</v>
      </c>
      <c r="F3394" s="13">
        <v>81.370320000000007</v>
      </c>
    </row>
    <row r="3395" spans="1:6" x14ac:dyDescent="0.25">
      <c r="A3395" s="3">
        <v>38380</v>
      </c>
      <c r="B3395" s="18">
        <v>11.66</v>
      </c>
      <c r="C3395" s="18">
        <v>117.15582999999999</v>
      </c>
      <c r="D3395" s="18">
        <v>63.22</v>
      </c>
      <c r="E3395" s="6">
        <v>47.08</v>
      </c>
      <c r="F3395" s="12">
        <v>81.390568000000002</v>
      </c>
    </row>
    <row r="3396" spans="1:6" x14ac:dyDescent="0.25">
      <c r="A3396" s="2">
        <v>38379</v>
      </c>
      <c r="B3396" s="19">
        <v>11.692500000000001</v>
      </c>
      <c r="C3396" s="19">
        <v>117.46722</v>
      </c>
      <c r="D3396" s="19">
        <v>63.69</v>
      </c>
      <c r="E3396" s="7">
        <v>47.24</v>
      </c>
      <c r="F3396" s="13">
        <v>81.327494999999999</v>
      </c>
    </row>
    <row r="3397" spans="1:6" x14ac:dyDescent="0.25">
      <c r="A3397" s="3">
        <v>38378</v>
      </c>
      <c r="B3397" s="18">
        <v>11.7075</v>
      </c>
      <c r="C3397" s="18">
        <v>117.40929</v>
      </c>
      <c r="D3397" s="18">
        <v>63.61</v>
      </c>
      <c r="E3397" s="6">
        <v>47.2</v>
      </c>
      <c r="F3397" s="12">
        <v>81.335521</v>
      </c>
    </row>
    <row r="3398" spans="1:6" x14ac:dyDescent="0.25">
      <c r="A3398" s="2">
        <v>38377</v>
      </c>
      <c r="B3398" s="19">
        <v>11.6425</v>
      </c>
      <c r="C3398" s="19">
        <v>116.84098</v>
      </c>
      <c r="D3398" s="19">
        <v>62.4</v>
      </c>
      <c r="E3398" s="7">
        <v>46.92</v>
      </c>
      <c r="F3398" s="13">
        <v>81.372158999999996</v>
      </c>
    </row>
    <row r="3399" spans="1:6" x14ac:dyDescent="0.25">
      <c r="A3399" s="3">
        <v>38376</v>
      </c>
      <c r="B3399" s="18">
        <v>11.57</v>
      </c>
      <c r="C3399" s="18">
        <v>116.37591999999999</v>
      </c>
      <c r="D3399" s="18">
        <v>62.11</v>
      </c>
      <c r="E3399" s="6">
        <v>46.65</v>
      </c>
      <c r="F3399" s="12">
        <v>81.407865000000001</v>
      </c>
    </row>
    <row r="3400" spans="1:6" x14ac:dyDescent="0.25">
      <c r="A3400" s="2">
        <v>38373</v>
      </c>
      <c r="B3400" s="19">
        <v>11.647500000000001</v>
      </c>
      <c r="C3400" s="19">
        <v>116.78523</v>
      </c>
      <c r="D3400" s="19">
        <v>62.97</v>
      </c>
      <c r="E3400" s="7">
        <v>47.01</v>
      </c>
      <c r="F3400" s="13">
        <v>81.429491999999996</v>
      </c>
    </row>
    <row r="3401" spans="1:6" x14ac:dyDescent="0.25">
      <c r="A3401" s="3">
        <v>38372</v>
      </c>
      <c r="B3401" s="18">
        <v>11.73</v>
      </c>
      <c r="C3401" s="18">
        <v>117.53824</v>
      </c>
      <c r="D3401" s="18">
        <v>63.14</v>
      </c>
      <c r="E3401" s="6">
        <v>47.38</v>
      </c>
      <c r="F3401" s="12">
        <v>81.363962000000001</v>
      </c>
    </row>
    <row r="3402" spans="1:6" x14ac:dyDescent="0.25">
      <c r="A3402" s="2">
        <v>38371</v>
      </c>
      <c r="B3402" s="19">
        <v>11.85</v>
      </c>
      <c r="C3402" s="19">
        <v>118.45748</v>
      </c>
      <c r="D3402" s="19">
        <v>63.7</v>
      </c>
      <c r="E3402" s="7">
        <v>47.78</v>
      </c>
      <c r="F3402" s="13">
        <v>81.308127999999996</v>
      </c>
    </row>
    <row r="3403" spans="1:6" x14ac:dyDescent="0.25">
      <c r="A3403" s="3">
        <v>38370</v>
      </c>
      <c r="B3403" s="18">
        <v>11.952500000000001</v>
      </c>
      <c r="C3403" s="18">
        <v>119.58329000000001</v>
      </c>
      <c r="D3403" s="18">
        <v>64.540000000000006</v>
      </c>
      <c r="E3403" s="6">
        <v>48.28</v>
      </c>
      <c r="F3403" s="12">
        <v>81.291848999999999</v>
      </c>
    </row>
    <row r="3404" spans="1:6" x14ac:dyDescent="0.25">
      <c r="A3404" s="2">
        <v>38366</v>
      </c>
      <c r="B3404" s="19">
        <v>11.8675</v>
      </c>
      <c r="C3404" s="19">
        <v>118.43779000000001</v>
      </c>
      <c r="D3404" s="19">
        <v>63.7</v>
      </c>
      <c r="E3404" s="7">
        <v>47.92</v>
      </c>
      <c r="F3404" s="13">
        <v>81.277727999999996</v>
      </c>
    </row>
    <row r="3405" spans="1:6" x14ac:dyDescent="0.25">
      <c r="A3405" s="3">
        <v>38365</v>
      </c>
      <c r="B3405" s="18">
        <v>11.8025</v>
      </c>
      <c r="C3405" s="18">
        <v>117.73314000000001</v>
      </c>
      <c r="D3405" s="18">
        <v>62.99</v>
      </c>
      <c r="E3405" s="6">
        <v>47.62</v>
      </c>
      <c r="F3405" s="12">
        <v>81.343136000000001</v>
      </c>
    </row>
    <row r="3406" spans="1:6" x14ac:dyDescent="0.25">
      <c r="A3406" s="2">
        <v>38364</v>
      </c>
      <c r="B3406" s="19">
        <v>11.95</v>
      </c>
      <c r="C3406" s="19">
        <v>118.75783</v>
      </c>
      <c r="D3406" s="19">
        <v>63.29</v>
      </c>
      <c r="E3406" s="7">
        <v>48.14</v>
      </c>
      <c r="F3406" s="13">
        <v>81.303026000000003</v>
      </c>
    </row>
    <row r="3407" spans="1:6" x14ac:dyDescent="0.25">
      <c r="A3407" s="3">
        <v>38363</v>
      </c>
      <c r="B3407" s="18">
        <v>11.895</v>
      </c>
      <c r="C3407" s="18">
        <v>118.27369</v>
      </c>
      <c r="D3407" s="18">
        <v>63.05</v>
      </c>
      <c r="E3407" s="6">
        <v>47.92</v>
      </c>
      <c r="F3407" s="12">
        <v>81.282653999999994</v>
      </c>
    </row>
    <row r="3408" spans="1:6" x14ac:dyDescent="0.25">
      <c r="A3408" s="2">
        <v>38362</v>
      </c>
      <c r="B3408" s="19">
        <v>11.952500000000001</v>
      </c>
      <c r="C3408" s="19">
        <v>118.99093000000001</v>
      </c>
      <c r="D3408" s="19">
        <v>63.81</v>
      </c>
      <c r="E3408" s="7">
        <v>48.22</v>
      </c>
      <c r="F3408" s="13">
        <v>81.272665000000003</v>
      </c>
    </row>
    <row r="3409" spans="1:6" x14ac:dyDescent="0.25">
      <c r="A3409" s="3">
        <v>38359</v>
      </c>
      <c r="B3409" s="18">
        <v>11.8825</v>
      </c>
      <c r="C3409" s="18">
        <v>118.58472</v>
      </c>
      <c r="D3409" s="18">
        <v>63.33</v>
      </c>
      <c r="E3409" s="6">
        <v>47.97</v>
      </c>
      <c r="F3409" s="12">
        <v>81.273317000000006</v>
      </c>
    </row>
    <row r="3410" spans="1:6" x14ac:dyDescent="0.25">
      <c r="A3410" s="2">
        <v>38358</v>
      </c>
      <c r="B3410" s="19">
        <v>11.87</v>
      </c>
      <c r="C3410" s="19">
        <v>118.75395</v>
      </c>
      <c r="D3410" s="19">
        <v>64</v>
      </c>
      <c r="E3410" s="7">
        <v>47.94</v>
      </c>
      <c r="F3410" s="13">
        <v>81.313801999999995</v>
      </c>
    </row>
    <row r="3411" spans="1:6" x14ac:dyDescent="0.25">
      <c r="A3411" s="3">
        <v>38357</v>
      </c>
      <c r="B3411" s="18">
        <v>11.8575</v>
      </c>
      <c r="C3411" s="18">
        <v>118.313</v>
      </c>
      <c r="D3411" s="18">
        <v>63.74</v>
      </c>
      <c r="E3411" s="6">
        <v>47.84</v>
      </c>
      <c r="F3411" s="12">
        <v>81.261571000000004</v>
      </c>
    </row>
    <row r="3412" spans="1:6" x14ac:dyDescent="0.25">
      <c r="A3412" s="2">
        <v>38356</v>
      </c>
      <c r="B3412" s="19">
        <v>11.87</v>
      </c>
      <c r="C3412" s="19">
        <v>118.73263</v>
      </c>
      <c r="D3412" s="19">
        <v>64.790000000000006</v>
      </c>
      <c r="E3412" s="7">
        <v>48.02</v>
      </c>
      <c r="F3412" s="13">
        <v>81.269396999999998</v>
      </c>
    </row>
    <row r="3413" spans="1:6" x14ac:dyDescent="0.25">
      <c r="A3413" s="3">
        <v>38355</v>
      </c>
      <c r="B3413" s="18">
        <v>12.01</v>
      </c>
      <c r="C3413" s="18">
        <v>120.12161999999999</v>
      </c>
      <c r="D3413" s="18">
        <v>66.23</v>
      </c>
      <c r="E3413" s="6">
        <v>48.7</v>
      </c>
      <c r="F3413" s="12">
        <v>81.392132000000004</v>
      </c>
    </row>
    <row r="3414" spans="1:6" x14ac:dyDescent="0.25">
      <c r="A3414" s="2">
        <v>38352</v>
      </c>
      <c r="B3414" s="19">
        <v>12.08</v>
      </c>
      <c r="C3414" s="19">
        <v>121.10409</v>
      </c>
      <c r="D3414" s="19">
        <v>67.48</v>
      </c>
      <c r="E3414" s="7">
        <v>49.09</v>
      </c>
      <c r="F3414" s="13">
        <v>81.418336999999994</v>
      </c>
    </row>
    <row r="3415" spans="1:6" x14ac:dyDescent="0.25">
      <c r="A3415" s="3">
        <v>38351</v>
      </c>
      <c r="B3415" s="18">
        <v>12.102499999999999</v>
      </c>
      <c r="C3415" s="18">
        <v>121.26777</v>
      </c>
      <c r="D3415" s="18">
        <v>67.69</v>
      </c>
      <c r="E3415" s="6">
        <v>49.17</v>
      </c>
      <c r="F3415" s="12">
        <v>81.533411999999998</v>
      </c>
    </row>
    <row r="3416" spans="1:6" x14ac:dyDescent="0.25">
      <c r="A3416" s="2">
        <v>38350</v>
      </c>
      <c r="B3416" s="19">
        <v>12.1</v>
      </c>
      <c r="C3416" s="19">
        <v>121.25194</v>
      </c>
      <c r="D3416" s="19">
        <v>67.7</v>
      </c>
      <c r="E3416" s="7">
        <v>49.15</v>
      </c>
      <c r="F3416" s="13">
        <v>81.471763999999993</v>
      </c>
    </row>
    <row r="3417" spans="1:6" x14ac:dyDescent="0.25">
      <c r="A3417" s="3">
        <v>38349</v>
      </c>
      <c r="B3417" s="18">
        <v>12.11</v>
      </c>
      <c r="C3417" s="18">
        <v>121.24141</v>
      </c>
      <c r="D3417" s="18">
        <v>67.760000000000005</v>
      </c>
      <c r="E3417" s="6">
        <v>49.1</v>
      </c>
      <c r="F3417" s="12">
        <v>81.519605999999996</v>
      </c>
    </row>
    <row r="3418" spans="1:6" x14ac:dyDescent="0.25">
      <c r="A3418" s="2">
        <v>38348</v>
      </c>
      <c r="B3418" s="19">
        <v>12.0175</v>
      </c>
      <c r="C3418" s="19">
        <v>120.37938</v>
      </c>
      <c r="D3418" s="19">
        <v>66.599999999999994</v>
      </c>
      <c r="E3418" s="7">
        <v>48.68</v>
      </c>
      <c r="F3418" s="13">
        <v>81.525677000000002</v>
      </c>
    </row>
    <row r="3419" spans="1:6" x14ac:dyDescent="0.25">
      <c r="A3419" s="3">
        <v>38344</v>
      </c>
      <c r="B3419" s="18">
        <v>12.0625</v>
      </c>
      <c r="C3419" s="18">
        <v>120.90004</v>
      </c>
      <c r="D3419" s="18">
        <v>67.09</v>
      </c>
      <c r="E3419" s="6">
        <v>48.84</v>
      </c>
      <c r="F3419" s="12">
        <v>81.564085000000006</v>
      </c>
    </row>
    <row r="3420" spans="1:6" x14ac:dyDescent="0.25">
      <c r="A3420" s="2">
        <v>38343</v>
      </c>
      <c r="B3420" s="19">
        <v>12.057499999999999</v>
      </c>
      <c r="C3420" s="19">
        <v>120.84529999999999</v>
      </c>
      <c r="D3420" s="19">
        <v>66.97</v>
      </c>
      <c r="E3420" s="7">
        <v>49.09</v>
      </c>
      <c r="F3420" s="13">
        <v>81.551641000000004</v>
      </c>
    </row>
    <row r="3421" spans="1:6" x14ac:dyDescent="0.25">
      <c r="A3421" s="3">
        <v>38342</v>
      </c>
      <c r="B3421" s="18">
        <v>12.015000000000001</v>
      </c>
      <c r="C3421" s="18">
        <v>120.39305</v>
      </c>
      <c r="D3421" s="18">
        <v>66.7</v>
      </c>
      <c r="E3421" s="6">
        <v>48.85</v>
      </c>
      <c r="F3421" s="12">
        <v>81.532910999999999</v>
      </c>
    </row>
    <row r="3422" spans="1:6" x14ac:dyDescent="0.25">
      <c r="A3422" s="2">
        <v>38341</v>
      </c>
      <c r="B3422" s="19">
        <v>11.9125</v>
      </c>
      <c r="C3422" s="19">
        <v>119.31244</v>
      </c>
      <c r="D3422" s="19">
        <v>65.819999999999993</v>
      </c>
      <c r="E3422" s="7">
        <v>48.4</v>
      </c>
      <c r="F3422" s="13">
        <v>81.503309999999999</v>
      </c>
    </row>
    <row r="3423" spans="1:6" x14ac:dyDescent="0.25">
      <c r="A3423" s="3">
        <v>38338</v>
      </c>
      <c r="B3423" s="18">
        <v>11.91</v>
      </c>
      <c r="C3423" s="18">
        <v>119.26374</v>
      </c>
      <c r="D3423" s="18">
        <v>66.400000000000006</v>
      </c>
      <c r="E3423" s="6">
        <v>48.59</v>
      </c>
      <c r="F3423" s="12">
        <v>81.515844000000001</v>
      </c>
    </row>
    <row r="3424" spans="1:6" x14ac:dyDescent="0.25">
      <c r="A3424" s="2">
        <v>38337</v>
      </c>
      <c r="B3424" s="19">
        <v>12.085000000000001</v>
      </c>
      <c r="C3424" s="19">
        <v>120.73126999999999</v>
      </c>
      <c r="D3424" s="19">
        <v>66.42</v>
      </c>
      <c r="E3424" s="7">
        <v>49.01</v>
      </c>
      <c r="F3424" s="13">
        <v>81.543679999999995</v>
      </c>
    </row>
    <row r="3425" spans="1:6" x14ac:dyDescent="0.25">
      <c r="A3425" s="3">
        <v>38336</v>
      </c>
      <c r="B3425" s="18">
        <v>12.115</v>
      </c>
      <c r="C3425" s="18">
        <v>120.97624999999999</v>
      </c>
      <c r="D3425" s="18">
        <v>67.099999999999994</v>
      </c>
      <c r="E3425" s="6">
        <v>49.07</v>
      </c>
      <c r="F3425" s="12">
        <v>81.608132999999995</v>
      </c>
    </row>
    <row r="3426" spans="1:6" x14ac:dyDescent="0.25">
      <c r="A3426" s="2">
        <v>38335</v>
      </c>
      <c r="B3426" s="19">
        <v>12.1325</v>
      </c>
      <c r="C3426" s="19">
        <v>120.73193999999999</v>
      </c>
      <c r="D3426" s="19">
        <v>66.61</v>
      </c>
      <c r="E3426" s="7">
        <v>48.99</v>
      </c>
      <c r="F3426" s="13">
        <v>81.571515000000005</v>
      </c>
    </row>
    <row r="3427" spans="1:6" x14ac:dyDescent="0.25">
      <c r="A3427" s="3">
        <v>38334</v>
      </c>
      <c r="B3427" s="18">
        <v>12.08</v>
      </c>
      <c r="C3427" s="18">
        <v>120.26282999999999</v>
      </c>
      <c r="D3427" s="18">
        <v>65.92</v>
      </c>
      <c r="E3427" s="6">
        <v>48.73</v>
      </c>
      <c r="F3427" s="12">
        <v>81.569141999999999</v>
      </c>
    </row>
    <row r="3428" spans="1:6" x14ac:dyDescent="0.25">
      <c r="A3428" s="2">
        <v>38331</v>
      </c>
      <c r="B3428" s="19">
        <v>12.0175</v>
      </c>
      <c r="C3428" s="19">
        <v>119.18425999999999</v>
      </c>
      <c r="D3428" s="19">
        <v>65.260000000000005</v>
      </c>
      <c r="E3428" s="7">
        <v>48.41</v>
      </c>
      <c r="F3428" s="13">
        <v>81.586043000000004</v>
      </c>
    </row>
    <row r="3429" spans="1:6" x14ac:dyDescent="0.25">
      <c r="A3429" s="3">
        <v>38330</v>
      </c>
      <c r="B3429" s="18">
        <v>12.057499999999999</v>
      </c>
      <c r="C3429" s="18">
        <v>119.30898000000001</v>
      </c>
      <c r="D3429" s="18">
        <v>64.97</v>
      </c>
      <c r="E3429" s="6">
        <v>48.53</v>
      </c>
      <c r="F3429" s="12">
        <v>81.603879000000006</v>
      </c>
    </row>
    <row r="3430" spans="1:6" x14ac:dyDescent="0.25">
      <c r="A3430" s="2">
        <v>38329</v>
      </c>
      <c r="B3430" s="19">
        <v>11.9825</v>
      </c>
      <c r="C3430" s="19">
        <v>118.66248</v>
      </c>
      <c r="D3430" s="19">
        <v>65.260000000000005</v>
      </c>
      <c r="E3430" s="7">
        <v>48.26</v>
      </c>
      <c r="F3430" s="13">
        <v>81.620966999999993</v>
      </c>
    </row>
    <row r="3431" spans="1:6" x14ac:dyDescent="0.25">
      <c r="A3431" s="3">
        <v>38328</v>
      </c>
      <c r="B3431" s="18">
        <v>11.8925</v>
      </c>
      <c r="C3431" s="18">
        <v>118.06256999999999</v>
      </c>
      <c r="D3431" s="18">
        <v>64.7</v>
      </c>
      <c r="E3431" s="6">
        <v>47.97</v>
      </c>
      <c r="F3431" s="12">
        <v>81.559168999999997</v>
      </c>
    </row>
    <row r="3432" spans="1:6" x14ac:dyDescent="0.25">
      <c r="A3432" s="2">
        <v>38327</v>
      </c>
      <c r="B3432" s="19">
        <v>12.03</v>
      </c>
      <c r="C3432" s="19">
        <v>119.37564</v>
      </c>
      <c r="D3432" s="19">
        <v>66.150000000000006</v>
      </c>
      <c r="E3432" s="7">
        <v>48.53</v>
      </c>
      <c r="F3432" s="13">
        <v>81.570937999999998</v>
      </c>
    </row>
    <row r="3433" spans="1:6" x14ac:dyDescent="0.25">
      <c r="A3433" s="3">
        <v>38324</v>
      </c>
      <c r="B3433" s="18">
        <v>12.0425</v>
      </c>
      <c r="C3433" s="18">
        <v>119.46375999999999</v>
      </c>
      <c r="D3433" s="18">
        <v>66.45</v>
      </c>
      <c r="E3433" s="6">
        <v>48.59</v>
      </c>
      <c r="F3433" s="12">
        <v>81.534082999999995</v>
      </c>
    </row>
    <row r="3434" spans="1:6" x14ac:dyDescent="0.25">
      <c r="A3434" s="2">
        <v>38323</v>
      </c>
      <c r="B3434" s="19">
        <v>12.012499999999999</v>
      </c>
      <c r="C3434" s="19">
        <v>119.38101</v>
      </c>
      <c r="D3434" s="19">
        <v>66.430000000000007</v>
      </c>
      <c r="E3434" s="7">
        <v>48.53</v>
      </c>
      <c r="F3434" s="13">
        <v>81.383201</v>
      </c>
    </row>
    <row r="3435" spans="1:6" x14ac:dyDescent="0.25">
      <c r="A3435" s="3">
        <v>38322</v>
      </c>
      <c r="B3435" s="18">
        <v>11.967499999999999</v>
      </c>
      <c r="C3435" s="18">
        <v>119.48486</v>
      </c>
      <c r="D3435" s="18">
        <v>66.319999999999993</v>
      </c>
      <c r="E3435" s="6">
        <v>48.39</v>
      </c>
      <c r="F3435" s="12">
        <v>81.409313999999995</v>
      </c>
    </row>
    <row r="3436" spans="1:6" x14ac:dyDescent="0.25">
      <c r="A3436" s="2">
        <v>38321</v>
      </c>
      <c r="B3436" s="19">
        <v>11.762499999999999</v>
      </c>
      <c r="C3436" s="19">
        <v>117.69427</v>
      </c>
      <c r="D3436" s="19">
        <v>65.2</v>
      </c>
      <c r="E3436" s="7">
        <v>47.5</v>
      </c>
      <c r="F3436" s="13">
        <v>81.539731000000003</v>
      </c>
    </row>
    <row r="3437" spans="1:6" x14ac:dyDescent="0.25">
      <c r="A3437" s="3">
        <v>38320</v>
      </c>
      <c r="B3437" s="18">
        <v>11.852499999999999</v>
      </c>
      <c r="C3437" s="18">
        <v>118.16665999999999</v>
      </c>
      <c r="D3437" s="18">
        <v>65.319999999999993</v>
      </c>
      <c r="E3437" s="6">
        <v>47.76</v>
      </c>
      <c r="F3437" s="12">
        <v>81.481857000000005</v>
      </c>
    </row>
    <row r="3438" spans="1:6" x14ac:dyDescent="0.25">
      <c r="A3438" s="2">
        <v>38317</v>
      </c>
      <c r="B3438" s="19">
        <v>11.885</v>
      </c>
      <c r="C3438" s="19">
        <v>118.55459999999999</v>
      </c>
      <c r="D3438" s="19">
        <v>64.989999999999995</v>
      </c>
      <c r="E3438" s="7">
        <v>47.86</v>
      </c>
      <c r="F3438" s="13">
        <v>81.507868999999999</v>
      </c>
    </row>
    <row r="3439" spans="1:6" x14ac:dyDescent="0.25">
      <c r="A3439" s="3">
        <v>38315</v>
      </c>
      <c r="B3439" s="18">
        <v>11.9</v>
      </c>
      <c r="C3439" s="18">
        <v>118.45193999999999</v>
      </c>
      <c r="D3439" s="18">
        <v>64.819999999999993</v>
      </c>
      <c r="E3439" s="6">
        <v>47.85</v>
      </c>
      <c r="F3439" s="12">
        <v>81.520210000000006</v>
      </c>
    </row>
    <row r="3440" spans="1:6" x14ac:dyDescent="0.25">
      <c r="A3440" s="2">
        <v>38314</v>
      </c>
      <c r="B3440" s="19">
        <v>11.85</v>
      </c>
      <c r="C3440" s="19">
        <v>117.96434000000001</v>
      </c>
      <c r="D3440" s="19">
        <v>64.33</v>
      </c>
      <c r="E3440" s="7">
        <v>47.62</v>
      </c>
      <c r="F3440" s="13">
        <v>81.564678999999998</v>
      </c>
    </row>
    <row r="3441" spans="1:6" x14ac:dyDescent="0.25">
      <c r="A3441" s="3">
        <v>38313</v>
      </c>
      <c r="B3441" s="18">
        <v>11.865</v>
      </c>
      <c r="C3441" s="18">
        <v>117.99133</v>
      </c>
      <c r="D3441" s="18">
        <v>64.09</v>
      </c>
      <c r="E3441" s="6">
        <v>47.67</v>
      </c>
      <c r="F3441" s="12">
        <v>81.581650999999994</v>
      </c>
    </row>
    <row r="3442" spans="1:6" x14ac:dyDescent="0.25">
      <c r="A3442" s="2">
        <v>38310</v>
      </c>
      <c r="B3442" s="19">
        <v>11.8025</v>
      </c>
      <c r="C3442" s="19">
        <v>117.30025999999999</v>
      </c>
      <c r="D3442" s="19">
        <v>63.39</v>
      </c>
      <c r="E3442" s="7">
        <v>47.43</v>
      </c>
      <c r="F3442" s="13">
        <v>81.570317000000003</v>
      </c>
    </row>
    <row r="3443" spans="1:6" x14ac:dyDescent="0.25">
      <c r="A3443" s="3">
        <v>38309</v>
      </c>
      <c r="B3443" s="18">
        <v>11.9575</v>
      </c>
      <c r="C3443" s="18">
        <v>118.61732000000001</v>
      </c>
      <c r="D3443" s="18">
        <v>64.45</v>
      </c>
      <c r="E3443" s="6">
        <v>48.1</v>
      </c>
      <c r="F3443" s="12">
        <v>81.664017000000001</v>
      </c>
    </row>
    <row r="3444" spans="1:6" x14ac:dyDescent="0.25">
      <c r="A3444" s="2">
        <v>38308</v>
      </c>
      <c r="B3444" s="19">
        <v>11.94</v>
      </c>
      <c r="C3444" s="19">
        <v>118.45549</v>
      </c>
      <c r="D3444" s="19">
        <v>64.650000000000006</v>
      </c>
      <c r="E3444" s="7">
        <v>48.05</v>
      </c>
      <c r="F3444" s="13">
        <v>81.682089000000005</v>
      </c>
    </row>
    <row r="3445" spans="1:6" x14ac:dyDescent="0.25">
      <c r="A3445" s="3">
        <v>38307</v>
      </c>
      <c r="B3445" s="18">
        <v>11.904999999999999</v>
      </c>
      <c r="C3445" s="18">
        <v>117.79192999999999</v>
      </c>
      <c r="D3445" s="18">
        <v>64.010000000000005</v>
      </c>
      <c r="E3445" s="6">
        <v>47.79</v>
      </c>
      <c r="F3445" s="12">
        <v>81.598933000000002</v>
      </c>
    </row>
    <row r="3446" spans="1:6" x14ac:dyDescent="0.25">
      <c r="A3446" s="2">
        <v>38306</v>
      </c>
      <c r="B3446" s="19">
        <v>12</v>
      </c>
      <c r="C3446" s="19">
        <v>118.61959</v>
      </c>
      <c r="D3446" s="19">
        <v>64.61</v>
      </c>
      <c r="E3446" s="7">
        <v>48.15</v>
      </c>
      <c r="F3446" s="13">
        <v>81.627161999999998</v>
      </c>
    </row>
    <row r="3447" spans="1:6" x14ac:dyDescent="0.25">
      <c r="A3447" s="3">
        <v>38303</v>
      </c>
      <c r="B3447" s="18">
        <v>11.9575</v>
      </c>
      <c r="C3447" s="18">
        <v>118.99424999999999</v>
      </c>
      <c r="D3447" s="18">
        <v>64.31</v>
      </c>
      <c r="E3447" s="6">
        <v>48.01</v>
      </c>
      <c r="F3447" s="12">
        <v>81.641336999999993</v>
      </c>
    </row>
    <row r="3448" spans="1:6" x14ac:dyDescent="0.25">
      <c r="A3448" s="2">
        <v>38302</v>
      </c>
      <c r="B3448" s="19">
        <v>11.852499999999999</v>
      </c>
      <c r="C3448" s="19">
        <v>117.91239</v>
      </c>
      <c r="D3448" s="19">
        <v>63.78</v>
      </c>
      <c r="E3448" s="7">
        <v>47.58</v>
      </c>
      <c r="F3448" s="13">
        <v>81.624416999999994</v>
      </c>
    </row>
    <row r="3449" spans="1:6" x14ac:dyDescent="0.25">
      <c r="A3449" s="3">
        <v>38301</v>
      </c>
      <c r="B3449" s="18">
        <v>11.725</v>
      </c>
      <c r="C3449" s="18">
        <v>116.85408</v>
      </c>
      <c r="D3449" s="18">
        <v>63.06</v>
      </c>
      <c r="E3449" s="6">
        <v>47.12</v>
      </c>
      <c r="F3449" s="12">
        <v>81.618448999999998</v>
      </c>
    </row>
    <row r="3450" spans="1:6" x14ac:dyDescent="0.25">
      <c r="A3450" s="2">
        <v>38300</v>
      </c>
      <c r="B3450" s="19">
        <v>11.762499999999999</v>
      </c>
      <c r="C3450" s="19">
        <v>116.94928</v>
      </c>
      <c r="D3450" s="19">
        <v>62.77</v>
      </c>
      <c r="E3450" s="7">
        <v>47.24</v>
      </c>
      <c r="F3450" s="13">
        <v>81.675352000000004</v>
      </c>
    </row>
    <row r="3451" spans="1:6" x14ac:dyDescent="0.25">
      <c r="A3451" s="3">
        <v>38299</v>
      </c>
      <c r="B3451" s="18">
        <v>11.765000000000001</v>
      </c>
      <c r="C3451" s="18">
        <v>116.9846</v>
      </c>
      <c r="D3451" s="18">
        <v>62.25</v>
      </c>
      <c r="E3451" s="6">
        <v>47.27</v>
      </c>
      <c r="F3451" s="12">
        <v>81.670411999999999</v>
      </c>
    </row>
    <row r="3452" spans="1:6" x14ac:dyDescent="0.25">
      <c r="A3452" s="2">
        <v>38296</v>
      </c>
      <c r="B3452" s="19">
        <v>11.775</v>
      </c>
      <c r="C3452" s="19">
        <v>117.10292</v>
      </c>
      <c r="D3452" s="19">
        <v>62.41</v>
      </c>
      <c r="E3452" s="7">
        <v>47.32</v>
      </c>
      <c r="F3452" s="13">
        <v>81.688038000000006</v>
      </c>
    </row>
    <row r="3453" spans="1:6" x14ac:dyDescent="0.25">
      <c r="A3453" s="3">
        <v>38295</v>
      </c>
      <c r="B3453" s="18">
        <v>11.692500000000001</v>
      </c>
      <c r="C3453" s="18">
        <v>116.65143</v>
      </c>
      <c r="D3453" s="18">
        <v>61.99</v>
      </c>
      <c r="E3453" s="6">
        <v>47.02</v>
      </c>
      <c r="F3453" s="12">
        <v>81.909143999999998</v>
      </c>
    </row>
    <row r="3454" spans="1:6" x14ac:dyDescent="0.25">
      <c r="A3454" s="2">
        <v>38294</v>
      </c>
      <c r="B3454" s="19">
        <v>11.532500000000001</v>
      </c>
      <c r="C3454" s="19">
        <v>114.79634</v>
      </c>
      <c r="D3454" s="19">
        <v>61.38</v>
      </c>
      <c r="E3454" s="7">
        <v>46.46</v>
      </c>
      <c r="F3454" s="13">
        <v>81.956547</v>
      </c>
    </row>
    <row r="3455" spans="1:6" x14ac:dyDescent="0.25">
      <c r="A3455" s="3">
        <v>38293</v>
      </c>
      <c r="B3455" s="18">
        <v>11.404999999999999</v>
      </c>
      <c r="C3455" s="18">
        <v>113.50523</v>
      </c>
      <c r="D3455" s="18">
        <v>60.35</v>
      </c>
      <c r="E3455" s="6">
        <v>45.95</v>
      </c>
      <c r="F3455" s="12">
        <v>81.938235000000006</v>
      </c>
    </row>
    <row r="3456" spans="1:6" x14ac:dyDescent="0.25">
      <c r="A3456" s="2">
        <v>38292</v>
      </c>
      <c r="B3456" s="19">
        <v>11.38</v>
      </c>
      <c r="C3456" s="19">
        <v>113.50174</v>
      </c>
      <c r="D3456" s="19">
        <v>60.43</v>
      </c>
      <c r="E3456" s="7">
        <v>45.88</v>
      </c>
      <c r="F3456" s="13">
        <v>81.906345999999999</v>
      </c>
    </row>
    <row r="3457" spans="1:6" x14ac:dyDescent="0.25">
      <c r="A3457" s="3">
        <v>38289</v>
      </c>
      <c r="B3457" s="18">
        <v>11.3825</v>
      </c>
      <c r="C3457" s="18">
        <v>113.47019</v>
      </c>
      <c r="D3457" s="18">
        <v>60.13</v>
      </c>
      <c r="E3457" s="6">
        <v>45.93</v>
      </c>
      <c r="F3457" s="12">
        <v>82.095189000000005</v>
      </c>
    </row>
    <row r="3458" spans="1:6" x14ac:dyDescent="0.25">
      <c r="A3458" s="2">
        <v>38288</v>
      </c>
      <c r="B3458" s="19">
        <v>11.38</v>
      </c>
      <c r="C3458" s="19">
        <v>113.19362</v>
      </c>
      <c r="D3458" s="19">
        <v>60.27</v>
      </c>
      <c r="E3458" s="7">
        <v>45.89</v>
      </c>
      <c r="F3458" s="13">
        <v>82.058875999999998</v>
      </c>
    </row>
    <row r="3459" spans="1:6" x14ac:dyDescent="0.25">
      <c r="A3459" s="3">
        <v>38287</v>
      </c>
      <c r="B3459" s="18">
        <v>11.3575</v>
      </c>
      <c r="C3459" s="18">
        <v>112.95439</v>
      </c>
      <c r="D3459" s="18">
        <v>60.39</v>
      </c>
      <c r="E3459" s="6">
        <v>45.8</v>
      </c>
      <c r="F3459" s="12">
        <v>82.017042000000004</v>
      </c>
    </row>
    <row r="3460" spans="1:6" x14ac:dyDescent="0.25">
      <c r="A3460" s="2">
        <v>38286</v>
      </c>
      <c r="B3460" s="19">
        <v>11.17</v>
      </c>
      <c r="C3460" s="19">
        <v>111.50191</v>
      </c>
      <c r="D3460" s="19">
        <v>59.14</v>
      </c>
      <c r="E3460" s="7">
        <v>44.96</v>
      </c>
      <c r="F3460" s="13">
        <v>82.122318000000007</v>
      </c>
    </row>
    <row r="3461" spans="1:6" x14ac:dyDescent="0.25">
      <c r="A3461" s="3">
        <v>38285</v>
      </c>
      <c r="B3461" s="18">
        <v>11.012499999999999</v>
      </c>
      <c r="C3461" s="18">
        <v>109.86969999999999</v>
      </c>
      <c r="D3461" s="18">
        <v>58.71</v>
      </c>
      <c r="E3461" s="6">
        <v>44.37</v>
      </c>
      <c r="F3461" s="12">
        <v>82.130927999999997</v>
      </c>
    </row>
    <row r="3462" spans="1:6" x14ac:dyDescent="0.25">
      <c r="A3462" s="2">
        <v>38282</v>
      </c>
      <c r="B3462" s="19">
        <v>11.04</v>
      </c>
      <c r="C3462" s="19">
        <v>109.96290999999999</v>
      </c>
      <c r="D3462" s="19">
        <v>58.38</v>
      </c>
      <c r="E3462" s="7">
        <v>44.48</v>
      </c>
      <c r="F3462" s="13">
        <v>82.093603000000002</v>
      </c>
    </row>
    <row r="3463" spans="1:6" x14ac:dyDescent="0.25">
      <c r="A3463" s="3">
        <v>38281</v>
      </c>
      <c r="B3463" s="18">
        <v>11.2</v>
      </c>
      <c r="C3463" s="18">
        <v>111.03971</v>
      </c>
      <c r="D3463" s="18">
        <v>59.4</v>
      </c>
      <c r="E3463" s="6">
        <v>45.06</v>
      </c>
      <c r="F3463" s="12">
        <v>82.064803999999995</v>
      </c>
    </row>
    <row r="3464" spans="1:6" x14ac:dyDescent="0.25">
      <c r="A3464" s="2">
        <v>38280</v>
      </c>
      <c r="B3464" s="19">
        <v>11.1775</v>
      </c>
      <c r="C3464" s="19">
        <v>110.75412</v>
      </c>
      <c r="D3464" s="19">
        <v>58.65</v>
      </c>
      <c r="E3464" s="7">
        <v>44.85</v>
      </c>
      <c r="F3464" s="13">
        <v>82.110305999999994</v>
      </c>
    </row>
    <row r="3465" spans="1:6" x14ac:dyDescent="0.25">
      <c r="A3465" s="3">
        <v>38279</v>
      </c>
      <c r="B3465" s="18">
        <v>11.135</v>
      </c>
      <c r="C3465" s="18">
        <v>110.70417</v>
      </c>
      <c r="D3465" s="18">
        <v>58.2</v>
      </c>
      <c r="E3465" s="6">
        <v>44.78</v>
      </c>
      <c r="F3465" s="12">
        <v>82.058184999999995</v>
      </c>
    </row>
    <row r="3466" spans="1:6" x14ac:dyDescent="0.25">
      <c r="A3466" s="2">
        <v>38278</v>
      </c>
      <c r="B3466" s="19">
        <v>11.237500000000001</v>
      </c>
      <c r="C3466" s="19">
        <v>111.78633000000001</v>
      </c>
      <c r="D3466" s="19">
        <v>58.7</v>
      </c>
      <c r="E3466" s="7">
        <v>45.12</v>
      </c>
      <c r="F3466" s="13">
        <v>82.08117</v>
      </c>
    </row>
    <row r="3467" spans="1:6" x14ac:dyDescent="0.25">
      <c r="A3467" s="3">
        <v>38275</v>
      </c>
      <c r="B3467" s="18">
        <v>11.13</v>
      </c>
      <c r="C3467" s="18">
        <v>111.20413000000001</v>
      </c>
      <c r="D3467" s="18">
        <v>58.29</v>
      </c>
      <c r="E3467" s="6">
        <v>44.72</v>
      </c>
      <c r="F3467" s="12">
        <v>82.067869999999999</v>
      </c>
    </row>
    <row r="3468" spans="1:6" x14ac:dyDescent="0.25">
      <c r="A3468" s="2">
        <v>38274</v>
      </c>
      <c r="B3468" s="19">
        <v>11.0875</v>
      </c>
      <c r="C3468" s="19">
        <v>110.71272</v>
      </c>
      <c r="D3468" s="19">
        <v>57.95</v>
      </c>
      <c r="E3468" s="7">
        <v>44.59</v>
      </c>
      <c r="F3468" s="13">
        <v>82.135437999999994</v>
      </c>
    </row>
    <row r="3469" spans="1:6" x14ac:dyDescent="0.25">
      <c r="A3469" s="3">
        <v>38273</v>
      </c>
      <c r="B3469" s="18">
        <v>11.21</v>
      </c>
      <c r="C3469" s="18">
        <v>111.75174</v>
      </c>
      <c r="D3469" s="18">
        <v>58.42</v>
      </c>
      <c r="E3469" s="6">
        <v>45.04</v>
      </c>
      <c r="F3469" s="12">
        <v>82.064769999999996</v>
      </c>
    </row>
    <row r="3470" spans="1:6" x14ac:dyDescent="0.25">
      <c r="A3470" s="2">
        <v>38272</v>
      </c>
      <c r="B3470" s="19">
        <v>11.265000000000001</v>
      </c>
      <c r="C3470" s="19">
        <v>112.56135999999999</v>
      </c>
      <c r="D3470" s="19">
        <v>59.03</v>
      </c>
      <c r="E3470" s="7">
        <v>45.24</v>
      </c>
      <c r="F3470" s="13">
        <v>82.004803999999993</v>
      </c>
    </row>
    <row r="3471" spans="1:6" x14ac:dyDescent="0.25">
      <c r="A3471" s="3">
        <v>38271</v>
      </c>
      <c r="B3471" s="18">
        <v>11.2875</v>
      </c>
      <c r="C3471" s="18">
        <v>112.81619999999999</v>
      </c>
      <c r="D3471" s="18">
        <v>59.25</v>
      </c>
      <c r="E3471" s="6">
        <v>45.37</v>
      </c>
      <c r="F3471" s="12">
        <v>81.951165000000003</v>
      </c>
    </row>
    <row r="3472" spans="1:6" x14ac:dyDescent="0.25">
      <c r="A3472" s="2">
        <v>38268</v>
      </c>
      <c r="B3472" s="19">
        <v>11.255000000000001</v>
      </c>
      <c r="C3472" s="19">
        <v>112.59050000000001</v>
      </c>
      <c r="D3472" s="19">
        <v>58.94</v>
      </c>
      <c r="E3472" s="7">
        <v>45.23</v>
      </c>
      <c r="F3472" s="13">
        <v>81.933138999999997</v>
      </c>
    </row>
    <row r="3473" spans="1:6" x14ac:dyDescent="0.25">
      <c r="A3473" s="3">
        <v>38267</v>
      </c>
      <c r="B3473" s="18">
        <v>11.3725</v>
      </c>
      <c r="C3473" s="18">
        <v>113.44194400000001</v>
      </c>
      <c r="D3473" s="18">
        <v>59.86</v>
      </c>
      <c r="E3473" s="6">
        <v>45.74</v>
      </c>
      <c r="F3473" s="12">
        <v>81.771880999999993</v>
      </c>
    </row>
    <row r="3474" spans="1:6" x14ac:dyDescent="0.25">
      <c r="A3474" s="2">
        <v>38266</v>
      </c>
      <c r="B3474" s="19">
        <v>11.5075</v>
      </c>
      <c r="C3474" s="19">
        <v>114.57761000000001</v>
      </c>
      <c r="D3474" s="19">
        <v>60.86</v>
      </c>
      <c r="E3474" s="7">
        <v>46.33</v>
      </c>
      <c r="F3474" s="13">
        <v>81.776598000000007</v>
      </c>
    </row>
    <row r="3475" spans="1:6" x14ac:dyDescent="0.25">
      <c r="A3475" s="3">
        <v>38265</v>
      </c>
      <c r="B3475" s="18">
        <v>11.432499999999999</v>
      </c>
      <c r="C3475" s="18">
        <v>113.78391000000001</v>
      </c>
      <c r="D3475" s="18">
        <v>60.34</v>
      </c>
      <c r="E3475" s="6">
        <v>46.09</v>
      </c>
      <c r="F3475" s="12">
        <v>81.848579999999998</v>
      </c>
    </row>
    <row r="3476" spans="1:6" x14ac:dyDescent="0.25">
      <c r="A3476" s="2">
        <v>38264</v>
      </c>
      <c r="B3476" s="19">
        <v>11.44</v>
      </c>
      <c r="C3476" s="19">
        <v>113.85294</v>
      </c>
      <c r="D3476" s="19">
        <v>60.53</v>
      </c>
      <c r="E3476" s="7">
        <v>46.16</v>
      </c>
      <c r="F3476" s="13">
        <v>81.830937000000006</v>
      </c>
    </row>
    <row r="3477" spans="1:6" x14ac:dyDescent="0.25">
      <c r="A3477" s="3">
        <v>38261</v>
      </c>
      <c r="B3477" s="18">
        <v>11.4125</v>
      </c>
      <c r="C3477" s="18">
        <v>113.47409</v>
      </c>
      <c r="D3477" s="18">
        <v>59.99</v>
      </c>
      <c r="E3477" s="6">
        <v>45.96</v>
      </c>
      <c r="F3477" s="12">
        <v>81.836068999999995</v>
      </c>
    </row>
    <row r="3478" spans="1:6" x14ac:dyDescent="0.25">
      <c r="A3478" s="2">
        <v>38260</v>
      </c>
      <c r="B3478" s="19">
        <v>11.2425</v>
      </c>
      <c r="C3478" s="19">
        <v>111.78032</v>
      </c>
      <c r="D3478" s="19">
        <v>58.73</v>
      </c>
      <c r="E3478" s="7">
        <v>45.23</v>
      </c>
      <c r="F3478" s="13">
        <v>81.997714000000002</v>
      </c>
    </row>
    <row r="3479" spans="1:6" x14ac:dyDescent="0.25">
      <c r="A3479" s="3">
        <v>38259</v>
      </c>
      <c r="B3479" s="18">
        <v>11.24</v>
      </c>
      <c r="C3479" s="18">
        <v>111.80248</v>
      </c>
      <c r="D3479" s="18">
        <v>58.55</v>
      </c>
      <c r="E3479" s="6">
        <v>45.26</v>
      </c>
      <c r="F3479" s="12">
        <v>81.968889000000004</v>
      </c>
    </row>
    <row r="3480" spans="1:6" x14ac:dyDescent="0.25">
      <c r="A3480" s="2">
        <v>38258</v>
      </c>
      <c r="B3480" s="19">
        <v>11.15</v>
      </c>
      <c r="C3480" s="19">
        <v>111.31668999999999</v>
      </c>
      <c r="D3480" s="19">
        <v>57.86</v>
      </c>
      <c r="E3480" s="7">
        <v>44.95</v>
      </c>
      <c r="F3480" s="13">
        <v>82.058553000000003</v>
      </c>
    </row>
    <row r="3481" spans="1:6" x14ac:dyDescent="0.25">
      <c r="A3481" s="3">
        <v>38257</v>
      </c>
      <c r="B3481" s="18">
        <v>11.1</v>
      </c>
      <c r="C3481" s="18">
        <v>110.64221999999999</v>
      </c>
      <c r="D3481" s="18">
        <v>57.09</v>
      </c>
      <c r="E3481" s="6">
        <v>44.73</v>
      </c>
      <c r="F3481" s="12">
        <v>82.028582</v>
      </c>
    </row>
    <row r="3482" spans="1:6" x14ac:dyDescent="0.25">
      <c r="A3482" s="2">
        <v>38254</v>
      </c>
      <c r="B3482" s="19">
        <v>11.175000000000001</v>
      </c>
      <c r="C3482" s="19">
        <v>111.30174</v>
      </c>
      <c r="D3482" s="19">
        <v>58.01</v>
      </c>
      <c r="E3482" s="7">
        <v>45.07</v>
      </c>
      <c r="F3482" s="13">
        <v>81.964887000000004</v>
      </c>
    </row>
    <row r="3483" spans="1:6" x14ac:dyDescent="0.25">
      <c r="A3483" s="3">
        <v>38253</v>
      </c>
      <c r="B3483" s="18">
        <v>11.175000000000001</v>
      </c>
      <c r="C3483" s="18">
        <v>111.12626</v>
      </c>
      <c r="D3483" s="18">
        <v>58.07</v>
      </c>
      <c r="E3483" s="6">
        <v>45.19</v>
      </c>
      <c r="F3483" s="12">
        <v>82.021281999999999</v>
      </c>
    </row>
    <row r="3484" spans="1:6" x14ac:dyDescent="0.25">
      <c r="A3484" s="2">
        <v>38252</v>
      </c>
      <c r="B3484" s="19">
        <v>11.1975</v>
      </c>
      <c r="C3484" s="19">
        <v>111.62497999999999</v>
      </c>
      <c r="D3484" s="19">
        <v>58.07</v>
      </c>
      <c r="E3484" s="7">
        <v>45.3</v>
      </c>
      <c r="F3484" s="13">
        <v>82.115971999999999</v>
      </c>
    </row>
    <row r="3485" spans="1:6" x14ac:dyDescent="0.25">
      <c r="A3485" s="3">
        <v>38251</v>
      </c>
      <c r="B3485" s="18">
        <v>11.36</v>
      </c>
      <c r="C3485" s="18">
        <v>113.1998</v>
      </c>
      <c r="D3485" s="18">
        <v>59.32</v>
      </c>
      <c r="E3485" s="6">
        <v>46.01</v>
      </c>
      <c r="F3485" s="12">
        <v>82.107281999999998</v>
      </c>
    </row>
    <row r="3486" spans="1:6" x14ac:dyDescent="0.25">
      <c r="A3486" s="2">
        <v>38250</v>
      </c>
      <c r="B3486" s="19">
        <v>11.3125</v>
      </c>
      <c r="C3486" s="19">
        <v>112.48762000000001</v>
      </c>
      <c r="D3486" s="19">
        <v>58.63</v>
      </c>
      <c r="E3486" s="7">
        <v>45.78</v>
      </c>
      <c r="F3486" s="13">
        <v>82.158936999999995</v>
      </c>
    </row>
    <row r="3487" spans="1:6" x14ac:dyDescent="0.25">
      <c r="A3487" s="3">
        <v>38247</v>
      </c>
      <c r="B3487" s="18">
        <v>11.362500000000001</v>
      </c>
      <c r="C3487" s="18">
        <v>113.1242</v>
      </c>
      <c r="D3487" s="18">
        <v>58.83</v>
      </c>
      <c r="E3487" s="6">
        <v>46</v>
      </c>
      <c r="F3487" s="12">
        <v>82.042708000000005</v>
      </c>
    </row>
    <row r="3488" spans="1:6" x14ac:dyDescent="0.25">
      <c r="A3488" s="2">
        <v>38246</v>
      </c>
      <c r="B3488" s="19">
        <v>11.342499999999999</v>
      </c>
      <c r="C3488" s="19">
        <v>113.08719000000001</v>
      </c>
      <c r="D3488" s="19">
        <v>58.93</v>
      </c>
      <c r="E3488" s="7">
        <v>45.81</v>
      </c>
      <c r="F3488" s="13">
        <v>82.158604999999994</v>
      </c>
    </row>
    <row r="3489" spans="1:6" x14ac:dyDescent="0.25">
      <c r="A3489" s="3">
        <v>38245</v>
      </c>
      <c r="B3489" s="18">
        <v>11.3475</v>
      </c>
      <c r="C3489" s="18">
        <v>112.77078</v>
      </c>
      <c r="D3489" s="18">
        <v>58.35</v>
      </c>
      <c r="E3489" s="6">
        <v>45.77</v>
      </c>
      <c r="F3489" s="12">
        <v>82.024030999999994</v>
      </c>
    </row>
    <row r="3490" spans="1:6" x14ac:dyDescent="0.25">
      <c r="A3490" s="2">
        <v>38244</v>
      </c>
      <c r="B3490" s="19">
        <v>11.452500000000001</v>
      </c>
      <c r="C3490" s="19">
        <v>113.56483</v>
      </c>
      <c r="D3490" s="19">
        <v>58.72</v>
      </c>
      <c r="E3490" s="7">
        <v>46.17</v>
      </c>
      <c r="F3490" s="13">
        <v>82.073455999999993</v>
      </c>
    </row>
    <row r="3491" spans="1:6" x14ac:dyDescent="0.25">
      <c r="A3491" s="3">
        <v>38243</v>
      </c>
      <c r="B3491" s="18">
        <v>11.404999999999999</v>
      </c>
      <c r="C3491" s="18">
        <v>113.31258</v>
      </c>
      <c r="D3491" s="18">
        <v>58.81</v>
      </c>
      <c r="E3491" s="6">
        <v>46.03</v>
      </c>
      <c r="F3491" s="12">
        <v>82.021608999999998</v>
      </c>
    </row>
    <row r="3492" spans="1:6" x14ac:dyDescent="0.25">
      <c r="A3492" s="2">
        <v>38240</v>
      </c>
      <c r="B3492" s="19">
        <v>11.3825</v>
      </c>
      <c r="C3492" s="19">
        <v>113.09193999999999</v>
      </c>
      <c r="D3492" s="19">
        <v>58.28</v>
      </c>
      <c r="E3492" s="7">
        <v>45.84</v>
      </c>
      <c r="F3492" s="13">
        <v>82.003664000000001</v>
      </c>
    </row>
    <row r="3493" spans="1:6" x14ac:dyDescent="0.25">
      <c r="A3493" s="3">
        <v>38239</v>
      </c>
      <c r="B3493" s="18">
        <v>11.315</v>
      </c>
      <c r="C3493" s="18">
        <v>112.53945</v>
      </c>
      <c r="D3493" s="18">
        <v>57.66</v>
      </c>
      <c r="E3493" s="6">
        <v>45.51</v>
      </c>
      <c r="F3493" s="12">
        <v>81.985011</v>
      </c>
    </row>
    <row r="3494" spans="1:6" x14ac:dyDescent="0.25">
      <c r="A3494" s="2">
        <v>38238</v>
      </c>
      <c r="B3494" s="19">
        <v>11.305</v>
      </c>
      <c r="C3494" s="19">
        <v>112.32919</v>
      </c>
      <c r="D3494" s="19">
        <v>56.68</v>
      </c>
      <c r="E3494" s="7">
        <v>45.37</v>
      </c>
      <c r="F3494" s="13">
        <v>82.007197000000005</v>
      </c>
    </row>
    <row r="3495" spans="1:6" x14ac:dyDescent="0.25">
      <c r="A3495" s="3">
        <v>38237</v>
      </c>
      <c r="B3495" s="18">
        <v>11.3325</v>
      </c>
      <c r="C3495" s="18">
        <v>112.81279000000001</v>
      </c>
      <c r="D3495" s="18">
        <v>57.23</v>
      </c>
      <c r="E3495" s="6">
        <v>45.54</v>
      </c>
      <c r="F3495" s="12">
        <v>81.875335000000007</v>
      </c>
    </row>
    <row r="3496" spans="1:6" x14ac:dyDescent="0.25">
      <c r="A3496" s="2">
        <v>38233</v>
      </c>
      <c r="B3496" s="19">
        <v>11.272500000000001</v>
      </c>
      <c r="C3496" s="19">
        <v>112.03959999999999</v>
      </c>
      <c r="D3496" s="19">
        <v>56.56</v>
      </c>
      <c r="E3496" s="7">
        <v>45.3</v>
      </c>
      <c r="F3496" s="13">
        <v>81.813327999999998</v>
      </c>
    </row>
    <row r="3497" spans="1:6" x14ac:dyDescent="0.25">
      <c r="A3497" s="3">
        <v>38232</v>
      </c>
      <c r="B3497" s="18">
        <v>11.362500000000001</v>
      </c>
      <c r="C3497" s="18">
        <v>112.50734</v>
      </c>
      <c r="D3497" s="18">
        <v>57.05</v>
      </c>
      <c r="E3497" s="6">
        <v>45.62</v>
      </c>
      <c r="F3497" s="12">
        <v>82.017723000000004</v>
      </c>
    </row>
    <row r="3498" spans="1:6" x14ac:dyDescent="0.25">
      <c r="A3498" s="2">
        <v>38231</v>
      </c>
      <c r="B3498" s="19">
        <v>11.234999999999999</v>
      </c>
      <c r="C3498" s="19">
        <v>111.26385999999999</v>
      </c>
      <c r="D3498" s="19">
        <v>56.3</v>
      </c>
      <c r="E3498" s="7">
        <v>45.08</v>
      </c>
      <c r="F3498" s="13">
        <v>82.093067000000005</v>
      </c>
    </row>
    <row r="3499" spans="1:6" x14ac:dyDescent="0.25">
      <c r="A3499" s="3">
        <v>38230</v>
      </c>
      <c r="B3499" s="18">
        <v>11.2075</v>
      </c>
      <c r="C3499" s="18">
        <v>111.06164</v>
      </c>
      <c r="D3499" s="18">
        <v>55.69</v>
      </c>
      <c r="E3499" s="6">
        <v>44.91</v>
      </c>
      <c r="F3499" s="12">
        <v>82.193500999999998</v>
      </c>
    </row>
    <row r="3500" spans="1:6" x14ac:dyDescent="0.25">
      <c r="A3500" s="2">
        <v>38229</v>
      </c>
      <c r="B3500" s="19">
        <v>11.1775</v>
      </c>
      <c r="C3500" s="19">
        <v>110.54901</v>
      </c>
      <c r="D3500" s="19">
        <v>55.38</v>
      </c>
      <c r="E3500" s="7">
        <v>44.78</v>
      </c>
      <c r="F3500" s="13">
        <v>82.117625000000004</v>
      </c>
    </row>
    <row r="3501" spans="1:6" x14ac:dyDescent="0.25">
      <c r="A3501" s="3">
        <v>38226</v>
      </c>
      <c r="B3501" s="18">
        <v>11.2875</v>
      </c>
      <c r="C3501" s="18">
        <v>111.40109</v>
      </c>
      <c r="D3501" s="18">
        <v>56.23</v>
      </c>
      <c r="E3501" s="6">
        <v>45.24</v>
      </c>
      <c r="F3501" s="12">
        <v>82.067577</v>
      </c>
    </row>
    <row r="3502" spans="1:6" x14ac:dyDescent="0.25">
      <c r="A3502" s="2">
        <v>38225</v>
      </c>
      <c r="B3502" s="19">
        <v>11.25</v>
      </c>
      <c r="C3502" s="19">
        <v>111.12011</v>
      </c>
      <c r="D3502" s="19">
        <v>55.73</v>
      </c>
      <c r="E3502" s="7">
        <v>45.07</v>
      </c>
      <c r="F3502" s="13">
        <v>82.073688000000004</v>
      </c>
    </row>
    <row r="3503" spans="1:6" x14ac:dyDescent="0.25">
      <c r="A3503" s="3">
        <v>38224</v>
      </c>
      <c r="B3503" s="18">
        <v>11.26</v>
      </c>
      <c r="C3503" s="18">
        <v>111.10664</v>
      </c>
      <c r="D3503" s="18">
        <v>56.17</v>
      </c>
      <c r="E3503" s="6">
        <v>45.11</v>
      </c>
      <c r="F3503" s="12">
        <v>82.033445999999998</v>
      </c>
    </row>
    <row r="3504" spans="1:6" x14ac:dyDescent="0.25">
      <c r="A3504" s="2">
        <v>38223</v>
      </c>
      <c r="B3504" s="19">
        <v>11.157500000000001</v>
      </c>
      <c r="C3504" s="19">
        <v>110.2229</v>
      </c>
      <c r="D3504" s="19">
        <v>55.5</v>
      </c>
      <c r="E3504" s="7">
        <v>44.7</v>
      </c>
      <c r="F3504" s="13">
        <v>82.042368999999994</v>
      </c>
    </row>
    <row r="3505" spans="1:6" x14ac:dyDescent="0.25">
      <c r="A3505" s="3">
        <v>38222</v>
      </c>
      <c r="B3505" s="18">
        <v>11.1625</v>
      </c>
      <c r="C3505" s="18">
        <v>110.1691</v>
      </c>
      <c r="D3505" s="18">
        <v>55.52</v>
      </c>
      <c r="E3505" s="6">
        <v>44.72</v>
      </c>
      <c r="F3505" s="12">
        <v>82.036961000000005</v>
      </c>
    </row>
    <row r="3506" spans="1:6" x14ac:dyDescent="0.25">
      <c r="A3506" s="2">
        <v>38219</v>
      </c>
      <c r="B3506" s="19">
        <v>11.1675</v>
      </c>
      <c r="C3506" s="19">
        <v>110.42729</v>
      </c>
      <c r="D3506" s="19">
        <v>55.91</v>
      </c>
      <c r="E3506" s="7">
        <v>44.77</v>
      </c>
      <c r="F3506" s="13">
        <v>82.067661999999999</v>
      </c>
    </row>
    <row r="3507" spans="1:6" x14ac:dyDescent="0.25">
      <c r="A3507" s="3">
        <v>38218</v>
      </c>
      <c r="B3507" s="18">
        <v>11.1075</v>
      </c>
      <c r="C3507" s="18">
        <v>109.71471</v>
      </c>
      <c r="D3507" s="18">
        <v>54.77</v>
      </c>
      <c r="E3507" s="6">
        <v>44.47</v>
      </c>
      <c r="F3507" s="12">
        <v>82.133094999999997</v>
      </c>
    </row>
    <row r="3508" spans="1:6" x14ac:dyDescent="0.25">
      <c r="A3508" s="2">
        <v>38217</v>
      </c>
      <c r="B3508" s="19">
        <v>11.157500000000001</v>
      </c>
      <c r="C3508" s="19">
        <v>110.10624</v>
      </c>
      <c r="D3508" s="19">
        <v>55.15</v>
      </c>
      <c r="E3508" s="7">
        <v>44.67</v>
      </c>
      <c r="F3508" s="13">
        <v>82.096672999999996</v>
      </c>
    </row>
    <row r="3509" spans="1:6" x14ac:dyDescent="0.25">
      <c r="A3509" s="3">
        <v>38216</v>
      </c>
      <c r="B3509" s="18">
        <v>11.0075</v>
      </c>
      <c r="C3509" s="18">
        <v>108.73854</v>
      </c>
      <c r="D3509" s="18">
        <v>53.71</v>
      </c>
      <c r="E3509" s="6">
        <v>44.04</v>
      </c>
      <c r="F3509" s="12">
        <v>82.107112000000001</v>
      </c>
    </row>
    <row r="3510" spans="1:6" x14ac:dyDescent="0.25">
      <c r="A3510" s="2">
        <v>38215</v>
      </c>
      <c r="B3510" s="19">
        <v>10.9625</v>
      </c>
      <c r="C3510" s="19">
        <v>108.49156000000001</v>
      </c>
      <c r="D3510" s="19">
        <v>53.4</v>
      </c>
      <c r="E3510" s="7">
        <v>43.82</v>
      </c>
      <c r="F3510" s="13">
        <v>82.014578</v>
      </c>
    </row>
    <row r="3511" spans="1:6" x14ac:dyDescent="0.25">
      <c r="A3511" s="3">
        <v>38212</v>
      </c>
      <c r="B3511" s="18">
        <v>10.827500000000001</v>
      </c>
      <c r="C3511" s="18">
        <v>107.03139</v>
      </c>
      <c r="D3511" s="18">
        <v>52.29</v>
      </c>
      <c r="E3511" s="6">
        <v>43.25</v>
      </c>
      <c r="F3511" s="12">
        <v>82.028071999999995</v>
      </c>
    </row>
    <row r="3512" spans="1:6" x14ac:dyDescent="0.25">
      <c r="A3512" s="2">
        <v>38211</v>
      </c>
      <c r="B3512" s="19">
        <v>10.805</v>
      </c>
      <c r="C3512" s="19">
        <v>106.86281</v>
      </c>
      <c r="D3512" s="19">
        <v>52.31</v>
      </c>
      <c r="E3512" s="7">
        <v>43.2</v>
      </c>
      <c r="F3512" s="13">
        <v>81.969504999999998</v>
      </c>
    </row>
    <row r="3513" spans="1:6" x14ac:dyDescent="0.25">
      <c r="A3513" s="3">
        <v>38210</v>
      </c>
      <c r="B3513" s="18">
        <v>10.93</v>
      </c>
      <c r="C3513" s="18">
        <v>108.11846</v>
      </c>
      <c r="D3513" s="18">
        <v>53.4</v>
      </c>
      <c r="E3513" s="6">
        <v>43.71</v>
      </c>
      <c r="F3513" s="12">
        <v>81.935789999999997</v>
      </c>
    </row>
    <row r="3514" spans="1:6" x14ac:dyDescent="0.25">
      <c r="A3514" s="2">
        <v>38209</v>
      </c>
      <c r="B3514" s="19">
        <v>10.984999999999999</v>
      </c>
      <c r="C3514" s="19">
        <v>108.3828</v>
      </c>
      <c r="D3514" s="19">
        <v>53.81</v>
      </c>
      <c r="E3514" s="7">
        <v>43.91</v>
      </c>
      <c r="F3514" s="13">
        <v>81.897587000000001</v>
      </c>
    </row>
    <row r="3515" spans="1:6" x14ac:dyDescent="0.25">
      <c r="A3515" s="3">
        <v>38208</v>
      </c>
      <c r="B3515" s="18">
        <v>10.835000000000001</v>
      </c>
      <c r="C3515" s="18">
        <v>106.99699</v>
      </c>
      <c r="D3515" s="18">
        <v>52.51</v>
      </c>
      <c r="E3515" s="6">
        <v>43.26</v>
      </c>
      <c r="F3515" s="12">
        <v>82.014622000000003</v>
      </c>
    </row>
    <row r="3516" spans="1:6" x14ac:dyDescent="0.25">
      <c r="A3516" s="2">
        <v>38205</v>
      </c>
      <c r="B3516" s="19">
        <v>10.845000000000001</v>
      </c>
      <c r="C3516" s="19">
        <v>106.86884000000001</v>
      </c>
      <c r="D3516" s="19">
        <v>52.7</v>
      </c>
      <c r="E3516" s="7">
        <v>43.28</v>
      </c>
      <c r="F3516" s="13">
        <v>82.057430999999994</v>
      </c>
    </row>
    <row r="3517" spans="1:6" x14ac:dyDescent="0.25">
      <c r="A3517" s="3">
        <v>38204</v>
      </c>
      <c r="B3517" s="18">
        <v>11.025</v>
      </c>
      <c r="C3517" s="18">
        <v>108.53957</v>
      </c>
      <c r="D3517" s="18">
        <v>54.33</v>
      </c>
      <c r="E3517" s="6">
        <v>44.04</v>
      </c>
      <c r="F3517" s="12">
        <v>81.719808</v>
      </c>
    </row>
    <row r="3518" spans="1:6" x14ac:dyDescent="0.25">
      <c r="A3518" s="2">
        <v>38203</v>
      </c>
      <c r="B3518" s="19">
        <v>11.22</v>
      </c>
      <c r="C3518" s="19">
        <v>110.33185</v>
      </c>
      <c r="D3518" s="19">
        <v>55.45</v>
      </c>
      <c r="E3518" s="7">
        <v>44.84</v>
      </c>
      <c r="F3518" s="13">
        <v>81.696909000000005</v>
      </c>
    </row>
    <row r="3519" spans="1:6" x14ac:dyDescent="0.25">
      <c r="A3519" s="3">
        <v>38202</v>
      </c>
      <c r="B3519" s="18">
        <v>11.227499999999999</v>
      </c>
      <c r="C3519" s="18">
        <v>110.41818000000001</v>
      </c>
      <c r="D3519" s="18">
        <v>55.69</v>
      </c>
      <c r="E3519" s="6">
        <v>44.88</v>
      </c>
      <c r="F3519" s="12">
        <v>81.693721999999994</v>
      </c>
    </row>
    <row r="3520" spans="1:6" x14ac:dyDescent="0.25">
      <c r="A3520" s="2">
        <v>38201</v>
      </c>
      <c r="B3520" s="19">
        <v>11.315</v>
      </c>
      <c r="C3520" s="19">
        <v>111.11117</v>
      </c>
      <c r="D3520" s="19">
        <v>56.77</v>
      </c>
      <c r="E3520" s="7">
        <v>45.31</v>
      </c>
      <c r="F3520" s="13">
        <v>81.680736999999993</v>
      </c>
    </row>
    <row r="3521" spans="1:6" x14ac:dyDescent="0.25">
      <c r="A3521" s="3">
        <v>38198</v>
      </c>
      <c r="B3521" s="18">
        <v>11.255000000000001</v>
      </c>
      <c r="C3521" s="18">
        <v>110.61984</v>
      </c>
      <c r="D3521" s="18">
        <v>56.91</v>
      </c>
      <c r="E3521" s="6">
        <v>45.14</v>
      </c>
      <c r="F3521" s="12">
        <v>81.765219999999999</v>
      </c>
    </row>
    <row r="3522" spans="1:6" x14ac:dyDescent="0.25">
      <c r="A3522" s="2">
        <v>38197</v>
      </c>
      <c r="B3522" s="19">
        <v>11.237500000000001</v>
      </c>
      <c r="C3522" s="19">
        <v>110.49173999999999</v>
      </c>
      <c r="D3522" s="19">
        <v>56.59</v>
      </c>
      <c r="E3522" s="7">
        <v>45.02</v>
      </c>
      <c r="F3522" s="13">
        <v>81.674167999999995</v>
      </c>
    </row>
    <row r="3523" spans="1:6" x14ac:dyDescent="0.25">
      <c r="A3523" s="3">
        <v>38196</v>
      </c>
      <c r="B3523" s="18">
        <v>11.192500000000001</v>
      </c>
      <c r="C3523" s="18">
        <v>109.95977999999999</v>
      </c>
      <c r="D3523" s="18">
        <v>55.47</v>
      </c>
      <c r="E3523" s="6">
        <v>44.75</v>
      </c>
      <c r="F3523" s="12">
        <v>81.620349000000004</v>
      </c>
    </row>
    <row r="3524" spans="1:6" x14ac:dyDescent="0.25">
      <c r="A3524" s="2">
        <v>38195</v>
      </c>
      <c r="B3524" s="19">
        <v>11.2225</v>
      </c>
      <c r="C3524" s="19">
        <v>109.88091</v>
      </c>
      <c r="D3524" s="19">
        <v>55.95</v>
      </c>
      <c r="E3524" s="7">
        <v>44.86</v>
      </c>
      <c r="F3524" s="13">
        <v>81.560518000000002</v>
      </c>
    </row>
    <row r="3525" spans="1:6" x14ac:dyDescent="0.25">
      <c r="A3525" s="3">
        <v>38194</v>
      </c>
      <c r="B3525" s="18">
        <v>11.112500000000001</v>
      </c>
      <c r="C3525" s="18">
        <v>108.80392000000001</v>
      </c>
      <c r="D3525" s="18">
        <v>54.63</v>
      </c>
      <c r="E3525" s="6">
        <v>44.35</v>
      </c>
      <c r="F3525" s="12">
        <v>81.662435000000002</v>
      </c>
    </row>
    <row r="3526" spans="1:6" x14ac:dyDescent="0.25">
      <c r="A3526" s="2">
        <v>38191</v>
      </c>
      <c r="B3526" s="19">
        <v>11.135</v>
      </c>
      <c r="C3526" s="19">
        <v>109.01599</v>
      </c>
      <c r="D3526" s="19">
        <v>55.36</v>
      </c>
      <c r="E3526" s="7">
        <v>44.55</v>
      </c>
      <c r="F3526" s="13">
        <v>81.706449000000006</v>
      </c>
    </row>
    <row r="3527" spans="1:6" x14ac:dyDescent="0.25">
      <c r="A3527" s="3">
        <v>38190</v>
      </c>
      <c r="B3527" s="18">
        <v>11.305</v>
      </c>
      <c r="C3527" s="18">
        <v>110.0812</v>
      </c>
      <c r="D3527" s="18">
        <v>56.31</v>
      </c>
      <c r="E3527" s="6">
        <v>45.19</v>
      </c>
      <c r="F3527" s="12">
        <v>81.693240000000003</v>
      </c>
    </row>
    <row r="3528" spans="1:6" x14ac:dyDescent="0.25">
      <c r="A3528" s="2">
        <v>38189</v>
      </c>
      <c r="B3528" s="19">
        <v>11.244999999999999</v>
      </c>
      <c r="C3528" s="19">
        <v>109.78187</v>
      </c>
      <c r="D3528" s="19">
        <v>56.39</v>
      </c>
      <c r="E3528" s="7">
        <v>44.98</v>
      </c>
      <c r="F3528" s="13">
        <v>81.654533999999998</v>
      </c>
    </row>
    <row r="3529" spans="1:6" x14ac:dyDescent="0.25">
      <c r="A3529" s="3">
        <v>38188</v>
      </c>
      <c r="B3529" s="18">
        <v>11.41</v>
      </c>
      <c r="C3529" s="18">
        <v>111.25206</v>
      </c>
      <c r="D3529" s="18">
        <v>58.26</v>
      </c>
      <c r="E3529" s="6">
        <v>45.76</v>
      </c>
      <c r="F3529" s="12">
        <v>81.721006000000003</v>
      </c>
    </row>
    <row r="3530" spans="1:6" x14ac:dyDescent="0.25">
      <c r="A3530" s="2">
        <v>38187</v>
      </c>
      <c r="B3530" s="19">
        <v>11.305</v>
      </c>
      <c r="C3530" s="19">
        <v>110.47483</v>
      </c>
      <c r="D3530" s="19">
        <v>57.06</v>
      </c>
      <c r="E3530" s="7">
        <v>45.29</v>
      </c>
      <c r="F3530" s="13">
        <v>81.862545999999995</v>
      </c>
    </row>
    <row r="3531" spans="1:6" x14ac:dyDescent="0.25">
      <c r="A3531" s="3">
        <v>38184</v>
      </c>
      <c r="B3531" s="18">
        <v>11.345000000000001</v>
      </c>
      <c r="C3531" s="18">
        <v>110.52316</v>
      </c>
      <c r="D3531" s="18">
        <v>57.38</v>
      </c>
      <c r="E3531" s="6">
        <v>45.46</v>
      </c>
      <c r="F3531" s="12">
        <v>81.875935999999996</v>
      </c>
    </row>
    <row r="3532" spans="1:6" x14ac:dyDescent="0.25">
      <c r="A3532" s="2">
        <v>38183</v>
      </c>
      <c r="B3532" s="19">
        <v>11.43</v>
      </c>
      <c r="C3532" s="19">
        <v>111.05126</v>
      </c>
      <c r="D3532" s="19">
        <v>58.26</v>
      </c>
      <c r="E3532" s="7">
        <v>45.83</v>
      </c>
      <c r="F3532" s="13">
        <v>81.723772999999994</v>
      </c>
    </row>
    <row r="3533" spans="1:6" x14ac:dyDescent="0.25">
      <c r="A3533" s="3">
        <v>38182</v>
      </c>
      <c r="B3533" s="18">
        <v>11.4975</v>
      </c>
      <c r="C3533" s="18">
        <v>111.53188</v>
      </c>
      <c r="D3533" s="18">
        <v>58.04</v>
      </c>
      <c r="E3533" s="6">
        <v>46.01</v>
      </c>
      <c r="F3533" s="12">
        <v>81.739583999999994</v>
      </c>
    </row>
    <row r="3534" spans="1:6" x14ac:dyDescent="0.25">
      <c r="A3534" s="2">
        <v>38181</v>
      </c>
      <c r="B3534" s="19">
        <v>11.547499999999999</v>
      </c>
      <c r="C3534" s="19">
        <v>111.89542</v>
      </c>
      <c r="D3534" s="19">
        <v>58.4</v>
      </c>
      <c r="E3534" s="7">
        <v>46.27</v>
      </c>
      <c r="F3534" s="13">
        <v>81.776787999999996</v>
      </c>
    </row>
    <row r="3535" spans="1:6" x14ac:dyDescent="0.25">
      <c r="A3535" s="3">
        <v>38180</v>
      </c>
      <c r="B3535" s="18">
        <v>11.54</v>
      </c>
      <c r="C3535" s="18">
        <v>111.81086000000001</v>
      </c>
      <c r="D3535" s="18">
        <v>58.38</v>
      </c>
      <c r="E3535" s="6">
        <v>46.23</v>
      </c>
      <c r="F3535" s="12">
        <v>81.832881</v>
      </c>
    </row>
    <row r="3536" spans="1:6" x14ac:dyDescent="0.25">
      <c r="A3536" s="2">
        <v>38177</v>
      </c>
      <c r="B3536" s="19">
        <v>11.545</v>
      </c>
      <c r="C3536" s="19">
        <v>111.65231</v>
      </c>
      <c r="D3536" s="19">
        <v>58.75</v>
      </c>
      <c r="E3536" s="7">
        <v>46.29</v>
      </c>
      <c r="F3536" s="13">
        <v>81.807079999999999</v>
      </c>
    </row>
    <row r="3537" spans="1:6" x14ac:dyDescent="0.25">
      <c r="A3537" s="3">
        <v>38176</v>
      </c>
      <c r="B3537" s="18">
        <v>11.51</v>
      </c>
      <c r="C3537" s="18">
        <v>111.27708</v>
      </c>
      <c r="D3537" s="18">
        <v>58.43</v>
      </c>
      <c r="E3537" s="6">
        <v>46.16</v>
      </c>
      <c r="F3537" s="12">
        <v>81.798032000000006</v>
      </c>
    </row>
    <row r="3538" spans="1:6" x14ac:dyDescent="0.25">
      <c r="A3538" s="2">
        <v>38175</v>
      </c>
      <c r="B3538" s="19">
        <v>11.605</v>
      </c>
      <c r="C3538" s="19">
        <v>112.19446000000001</v>
      </c>
      <c r="D3538" s="19">
        <v>59.69</v>
      </c>
      <c r="E3538" s="7">
        <v>46.6</v>
      </c>
      <c r="F3538" s="13">
        <v>81.770538000000002</v>
      </c>
    </row>
    <row r="3539" spans="1:6" x14ac:dyDescent="0.25">
      <c r="A3539" s="3">
        <v>38174</v>
      </c>
      <c r="B3539" s="18">
        <v>11.5875</v>
      </c>
      <c r="C3539" s="18">
        <v>111.95495</v>
      </c>
      <c r="D3539" s="18">
        <v>59.86</v>
      </c>
      <c r="E3539" s="6">
        <v>46.48</v>
      </c>
      <c r="F3539" s="12">
        <v>81.743643000000006</v>
      </c>
    </row>
    <row r="3540" spans="1:6" x14ac:dyDescent="0.25">
      <c r="A3540" s="2">
        <v>38170</v>
      </c>
      <c r="B3540" s="19">
        <v>11.7125</v>
      </c>
      <c r="C3540" s="19">
        <v>112.87227</v>
      </c>
      <c r="D3540" s="19">
        <v>61.24</v>
      </c>
      <c r="E3540" s="7">
        <v>47.04</v>
      </c>
      <c r="F3540" s="13">
        <v>81.741308000000004</v>
      </c>
    </row>
    <row r="3541" spans="1:6" x14ac:dyDescent="0.25">
      <c r="A3541" s="3">
        <v>38169</v>
      </c>
      <c r="B3541" s="18">
        <v>11.7575</v>
      </c>
      <c r="C3541" s="18">
        <v>113.22732999999999</v>
      </c>
      <c r="D3541" s="18">
        <v>61.42</v>
      </c>
      <c r="E3541" s="6">
        <v>47.26</v>
      </c>
      <c r="F3541" s="12">
        <v>81.601078000000001</v>
      </c>
    </row>
    <row r="3542" spans="1:6" x14ac:dyDescent="0.25">
      <c r="A3542" s="2">
        <v>38168</v>
      </c>
      <c r="B3542" s="19">
        <v>11.89</v>
      </c>
      <c r="C3542" s="19">
        <v>114.40094000000001</v>
      </c>
      <c r="D3542" s="19">
        <v>62.54</v>
      </c>
      <c r="E3542" s="7">
        <v>47.85</v>
      </c>
      <c r="F3542" s="13">
        <v>81.623746999999995</v>
      </c>
    </row>
    <row r="3543" spans="1:6" x14ac:dyDescent="0.25">
      <c r="A3543" s="3">
        <v>38167</v>
      </c>
      <c r="B3543" s="18">
        <v>11.8475</v>
      </c>
      <c r="C3543" s="18">
        <v>113.9268</v>
      </c>
      <c r="D3543" s="18">
        <v>62.12</v>
      </c>
      <c r="E3543" s="6">
        <v>47.65</v>
      </c>
      <c r="F3543" s="12">
        <v>81.468300999999997</v>
      </c>
    </row>
    <row r="3544" spans="1:6" x14ac:dyDescent="0.25">
      <c r="A3544" s="2">
        <v>38166</v>
      </c>
      <c r="B3544" s="19">
        <v>11.8</v>
      </c>
      <c r="C3544" s="19">
        <v>113.63882</v>
      </c>
      <c r="D3544" s="19">
        <v>61.69</v>
      </c>
      <c r="E3544" s="7">
        <v>47.46</v>
      </c>
      <c r="F3544" s="13">
        <v>81.41046</v>
      </c>
    </row>
    <row r="3545" spans="1:6" x14ac:dyDescent="0.25">
      <c r="A3545" s="3">
        <v>38163</v>
      </c>
      <c r="B3545" s="18">
        <v>11.805</v>
      </c>
      <c r="C3545" s="18">
        <v>113.72722</v>
      </c>
      <c r="D3545" s="18">
        <v>62.2</v>
      </c>
      <c r="E3545" s="6">
        <v>47.57</v>
      </c>
      <c r="F3545" s="12">
        <v>81.559026000000003</v>
      </c>
    </row>
    <row r="3546" spans="1:6" x14ac:dyDescent="0.25">
      <c r="A3546" s="2">
        <v>38162</v>
      </c>
      <c r="B3546" s="19">
        <v>11.88</v>
      </c>
      <c r="C3546" s="19">
        <v>114.35277000000001</v>
      </c>
      <c r="D3546" s="19">
        <v>61.17</v>
      </c>
      <c r="E3546" s="7">
        <v>47.94</v>
      </c>
      <c r="F3546" s="13">
        <v>81.551760000000002</v>
      </c>
    </row>
    <row r="3547" spans="1:6" x14ac:dyDescent="0.25">
      <c r="A3547" s="3">
        <v>38161</v>
      </c>
      <c r="B3547" s="18">
        <v>11.925000000000001</v>
      </c>
      <c r="C3547" s="18">
        <v>114.67119</v>
      </c>
      <c r="D3547" s="18">
        <v>61.29</v>
      </c>
      <c r="E3547" s="6">
        <v>48.08</v>
      </c>
      <c r="F3547" s="12">
        <v>81.487285</v>
      </c>
    </row>
    <row r="3548" spans="1:6" x14ac:dyDescent="0.25">
      <c r="A3548" s="2">
        <v>38160</v>
      </c>
      <c r="B3548" s="19">
        <v>11.835000000000001</v>
      </c>
      <c r="C3548" s="19">
        <v>113.70676</v>
      </c>
      <c r="D3548" s="19">
        <v>60.41</v>
      </c>
      <c r="E3548" s="7">
        <v>47.68</v>
      </c>
      <c r="F3548" s="13">
        <v>81.460434000000006</v>
      </c>
    </row>
    <row r="3549" spans="1:6" x14ac:dyDescent="0.25">
      <c r="A3549" s="3">
        <v>38159</v>
      </c>
      <c r="B3549" s="18">
        <v>11.795</v>
      </c>
      <c r="C3549" s="18">
        <v>113.29429</v>
      </c>
      <c r="D3549" s="18">
        <v>59.93</v>
      </c>
      <c r="E3549" s="6">
        <v>47.47</v>
      </c>
      <c r="F3549" s="12">
        <v>81.457128999999995</v>
      </c>
    </row>
    <row r="3550" spans="1:6" x14ac:dyDescent="0.25">
      <c r="A3550" s="2">
        <v>38156</v>
      </c>
      <c r="B3550" s="19">
        <v>11.862500000000001</v>
      </c>
      <c r="C3550" s="19">
        <v>113.76656</v>
      </c>
      <c r="D3550" s="19">
        <v>60.28</v>
      </c>
      <c r="E3550" s="7">
        <v>47.71</v>
      </c>
      <c r="F3550" s="13">
        <v>81.405910000000006</v>
      </c>
    </row>
    <row r="3551" spans="1:6" x14ac:dyDescent="0.25">
      <c r="A3551" s="3">
        <v>38155</v>
      </c>
      <c r="B3551" s="18">
        <v>11.8575</v>
      </c>
      <c r="C3551" s="18">
        <v>113.88334</v>
      </c>
      <c r="D3551" s="18">
        <v>60.24</v>
      </c>
      <c r="E3551" s="6">
        <v>47.65</v>
      </c>
      <c r="F3551" s="12">
        <v>81.418935000000005</v>
      </c>
    </row>
    <row r="3552" spans="1:6" x14ac:dyDescent="0.25">
      <c r="A3552" s="2">
        <v>38154</v>
      </c>
      <c r="B3552" s="19">
        <v>11.9025</v>
      </c>
      <c r="C3552" s="19">
        <v>114.03395</v>
      </c>
      <c r="D3552" s="19">
        <v>60.46</v>
      </c>
      <c r="E3552" s="7">
        <v>47.82</v>
      </c>
      <c r="F3552" s="13">
        <v>81.367380999999995</v>
      </c>
    </row>
    <row r="3553" spans="1:6" x14ac:dyDescent="0.25">
      <c r="A3553" s="3">
        <v>38153</v>
      </c>
      <c r="B3553" s="18">
        <v>11.904999999999999</v>
      </c>
      <c r="C3553" s="18">
        <v>113.87654000000001</v>
      </c>
      <c r="D3553" s="18">
        <v>60.19</v>
      </c>
      <c r="E3553" s="6">
        <v>47.79</v>
      </c>
      <c r="F3553" s="12">
        <v>81.433616999999998</v>
      </c>
    </row>
    <row r="3554" spans="1:6" x14ac:dyDescent="0.25">
      <c r="A3554" s="2">
        <v>38152</v>
      </c>
      <c r="B3554" s="19">
        <v>11.8475</v>
      </c>
      <c r="C3554" s="19">
        <v>113.20202999999999</v>
      </c>
      <c r="D3554" s="19">
        <v>59.08</v>
      </c>
      <c r="E3554" s="7">
        <v>47.5</v>
      </c>
      <c r="F3554" s="13">
        <v>81.178528999999997</v>
      </c>
    </row>
    <row r="3555" spans="1:6" x14ac:dyDescent="0.25">
      <c r="A3555" s="3">
        <v>38148</v>
      </c>
      <c r="B3555" s="18">
        <v>11.907500000000001</v>
      </c>
      <c r="C3555" s="18">
        <v>114.29316</v>
      </c>
      <c r="D3555" s="18">
        <v>60.21</v>
      </c>
      <c r="E3555" s="6">
        <v>47.91</v>
      </c>
      <c r="F3555" s="12">
        <v>81.339084999999997</v>
      </c>
    </row>
    <row r="3556" spans="1:6" x14ac:dyDescent="0.25">
      <c r="A3556" s="2">
        <v>38147</v>
      </c>
      <c r="B3556" s="19">
        <v>11.907500000000001</v>
      </c>
      <c r="C3556" s="19">
        <v>113.77439</v>
      </c>
      <c r="D3556" s="19">
        <v>60.32</v>
      </c>
      <c r="E3556" s="7">
        <v>47.75</v>
      </c>
      <c r="F3556" s="13">
        <v>81.363390999999993</v>
      </c>
    </row>
    <row r="3557" spans="1:6" x14ac:dyDescent="0.25">
      <c r="A3557" s="3">
        <v>38146</v>
      </c>
      <c r="B3557" s="18">
        <v>12.035</v>
      </c>
      <c r="C3557" s="18">
        <v>114.85302</v>
      </c>
      <c r="D3557" s="18">
        <v>61.46</v>
      </c>
      <c r="E3557" s="6">
        <v>48.29</v>
      </c>
      <c r="F3557" s="12">
        <v>81.457155</v>
      </c>
    </row>
    <row r="3558" spans="1:6" x14ac:dyDescent="0.25">
      <c r="A3558" s="2">
        <v>38145</v>
      </c>
      <c r="B3558" s="19">
        <v>12.0025</v>
      </c>
      <c r="C3558" s="19">
        <v>114.66766</v>
      </c>
      <c r="D3558" s="19">
        <v>61.61</v>
      </c>
      <c r="E3558" s="7">
        <v>48.19</v>
      </c>
      <c r="F3558" s="13">
        <v>81.49803</v>
      </c>
    </row>
    <row r="3559" spans="1:6" x14ac:dyDescent="0.25">
      <c r="A3559" s="3">
        <v>38142</v>
      </c>
      <c r="B3559" s="18">
        <v>11.815</v>
      </c>
      <c r="C3559" s="18">
        <v>112.86779</v>
      </c>
      <c r="D3559" s="18">
        <v>60.46</v>
      </c>
      <c r="E3559" s="6">
        <v>47.41</v>
      </c>
      <c r="F3559" s="12">
        <v>81.428112999999996</v>
      </c>
    </row>
    <row r="3560" spans="1:6" x14ac:dyDescent="0.25">
      <c r="A3560" s="2">
        <v>38141</v>
      </c>
      <c r="B3560" s="19">
        <v>11.76</v>
      </c>
      <c r="C3560" s="19">
        <v>112.28009</v>
      </c>
      <c r="D3560" s="19">
        <v>59.79</v>
      </c>
      <c r="E3560" s="7">
        <v>47.14</v>
      </c>
      <c r="F3560" s="13">
        <v>81.540419</v>
      </c>
    </row>
    <row r="3561" spans="1:6" x14ac:dyDescent="0.25">
      <c r="A3561" s="3">
        <v>38140</v>
      </c>
      <c r="B3561" s="18">
        <v>11.842499999999999</v>
      </c>
      <c r="C3561" s="18">
        <v>113.11412</v>
      </c>
      <c r="D3561" s="18">
        <v>61.13</v>
      </c>
      <c r="E3561" s="6">
        <v>47.5</v>
      </c>
      <c r="F3561" s="12">
        <v>81.517540999999994</v>
      </c>
    </row>
    <row r="3562" spans="1:6" x14ac:dyDescent="0.25">
      <c r="A3562" s="2">
        <v>38139</v>
      </c>
      <c r="B3562" s="19">
        <v>11.803455</v>
      </c>
      <c r="C3562" s="19">
        <v>112.69808</v>
      </c>
      <c r="D3562" s="19">
        <v>61.04</v>
      </c>
      <c r="E3562" s="7">
        <v>47.37</v>
      </c>
      <c r="F3562" s="13">
        <v>81.581204999999997</v>
      </c>
    </row>
    <row r="3563" spans="1:6" x14ac:dyDescent="0.25">
      <c r="A3563" s="3">
        <v>38135</v>
      </c>
      <c r="B3563" s="18">
        <v>11.793787500000001</v>
      </c>
      <c r="C3563" s="18">
        <v>112.64492</v>
      </c>
      <c r="D3563" s="18">
        <v>60.55</v>
      </c>
      <c r="E3563" s="6">
        <v>47.34</v>
      </c>
      <c r="F3563" s="12">
        <v>81.741246000000004</v>
      </c>
    </row>
    <row r="3564" spans="1:6" x14ac:dyDescent="0.25">
      <c r="A3564" s="2">
        <v>38134</v>
      </c>
      <c r="B3564" s="19">
        <v>11.80269</v>
      </c>
      <c r="C3564" s="19">
        <v>112.70457</v>
      </c>
      <c r="D3564" s="19">
        <v>60.62</v>
      </c>
      <c r="E3564" s="7">
        <v>47.35</v>
      </c>
      <c r="F3564" s="13">
        <v>81.862358</v>
      </c>
    </row>
    <row r="3565" spans="1:6" x14ac:dyDescent="0.25">
      <c r="A3565" s="3">
        <v>38133</v>
      </c>
      <c r="B3565" s="18">
        <v>11.7125</v>
      </c>
      <c r="C3565" s="18">
        <v>112.05791000000001</v>
      </c>
      <c r="D3565" s="18">
        <v>60.58</v>
      </c>
      <c r="E3565" s="6">
        <v>47.02</v>
      </c>
      <c r="F3565" s="12">
        <v>81.772835000000001</v>
      </c>
    </row>
    <row r="3566" spans="1:6" x14ac:dyDescent="0.25">
      <c r="A3566" s="2">
        <v>38132</v>
      </c>
      <c r="B3566" s="19">
        <v>11.702500000000001</v>
      </c>
      <c r="C3566" s="19">
        <v>111.85250000000001</v>
      </c>
      <c r="D3566" s="19">
        <v>60.23</v>
      </c>
      <c r="E3566" s="7">
        <v>46.89</v>
      </c>
      <c r="F3566" s="13">
        <v>81.668220000000005</v>
      </c>
    </row>
    <row r="3567" spans="1:6" x14ac:dyDescent="0.25">
      <c r="A3567" s="3">
        <v>38131</v>
      </c>
      <c r="B3567" s="18">
        <v>11.4975</v>
      </c>
      <c r="C3567" s="18">
        <v>110.08475</v>
      </c>
      <c r="D3567" s="18">
        <v>58.71</v>
      </c>
      <c r="E3567" s="6">
        <v>46.13</v>
      </c>
      <c r="F3567" s="12">
        <v>81.658859000000007</v>
      </c>
    </row>
    <row r="3568" spans="1:6" x14ac:dyDescent="0.25">
      <c r="A3568" s="2">
        <v>38128</v>
      </c>
      <c r="B3568" s="19">
        <v>11.4925</v>
      </c>
      <c r="C3568" s="19">
        <v>109.89932</v>
      </c>
      <c r="D3568" s="19">
        <v>58.11</v>
      </c>
      <c r="E3568" s="7">
        <v>46.08</v>
      </c>
      <c r="F3568" s="13">
        <v>81.611394000000004</v>
      </c>
    </row>
    <row r="3569" spans="1:6" x14ac:dyDescent="0.25">
      <c r="A3569" s="3">
        <v>38127</v>
      </c>
      <c r="B3569" s="18">
        <v>11.467499999999999</v>
      </c>
      <c r="C3569" s="18">
        <v>109.46145</v>
      </c>
      <c r="D3569" s="18">
        <v>57.49</v>
      </c>
      <c r="E3569" s="6">
        <v>45.9</v>
      </c>
      <c r="F3569" s="12">
        <v>81.669078999999996</v>
      </c>
    </row>
    <row r="3570" spans="1:6" x14ac:dyDescent="0.25">
      <c r="A3570" s="2">
        <v>38126</v>
      </c>
      <c r="B3570" s="19">
        <v>11.455</v>
      </c>
      <c r="C3570" s="19">
        <v>109.40826</v>
      </c>
      <c r="D3570" s="19">
        <v>57.68</v>
      </c>
      <c r="E3570" s="7">
        <v>45.93</v>
      </c>
      <c r="F3570" s="13">
        <v>81.587531999999996</v>
      </c>
    </row>
    <row r="3571" spans="1:6" x14ac:dyDescent="0.25">
      <c r="A3571" s="3">
        <v>38125</v>
      </c>
      <c r="B3571" s="18">
        <v>11.494999999999999</v>
      </c>
      <c r="C3571" s="18">
        <v>109.67218</v>
      </c>
      <c r="D3571" s="18">
        <v>57.73</v>
      </c>
      <c r="E3571" s="6">
        <v>46.08</v>
      </c>
      <c r="F3571" s="12">
        <v>81.655969999999996</v>
      </c>
    </row>
    <row r="3572" spans="1:6" x14ac:dyDescent="0.25">
      <c r="A3572" s="2">
        <v>38124</v>
      </c>
      <c r="B3572" s="19">
        <v>11.42</v>
      </c>
      <c r="C3572" s="19">
        <v>108.92889</v>
      </c>
      <c r="D3572" s="19">
        <v>57.02</v>
      </c>
      <c r="E3572" s="7">
        <v>45.74</v>
      </c>
      <c r="F3572" s="13">
        <v>81.727256999999994</v>
      </c>
    </row>
    <row r="3573" spans="1:6" x14ac:dyDescent="0.25">
      <c r="A3573" s="3">
        <v>38121</v>
      </c>
      <c r="B3573" s="18">
        <v>11.53</v>
      </c>
      <c r="C3573" s="18">
        <v>110.08047000000001</v>
      </c>
      <c r="D3573" s="18">
        <v>57.962550999999998</v>
      </c>
      <c r="E3573" s="6">
        <v>46.19</v>
      </c>
      <c r="F3573" s="12">
        <v>81.600057000000007</v>
      </c>
    </row>
    <row r="3574" spans="1:6" x14ac:dyDescent="0.25">
      <c r="A3574" s="2">
        <v>38120</v>
      </c>
      <c r="B3574" s="19">
        <v>11.57</v>
      </c>
      <c r="C3574" s="19">
        <v>110.14442</v>
      </c>
      <c r="D3574" s="19">
        <v>58.486364000000002</v>
      </c>
      <c r="E3574" s="7">
        <v>46.4</v>
      </c>
      <c r="F3574" s="13">
        <v>81.488232999999994</v>
      </c>
    </row>
    <row r="3575" spans="1:6" x14ac:dyDescent="0.25">
      <c r="A3575" s="3">
        <v>38119</v>
      </c>
      <c r="B3575" s="18">
        <v>11.592499999999999</v>
      </c>
      <c r="C3575" s="18">
        <v>110.22004</v>
      </c>
      <c r="D3575" s="18">
        <v>58.610630999999998</v>
      </c>
      <c r="E3575" s="6">
        <v>46.45</v>
      </c>
      <c r="F3575" s="12">
        <v>81.562084999999996</v>
      </c>
    </row>
    <row r="3576" spans="1:6" x14ac:dyDescent="0.25">
      <c r="A3576" s="2">
        <v>38118</v>
      </c>
      <c r="B3576" s="19">
        <v>11.6000025</v>
      </c>
      <c r="C3576" s="19">
        <v>110.00069000000001</v>
      </c>
      <c r="D3576" s="19">
        <v>58.649943</v>
      </c>
      <c r="E3576" s="7">
        <v>46.48</v>
      </c>
      <c r="F3576" s="13">
        <v>81.551570999999996</v>
      </c>
    </row>
    <row r="3577" spans="1:6" x14ac:dyDescent="0.25">
      <c r="A3577" s="3">
        <v>38117</v>
      </c>
      <c r="B3577" s="18">
        <v>11.494999999999999</v>
      </c>
      <c r="C3577" s="18">
        <v>109.14343</v>
      </c>
      <c r="D3577" s="18">
        <v>57.33</v>
      </c>
      <c r="E3577" s="6">
        <v>46.06</v>
      </c>
      <c r="F3577" s="12">
        <v>81.539886999999993</v>
      </c>
    </row>
    <row r="3578" spans="1:6" x14ac:dyDescent="0.25">
      <c r="A3578" s="2">
        <v>38114</v>
      </c>
      <c r="B3578" s="19">
        <v>11.5725</v>
      </c>
      <c r="C3578" s="19">
        <v>110.30049</v>
      </c>
      <c r="D3578" s="19">
        <v>58.566952000000001</v>
      </c>
      <c r="E3578" s="7">
        <v>46.4</v>
      </c>
      <c r="F3578" s="13">
        <v>81.474960999999993</v>
      </c>
    </row>
    <row r="3579" spans="1:6" x14ac:dyDescent="0.25">
      <c r="A3579" s="3">
        <v>38113</v>
      </c>
      <c r="B3579" s="18">
        <v>11.657500000000001</v>
      </c>
      <c r="C3579" s="18">
        <v>111.83386</v>
      </c>
      <c r="D3579" s="18">
        <v>59.947105000000001</v>
      </c>
      <c r="E3579" s="6">
        <v>46.86</v>
      </c>
      <c r="F3579" s="12">
        <v>81.801090000000002</v>
      </c>
    </row>
    <row r="3580" spans="1:6" x14ac:dyDescent="0.25">
      <c r="A3580" s="2">
        <v>38112</v>
      </c>
      <c r="B3580" s="19">
        <v>11.717499999999999</v>
      </c>
      <c r="C3580" s="19">
        <v>112.57808</v>
      </c>
      <c r="D3580" s="19">
        <v>60.778452000000001</v>
      </c>
      <c r="E3580" s="7">
        <v>47.14</v>
      </c>
      <c r="F3580" s="13">
        <v>81.865779000000003</v>
      </c>
    </row>
    <row r="3581" spans="1:6" x14ac:dyDescent="0.25">
      <c r="A3581" s="3">
        <v>38111</v>
      </c>
      <c r="B3581" s="18">
        <v>11.7</v>
      </c>
      <c r="C3581" s="18">
        <v>112.36348</v>
      </c>
      <c r="D3581" s="18">
        <v>60.561525000000003</v>
      </c>
      <c r="E3581" s="6">
        <v>46.99</v>
      </c>
      <c r="F3581" s="12">
        <v>81.872815000000003</v>
      </c>
    </row>
    <row r="3582" spans="1:6" x14ac:dyDescent="0.25">
      <c r="A3582" s="2">
        <v>38110</v>
      </c>
      <c r="B3582" s="19">
        <v>11.692500000000001</v>
      </c>
      <c r="C3582" s="19">
        <v>112.15631999999999</v>
      </c>
      <c r="D3582" s="19">
        <v>60.067157999999999</v>
      </c>
      <c r="E3582" s="7">
        <v>46.92</v>
      </c>
      <c r="F3582" s="13">
        <v>81.859595999999996</v>
      </c>
    </row>
    <row r="3583" spans="1:6" x14ac:dyDescent="0.25">
      <c r="A3583" s="3">
        <v>38107</v>
      </c>
      <c r="B3583" s="18">
        <v>11.5975</v>
      </c>
      <c r="C3583" s="18">
        <v>111.13542</v>
      </c>
      <c r="D3583" s="18">
        <v>59.376171999999997</v>
      </c>
      <c r="E3583" s="6">
        <v>46.48</v>
      </c>
      <c r="F3583" s="12">
        <v>81.972551999999993</v>
      </c>
    </row>
    <row r="3584" spans="1:6" x14ac:dyDescent="0.25">
      <c r="A3584" s="2">
        <v>38106</v>
      </c>
      <c r="B3584" s="19">
        <v>11.702500000000001</v>
      </c>
      <c r="C3584" s="19">
        <v>111.79429</v>
      </c>
      <c r="D3584" s="19">
        <v>60.365746999999999</v>
      </c>
      <c r="E3584" s="7">
        <v>46.86</v>
      </c>
      <c r="F3584" s="13">
        <v>81.917428999999998</v>
      </c>
    </row>
    <row r="3585" spans="1:6" x14ac:dyDescent="0.25">
      <c r="A3585" s="3">
        <v>38105</v>
      </c>
      <c r="B3585" s="18">
        <v>11.7775</v>
      </c>
      <c r="C3585" s="18">
        <v>112.6155</v>
      </c>
      <c r="D3585" s="18">
        <v>61.454320000000003</v>
      </c>
      <c r="E3585" s="6">
        <v>47.22</v>
      </c>
      <c r="F3585" s="12">
        <v>81.990673000000001</v>
      </c>
    </row>
    <row r="3586" spans="1:6" x14ac:dyDescent="0.25">
      <c r="A3586" s="2">
        <v>38104</v>
      </c>
      <c r="B3586" s="19">
        <v>11.939170000000001</v>
      </c>
      <c r="C3586" s="19">
        <v>114.17363</v>
      </c>
      <c r="D3586" s="19">
        <v>62.980201000000001</v>
      </c>
      <c r="E3586" s="7">
        <v>47.91</v>
      </c>
      <c r="F3586" s="13">
        <v>82.084547999999998</v>
      </c>
    </row>
    <row r="3587" spans="1:6" x14ac:dyDescent="0.25">
      <c r="A3587" s="3">
        <v>38103</v>
      </c>
      <c r="B3587" s="18">
        <v>11.9175</v>
      </c>
      <c r="C3587" s="18">
        <v>113.9136</v>
      </c>
      <c r="D3587" s="18">
        <v>63.017546000000003</v>
      </c>
      <c r="E3587" s="6">
        <v>47.88</v>
      </c>
      <c r="F3587" s="12">
        <v>81.995566999999994</v>
      </c>
    </row>
    <row r="3588" spans="1:6" x14ac:dyDescent="0.25">
      <c r="A3588" s="2">
        <v>38100</v>
      </c>
      <c r="B3588" s="19">
        <v>11.987500000000001</v>
      </c>
      <c r="C3588" s="19">
        <v>114.42039</v>
      </c>
      <c r="D3588" s="19">
        <v>63.026674999999997</v>
      </c>
      <c r="E3588" s="7">
        <v>48.15</v>
      </c>
      <c r="F3588" s="13">
        <v>81.973967000000002</v>
      </c>
    </row>
    <row r="3589" spans="1:6" x14ac:dyDescent="0.25">
      <c r="A3589" s="3">
        <v>38099</v>
      </c>
      <c r="B3589" s="18">
        <v>11.932499999999999</v>
      </c>
      <c r="C3589" s="18">
        <v>114.35352</v>
      </c>
      <c r="D3589" s="18">
        <v>63.233786000000002</v>
      </c>
      <c r="E3589" s="6">
        <v>48</v>
      </c>
      <c r="F3589" s="12">
        <v>82.144738000000004</v>
      </c>
    </row>
    <row r="3590" spans="1:6" x14ac:dyDescent="0.25">
      <c r="A3590" s="2">
        <v>38098</v>
      </c>
      <c r="B3590" s="19">
        <v>11.797499999999999</v>
      </c>
      <c r="C3590" s="19">
        <v>112.75968</v>
      </c>
      <c r="D3590" s="19">
        <v>62.189917999999999</v>
      </c>
      <c r="E3590" s="7">
        <v>47.39</v>
      </c>
      <c r="F3590" s="13">
        <v>82.067616000000001</v>
      </c>
    </row>
    <row r="3591" spans="1:6" x14ac:dyDescent="0.25">
      <c r="A3591" s="3">
        <v>38097</v>
      </c>
      <c r="B3591" s="18">
        <v>11.734999999999999</v>
      </c>
      <c r="C3591" s="18">
        <v>112.15765</v>
      </c>
      <c r="D3591" s="18">
        <v>61.288738000000002</v>
      </c>
      <c r="E3591" s="6">
        <v>47.07</v>
      </c>
      <c r="F3591" s="12">
        <v>82.178522000000001</v>
      </c>
    </row>
    <row r="3592" spans="1:6" x14ac:dyDescent="0.25">
      <c r="A3592" s="2">
        <v>38096</v>
      </c>
      <c r="B3592" s="19">
        <v>11.945</v>
      </c>
      <c r="C3592" s="19">
        <v>113.92733</v>
      </c>
      <c r="D3592" s="19">
        <v>62.557071999999998</v>
      </c>
      <c r="E3592" s="7">
        <v>47.86</v>
      </c>
      <c r="F3592" s="13">
        <v>82.240480000000005</v>
      </c>
    </row>
    <row r="3593" spans="1:6" x14ac:dyDescent="0.25">
      <c r="A3593" s="3">
        <v>38093</v>
      </c>
      <c r="B3593" s="18">
        <v>11.885</v>
      </c>
      <c r="C3593" s="18">
        <v>113.80682</v>
      </c>
      <c r="D3593" s="18">
        <v>61.918278999999998</v>
      </c>
      <c r="E3593" s="6">
        <v>47.68</v>
      </c>
      <c r="F3593" s="12">
        <v>82.270643000000007</v>
      </c>
    </row>
    <row r="3594" spans="1:6" x14ac:dyDescent="0.25">
      <c r="A3594" s="2">
        <v>38092</v>
      </c>
      <c r="B3594" s="19">
        <v>11.862500000000001</v>
      </c>
      <c r="C3594" s="19">
        <v>113.22799999999999</v>
      </c>
      <c r="D3594" s="19">
        <v>61.870576999999997</v>
      </c>
      <c r="E3594" s="7">
        <v>47.53</v>
      </c>
      <c r="F3594" s="13">
        <v>82.178853000000004</v>
      </c>
    </row>
    <row r="3595" spans="1:6" x14ac:dyDescent="0.25">
      <c r="A3595" s="3">
        <v>38091</v>
      </c>
      <c r="B3595" s="18">
        <v>11.8575</v>
      </c>
      <c r="C3595" s="18">
        <v>113.16065999999999</v>
      </c>
      <c r="D3595" s="18">
        <v>62.385055999999999</v>
      </c>
      <c r="E3595" s="6">
        <v>47.48</v>
      </c>
      <c r="F3595" s="12">
        <v>82.144071999999994</v>
      </c>
    </row>
    <row r="3596" spans="1:6" x14ac:dyDescent="0.25">
      <c r="A3596" s="2">
        <v>38090</v>
      </c>
      <c r="B3596" s="19">
        <v>11.835000000000001</v>
      </c>
      <c r="C3596" s="19">
        <v>113.28507</v>
      </c>
      <c r="D3596" s="19">
        <v>62.739362999999997</v>
      </c>
      <c r="E3596" s="7">
        <v>47.46</v>
      </c>
      <c r="F3596" s="13">
        <v>82.282979999999995</v>
      </c>
    </row>
    <row r="3597" spans="1:6" x14ac:dyDescent="0.25">
      <c r="A3597" s="3">
        <v>38089</v>
      </c>
      <c r="B3597" s="18">
        <v>11.97</v>
      </c>
      <c r="C3597" s="18">
        <v>114.85854999999999</v>
      </c>
      <c r="D3597" s="18">
        <v>64.284994999999995</v>
      </c>
      <c r="E3597" s="6">
        <v>48.06</v>
      </c>
      <c r="F3597" s="12">
        <v>82.414153999999996</v>
      </c>
    </row>
    <row r="3598" spans="1:6" x14ac:dyDescent="0.25">
      <c r="A3598" s="2">
        <v>38085</v>
      </c>
      <c r="B3598" s="19">
        <v>11.895</v>
      </c>
      <c r="C3598" s="19">
        <v>114.26602</v>
      </c>
      <c r="D3598" s="19">
        <v>63.907266999999997</v>
      </c>
      <c r="E3598" s="7">
        <v>47.8</v>
      </c>
      <c r="F3598" s="13">
        <v>82.410624999999996</v>
      </c>
    </row>
    <row r="3599" spans="1:6" x14ac:dyDescent="0.25">
      <c r="A3599" s="3">
        <v>38084</v>
      </c>
      <c r="B3599" s="18">
        <v>11.9025</v>
      </c>
      <c r="C3599" s="18">
        <v>114.38977</v>
      </c>
      <c r="D3599" s="18">
        <v>64.203067000000004</v>
      </c>
      <c r="E3599" s="6">
        <v>47.87</v>
      </c>
      <c r="F3599" s="12">
        <v>82.435810000000004</v>
      </c>
    </row>
    <row r="3600" spans="1:6" x14ac:dyDescent="0.25">
      <c r="A3600" s="2">
        <v>38083</v>
      </c>
      <c r="B3600" s="19">
        <v>11.9825</v>
      </c>
      <c r="C3600" s="19">
        <v>115.14841</v>
      </c>
      <c r="D3600" s="19">
        <v>63.941938999999998</v>
      </c>
      <c r="E3600" s="7">
        <v>48.14</v>
      </c>
      <c r="F3600" s="13">
        <v>82.433239</v>
      </c>
    </row>
    <row r="3601" spans="1:6" x14ac:dyDescent="0.25">
      <c r="A3601" s="3">
        <v>38082</v>
      </c>
      <c r="B3601" s="18">
        <v>12.03</v>
      </c>
      <c r="C3601" s="18">
        <v>115.35382</v>
      </c>
      <c r="D3601" s="18">
        <v>64.772225000000006</v>
      </c>
      <c r="E3601" s="6">
        <v>48.35</v>
      </c>
      <c r="F3601" s="12">
        <v>82.371283000000005</v>
      </c>
    </row>
    <row r="3602" spans="1:6" x14ac:dyDescent="0.25">
      <c r="A3602" s="2">
        <v>38079</v>
      </c>
      <c r="B3602" s="19">
        <v>11.922499999999999</v>
      </c>
      <c r="C3602" s="19">
        <v>114.4765</v>
      </c>
      <c r="D3602" s="19">
        <v>64.140127000000007</v>
      </c>
      <c r="E3602" s="7">
        <v>47.92</v>
      </c>
      <c r="F3602" s="13">
        <v>82.405685000000005</v>
      </c>
    </row>
    <row r="3603" spans="1:6" x14ac:dyDescent="0.25">
      <c r="A3603" s="3">
        <v>38078</v>
      </c>
      <c r="B3603" s="18">
        <v>11.762499999999999</v>
      </c>
      <c r="C3603" s="18">
        <v>113.50357</v>
      </c>
      <c r="D3603" s="18">
        <v>63.088782000000002</v>
      </c>
      <c r="E3603" s="6">
        <v>47.32</v>
      </c>
      <c r="F3603" s="12">
        <v>82.724207000000007</v>
      </c>
    </row>
    <row r="3604" spans="1:6" x14ac:dyDescent="0.25">
      <c r="A3604" s="2">
        <v>38077</v>
      </c>
      <c r="B3604" s="19">
        <v>11.6975</v>
      </c>
      <c r="C3604" s="19">
        <v>112.90557</v>
      </c>
      <c r="D3604" s="19">
        <v>62.519987</v>
      </c>
      <c r="E3604" s="7">
        <v>47.03</v>
      </c>
      <c r="F3604" s="13">
        <v>82.941157000000004</v>
      </c>
    </row>
    <row r="3605" spans="1:6" x14ac:dyDescent="0.25">
      <c r="A3605" s="3">
        <v>38076</v>
      </c>
      <c r="B3605" s="18">
        <v>11.7225</v>
      </c>
      <c r="C3605" s="18">
        <v>112.97441000000001</v>
      </c>
      <c r="D3605" s="18">
        <v>62.518937000000001</v>
      </c>
      <c r="E3605" s="6">
        <v>47.09</v>
      </c>
      <c r="F3605" s="12">
        <v>82.862627000000003</v>
      </c>
    </row>
    <row r="3606" spans="1:6" x14ac:dyDescent="0.25">
      <c r="A3606" s="2">
        <v>38075</v>
      </c>
      <c r="B3606" s="19">
        <v>11.692500000000001</v>
      </c>
      <c r="C3606" s="19">
        <v>112.51871</v>
      </c>
      <c r="D3606" s="19">
        <v>61.845044999999999</v>
      </c>
      <c r="E3606" s="7">
        <v>46.95</v>
      </c>
      <c r="F3606" s="13">
        <v>82.878253000000001</v>
      </c>
    </row>
    <row r="3607" spans="1:6" x14ac:dyDescent="0.25">
      <c r="A3607" s="3">
        <v>38072</v>
      </c>
      <c r="B3607" s="18">
        <v>11.535</v>
      </c>
      <c r="C3607" s="18">
        <v>111.05625000000001</v>
      </c>
      <c r="D3607" s="18">
        <v>60.697277</v>
      </c>
      <c r="E3607" s="6">
        <v>46.29</v>
      </c>
      <c r="F3607" s="12">
        <v>82.911840999999995</v>
      </c>
    </row>
    <row r="3608" spans="1:6" x14ac:dyDescent="0.25">
      <c r="A3608" s="2">
        <v>38071</v>
      </c>
      <c r="B3608" s="19">
        <v>11.577500000000001</v>
      </c>
      <c r="C3608" s="19">
        <v>111.17019000000001</v>
      </c>
      <c r="D3608" s="19">
        <v>60.579627000000002</v>
      </c>
      <c r="E3608" s="7">
        <v>46.48</v>
      </c>
      <c r="F3608" s="13">
        <v>83.026683000000006</v>
      </c>
    </row>
    <row r="3609" spans="1:6" x14ac:dyDescent="0.25">
      <c r="A3609" s="3">
        <v>38070</v>
      </c>
      <c r="B3609" s="18">
        <v>11.3575</v>
      </c>
      <c r="C3609" s="18">
        <v>109.38216</v>
      </c>
      <c r="D3609" s="18">
        <v>58.802686000000001</v>
      </c>
      <c r="E3609" s="6">
        <v>45.59</v>
      </c>
      <c r="F3609" s="12">
        <v>83.024736000000004</v>
      </c>
    </row>
    <row r="3610" spans="1:6" x14ac:dyDescent="0.25">
      <c r="A3610" s="2">
        <v>38069</v>
      </c>
      <c r="B3610" s="19">
        <v>11.3375</v>
      </c>
      <c r="C3610" s="19">
        <v>109.64711</v>
      </c>
      <c r="D3610" s="19">
        <v>59.072322</v>
      </c>
      <c r="E3610" s="7">
        <v>45.56</v>
      </c>
      <c r="F3610" s="13">
        <v>83.001858999999996</v>
      </c>
    </row>
    <row r="3611" spans="1:6" x14ac:dyDescent="0.25">
      <c r="A3611" s="3">
        <v>38068</v>
      </c>
      <c r="B3611" s="18">
        <v>11.365</v>
      </c>
      <c r="C3611" s="18">
        <v>109.79206000000001</v>
      </c>
      <c r="D3611" s="18">
        <v>58.935974000000002</v>
      </c>
      <c r="E3611" s="6">
        <v>45.62</v>
      </c>
      <c r="F3611" s="12">
        <v>82.983391999999995</v>
      </c>
    </row>
    <row r="3612" spans="1:6" x14ac:dyDescent="0.25">
      <c r="A3612" s="2">
        <v>38065</v>
      </c>
      <c r="B3612" s="19">
        <v>11.49</v>
      </c>
      <c r="C3612" s="19">
        <v>111.22566999999999</v>
      </c>
      <c r="D3612" s="19">
        <v>60.369202000000001</v>
      </c>
      <c r="E3612" s="7">
        <v>46.2</v>
      </c>
      <c r="F3612" s="13">
        <v>82.899726000000001</v>
      </c>
    </row>
    <row r="3613" spans="1:6" x14ac:dyDescent="0.25">
      <c r="A3613" s="3">
        <v>38064</v>
      </c>
      <c r="B3613" s="18">
        <v>11.6425</v>
      </c>
      <c r="C3613" s="18">
        <v>112.87778</v>
      </c>
      <c r="D3613" s="18">
        <v>60.842835000000001</v>
      </c>
      <c r="E3613" s="6">
        <v>46.76</v>
      </c>
      <c r="F3613" s="12">
        <v>82.926563000000002</v>
      </c>
    </row>
    <row r="3614" spans="1:6" x14ac:dyDescent="0.25">
      <c r="A3614" s="2">
        <v>38063</v>
      </c>
      <c r="B3614" s="19">
        <v>11.672499999999999</v>
      </c>
      <c r="C3614" s="19">
        <v>113.01884</v>
      </c>
      <c r="D3614" s="19">
        <v>61.353492000000003</v>
      </c>
      <c r="E3614" s="7">
        <v>46.91</v>
      </c>
      <c r="F3614" s="13">
        <v>82.984618999999995</v>
      </c>
    </row>
    <row r="3615" spans="1:6" x14ac:dyDescent="0.25">
      <c r="A3615" s="3">
        <v>38062</v>
      </c>
      <c r="B3615" s="18">
        <v>11.545</v>
      </c>
      <c r="C3615" s="18">
        <v>111.70431000000001</v>
      </c>
      <c r="D3615" s="18">
        <v>59.952537999999997</v>
      </c>
      <c r="E3615" s="6">
        <v>46.43</v>
      </c>
      <c r="F3615" s="12">
        <v>82.995446999999999</v>
      </c>
    </row>
    <row r="3616" spans="1:6" x14ac:dyDescent="0.25">
      <c r="A3616" s="2">
        <v>38061</v>
      </c>
      <c r="B3616" s="19">
        <v>11.487500000000001</v>
      </c>
      <c r="C3616" s="19">
        <v>111.07956</v>
      </c>
      <c r="D3616" s="19">
        <v>60.013123</v>
      </c>
      <c r="E3616" s="7">
        <v>46.2</v>
      </c>
      <c r="F3616" s="13">
        <v>82.899528000000004</v>
      </c>
    </row>
    <row r="3617" spans="1:6" x14ac:dyDescent="0.25">
      <c r="A3617" s="3">
        <v>38058</v>
      </c>
      <c r="B3617" s="18">
        <v>11.672499999999999</v>
      </c>
      <c r="C3617" s="18">
        <v>112.68733</v>
      </c>
      <c r="D3617" s="18">
        <v>61.804254</v>
      </c>
      <c r="E3617" s="6">
        <v>46.92</v>
      </c>
      <c r="F3617" s="12">
        <v>82.913940999999994</v>
      </c>
    </row>
    <row r="3618" spans="1:6" x14ac:dyDescent="0.25">
      <c r="A3618" s="2">
        <v>38057</v>
      </c>
      <c r="B3618" s="19">
        <v>11.5175</v>
      </c>
      <c r="C3618" s="19">
        <v>111.30756</v>
      </c>
      <c r="D3618" s="19">
        <v>60.256103000000003</v>
      </c>
      <c r="E3618" s="7">
        <v>46.33</v>
      </c>
      <c r="F3618" s="13">
        <v>82.931437000000003</v>
      </c>
    </row>
    <row r="3619" spans="1:6" x14ac:dyDescent="0.25">
      <c r="A3619" s="3">
        <v>38056</v>
      </c>
      <c r="B3619" s="18">
        <v>11.67</v>
      </c>
      <c r="C3619" s="18">
        <v>112.99071000000001</v>
      </c>
      <c r="D3619" s="18">
        <v>60.884979999999999</v>
      </c>
      <c r="E3619" s="6">
        <v>46.98</v>
      </c>
      <c r="F3619" s="12">
        <v>82.918554999999998</v>
      </c>
    </row>
    <row r="3620" spans="1:6" x14ac:dyDescent="0.25">
      <c r="A3620" s="2">
        <v>38055</v>
      </c>
      <c r="B3620" s="19">
        <v>11.8225</v>
      </c>
      <c r="C3620" s="19">
        <v>114.65134</v>
      </c>
      <c r="D3620" s="19">
        <v>62.078142999999997</v>
      </c>
      <c r="E3620" s="7">
        <v>47.63</v>
      </c>
      <c r="F3620" s="13">
        <v>82.964682999999994</v>
      </c>
    </row>
    <row r="3621" spans="1:6" x14ac:dyDescent="0.25">
      <c r="A3621" s="3">
        <v>38054</v>
      </c>
      <c r="B3621" s="18">
        <v>11.87</v>
      </c>
      <c r="C3621" s="18">
        <v>115.31256</v>
      </c>
      <c r="D3621" s="18">
        <v>62.943142999999999</v>
      </c>
      <c r="E3621" s="6">
        <v>47.91</v>
      </c>
      <c r="F3621" s="12">
        <v>82.920806999999996</v>
      </c>
    </row>
    <row r="3622" spans="1:6" x14ac:dyDescent="0.25">
      <c r="A3622" s="2">
        <v>38051</v>
      </c>
      <c r="B3622" s="19">
        <v>11.984999999999999</v>
      </c>
      <c r="C3622" s="19">
        <v>116.27068</v>
      </c>
      <c r="D3622" s="19">
        <v>63.889091999999998</v>
      </c>
      <c r="E3622" s="7">
        <v>48.45</v>
      </c>
      <c r="F3622" s="13">
        <v>82.839691000000002</v>
      </c>
    </row>
    <row r="3623" spans="1:6" x14ac:dyDescent="0.25">
      <c r="A3623" s="3">
        <v>38050</v>
      </c>
      <c r="B3623" s="18">
        <v>12.0075</v>
      </c>
      <c r="C3623" s="18">
        <v>116.06990999999999</v>
      </c>
      <c r="D3623" s="18">
        <v>63.740228000000002</v>
      </c>
      <c r="E3623" s="6">
        <v>48.46</v>
      </c>
      <c r="F3623" s="12">
        <v>82.594337999999993</v>
      </c>
    </row>
    <row r="3624" spans="1:6" x14ac:dyDescent="0.25">
      <c r="A3624" s="2">
        <v>38049</v>
      </c>
      <c r="B3624" s="19">
        <v>11.945</v>
      </c>
      <c r="C3624" s="19">
        <v>115.68379</v>
      </c>
      <c r="D3624" s="19">
        <v>62.878521999999997</v>
      </c>
      <c r="E3624" s="7">
        <v>48.21</v>
      </c>
      <c r="F3624" s="13">
        <v>82.566661999999994</v>
      </c>
    </row>
    <row r="3625" spans="1:6" x14ac:dyDescent="0.25">
      <c r="A3625" s="3">
        <v>38048</v>
      </c>
      <c r="B3625" s="18">
        <v>11.925000000000001</v>
      </c>
      <c r="C3625" s="18">
        <v>115.45768</v>
      </c>
      <c r="D3625" s="18">
        <v>62.894559000000001</v>
      </c>
      <c r="E3625" s="6">
        <v>48.14</v>
      </c>
      <c r="F3625" s="12">
        <v>82.580889999999997</v>
      </c>
    </row>
    <row r="3626" spans="1:6" x14ac:dyDescent="0.25">
      <c r="A3626" s="2">
        <v>38047</v>
      </c>
      <c r="B3626" s="19">
        <v>12.022500000000001</v>
      </c>
      <c r="C3626" s="19">
        <v>116.14306999999999</v>
      </c>
      <c r="D3626" s="19">
        <v>63.317044000000003</v>
      </c>
      <c r="E3626" s="7">
        <v>48.51</v>
      </c>
      <c r="F3626" s="13">
        <v>82.671892999999997</v>
      </c>
    </row>
    <row r="3627" spans="1:6" x14ac:dyDescent="0.25">
      <c r="A3627" s="3">
        <v>38044</v>
      </c>
      <c r="B3627" s="18">
        <v>11.922499999999999</v>
      </c>
      <c r="C3627" s="18">
        <v>115.03668999999999</v>
      </c>
      <c r="D3627" s="18">
        <v>62.282598999999998</v>
      </c>
      <c r="E3627" s="6">
        <v>48.02</v>
      </c>
      <c r="F3627" s="12">
        <v>82.804066000000006</v>
      </c>
    </row>
    <row r="3628" spans="1:6" x14ac:dyDescent="0.25">
      <c r="A3628" s="2">
        <v>38043</v>
      </c>
      <c r="B3628" s="19">
        <v>11.96</v>
      </c>
      <c r="C3628" s="19">
        <v>115.03438</v>
      </c>
      <c r="D3628" s="19">
        <v>62.171844999999998</v>
      </c>
      <c r="E3628" s="7">
        <v>48.09</v>
      </c>
      <c r="F3628" s="13">
        <v>82.750049000000004</v>
      </c>
    </row>
    <row r="3629" spans="1:6" x14ac:dyDescent="0.25">
      <c r="A3629" s="3">
        <v>38042</v>
      </c>
      <c r="B3629" s="18">
        <v>11.945</v>
      </c>
      <c r="C3629" s="18">
        <v>114.87944</v>
      </c>
      <c r="D3629" s="18">
        <v>61.596814000000002</v>
      </c>
      <c r="E3629" s="6">
        <v>48.01</v>
      </c>
      <c r="F3629" s="12">
        <v>82.775486000000001</v>
      </c>
    </row>
    <row r="3630" spans="1:6" x14ac:dyDescent="0.25">
      <c r="A3630" s="2">
        <v>38041</v>
      </c>
      <c r="B3630" s="19">
        <v>11.895</v>
      </c>
      <c r="C3630" s="19">
        <v>114.40869000000001</v>
      </c>
      <c r="D3630" s="19">
        <v>60.688417999999999</v>
      </c>
      <c r="E3630" s="7">
        <v>47.85</v>
      </c>
      <c r="F3630" s="13">
        <v>82.731665000000007</v>
      </c>
    </row>
    <row r="3631" spans="1:6" x14ac:dyDescent="0.25">
      <c r="A3631" s="3">
        <v>38040</v>
      </c>
      <c r="B3631" s="18">
        <v>11.89</v>
      </c>
      <c r="C3631" s="18">
        <v>114.59826</v>
      </c>
      <c r="D3631" s="18">
        <v>60.614420000000003</v>
      </c>
      <c r="E3631" s="6">
        <v>47.87</v>
      </c>
      <c r="F3631" s="12">
        <v>82.704931999999999</v>
      </c>
    </row>
    <row r="3632" spans="1:6" x14ac:dyDescent="0.25">
      <c r="A3632" s="2">
        <v>38037</v>
      </c>
      <c r="B3632" s="19">
        <v>11.9625</v>
      </c>
      <c r="C3632" s="19">
        <v>114.9049</v>
      </c>
      <c r="D3632" s="19">
        <v>61.860996999999998</v>
      </c>
      <c r="E3632" s="7">
        <v>48.15</v>
      </c>
      <c r="F3632" s="13">
        <v>82.622698999999997</v>
      </c>
    </row>
    <row r="3633" spans="1:6" x14ac:dyDescent="0.25">
      <c r="A3633" s="3">
        <v>38036</v>
      </c>
      <c r="B3633" s="18">
        <v>11.97</v>
      </c>
      <c r="C3633" s="18">
        <v>115.19781999999999</v>
      </c>
      <c r="D3633" s="18">
        <v>62.337249</v>
      </c>
      <c r="E3633" s="6">
        <v>48.22</v>
      </c>
      <c r="F3633" s="12">
        <v>82.686797999999996</v>
      </c>
    </row>
    <row r="3634" spans="1:6" x14ac:dyDescent="0.25">
      <c r="A3634" s="2">
        <v>38035</v>
      </c>
      <c r="B3634" s="19">
        <v>12.0525</v>
      </c>
      <c r="C3634" s="19">
        <v>115.66802</v>
      </c>
      <c r="D3634" s="19">
        <v>63.419873000000003</v>
      </c>
      <c r="E3634" s="7">
        <v>48.54</v>
      </c>
      <c r="F3634" s="13">
        <v>82.673295999999993</v>
      </c>
    </row>
    <row r="3635" spans="1:6" x14ac:dyDescent="0.25">
      <c r="A3635" s="3">
        <v>38034</v>
      </c>
      <c r="B3635" s="18">
        <v>12.105</v>
      </c>
      <c r="C3635" s="18">
        <v>116.17049</v>
      </c>
      <c r="D3635" s="18">
        <v>63.652026999999997</v>
      </c>
      <c r="E3635" s="6">
        <v>48.71</v>
      </c>
      <c r="F3635" s="12">
        <v>82.684618999999998</v>
      </c>
    </row>
    <row r="3636" spans="1:6" x14ac:dyDescent="0.25">
      <c r="A3636" s="2">
        <v>38030</v>
      </c>
      <c r="B3636" s="19">
        <v>11.9825</v>
      </c>
      <c r="C3636" s="19">
        <v>115.05219</v>
      </c>
      <c r="D3636" s="19">
        <v>62.617403000000003</v>
      </c>
      <c r="E3636" s="7">
        <v>48.25</v>
      </c>
      <c r="F3636" s="13">
        <v>82.670536999999996</v>
      </c>
    </row>
    <row r="3637" spans="1:6" x14ac:dyDescent="0.25">
      <c r="A3637" s="3">
        <v>38029</v>
      </c>
      <c r="B3637" s="18">
        <v>12.067500000000001</v>
      </c>
      <c r="C3637" s="18">
        <v>115.67225000000001</v>
      </c>
      <c r="D3637" s="18">
        <v>63.480902</v>
      </c>
      <c r="E3637" s="6">
        <v>48.55</v>
      </c>
      <c r="F3637" s="12">
        <v>82.600251</v>
      </c>
    </row>
    <row r="3638" spans="1:6" x14ac:dyDescent="0.25">
      <c r="A3638" s="2">
        <v>38028</v>
      </c>
      <c r="B3638" s="19">
        <v>12.145</v>
      </c>
      <c r="C3638" s="19">
        <v>116.22816</v>
      </c>
      <c r="D3638" s="19">
        <v>63.974708</v>
      </c>
      <c r="E3638" s="7">
        <v>48.8</v>
      </c>
      <c r="F3638" s="13">
        <v>82.622921000000005</v>
      </c>
    </row>
    <row r="3639" spans="1:6" x14ac:dyDescent="0.25">
      <c r="A3639" s="3">
        <v>38027</v>
      </c>
      <c r="B3639" s="18">
        <v>12.045</v>
      </c>
      <c r="C3639" s="18">
        <v>114.96204</v>
      </c>
      <c r="D3639" s="18">
        <v>63.483958999999999</v>
      </c>
      <c r="E3639" s="6">
        <v>48.34</v>
      </c>
      <c r="F3639" s="12">
        <v>82.488776999999999</v>
      </c>
    </row>
    <row r="3640" spans="1:6" x14ac:dyDescent="0.25">
      <c r="A3640" s="2">
        <v>38026</v>
      </c>
      <c r="B3640" s="19">
        <v>11.9725</v>
      </c>
      <c r="C3640" s="19">
        <v>114.38856</v>
      </c>
      <c r="D3640" s="19">
        <v>62.752704000000001</v>
      </c>
      <c r="E3640" s="7">
        <v>48.14</v>
      </c>
      <c r="F3640" s="13">
        <v>82.561442</v>
      </c>
    </row>
    <row r="3641" spans="1:6" x14ac:dyDescent="0.25">
      <c r="A3641" s="3">
        <v>38023</v>
      </c>
      <c r="B3641" s="18">
        <v>12.01</v>
      </c>
      <c r="C3641" s="18">
        <v>114.6636</v>
      </c>
      <c r="D3641" s="18">
        <v>62.570082999999997</v>
      </c>
      <c r="E3641" s="6">
        <v>48.31</v>
      </c>
      <c r="F3641" s="12">
        <v>82.516127999999995</v>
      </c>
    </row>
    <row r="3642" spans="1:6" x14ac:dyDescent="0.25">
      <c r="A3642" s="2">
        <v>38022</v>
      </c>
      <c r="B3642" s="19">
        <v>11.835000000000001</v>
      </c>
      <c r="C3642" s="19">
        <v>113.24248</v>
      </c>
      <c r="D3642" s="19">
        <v>60.884635000000003</v>
      </c>
      <c r="E3642" s="7">
        <v>47.65</v>
      </c>
      <c r="F3642" s="13">
        <v>82.410167999999999</v>
      </c>
    </row>
    <row r="3643" spans="1:6" x14ac:dyDescent="0.25">
      <c r="A3643" s="3">
        <v>38021</v>
      </c>
      <c r="B3643" s="18">
        <v>11.8325</v>
      </c>
      <c r="C3643" s="18">
        <v>113.03362</v>
      </c>
      <c r="D3643" s="18">
        <v>60.311653999999997</v>
      </c>
      <c r="E3643" s="6">
        <v>47.59</v>
      </c>
      <c r="F3643" s="12">
        <v>82.506450000000001</v>
      </c>
    </row>
    <row r="3644" spans="1:6" x14ac:dyDescent="0.25">
      <c r="A3644" s="2">
        <v>38020</v>
      </c>
      <c r="B3644" s="19">
        <v>11.942500000000001</v>
      </c>
      <c r="C3644" s="19">
        <v>113.96442999999999</v>
      </c>
      <c r="D3644" s="19">
        <v>62.100560999999999</v>
      </c>
      <c r="E3644" s="7">
        <v>48</v>
      </c>
      <c r="F3644" s="13">
        <v>82.513485000000003</v>
      </c>
    </row>
    <row r="3645" spans="1:6" x14ac:dyDescent="0.25">
      <c r="A3645" s="3">
        <v>38019</v>
      </c>
      <c r="B3645" s="18">
        <v>11.904999999999999</v>
      </c>
      <c r="C3645" s="18">
        <v>113.88645</v>
      </c>
      <c r="D3645" s="18">
        <v>62.324235000000002</v>
      </c>
      <c r="E3645" s="6">
        <v>47.89</v>
      </c>
      <c r="F3645" s="12">
        <v>82.424079000000006</v>
      </c>
    </row>
    <row r="3646" spans="1:6" x14ac:dyDescent="0.25">
      <c r="A3646" s="2">
        <v>38016</v>
      </c>
      <c r="B3646" s="19">
        <v>11.86</v>
      </c>
      <c r="C3646" s="19">
        <v>113.47031</v>
      </c>
      <c r="D3646" s="19">
        <v>62.387518</v>
      </c>
      <c r="E3646" s="7">
        <v>47.72</v>
      </c>
      <c r="F3646" s="13">
        <v>82.513102000000003</v>
      </c>
    </row>
    <row r="3647" spans="1:6" x14ac:dyDescent="0.25">
      <c r="A3647" s="3">
        <v>38015</v>
      </c>
      <c r="B3647" s="18">
        <v>11.8925</v>
      </c>
      <c r="C3647" s="18">
        <v>113.77316999999999</v>
      </c>
      <c r="D3647" s="18">
        <v>62.137737999999999</v>
      </c>
      <c r="E3647" s="6">
        <v>47.85</v>
      </c>
      <c r="F3647" s="12">
        <v>82.466075000000004</v>
      </c>
    </row>
    <row r="3648" spans="1:6" x14ac:dyDescent="0.25">
      <c r="A3648" s="2">
        <v>38014</v>
      </c>
      <c r="B3648" s="19">
        <v>11.8025</v>
      </c>
      <c r="C3648" s="19">
        <v>113.17658</v>
      </c>
      <c r="D3648" s="19">
        <v>62.793928999999999</v>
      </c>
      <c r="E3648" s="7">
        <v>47.58</v>
      </c>
      <c r="F3648" s="13">
        <v>82.478230999999994</v>
      </c>
    </row>
    <row r="3649" spans="1:6" x14ac:dyDescent="0.25">
      <c r="A3649" s="3">
        <v>38013</v>
      </c>
      <c r="B3649" s="18">
        <v>11.99</v>
      </c>
      <c r="C3649" s="18">
        <v>114.71975999999999</v>
      </c>
      <c r="D3649" s="18">
        <v>64.043188000000001</v>
      </c>
      <c r="E3649" s="6">
        <v>48.25</v>
      </c>
      <c r="F3649" s="12">
        <v>82.689280999999994</v>
      </c>
    </row>
    <row r="3650" spans="1:6" x14ac:dyDescent="0.25">
      <c r="A3650" s="2">
        <v>38012</v>
      </c>
      <c r="B3650" s="19">
        <v>12.154999999999999</v>
      </c>
      <c r="C3650" s="19">
        <v>115.85236999999999</v>
      </c>
      <c r="D3650" s="19">
        <v>64.923457999999997</v>
      </c>
      <c r="E3650" s="7">
        <v>48.81</v>
      </c>
      <c r="F3650" s="13">
        <v>82.608491999999998</v>
      </c>
    </row>
    <row r="3651" spans="1:6" x14ac:dyDescent="0.25">
      <c r="A3651" s="3">
        <v>38009</v>
      </c>
      <c r="B3651" s="18">
        <v>12</v>
      </c>
      <c r="C3651" s="18">
        <v>114.46702999999999</v>
      </c>
      <c r="D3651" s="18">
        <v>64.234385000000003</v>
      </c>
      <c r="E3651" s="6">
        <v>48.16</v>
      </c>
      <c r="F3651" s="12">
        <v>82.653283999999999</v>
      </c>
    </row>
    <row r="3652" spans="1:6" x14ac:dyDescent="0.25">
      <c r="A3652" s="2">
        <v>38008</v>
      </c>
      <c r="B3652" s="19">
        <v>11.987500000000001</v>
      </c>
      <c r="C3652" s="19">
        <v>114.70586</v>
      </c>
      <c r="D3652" s="19">
        <v>63.726297000000002</v>
      </c>
      <c r="E3652" s="7">
        <v>48.23</v>
      </c>
      <c r="F3652" s="13">
        <v>82.746843999999996</v>
      </c>
    </row>
    <row r="3653" spans="1:6" x14ac:dyDescent="0.25">
      <c r="A3653" s="3">
        <v>38007</v>
      </c>
      <c r="B3653" s="18">
        <v>12.015000000000001</v>
      </c>
      <c r="C3653" s="18">
        <v>115.06917</v>
      </c>
      <c r="D3653" s="18">
        <v>64.475888999999995</v>
      </c>
      <c r="E3653" s="6">
        <v>48.37</v>
      </c>
      <c r="F3653" s="12">
        <v>82.677970999999999</v>
      </c>
    </row>
    <row r="3654" spans="1:6" x14ac:dyDescent="0.25">
      <c r="A3654" s="2">
        <v>38006</v>
      </c>
      <c r="B3654" s="19">
        <v>11.935</v>
      </c>
      <c r="C3654" s="19">
        <v>114.17403</v>
      </c>
      <c r="D3654" s="19">
        <v>64.753771</v>
      </c>
      <c r="E3654" s="7">
        <v>48.11</v>
      </c>
      <c r="F3654" s="13">
        <v>82.653379000000001</v>
      </c>
    </row>
    <row r="3655" spans="1:6" x14ac:dyDescent="0.25">
      <c r="A3655" s="3">
        <v>38002</v>
      </c>
      <c r="B3655" s="18">
        <v>11.975</v>
      </c>
      <c r="C3655" s="18">
        <v>114.28174</v>
      </c>
      <c r="D3655" s="18">
        <v>63.814399999999999</v>
      </c>
      <c r="E3655" s="6">
        <v>48.2</v>
      </c>
      <c r="F3655" s="12">
        <v>82.654414000000003</v>
      </c>
    </row>
    <row r="3656" spans="1:6" x14ac:dyDescent="0.25">
      <c r="A3656" s="2">
        <v>38001</v>
      </c>
      <c r="B3656" s="19">
        <v>11.9</v>
      </c>
      <c r="C3656" s="19">
        <v>113.50649</v>
      </c>
      <c r="D3656" s="19">
        <v>63.111131999999998</v>
      </c>
      <c r="E3656" s="7">
        <v>47.75</v>
      </c>
      <c r="F3656" s="13">
        <v>82.679248999999999</v>
      </c>
    </row>
    <row r="3657" spans="1:6" x14ac:dyDescent="0.25">
      <c r="A3657" s="3">
        <v>38000</v>
      </c>
      <c r="B3657" s="18">
        <v>11.9</v>
      </c>
      <c r="C3657" s="18">
        <v>113.35257</v>
      </c>
      <c r="D3657" s="18">
        <v>63.016305000000003</v>
      </c>
      <c r="E3657" s="6">
        <v>47.72</v>
      </c>
      <c r="F3657" s="12">
        <v>82.725528999999995</v>
      </c>
    </row>
    <row r="3658" spans="1:6" x14ac:dyDescent="0.25">
      <c r="A3658" s="2">
        <v>37999</v>
      </c>
      <c r="B3658" s="19">
        <v>11.817500000000001</v>
      </c>
      <c r="C3658" s="19">
        <v>112.41658</v>
      </c>
      <c r="D3658" s="19">
        <v>62.551022000000003</v>
      </c>
      <c r="E3658" s="7">
        <v>47.36</v>
      </c>
      <c r="F3658" s="13">
        <v>82.742940000000004</v>
      </c>
    </row>
    <row r="3659" spans="1:6" x14ac:dyDescent="0.25">
      <c r="A3659" s="3">
        <v>37998</v>
      </c>
      <c r="B3659" s="18">
        <v>11.89</v>
      </c>
      <c r="C3659" s="18">
        <v>113.01309999999999</v>
      </c>
      <c r="D3659" s="18">
        <v>62.860855000000001</v>
      </c>
      <c r="E3659" s="6">
        <v>47.67</v>
      </c>
      <c r="F3659" s="12">
        <v>82.665948999999998</v>
      </c>
    </row>
    <row r="3660" spans="1:6" x14ac:dyDescent="0.25">
      <c r="A3660" s="2">
        <v>37995</v>
      </c>
      <c r="B3660" s="19">
        <v>11.817500000000001</v>
      </c>
      <c r="C3660" s="19">
        <v>112.47244999999999</v>
      </c>
      <c r="D3660" s="19">
        <v>61.892423999999998</v>
      </c>
      <c r="E3660" s="7">
        <v>47.4</v>
      </c>
      <c r="F3660" s="13">
        <v>82.639219999999995</v>
      </c>
    </row>
    <row r="3661" spans="1:6" x14ac:dyDescent="0.25">
      <c r="A3661" s="3">
        <v>37994</v>
      </c>
      <c r="B3661" s="18">
        <v>11.914999999999999</v>
      </c>
      <c r="C3661" s="18">
        <v>113.48175999999999</v>
      </c>
      <c r="D3661" s="18">
        <v>62.364776999999997</v>
      </c>
      <c r="E3661" s="6">
        <v>47.77</v>
      </c>
      <c r="F3661" s="12">
        <v>82.395317000000006</v>
      </c>
    </row>
    <row r="3662" spans="1:6" x14ac:dyDescent="0.25">
      <c r="A3662" s="2">
        <v>37993</v>
      </c>
      <c r="B3662" s="19">
        <v>11.8675</v>
      </c>
      <c r="C3662" s="19">
        <v>112.92283999999999</v>
      </c>
      <c r="D3662" s="19">
        <v>61.724668999999999</v>
      </c>
      <c r="E3662" s="7">
        <v>47.6</v>
      </c>
      <c r="F3662" s="13">
        <v>82.400962000000007</v>
      </c>
    </row>
    <row r="3663" spans="1:6" x14ac:dyDescent="0.25">
      <c r="A3663" s="3">
        <v>37992</v>
      </c>
      <c r="B3663" s="18">
        <v>11.805</v>
      </c>
      <c r="C3663" s="18">
        <v>112.63056</v>
      </c>
      <c r="D3663" s="18">
        <v>61.093237000000002</v>
      </c>
      <c r="E3663" s="6">
        <v>47.36</v>
      </c>
      <c r="F3663" s="12">
        <v>82.378584000000004</v>
      </c>
    </row>
    <row r="3664" spans="1:6" x14ac:dyDescent="0.25">
      <c r="A3664" s="2">
        <v>37991</v>
      </c>
      <c r="B3664" s="19">
        <v>11.775</v>
      </c>
      <c r="C3664" s="19">
        <v>112.48090000000001</v>
      </c>
      <c r="D3664" s="19">
        <v>60.909728999999999</v>
      </c>
      <c r="E3664" s="7">
        <v>47.23</v>
      </c>
      <c r="F3664" s="13">
        <v>82.225983999999997</v>
      </c>
    </row>
    <row r="3665" spans="1:6" x14ac:dyDescent="0.25">
      <c r="A3665" s="3">
        <v>37988</v>
      </c>
      <c r="B3665" s="18">
        <v>11.63</v>
      </c>
      <c r="C3665" s="18">
        <v>111.10748</v>
      </c>
      <c r="D3665" s="18">
        <v>59.711905000000002</v>
      </c>
      <c r="E3665" s="6">
        <v>46.64</v>
      </c>
      <c r="F3665" s="12">
        <v>82.211074999999994</v>
      </c>
    </row>
    <row r="3666" spans="1:6" x14ac:dyDescent="0.25">
      <c r="A3666" s="2">
        <v>37986</v>
      </c>
      <c r="B3666" s="19">
        <v>11.67</v>
      </c>
      <c r="C3666" s="19">
        <v>111.44534</v>
      </c>
      <c r="D3666" s="19">
        <v>59.283465</v>
      </c>
      <c r="E3666" s="7">
        <v>46.77</v>
      </c>
      <c r="F3666" s="13">
        <v>82.349666999999997</v>
      </c>
    </row>
    <row r="3667" spans="1:6" x14ac:dyDescent="0.25">
      <c r="A3667" s="3">
        <v>37985</v>
      </c>
      <c r="B3667" s="18">
        <v>11.647500000000001</v>
      </c>
      <c r="C3667" s="18">
        <v>111.21496999999999</v>
      </c>
      <c r="D3667" s="18">
        <v>60.114534999999997</v>
      </c>
      <c r="E3667" s="6">
        <v>46.7</v>
      </c>
      <c r="F3667" s="12">
        <v>82.451638000000003</v>
      </c>
    </row>
    <row r="3668" spans="1:6" x14ac:dyDescent="0.25">
      <c r="A3668" s="2">
        <v>37984</v>
      </c>
      <c r="B3668" s="19">
        <v>11.654999999999999</v>
      </c>
      <c r="C3668" s="19">
        <v>111.18567</v>
      </c>
      <c r="D3668" s="19">
        <v>59.910218999999998</v>
      </c>
      <c r="E3668" s="7">
        <v>46.71</v>
      </c>
      <c r="F3668" s="13">
        <v>82.453370000000007</v>
      </c>
    </row>
    <row r="3669" spans="1:6" x14ac:dyDescent="0.25">
      <c r="A3669" s="3">
        <v>37981</v>
      </c>
      <c r="B3669" s="18">
        <v>11.505000000000001</v>
      </c>
      <c r="C3669" s="18">
        <v>109.78433</v>
      </c>
      <c r="D3669" s="18">
        <v>58.868861000000003</v>
      </c>
      <c r="E3669" s="6">
        <v>46.11</v>
      </c>
      <c r="F3669" s="12">
        <v>82.488438000000002</v>
      </c>
    </row>
    <row r="3670" spans="1:6" x14ac:dyDescent="0.25">
      <c r="A3670" s="2">
        <v>37979</v>
      </c>
      <c r="B3670" s="19">
        <v>11.484999999999999</v>
      </c>
      <c r="C3670" s="19">
        <v>109.60069</v>
      </c>
      <c r="D3670" s="19">
        <v>58.591700000000003</v>
      </c>
      <c r="E3670" s="7">
        <v>46.04</v>
      </c>
      <c r="F3670" s="13">
        <v>82.415374</v>
      </c>
    </row>
    <row r="3671" spans="1:6" x14ac:dyDescent="0.25">
      <c r="A3671" s="3">
        <v>37978</v>
      </c>
      <c r="B3671" s="18">
        <v>11.5</v>
      </c>
      <c r="C3671" s="18">
        <v>109.79978</v>
      </c>
      <c r="D3671" s="18">
        <v>58.904603000000002</v>
      </c>
      <c r="E3671" s="6">
        <v>46.11</v>
      </c>
      <c r="F3671" s="12">
        <v>82.279363000000004</v>
      </c>
    </row>
    <row r="3672" spans="1:6" x14ac:dyDescent="0.25">
      <c r="A3672" s="2">
        <v>37977</v>
      </c>
      <c r="B3672" s="19">
        <v>11.4625</v>
      </c>
      <c r="C3672" s="19">
        <v>109.49195</v>
      </c>
      <c r="D3672" s="19">
        <v>58.248897999999997</v>
      </c>
      <c r="E3672" s="7">
        <v>45.93</v>
      </c>
      <c r="F3672" s="13">
        <v>82.408417999999998</v>
      </c>
    </row>
    <row r="3673" spans="1:6" x14ac:dyDescent="0.25">
      <c r="A3673" s="3">
        <v>37974</v>
      </c>
      <c r="B3673" s="18">
        <v>11.4475</v>
      </c>
      <c r="C3673" s="18">
        <v>109.06374</v>
      </c>
      <c r="D3673" s="18">
        <v>58.048667999999999</v>
      </c>
      <c r="E3673" s="6">
        <v>45.83</v>
      </c>
      <c r="F3673" s="12">
        <v>82.422442000000004</v>
      </c>
    </row>
    <row r="3674" spans="1:6" x14ac:dyDescent="0.25">
      <c r="A3674" s="2">
        <v>37973</v>
      </c>
      <c r="B3674" s="19">
        <v>11.49</v>
      </c>
      <c r="C3674" s="19">
        <v>109.63048999999999</v>
      </c>
      <c r="D3674" s="19">
        <v>58.079256999999998</v>
      </c>
      <c r="E3674" s="7">
        <v>45.93</v>
      </c>
      <c r="F3674" s="13">
        <v>82.393756999999994</v>
      </c>
    </row>
    <row r="3675" spans="1:6" x14ac:dyDescent="0.25">
      <c r="A3675" s="3">
        <v>37972</v>
      </c>
      <c r="B3675" s="18">
        <v>11.355</v>
      </c>
      <c r="C3675" s="18">
        <v>108.34505</v>
      </c>
      <c r="D3675" s="18">
        <v>57.062237000000003</v>
      </c>
      <c r="E3675" s="6">
        <v>45.36</v>
      </c>
      <c r="F3675" s="12">
        <v>82.398436000000004</v>
      </c>
    </row>
    <row r="3676" spans="1:6" x14ac:dyDescent="0.25">
      <c r="A3676" s="2">
        <v>37971</v>
      </c>
      <c r="B3676" s="19">
        <v>11.355</v>
      </c>
      <c r="C3676" s="19">
        <v>108.19991</v>
      </c>
      <c r="D3676" s="19">
        <v>56.905399000000003</v>
      </c>
      <c r="E3676" s="7">
        <v>45.32</v>
      </c>
      <c r="F3676" s="13">
        <v>82.376846</v>
      </c>
    </row>
    <row r="3677" spans="1:6" x14ac:dyDescent="0.25">
      <c r="A3677" s="3">
        <v>37970</v>
      </c>
      <c r="B3677" s="18">
        <v>11.3</v>
      </c>
      <c r="C3677" s="18">
        <v>107.48771000000001</v>
      </c>
      <c r="D3677" s="18">
        <v>56.833942999999998</v>
      </c>
      <c r="E3677" s="6">
        <v>45.13</v>
      </c>
      <c r="F3677" s="12">
        <v>82.310169000000002</v>
      </c>
    </row>
    <row r="3678" spans="1:6" x14ac:dyDescent="0.25">
      <c r="A3678" s="2">
        <v>37967</v>
      </c>
      <c r="B3678" s="19">
        <v>11.3675</v>
      </c>
      <c r="C3678" s="19">
        <v>108.09426999999999</v>
      </c>
      <c r="D3678" s="19">
        <v>58.341540999999999</v>
      </c>
      <c r="E3678" s="7">
        <v>45.45</v>
      </c>
      <c r="F3678" s="13">
        <v>82.339018999999993</v>
      </c>
    </row>
    <row r="3679" spans="1:6" x14ac:dyDescent="0.25">
      <c r="A3679" s="3">
        <v>37966</v>
      </c>
      <c r="B3679" s="18">
        <v>11.327500000000001</v>
      </c>
      <c r="C3679" s="18">
        <v>107.80231999999999</v>
      </c>
      <c r="D3679" s="18">
        <v>57.928252999999998</v>
      </c>
      <c r="E3679" s="6">
        <v>45.53</v>
      </c>
      <c r="F3679" s="12">
        <v>82.362883999999994</v>
      </c>
    </row>
    <row r="3680" spans="1:6" x14ac:dyDescent="0.25">
      <c r="A3680" s="2">
        <v>37965</v>
      </c>
      <c r="B3680" s="19">
        <v>11.2</v>
      </c>
      <c r="C3680" s="19">
        <v>106.57239</v>
      </c>
      <c r="D3680" s="19">
        <v>56.172507000000003</v>
      </c>
      <c r="E3680" s="7">
        <v>44.93</v>
      </c>
      <c r="F3680" s="13">
        <v>82.193402000000006</v>
      </c>
    </row>
    <row r="3681" spans="1:6" x14ac:dyDescent="0.25">
      <c r="A3681" s="3">
        <v>37964</v>
      </c>
      <c r="B3681" s="18">
        <v>11.1875</v>
      </c>
      <c r="C3681" s="18">
        <v>106.66544</v>
      </c>
      <c r="D3681" s="18">
        <v>56.987023000000001</v>
      </c>
      <c r="E3681" s="6">
        <v>44.97</v>
      </c>
      <c r="F3681" s="12">
        <v>82.094289000000003</v>
      </c>
    </row>
    <row r="3682" spans="1:6" x14ac:dyDescent="0.25">
      <c r="A3682" s="2">
        <v>37963</v>
      </c>
      <c r="B3682" s="19">
        <v>11.31</v>
      </c>
      <c r="C3682" s="19">
        <v>107.57606</v>
      </c>
      <c r="D3682" s="19">
        <v>58.013589000000003</v>
      </c>
      <c r="E3682" s="7">
        <v>45.5</v>
      </c>
      <c r="F3682" s="13">
        <v>82.184144000000003</v>
      </c>
    </row>
    <row r="3683" spans="1:6" x14ac:dyDescent="0.25">
      <c r="A3683" s="3">
        <v>37960</v>
      </c>
      <c r="B3683" s="18">
        <v>11.24</v>
      </c>
      <c r="C3683" s="18">
        <v>106.78892999999999</v>
      </c>
      <c r="D3683" s="18">
        <v>57.826158</v>
      </c>
      <c r="E3683" s="6">
        <v>45.2</v>
      </c>
      <c r="F3683" s="12">
        <v>82.243847000000002</v>
      </c>
    </row>
    <row r="3684" spans="1:6" x14ac:dyDescent="0.25">
      <c r="A3684" s="2">
        <v>37959</v>
      </c>
      <c r="B3684" s="19">
        <v>11.352499999999999</v>
      </c>
      <c r="C3684" s="19">
        <v>107.61208999999999</v>
      </c>
      <c r="D3684" s="19">
        <v>58.495173000000001</v>
      </c>
      <c r="E3684" s="7">
        <v>45.64</v>
      </c>
      <c r="F3684" s="13">
        <v>81.980487999999994</v>
      </c>
    </row>
    <row r="3685" spans="1:6" x14ac:dyDescent="0.25">
      <c r="A3685" s="3">
        <v>37958</v>
      </c>
      <c r="B3685" s="18">
        <v>11.282500000000001</v>
      </c>
      <c r="C3685" s="18">
        <v>107.10433999999999</v>
      </c>
      <c r="D3685" s="18">
        <v>58.730905999999997</v>
      </c>
      <c r="E3685" s="6">
        <v>45.51</v>
      </c>
      <c r="F3685" s="12">
        <v>81.913561999999999</v>
      </c>
    </row>
    <row r="3686" spans="1:6" x14ac:dyDescent="0.25">
      <c r="A3686" s="2">
        <v>37957</v>
      </c>
      <c r="B3686" s="19">
        <v>11.3225</v>
      </c>
      <c r="C3686" s="19">
        <v>107.26275</v>
      </c>
      <c r="D3686" s="19">
        <v>59.849173999999998</v>
      </c>
      <c r="E3686" s="7">
        <v>45.69</v>
      </c>
      <c r="F3686" s="13">
        <v>81.949319000000003</v>
      </c>
    </row>
    <row r="3687" spans="1:6" x14ac:dyDescent="0.25">
      <c r="A3687" s="3">
        <v>37956</v>
      </c>
      <c r="B3687" s="18">
        <v>11.404999999999999</v>
      </c>
      <c r="C3687" s="18">
        <v>107.61194999999999</v>
      </c>
      <c r="D3687" s="18">
        <v>59.972054999999997</v>
      </c>
      <c r="E3687" s="6">
        <v>45.9</v>
      </c>
      <c r="F3687" s="12">
        <v>81.902762999999993</v>
      </c>
    </row>
    <row r="3688" spans="1:6" x14ac:dyDescent="0.25">
      <c r="A3688" s="2">
        <v>37953</v>
      </c>
      <c r="B3688" s="19">
        <v>11.2775</v>
      </c>
      <c r="C3688" s="19">
        <v>106.41312000000001</v>
      </c>
      <c r="D3688" s="19">
        <v>59.108834000000002</v>
      </c>
      <c r="E3688" s="7">
        <v>45.35</v>
      </c>
      <c r="F3688" s="13">
        <v>82.097961999999995</v>
      </c>
    </row>
    <row r="3689" spans="1:6" x14ac:dyDescent="0.25">
      <c r="A3689" s="3">
        <v>37951</v>
      </c>
      <c r="B3689" s="18">
        <v>11.275</v>
      </c>
      <c r="C3689" s="18">
        <v>106.43834</v>
      </c>
      <c r="D3689" s="18">
        <v>58.83034</v>
      </c>
      <c r="E3689" s="6">
        <v>45.33</v>
      </c>
      <c r="F3689" s="12">
        <v>82.178489999999996</v>
      </c>
    </row>
    <row r="3690" spans="1:6" x14ac:dyDescent="0.25">
      <c r="A3690" s="2">
        <v>37950</v>
      </c>
      <c r="B3690" s="19">
        <v>11.237500000000001</v>
      </c>
      <c r="C3690" s="19">
        <v>105.96411999999999</v>
      </c>
      <c r="D3690" s="19">
        <v>58.581522999999997</v>
      </c>
      <c r="E3690" s="7">
        <v>45.18</v>
      </c>
      <c r="F3690" s="13">
        <v>82.278419999999997</v>
      </c>
    </row>
    <row r="3691" spans="1:6" x14ac:dyDescent="0.25">
      <c r="A3691" s="3">
        <v>37949</v>
      </c>
      <c r="B3691" s="18">
        <v>11.262499999999999</v>
      </c>
      <c r="C3691" s="18">
        <v>105.77240999999999</v>
      </c>
      <c r="D3691" s="18">
        <v>58.187671999999999</v>
      </c>
      <c r="E3691" s="6">
        <v>45.24</v>
      </c>
      <c r="F3691" s="12">
        <v>82.221131</v>
      </c>
    </row>
    <row r="3692" spans="1:6" x14ac:dyDescent="0.25">
      <c r="A3692" s="2">
        <v>37946</v>
      </c>
      <c r="B3692" s="19">
        <v>11.0425</v>
      </c>
      <c r="C3692" s="19">
        <v>104.09179</v>
      </c>
      <c r="D3692" s="19">
        <v>56.545875000000002</v>
      </c>
      <c r="E3692" s="7">
        <v>44.35</v>
      </c>
      <c r="F3692" s="13">
        <v>82.318729000000005</v>
      </c>
    </row>
    <row r="3693" spans="1:6" x14ac:dyDescent="0.25">
      <c r="A3693" s="3">
        <v>37945</v>
      </c>
      <c r="B3693" s="18">
        <v>11.02</v>
      </c>
      <c r="C3693" s="18">
        <v>103.92431000000001</v>
      </c>
      <c r="D3693" s="18">
        <v>56.385036999999997</v>
      </c>
      <c r="E3693" s="6">
        <v>44.32</v>
      </c>
      <c r="F3693" s="12">
        <v>82.321304999999995</v>
      </c>
    </row>
    <row r="3694" spans="1:6" x14ac:dyDescent="0.25">
      <c r="A3694" s="2">
        <v>37944</v>
      </c>
      <c r="B3694" s="19">
        <v>11.1325</v>
      </c>
      <c r="C3694" s="19">
        <v>104.80197</v>
      </c>
      <c r="D3694" s="19">
        <v>56.581324000000002</v>
      </c>
      <c r="E3694" s="7">
        <v>44.77</v>
      </c>
      <c r="F3694" s="13">
        <v>82.228352000000001</v>
      </c>
    </row>
    <row r="3695" spans="1:6" x14ac:dyDescent="0.25">
      <c r="A3695" s="3">
        <v>37943</v>
      </c>
      <c r="B3695" s="18">
        <v>11.022500000000001</v>
      </c>
      <c r="C3695" s="18">
        <v>103.96382</v>
      </c>
      <c r="D3695" s="18">
        <v>56.185867999999999</v>
      </c>
      <c r="E3695" s="6">
        <v>44.32</v>
      </c>
      <c r="F3695" s="12">
        <v>82.314699000000005</v>
      </c>
    </row>
    <row r="3696" spans="1:6" x14ac:dyDescent="0.25">
      <c r="A3696" s="2">
        <v>37942</v>
      </c>
      <c r="B3696" s="19">
        <v>11.137499999999999</v>
      </c>
      <c r="C3696" s="19">
        <v>104.90837999999999</v>
      </c>
      <c r="D3696" s="19">
        <v>56.732066000000003</v>
      </c>
      <c r="E3696" s="7">
        <v>44.71</v>
      </c>
      <c r="F3696" s="13">
        <v>82.340762999999995</v>
      </c>
    </row>
    <row r="3697" spans="1:6" x14ac:dyDescent="0.25">
      <c r="A3697" s="3">
        <v>37939</v>
      </c>
      <c r="B3697" s="18">
        <v>11.2075</v>
      </c>
      <c r="C3697" s="18">
        <v>105.57872</v>
      </c>
      <c r="D3697" s="18">
        <v>57.588821000000003</v>
      </c>
      <c r="E3697" s="6">
        <v>45.02</v>
      </c>
      <c r="F3697" s="12">
        <v>82.253791000000007</v>
      </c>
    </row>
    <row r="3698" spans="1:6" x14ac:dyDescent="0.25">
      <c r="A3698" s="2">
        <v>37938</v>
      </c>
      <c r="B3698" s="19">
        <v>11.295</v>
      </c>
      <c r="C3698" s="19">
        <v>106.36653</v>
      </c>
      <c r="D3698" s="19">
        <v>58.65466</v>
      </c>
      <c r="E3698" s="7">
        <v>45.4</v>
      </c>
      <c r="F3698" s="13">
        <v>82.156390000000002</v>
      </c>
    </row>
    <row r="3699" spans="1:6" x14ac:dyDescent="0.25">
      <c r="A3699" s="3">
        <v>37937</v>
      </c>
      <c r="B3699" s="18">
        <v>11.3125</v>
      </c>
      <c r="C3699" s="18">
        <v>106.38160000000001</v>
      </c>
      <c r="D3699" s="18">
        <v>58.494492999999999</v>
      </c>
      <c r="E3699" s="6">
        <v>45.38</v>
      </c>
      <c r="F3699" s="12">
        <v>81.963351000000003</v>
      </c>
    </row>
    <row r="3700" spans="1:6" x14ac:dyDescent="0.25">
      <c r="A3700" s="2">
        <v>37936</v>
      </c>
      <c r="B3700" s="19">
        <v>11.154999999999999</v>
      </c>
      <c r="C3700" s="19">
        <v>105.14243</v>
      </c>
      <c r="D3700" s="19">
        <v>56.967675999999997</v>
      </c>
      <c r="E3700" s="7">
        <v>44.66</v>
      </c>
      <c r="F3700" s="13">
        <v>81.914180000000002</v>
      </c>
    </row>
    <row r="3701" spans="1:6" x14ac:dyDescent="0.25">
      <c r="A3701" s="3">
        <v>37935</v>
      </c>
      <c r="B3701" s="18">
        <v>11.1625</v>
      </c>
      <c r="C3701" s="18">
        <v>105.19722</v>
      </c>
      <c r="D3701" s="18">
        <v>57.600126000000003</v>
      </c>
      <c r="E3701" s="6">
        <v>44.7</v>
      </c>
      <c r="F3701" s="12">
        <v>81.905998999999994</v>
      </c>
    </row>
    <row r="3702" spans="1:6" x14ac:dyDescent="0.25">
      <c r="A3702" s="2">
        <v>37932</v>
      </c>
      <c r="B3702" s="19">
        <v>11.237500000000001</v>
      </c>
      <c r="C3702" s="19">
        <v>105.79846999999999</v>
      </c>
      <c r="D3702" s="19">
        <v>58.830157</v>
      </c>
      <c r="E3702" s="7">
        <v>45.06</v>
      </c>
      <c r="F3702" s="13">
        <v>81.919771999999995</v>
      </c>
    </row>
    <row r="3703" spans="1:6" x14ac:dyDescent="0.25">
      <c r="A3703" s="3">
        <v>37931</v>
      </c>
      <c r="B3703" s="18">
        <v>11.3</v>
      </c>
      <c r="C3703" s="18">
        <v>106.2617</v>
      </c>
      <c r="D3703" s="18">
        <v>58.815725999999998</v>
      </c>
      <c r="E3703" s="6">
        <v>45.28</v>
      </c>
      <c r="F3703" s="12">
        <v>81.983435999999998</v>
      </c>
    </row>
    <row r="3704" spans="1:6" x14ac:dyDescent="0.25">
      <c r="A3704" s="2">
        <v>37930</v>
      </c>
      <c r="B3704" s="19">
        <v>11.202500000000001</v>
      </c>
      <c r="C3704" s="19">
        <v>105.62721999999999</v>
      </c>
      <c r="D3704" s="19">
        <v>58.419105999999999</v>
      </c>
      <c r="E3704" s="7">
        <v>44.98</v>
      </c>
      <c r="F3704" s="13">
        <v>82.063246000000007</v>
      </c>
    </row>
    <row r="3705" spans="1:6" x14ac:dyDescent="0.25">
      <c r="A3705" s="3">
        <v>37929</v>
      </c>
      <c r="B3705" s="18">
        <v>11.215</v>
      </c>
      <c r="C3705" s="18">
        <v>105.75272</v>
      </c>
      <c r="D3705" s="18">
        <v>58.376069000000001</v>
      </c>
      <c r="E3705" s="6">
        <v>44.97</v>
      </c>
      <c r="F3705" s="12">
        <v>82.168092000000001</v>
      </c>
    </row>
    <row r="3706" spans="1:6" x14ac:dyDescent="0.25">
      <c r="A3706" s="2">
        <v>37928</v>
      </c>
      <c r="B3706" s="19">
        <v>11.295</v>
      </c>
      <c r="C3706" s="19">
        <v>106.33029999999999</v>
      </c>
      <c r="D3706" s="19">
        <v>58.339419999999997</v>
      </c>
      <c r="E3706" s="7">
        <v>45.26</v>
      </c>
      <c r="F3706" s="13">
        <v>82.091267000000002</v>
      </c>
    </row>
    <row r="3707" spans="1:6" x14ac:dyDescent="0.25">
      <c r="A3707" s="3">
        <v>37925</v>
      </c>
      <c r="B3707" s="18">
        <v>11.202500000000001</v>
      </c>
      <c r="C3707" s="18">
        <v>105.50066</v>
      </c>
      <c r="D3707" s="18">
        <v>57.252991000000002</v>
      </c>
      <c r="E3707" s="6">
        <v>44.89</v>
      </c>
      <c r="F3707" s="12">
        <v>82.274275000000003</v>
      </c>
    </row>
    <row r="3708" spans="1:6" x14ac:dyDescent="0.25">
      <c r="A3708" s="2">
        <v>37924</v>
      </c>
      <c r="B3708" s="19">
        <v>11.157500000000001</v>
      </c>
      <c r="C3708" s="19">
        <v>105.1203</v>
      </c>
      <c r="D3708" s="19">
        <v>57.490935</v>
      </c>
      <c r="E3708" s="7">
        <v>44.76</v>
      </c>
      <c r="F3708" s="13">
        <v>82.245013999999998</v>
      </c>
    </row>
    <row r="3709" spans="1:6" x14ac:dyDescent="0.25">
      <c r="A3709" s="3">
        <v>37923</v>
      </c>
      <c r="B3709" s="18">
        <v>11.172499999999999</v>
      </c>
      <c r="C3709" s="18">
        <v>105.21011</v>
      </c>
      <c r="D3709" s="18">
        <v>57.699739000000001</v>
      </c>
      <c r="E3709" s="6">
        <v>44.85</v>
      </c>
      <c r="F3709" s="12">
        <v>82.343316000000002</v>
      </c>
    </row>
    <row r="3710" spans="1:6" x14ac:dyDescent="0.25">
      <c r="A3710" s="2">
        <v>37922</v>
      </c>
      <c r="B3710" s="19">
        <v>11.1975</v>
      </c>
      <c r="C3710" s="19">
        <v>105.05909</v>
      </c>
      <c r="D3710" s="19">
        <v>56.977708999999997</v>
      </c>
      <c r="E3710" s="7">
        <v>44.85</v>
      </c>
      <c r="F3710" s="13">
        <v>82.409790999999998</v>
      </c>
    </row>
    <row r="3711" spans="1:6" x14ac:dyDescent="0.25">
      <c r="A3711" s="3">
        <v>37921</v>
      </c>
      <c r="B3711" s="18">
        <v>10.977499999999999</v>
      </c>
      <c r="C3711" s="18">
        <v>103.49093999999999</v>
      </c>
      <c r="D3711" s="18">
        <v>55.635133000000003</v>
      </c>
      <c r="E3711" s="6">
        <v>44</v>
      </c>
      <c r="F3711" s="12">
        <v>82.276640999999998</v>
      </c>
    </row>
    <row r="3712" spans="1:6" x14ac:dyDescent="0.25">
      <c r="A3712" s="2">
        <v>37918</v>
      </c>
      <c r="B3712" s="19">
        <v>10.94</v>
      </c>
      <c r="C3712" s="19">
        <v>103.26868</v>
      </c>
      <c r="D3712" s="19">
        <v>54.681781999999998</v>
      </c>
      <c r="E3712" s="7">
        <v>43.87</v>
      </c>
      <c r="F3712" s="13">
        <v>82.339438000000001</v>
      </c>
    </row>
    <row r="3713" spans="1:6" x14ac:dyDescent="0.25">
      <c r="A3713" s="3">
        <v>37917</v>
      </c>
      <c r="B3713" s="18">
        <v>11.0175</v>
      </c>
      <c r="C3713" s="18">
        <v>103.75635</v>
      </c>
      <c r="D3713" s="18">
        <v>55.115664000000002</v>
      </c>
      <c r="E3713" s="6">
        <v>44.11</v>
      </c>
      <c r="F3713" s="12">
        <v>82.236452999999997</v>
      </c>
    </row>
    <row r="3714" spans="1:6" x14ac:dyDescent="0.25">
      <c r="A3714" s="2">
        <v>37916</v>
      </c>
      <c r="B3714" s="19">
        <v>11.015000000000001</v>
      </c>
      <c r="C3714" s="19">
        <v>103.41211</v>
      </c>
      <c r="D3714" s="19">
        <v>55.559503999999997</v>
      </c>
      <c r="E3714" s="7">
        <v>44.06</v>
      </c>
      <c r="F3714" s="13">
        <v>82.263925999999998</v>
      </c>
    </row>
    <row r="3715" spans="1:6" x14ac:dyDescent="0.25">
      <c r="A3715" s="3">
        <v>37915</v>
      </c>
      <c r="B3715" s="18">
        <v>11.19</v>
      </c>
      <c r="C3715" s="18">
        <v>104.97354</v>
      </c>
      <c r="D3715" s="18">
        <v>57.018833999999998</v>
      </c>
      <c r="E3715" s="6">
        <v>44.84</v>
      </c>
      <c r="F3715" s="12">
        <v>82.157238000000007</v>
      </c>
    </row>
    <row r="3716" spans="1:6" x14ac:dyDescent="0.25">
      <c r="A3716" s="2">
        <v>37914</v>
      </c>
      <c r="B3716" s="19">
        <v>11.14</v>
      </c>
      <c r="C3716" s="19">
        <v>104.84119</v>
      </c>
      <c r="D3716" s="19">
        <v>56.362017999999999</v>
      </c>
      <c r="E3716" s="7">
        <v>44.61</v>
      </c>
      <c r="F3716" s="13">
        <v>82.166388999999995</v>
      </c>
    </row>
    <row r="3717" spans="1:6" x14ac:dyDescent="0.25">
      <c r="A3717" s="3">
        <v>37911</v>
      </c>
      <c r="B3717" s="18">
        <v>11.0625</v>
      </c>
      <c r="C3717" s="18">
        <v>104.30492</v>
      </c>
      <c r="D3717" s="18">
        <v>56.282454999999999</v>
      </c>
      <c r="E3717" s="6">
        <v>44.31</v>
      </c>
      <c r="F3717" s="12">
        <v>82.140152</v>
      </c>
    </row>
    <row r="3718" spans="1:6" x14ac:dyDescent="0.25">
      <c r="A3718" s="2">
        <v>37910</v>
      </c>
      <c r="B3718" s="19">
        <v>11.192500000000001</v>
      </c>
      <c r="C3718" s="19">
        <v>105.38155999999999</v>
      </c>
      <c r="D3718" s="19">
        <v>57.446258</v>
      </c>
      <c r="E3718" s="7">
        <v>44.85</v>
      </c>
      <c r="F3718" s="13">
        <v>82.051704000000001</v>
      </c>
    </row>
    <row r="3719" spans="1:6" x14ac:dyDescent="0.25">
      <c r="A3719" s="3">
        <v>37909</v>
      </c>
      <c r="B3719" s="18">
        <v>11.157500000000001</v>
      </c>
      <c r="C3719" s="18">
        <v>105.04701</v>
      </c>
      <c r="D3719" s="18">
        <v>57.136122999999998</v>
      </c>
      <c r="E3719" s="6">
        <v>44.66</v>
      </c>
      <c r="F3719" s="12">
        <v>82.255978999999996</v>
      </c>
    </row>
    <row r="3720" spans="1:6" x14ac:dyDescent="0.25">
      <c r="A3720" s="2">
        <v>37908</v>
      </c>
      <c r="B3720" s="19">
        <v>11.175000000000001</v>
      </c>
      <c r="C3720" s="19">
        <v>105.2991</v>
      </c>
      <c r="D3720" s="19">
        <v>57.696458999999997</v>
      </c>
      <c r="E3720" s="7">
        <v>44.81</v>
      </c>
      <c r="F3720" s="13">
        <v>82.33184</v>
      </c>
    </row>
    <row r="3721" spans="1:6" x14ac:dyDescent="0.25">
      <c r="A3721" s="3">
        <v>37907</v>
      </c>
      <c r="B3721" s="18">
        <v>11.1325</v>
      </c>
      <c r="C3721" s="18">
        <v>104.88648000000001</v>
      </c>
      <c r="D3721" s="18">
        <v>57.214717999999998</v>
      </c>
      <c r="E3721" s="6">
        <v>44.64</v>
      </c>
      <c r="F3721" s="12">
        <v>82.417362999999995</v>
      </c>
    </row>
    <row r="3722" spans="1:6" x14ac:dyDescent="0.25">
      <c r="A3722" s="2">
        <v>37904</v>
      </c>
      <c r="B3722" s="19">
        <v>11.067500000000001</v>
      </c>
      <c r="C3722" s="19">
        <v>104.15586999999999</v>
      </c>
      <c r="D3722" s="19">
        <v>56.227511</v>
      </c>
      <c r="E3722" s="7">
        <v>44.37</v>
      </c>
      <c r="F3722" s="13">
        <v>82.394833000000006</v>
      </c>
    </row>
    <row r="3723" spans="1:6" x14ac:dyDescent="0.25">
      <c r="A3723" s="3">
        <v>37903</v>
      </c>
      <c r="B3723" s="18">
        <v>11.0525</v>
      </c>
      <c r="C3723" s="18">
        <v>104.21697</v>
      </c>
      <c r="D3723" s="18">
        <v>56.499175999999999</v>
      </c>
      <c r="E3723" s="6">
        <v>44.44</v>
      </c>
      <c r="F3723" s="12">
        <v>82.354930999999993</v>
      </c>
    </row>
    <row r="3724" spans="1:6" x14ac:dyDescent="0.25">
      <c r="A3724" s="2">
        <v>37902</v>
      </c>
      <c r="B3724" s="19">
        <v>10.977499999999999</v>
      </c>
      <c r="C3724" s="19">
        <v>103.72208000000001</v>
      </c>
      <c r="D3724" s="19">
        <v>55.920341999999998</v>
      </c>
      <c r="E3724" s="7">
        <v>44.21</v>
      </c>
      <c r="F3724" s="13">
        <v>82.399929999999998</v>
      </c>
    </row>
    <row r="3725" spans="1:6" x14ac:dyDescent="0.25">
      <c r="A3725" s="3">
        <v>37901</v>
      </c>
      <c r="B3725" s="18">
        <v>11.04</v>
      </c>
      <c r="C3725" s="18">
        <v>104.23268</v>
      </c>
      <c r="D3725" s="18">
        <v>56.517654</v>
      </c>
      <c r="E3725" s="6">
        <v>44.47</v>
      </c>
      <c r="F3725" s="12">
        <v>82.390501</v>
      </c>
    </row>
    <row r="3726" spans="1:6" x14ac:dyDescent="0.25">
      <c r="A3726" s="2">
        <v>37900</v>
      </c>
      <c r="B3726" s="19">
        <v>10.984999999999999</v>
      </c>
      <c r="C3726" s="19">
        <v>103.73754</v>
      </c>
      <c r="D3726" s="19">
        <v>56.038803999999999</v>
      </c>
      <c r="E3726" s="7">
        <v>44.23</v>
      </c>
      <c r="F3726" s="13">
        <v>82.466453000000001</v>
      </c>
    </row>
    <row r="3727" spans="1:6" x14ac:dyDescent="0.25">
      <c r="A3727" s="3">
        <v>37897</v>
      </c>
      <c r="B3727" s="18">
        <v>10.952500000000001</v>
      </c>
      <c r="C3727" s="18">
        <v>103.28676</v>
      </c>
      <c r="D3727" s="18">
        <v>55.501410999999997</v>
      </c>
      <c r="E3727" s="6">
        <v>44.11</v>
      </c>
      <c r="F3727" s="12">
        <v>82.359149000000002</v>
      </c>
    </row>
    <row r="3728" spans="1:6" x14ac:dyDescent="0.25">
      <c r="A3728" s="2">
        <v>37896</v>
      </c>
      <c r="B3728" s="19">
        <v>10.824999999999999</v>
      </c>
      <c r="C3728" s="19">
        <v>102.32744</v>
      </c>
      <c r="D3728" s="19">
        <v>54.378768000000001</v>
      </c>
      <c r="E3728" s="7">
        <v>43.61</v>
      </c>
      <c r="F3728" s="13">
        <v>82.583009000000004</v>
      </c>
    </row>
    <row r="3729" spans="1:6" x14ac:dyDescent="0.25">
      <c r="A3729" s="3">
        <v>37895</v>
      </c>
      <c r="B3729" s="18">
        <v>10.8</v>
      </c>
      <c r="C3729" s="18">
        <v>102.11291</v>
      </c>
      <c r="D3729" s="18">
        <v>53.906813</v>
      </c>
      <c r="E3729" s="6">
        <v>43.51</v>
      </c>
      <c r="F3729" s="12">
        <v>82.626211999999995</v>
      </c>
    </row>
    <row r="3730" spans="1:6" x14ac:dyDescent="0.25">
      <c r="A3730" s="2">
        <v>37894</v>
      </c>
      <c r="B3730" s="19">
        <v>10.54</v>
      </c>
      <c r="C3730" s="19">
        <v>99.873549999999994</v>
      </c>
      <c r="D3730" s="19">
        <v>52.712380000000003</v>
      </c>
      <c r="E3730" s="7">
        <v>42.51</v>
      </c>
      <c r="F3730" s="13">
        <v>82.679501000000002</v>
      </c>
    </row>
    <row r="3731" spans="1:6" x14ac:dyDescent="0.25">
      <c r="A3731" s="3">
        <v>37893</v>
      </c>
      <c r="B3731" s="18">
        <v>10.69</v>
      </c>
      <c r="C3731" s="18">
        <v>100.93675</v>
      </c>
      <c r="D3731" s="18">
        <v>53.335227000000003</v>
      </c>
      <c r="E3731" s="6">
        <v>43.06</v>
      </c>
      <c r="F3731" s="12">
        <v>82.520736999999997</v>
      </c>
    </row>
    <row r="3732" spans="1:6" x14ac:dyDescent="0.25">
      <c r="A3732" s="2">
        <v>37890</v>
      </c>
      <c r="B3732" s="19">
        <v>10.574999999999999</v>
      </c>
      <c r="C3732" s="19">
        <v>99.960509999999999</v>
      </c>
      <c r="D3732" s="19">
        <v>52.503210000000003</v>
      </c>
      <c r="E3732" s="7">
        <v>42.57</v>
      </c>
      <c r="F3732" s="13">
        <v>82.518157000000002</v>
      </c>
    </row>
    <row r="3733" spans="1:6" x14ac:dyDescent="0.25">
      <c r="A3733" s="3">
        <v>37889</v>
      </c>
      <c r="B3733" s="18">
        <v>10.645</v>
      </c>
      <c r="C3733" s="18">
        <v>100.58537</v>
      </c>
      <c r="D3733" s="18">
        <v>53.777006999999998</v>
      </c>
      <c r="E3733" s="6">
        <v>42.9</v>
      </c>
      <c r="F3733" s="12">
        <v>82.440616000000006</v>
      </c>
    </row>
    <row r="3734" spans="1:6" x14ac:dyDescent="0.25">
      <c r="A3734" s="2">
        <v>37888</v>
      </c>
      <c r="B3734" s="19">
        <v>10.6975</v>
      </c>
      <c r="C3734" s="19">
        <v>101.17786</v>
      </c>
      <c r="D3734" s="19">
        <v>55.365616000000003</v>
      </c>
      <c r="E3734" s="7">
        <v>43.2</v>
      </c>
      <c r="F3734" s="13">
        <v>82.440537000000006</v>
      </c>
    </row>
    <row r="3735" spans="1:6" x14ac:dyDescent="0.25">
      <c r="A3735" s="3">
        <v>37887</v>
      </c>
      <c r="B3735" s="18">
        <v>10.96</v>
      </c>
      <c r="C3735" s="18">
        <v>103.14582</v>
      </c>
      <c r="D3735" s="18">
        <v>56.877077</v>
      </c>
      <c r="E3735" s="6">
        <v>44.19</v>
      </c>
      <c r="F3735" s="12">
        <v>82.385413</v>
      </c>
    </row>
    <row r="3736" spans="1:6" x14ac:dyDescent="0.25">
      <c r="A3736" s="2">
        <v>37886</v>
      </c>
      <c r="B3736" s="19">
        <v>10.865</v>
      </c>
      <c r="C3736" s="19">
        <v>102.52342</v>
      </c>
      <c r="D3736" s="19">
        <v>56.136805000000003</v>
      </c>
      <c r="E3736" s="7">
        <v>43.79</v>
      </c>
      <c r="F3736" s="13">
        <v>82.360099000000005</v>
      </c>
    </row>
    <row r="3737" spans="1:6" x14ac:dyDescent="0.25">
      <c r="A3737" s="3">
        <v>37883</v>
      </c>
      <c r="B3737" s="18">
        <v>11.02</v>
      </c>
      <c r="C3737" s="18">
        <v>103.87381999999999</v>
      </c>
      <c r="D3737" s="18">
        <v>56.973216999999998</v>
      </c>
      <c r="E3737" s="6">
        <v>44.42</v>
      </c>
      <c r="F3737" s="12">
        <v>82.341474000000005</v>
      </c>
    </row>
    <row r="3738" spans="1:6" x14ac:dyDescent="0.25">
      <c r="A3738" s="2">
        <v>37882</v>
      </c>
      <c r="B3738" s="19">
        <v>11.09</v>
      </c>
      <c r="C3738" s="19">
        <v>104.60129000000001</v>
      </c>
      <c r="D3738" s="19">
        <v>56.964511000000002</v>
      </c>
      <c r="E3738" s="7">
        <v>44.61</v>
      </c>
      <c r="F3738" s="13">
        <v>82.369669999999999</v>
      </c>
    </row>
    <row r="3739" spans="1:6" x14ac:dyDescent="0.25">
      <c r="A3739" s="3">
        <v>37881</v>
      </c>
      <c r="B3739" s="18">
        <v>10.967499999999999</v>
      </c>
      <c r="C3739" s="18">
        <v>103.2362</v>
      </c>
      <c r="D3739" s="18">
        <v>56.464154999999998</v>
      </c>
      <c r="E3739" s="6">
        <v>44.12</v>
      </c>
      <c r="F3739" s="12">
        <v>82.437614999999994</v>
      </c>
    </row>
    <row r="3740" spans="1:6" x14ac:dyDescent="0.25">
      <c r="A3740" s="2">
        <v>37880</v>
      </c>
      <c r="B3740" s="19">
        <v>11.0175</v>
      </c>
      <c r="C3740" s="19">
        <v>103.56753999999999</v>
      </c>
      <c r="D3740" s="19">
        <v>56.404735000000002</v>
      </c>
      <c r="E3740" s="7">
        <v>44.28</v>
      </c>
      <c r="F3740" s="13">
        <v>82.422145999999998</v>
      </c>
    </row>
    <row r="3741" spans="1:6" x14ac:dyDescent="0.25">
      <c r="A3741" s="3">
        <v>37879</v>
      </c>
      <c r="B3741" s="18">
        <v>10.835000000000001</v>
      </c>
      <c r="C3741" s="18">
        <v>102.11436999999999</v>
      </c>
      <c r="D3741" s="18">
        <v>55.384323999999999</v>
      </c>
      <c r="E3741" s="6">
        <v>43.58</v>
      </c>
      <c r="F3741" s="12">
        <v>82.434602999999996</v>
      </c>
    </row>
    <row r="3742" spans="1:6" x14ac:dyDescent="0.25">
      <c r="A3742" s="2">
        <v>37876</v>
      </c>
      <c r="B3742" s="19">
        <v>10.88</v>
      </c>
      <c r="C3742" s="19">
        <v>102.49343</v>
      </c>
      <c r="D3742" s="19">
        <v>55.560859999999998</v>
      </c>
      <c r="E3742" s="7">
        <v>43.72</v>
      </c>
      <c r="F3742" s="13">
        <v>82.360245000000006</v>
      </c>
    </row>
    <row r="3743" spans="1:6" x14ac:dyDescent="0.25">
      <c r="A3743" s="3">
        <v>37875</v>
      </c>
      <c r="B3743" s="18">
        <v>10.865</v>
      </c>
      <c r="C3743" s="18">
        <v>102.27366000000001</v>
      </c>
      <c r="D3743" s="18">
        <v>55.467641</v>
      </c>
      <c r="E3743" s="6">
        <v>43.69</v>
      </c>
      <c r="F3743" s="12">
        <v>82.290947000000003</v>
      </c>
    </row>
    <row r="3744" spans="1:6" x14ac:dyDescent="0.25">
      <c r="A3744" s="2">
        <v>37874</v>
      </c>
      <c r="B3744" s="19">
        <v>10.7875</v>
      </c>
      <c r="C3744" s="19">
        <v>101.69283</v>
      </c>
      <c r="D3744" s="19">
        <v>54.860019999999999</v>
      </c>
      <c r="E3744" s="7">
        <v>43.35</v>
      </c>
      <c r="F3744" s="13">
        <v>82.374540999999994</v>
      </c>
    </row>
    <row r="3745" spans="1:6" x14ac:dyDescent="0.25">
      <c r="A3745" s="3">
        <v>37873</v>
      </c>
      <c r="B3745" s="18">
        <v>10.925000000000001</v>
      </c>
      <c r="C3745" s="18">
        <v>102.90917</v>
      </c>
      <c r="D3745" s="18">
        <v>56.308014</v>
      </c>
      <c r="E3745" s="6">
        <v>43.93</v>
      </c>
      <c r="F3745" s="12">
        <v>82.279891000000006</v>
      </c>
    </row>
    <row r="3746" spans="1:6" x14ac:dyDescent="0.25">
      <c r="A3746" s="2">
        <v>37872</v>
      </c>
      <c r="B3746" s="19">
        <v>11.015000000000001</v>
      </c>
      <c r="C3746" s="19">
        <v>103.75828</v>
      </c>
      <c r="D3746" s="19">
        <v>56.633709000000003</v>
      </c>
      <c r="E3746" s="7">
        <v>44.3</v>
      </c>
      <c r="F3746" s="13">
        <v>82.231911999999994</v>
      </c>
    </row>
    <row r="3747" spans="1:6" x14ac:dyDescent="0.25">
      <c r="A3747" s="3">
        <v>37869</v>
      </c>
      <c r="B3747" s="18">
        <v>10.897500000000001</v>
      </c>
      <c r="C3747" s="18">
        <v>102.72554</v>
      </c>
      <c r="D3747" s="18">
        <v>55.555202999999999</v>
      </c>
      <c r="E3747" s="6">
        <v>43.78</v>
      </c>
      <c r="F3747" s="12">
        <v>82.238778999999994</v>
      </c>
    </row>
    <row r="3748" spans="1:6" x14ac:dyDescent="0.25">
      <c r="A3748" s="2">
        <v>37868</v>
      </c>
      <c r="B3748" s="19">
        <v>10.9725</v>
      </c>
      <c r="C3748" s="19">
        <v>103.38594999999999</v>
      </c>
      <c r="D3748" s="19">
        <v>55.940595999999999</v>
      </c>
      <c r="E3748" s="7">
        <v>44.05</v>
      </c>
      <c r="F3748" s="13">
        <v>81.987450999999993</v>
      </c>
    </row>
    <row r="3749" spans="1:6" x14ac:dyDescent="0.25">
      <c r="A3749" s="3">
        <v>37867</v>
      </c>
      <c r="B3749" s="18">
        <v>10.91</v>
      </c>
      <c r="C3749" s="18">
        <v>103.21151999999999</v>
      </c>
      <c r="D3749" s="18">
        <v>55.646211999999998</v>
      </c>
      <c r="E3749" s="6">
        <v>43.88</v>
      </c>
      <c r="F3749" s="12">
        <v>81.845018999999994</v>
      </c>
    </row>
    <row r="3750" spans="1:6" x14ac:dyDescent="0.25">
      <c r="A3750" s="2">
        <v>37866</v>
      </c>
      <c r="B3750" s="19">
        <v>10.852499999999999</v>
      </c>
      <c r="C3750" s="19">
        <v>102.75303</v>
      </c>
      <c r="D3750" s="19">
        <v>55.266058000000001</v>
      </c>
      <c r="E3750" s="7">
        <v>43.69</v>
      </c>
      <c r="F3750" s="13">
        <v>81.801160999999993</v>
      </c>
    </row>
    <row r="3751" spans="1:6" x14ac:dyDescent="0.25">
      <c r="A3751" s="3">
        <v>37862</v>
      </c>
      <c r="B3751" s="18">
        <v>10.702500000000001</v>
      </c>
      <c r="C3751" s="18">
        <v>101.35021999999999</v>
      </c>
      <c r="D3751" s="18">
        <v>54.127012999999998</v>
      </c>
      <c r="E3751" s="6">
        <v>43.06</v>
      </c>
      <c r="F3751" s="12">
        <v>82.007895000000005</v>
      </c>
    </row>
    <row r="3752" spans="1:6" x14ac:dyDescent="0.25">
      <c r="A3752" s="2">
        <v>37861</v>
      </c>
      <c r="B3752" s="19">
        <v>10.657500000000001</v>
      </c>
      <c r="C3752" s="19">
        <v>100.82589</v>
      </c>
      <c r="D3752" s="19">
        <v>53.902810000000002</v>
      </c>
      <c r="E3752" s="7">
        <v>42.86</v>
      </c>
      <c r="F3752" s="13">
        <v>82.046903</v>
      </c>
    </row>
    <row r="3753" spans="1:6" x14ac:dyDescent="0.25">
      <c r="A3753" s="3">
        <v>37860</v>
      </c>
      <c r="B3753" s="18">
        <v>10.612500000000001</v>
      </c>
      <c r="C3753" s="18">
        <v>100.21531</v>
      </c>
      <c r="D3753" s="18">
        <v>53.236825000000003</v>
      </c>
      <c r="E3753" s="6">
        <v>42.59</v>
      </c>
      <c r="F3753" s="12">
        <v>81.894634999999994</v>
      </c>
    </row>
    <row r="3754" spans="1:6" x14ac:dyDescent="0.25">
      <c r="A3754" s="2">
        <v>37859</v>
      </c>
      <c r="B3754" s="19">
        <v>10.6075</v>
      </c>
      <c r="C3754" s="19">
        <v>100.19472</v>
      </c>
      <c r="D3754" s="19">
        <v>52.605753</v>
      </c>
      <c r="E3754" s="7">
        <v>42.51</v>
      </c>
      <c r="F3754" s="13">
        <v>81.975138000000001</v>
      </c>
    </row>
    <row r="3755" spans="1:6" x14ac:dyDescent="0.25">
      <c r="A3755" s="3">
        <v>37858</v>
      </c>
      <c r="B3755" s="18">
        <v>10.57</v>
      </c>
      <c r="C3755" s="18">
        <v>99.891170000000002</v>
      </c>
      <c r="D3755" s="18">
        <v>52.354483999999999</v>
      </c>
      <c r="E3755" s="6">
        <v>42.38</v>
      </c>
      <c r="F3755" s="12">
        <v>81.894823000000002</v>
      </c>
    </row>
    <row r="3756" spans="1:6" x14ac:dyDescent="0.25">
      <c r="A3756" s="2">
        <v>37855</v>
      </c>
      <c r="B3756" s="19">
        <v>10.557499999999999</v>
      </c>
      <c r="C3756" s="19">
        <v>99.8249</v>
      </c>
      <c r="D3756" s="19">
        <v>52.603993000000003</v>
      </c>
      <c r="E3756" s="7">
        <v>42.31</v>
      </c>
      <c r="F3756" s="13">
        <v>81.931950000000001</v>
      </c>
    </row>
    <row r="3757" spans="1:6" x14ac:dyDescent="0.25">
      <c r="A3757" s="3">
        <v>37854</v>
      </c>
      <c r="B3757" s="18">
        <v>10.612500000000001</v>
      </c>
      <c r="C3757" s="18">
        <v>100.84953</v>
      </c>
      <c r="D3757" s="18">
        <v>53.589651000000003</v>
      </c>
      <c r="E3757" s="6">
        <v>42.59</v>
      </c>
      <c r="F3757" s="12">
        <v>81.900504999999995</v>
      </c>
    </row>
    <row r="3758" spans="1:6" x14ac:dyDescent="0.25">
      <c r="A3758" s="2">
        <v>37853</v>
      </c>
      <c r="B3758" s="19">
        <v>10.585000000000001</v>
      </c>
      <c r="C3758" s="19">
        <v>100.55081</v>
      </c>
      <c r="D3758" s="19">
        <v>52.973838999999998</v>
      </c>
      <c r="E3758" s="7">
        <v>42.39</v>
      </c>
      <c r="F3758" s="13">
        <v>82.060518000000002</v>
      </c>
    </row>
    <row r="3759" spans="1:6" x14ac:dyDescent="0.25">
      <c r="A3759" s="3">
        <v>37852</v>
      </c>
      <c r="B3759" s="18">
        <v>10.637499999999999</v>
      </c>
      <c r="C3759" s="18">
        <v>100.74911</v>
      </c>
      <c r="D3759" s="18">
        <v>52.876809999999999</v>
      </c>
      <c r="E3759" s="6">
        <v>42.51</v>
      </c>
      <c r="F3759" s="12">
        <v>82.116076000000007</v>
      </c>
    </row>
    <row r="3760" spans="1:6" x14ac:dyDescent="0.25">
      <c r="A3760" s="2">
        <v>37851</v>
      </c>
      <c r="B3760" s="19">
        <v>10.605</v>
      </c>
      <c r="C3760" s="19">
        <v>100.48833999999999</v>
      </c>
      <c r="D3760" s="19">
        <v>52.013806000000002</v>
      </c>
      <c r="E3760" s="7">
        <v>42.39</v>
      </c>
      <c r="F3760" s="13">
        <v>82.027698999999998</v>
      </c>
    </row>
    <row r="3761" spans="1:6" x14ac:dyDescent="0.25">
      <c r="A3761" s="3">
        <v>37848</v>
      </c>
      <c r="B3761" s="18">
        <v>10.467499999999999</v>
      </c>
      <c r="C3761" s="18">
        <v>99.576570000000004</v>
      </c>
      <c r="D3761" s="18">
        <v>50.843997000000002</v>
      </c>
      <c r="E3761" s="6">
        <v>41.86</v>
      </c>
      <c r="F3761" s="12">
        <v>82.011775</v>
      </c>
    </row>
    <row r="3762" spans="1:6" x14ac:dyDescent="0.25">
      <c r="A3762" s="2">
        <v>37847</v>
      </c>
      <c r="B3762" s="19">
        <v>10.467499999999999</v>
      </c>
      <c r="C3762" s="19">
        <v>99.544939999999997</v>
      </c>
      <c r="D3762" s="19">
        <v>50.740110999999999</v>
      </c>
      <c r="E3762" s="7">
        <v>41.76</v>
      </c>
      <c r="F3762" s="13">
        <v>81.951420999999996</v>
      </c>
    </row>
    <row r="3763" spans="1:6" x14ac:dyDescent="0.25">
      <c r="A3763" s="3">
        <v>37846</v>
      </c>
      <c r="B3763" s="18">
        <v>10.385</v>
      </c>
      <c r="C3763" s="18">
        <v>98.895009999999999</v>
      </c>
      <c r="D3763" s="18">
        <v>50.362015999999997</v>
      </c>
      <c r="E3763" s="6">
        <v>41.54</v>
      </c>
      <c r="F3763" s="12">
        <v>81.982206000000005</v>
      </c>
    </row>
    <row r="3764" spans="1:6" x14ac:dyDescent="0.25">
      <c r="A3764" s="2">
        <v>37845</v>
      </c>
      <c r="B3764" s="19">
        <v>10.4625</v>
      </c>
      <c r="C3764" s="19">
        <v>99.492620000000002</v>
      </c>
      <c r="D3764" s="19">
        <v>50.196246000000002</v>
      </c>
      <c r="E3764" s="7">
        <v>41.79</v>
      </c>
      <c r="F3764" s="13">
        <v>82.145623000000001</v>
      </c>
    </row>
    <row r="3765" spans="1:6" x14ac:dyDescent="0.25">
      <c r="A3765" s="3">
        <v>37844</v>
      </c>
      <c r="B3765" s="18">
        <v>10.37</v>
      </c>
      <c r="C3765" s="18">
        <v>98.514349999999993</v>
      </c>
      <c r="D3765" s="18">
        <v>49.258896</v>
      </c>
      <c r="E3765" s="6">
        <v>41.39</v>
      </c>
      <c r="F3765" s="12">
        <v>82.050884999999994</v>
      </c>
    </row>
    <row r="3766" spans="1:6" x14ac:dyDescent="0.25">
      <c r="A3766" s="2">
        <v>37841</v>
      </c>
      <c r="B3766" s="19">
        <v>10.3125</v>
      </c>
      <c r="C3766" s="19">
        <v>98.1892</v>
      </c>
      <c r="D3766" s="19">
        <v>48.564844999999998</v>
      </c>
      <c r="E3766" s="7">
        <v>41.2</v>
      </c>
      <c r="F3766" s="13">
        <v>82.104006999999996</v>
      </c>
    </row>
    <row r="3767" spans="1:6" x14ac:dyDescent="0.25">
      <c r="A3767" s="3">
        <v>37840</v>
      </c>
      <c r="B3767" s="18">
        <v>10.3</v>
      </c>
      <c r="C3767" s="18">
        <v>97.841160000000002</v>
      </c>
      <c r="D3767" s="18">
        <v>48.596730000000001</v>
      </c>
      <c r="E3767" s="6">
        <v>41.14</v>
      </c>
      <c r="F3767" s="12">
        <v>82.097121999999999</v>
      </c>
    </row>
    <row r="3768" spans="1:6" x14ac:dyDescent="0.25">
      <c r="A3768" s="2">
        <v>37839</v>
      </c>
      <c r="B3768" s="19">
        <v>10.225</v>
      </c>
      <c r="C3768" s="19">
        <v>97.132099999999994</v>
      </c>
      <c r="D3768" s="19">
        <v>48.723872</v>
      </c>
      <c r="E3768" s="7">
        <v>40.799999999999997</v>
      </c>
      <c r="F3768" s="13">
        <v>82.041623000000001</v>
      </c>
    </row>
    <row r="3769" spans="1:6" x14ac:dyDescent="0.25">
      <c r="A3769" s="3">
        <v>37838</v>
      </c>
      <c r="B3769" s="18">
        <v>10.25</v>
      </c>
      <c r="C3769" s="18">
        <v>96.952550000000002</v>
      </c>
      <c r="D3769" s="18">
        <v>49.292923000000002</v>
      </c>
      <c r="E3769" s="6">
        <v>40.92</v>
      </c>
      <c r="F3769" s="12">
        <v>81.899175</v>
      </c>
    </row>
    <row r="3770" spans="1:6" x14ac:dyDescent="0.25">
      <c r="A3770" s="2">
        <v>37837</v>
      </c>
      <c r="B3770" s="19">
        <v>10.4575</v>
      </c>
      <c r="C3770" s="19">
        <v>98.686790000000002</v>
      </c>
      <c r="D3770" s="19">
        <v>50.193078</v>
      </c>
      <c r="E3770" s="7">
        <v>41.7</v>
      </c>
      <c r="F3770" s="13">
        <v>82.112716000000006</v>
      </c>
    </row>
    <row r="3771" spans="1:6" x14ac:dyDescent="0.25">
      <c r="A3771" s="3">
        <v>37834</v>
      </c>
      <c r="B3771" s="18">
        <v>10.435</v>
      </c>
      <c r="C3771" s="18">
        <v>98.419079999999994</v>
      </c>
      <c r="D3771" s="18">
        <v>50.559609999999999</v>
      </c>
      <c r="E3771" s="6">
        <v>41.6</v>
      </c>
      <c r="F3771" s="12">
        <v>81.921481999999997</v>
      </c>
    </row>
    <row r="3772" spans="1:6" x14ac:dyDescent="0.25">
      <c r="A3772" s="2">
        <v>37833</v>
      </c>
      <c r="B3772" s="19">
        <v>10.525</v>
      </c>
      <c r="C3772" s="19">
        <v>99.437460000000002</v>
      </c>
      <c r="D3772" s="19">
        <v>51.376503999999997</v>
      </c>
      <c r="E3772" s="7">
        <v>42.02</v>
      </c>
      <c r="F3772" s="13">
        <v>82.086016000000001</v>
      </c>
    </row>
    <row r="3773" spans="1:6" x14ac:dyDescent="0.25">
      <c r="A3773" s="3">
        <v>37832</v>
      </c>
      <c r="B3773" s="18">
        <v>10.475</v>
      </c>
      <c r="C3773" s="18">
        <v>99.131780000000006</v>
      </c>
      <c r="D3773" s="18">
        <v>51.001468000000003</v>
      </c>
      <c r="E3773" s="6">
        <v>41.88</v>
      </c>
      <c r="F3773" s="12">
        <v>82.280285000000006</v>
      </c>
    </row>
    <row r="3774" spans="1:6" x14ac:dyDescent="0.25">
      <c r="A3774" s="2">
        <v>37831</v>
      </c>
      <c r="B3774" s="19">
        <v>10.4975</v>
      </c>
      <c r="C3774" s="19">
        <v>99.296229999999994</v>
      </c>
      <c r="D3774" s="19">
        <v>51.166297</v>
      </c>
      <c r="E3774" s="7">
        <v>41.9</v>
      </c>
      <c r="F3774" s="13">
        <v>82.221374999999995</v>
      </c>
    </row>
    <row r="3775" spans="1:6" x14ac:dyDescent="0.25">
      <c r="A3775" s="3">
        <v>37830</v>
      </c>
      <c r="B3775" s="18">
        <v>10.56</v>
      </c>
      <c r="C3775" s="18">
        <v>100.00722</v>
      </c>
      <c r="D3775" s="18">
        <v>51.209409999999998</v>
      </c>
      <c r="E3775" s="6">
        <v>42.18</v>
      </c>
      <c r="F3775" s="12">
        <v>82.295269000000005</v>
      </c>
    </row>
    <row r="3776" spans="1:6" x14ac:dyDescent="0.25">
      <c r="A3776" s="2">
        <v>37827</v>
      </c>
      <c r="B3776" s="19">
        <v>10.577500000000001</v>
      </c>
      <c r="C3776" s="19">
        <v>100.22416</v>
      </c>
      <c r="D3776" s="19">
        <v>50.581375000000001</v>
      </c>
      <c r="E3776" s="7">
        <v>42.28</v>
      </c>
      <c r="F3776" s="13">
        <v>82.372690000000006</v>
      </c>
    </row>
    <row r="3777" spans="1:6" x14ac:dyDescent="0.25">
      <c r="A3777" s="3">
        <v>37826</v>
      </c>
      <c r="B3777" s="18">
        <v>10.375</v>
      </c>
      <c r="C3777" s="18">
        <v>98.512420000000006</v>
      </c>
      <c r="D3777" s="18">
        <v>50.147646999999999</v>
      </c>
      <c r="E3777" s="6">
        <v>41.56</v>
      </c>
      <c r="F3777" s="12">
        <v>82.366887000000006</v>
      </c>
    </row>
    <row r="3778" spans="1:6" x14ac:dyDescent="0.25">
      <c r="A3778" s="2">
        <v>37825</v>
      </c>
      <c r="B3778" s="19">
        <v>10.4575</v>
      </c>
      <c r="C3778" s="19">
        <v>99.216470000000001</v>
      </c>
      <c r="D3778" s="19">
        <v>50.290911999999999</v>
      </c>
      <c r="E3778" s="7">
        <v>41.9</v>
      </c>
      <c r="F3778" s="13">
        <v>82.370233999999996</v>
      </c>
    </row>
    <row r="3779" spans="1:6" x14ac:dyDescent="0.25">
      <c r="A3779" s="3">
        <v>37824</v>
      </c>
      <c r="B3779" s="18">
        <v>10.422499999999999</v>
      </c>
      <c r="C3779" s="18">
        <v>99.162869999999998</v>
      </c>
      <c r="D3779" s="18">
        <v>49.937365999999997</v>
      </c>
      <c r="E3779" s="6">
        <v>41.71</v>
      </c>
      <c r="F3779" s="12">
        <v>82.310070999999994</v>
      </c>
    </row>
    <row r="3780" spans="1:6" x14ac:dyDescent="0.25">
      <c r="A3780" s="2">
        <v>37823</v>
      </c>
      <c r="B3780" s="19">
        <v>10.327500000000001</v>
      </c>
      <c r="C3780" s="19">
        <v>98.231960000000001</v>
      </c>
      <c r="D3780" s="19">
        <v>49.109177000000003</v>
      </c>
      <c r="E3780" s="7">
        <v>41.39</v>
      </c>
      <c r="F3780" s="13">
        <v>82.253514999999993</v>
      </c>
    </row>
    <row r="3781" spans="1:6" x14ac:dyDescent="0.25">
      <c r="A3781" s="3">
        <v>37820</v>
      </c>
      <c r="B3781" s="18">
        <v>10.487500000000001</v>
      </c>
      <c r="C3781" s="18">
        <v>99.686689999999999</v>
      </c>
      <c r="D3781" s="18">
        <v>49.877132000000003</v>
      </c>
      <c r="E3781" s="6">
        <v>42.01</v>
      </c>
      <c r="F3781" s="12">
        <v>82.376011000000005</v>
      </c>
    </row>
    <row r="3782" spans="1:6" x14ac:dyDescent="0.25">
      <c r="A3782" s="2">
        <v>37819</v>
      </c>
      <c r="B3782" s="19">
        <v>10.39</v>
      </c>
      <c r="C3782" s="19">
        <v>98.525729999999996</v>
      </c>
      <c r="D3782" s="19">
        <v>49.270637999999998</v>
      </c>
      <c r="E3782" s="7">
        <v>41.66</v>
      </c>
      <c r="F3782" s="13">
        <v>82.411644999999993</v>
      </c>
    </row>
    <row r="3783" spans="1:6" x14ac:dyDescent="0.25">
      <c r="A3783" s="3">
        <v>37818</v>
      </c>
      <c r="B3783" s="18">
        <v>10.54</v>
      </c>
      <c r="C3783" s="18">
        <v>99.753559999999993</v>
      </c>
      <c r="D3783" s="18">
        <v>51.077495999999996</v>
      </c>
      <c r="E3783" s="6">
        <v>42.31</v>
      </c>
      <c r="F3783" s="12">
        <v>82.396994000000007</v>
      </c>
    </row>
    <row r="3784" spans="1:6" x14ac:dyDescent="0.25">
      <c r="A3784" s="2">
        <v>37817</v>
      </c>
      <c r="B3784" s="19">
        <v>10.585000000000001</v>
      </c>
      <c r="C3784" s="19">
        <v>100.37863</v>
      </c>
      <c r="D3784" s="19">
        <v>51.578192999999999</v>
      </c>
      <c r="E3784" s="7">
        <v>42.49</v>
      </c>
      <c r="F3784" s="13">
        <v>82.434056999999996</v>
      </c>
    </row>
    <row r="3785" spans="1:6" x14ac:dyDescent="0.25">
      <c r="A3785" s="3">
        <v>37816</v>
      </c>
      <c r="B3785" s="18">
        <v>10.595000000000001</v>
      </c>
      <c r="C3785" s="18">
        <v>100.72915999999999</v>
      </c>
      <c r="D3785" s="18">
        <v>51.810974999999999</v>
      </c>
      <c r="E3785" s="6">
        <v>42.6</v>
      </c>
      <c r="F3785" s="12">
        <v>82.548013999999995</v>
      </c>
    </row>
    <row r="3786" spans="1:6" x14ac:dyDescent="0.25">
      <c r="A3786" s="2">
        <v>37813</v>
      </c>
      <c r="B3786" s="19">
        <v>10.532500000000001</v>
      </c>
      <c r="C3786" s="19">
        <v>100.1554</v>
      </c>
      <c r="D3786" s="19">
        <v>51.056460999999999</v>
      </c>
      <c r="E3786" s="7">
        <v>42.33</v>
      </c>
      <c r="F3786" s="13">
        <v>82.598257000000004</v>
      </c>
    </row>
    <row r="3787" spans="1:6" x14ac:dyDescent="0.25">
      <c r="A3787" s="3">
        <v>37812</v>
      </c>
      <c r="B3787" s="18">
        <v>10.4275</v>
      </c>
      <c r="C3787" s="18">
        <v>99.202479999999994</v>
      </c>
      <c r="D3787" s="18">
        <v>50.504747000000002</v>
      </c>
      <c r="E3787" s="6">
        <v>41.94</v>
      </c>
      <c r="F3787" s="12">
        <v>82.56277</v>
      </c>
    </row>
    <row r="3788" spans="1:6" x14ac:dyDescent="0.25">
      <c r="A3788" s="2">
        <v>37811</v>
      </c>
      <c r="B3788" s="19">
        <v>10.57</v>
      </c>
      <c r="C3788" s="19">
        <v>100.55862</v>
      </c>
      <c r="D3788" s="19">
        <v>51.440761999999999</v>
      </c>
      <c r="E3788" s="7">
        <v>42.47</v>
      </c>
      <c r="F3788" s="13">
        <v>82.503601000000003</v>
      </c>
    </row>
    <row r="3789" spans="1:6" x14ac:dyDescent="0.25">
      <c r="A3789" s="3">
        <v>37810</v>
      </c>
      <c r="B3789" s="18">
        <v>10.65</v>
      </c>
      <c r="C3789" s="18">
        <v>101.11492</v>
      </c>
      <c r="D3789" s="18">
        <v>50.994128000000003</v>
      </c>
      <c r="E3789" s="6">
        <v>42.72</v>
      </c>
      <c r="F3789" s="12">
        <v>82.478568999999993</v>
      </c>
    </row>
    <row r="3790" spans="1:6" x14ac:dyDescent="0.25">
      <c r="A3790" s="2">
        <v>37809</v>
      </c>
      <c r="B3790" s="19">
        <v>10.6225</v>
      </c>
      <c r="C3790" s="19">
        <v>100.73804</v>
      </c>
      <c r="D3790" s="19">
        <v>49.896391000000001</v>
      </c>
      <c r="E3790" s="7">
        <v>42.51</v>
      </c>
      <c r="F3790" s="13">
        <v>82.518152999999998</v>
      </c>
    </row>
    <row r="3791" spans="1:6" x14ac:dyDescent="0.25">
      <c r="A3791" s="3">
        <v>37805</v>
      </c>
      <c r="B3791" s="18">
        <v>10.3725</v>
      </c>
      <c r="C3791" s="18">
        <v>98.860780000000005</v>
      </c>
      <c r="D3791" s="18">
        <v>48.709007999999997</v>
      </c>
      <c r="E3791" s="6">
        <v>41.57</v>
      </c>
      <c r="F3791" s="12">
        <v>82.543192000000005</v>
      </c>
    </row>
    <row r="3792" spans="1:6" x14ac:dyDescent="0.25">
      <c r="A3792" s="2">
        <v>37804</v>
      </c>
      <c r="B3792" s="19">
        <v>10.467499999999999</v>
      </c>
      <c r="C3792" s="19">
        <v>99.668329999999997</v>
      </c>
      <c r="D3792" s="19">
        <v>48.978659999999998</v>
      </c>
      <c r="E3792" s="7">
        <v>41.9</v>
      </c>
      <c r="F3792" s="13">
        <v>82.580506</v>
      </c>
    </row>
    <row r="3793" spans="1:6" x14ac:dyDescent="0.25">
      <c r="A3793" s="3">
        <v>37803</v>
      </c>
      <c r="B3793" s="18">
        <v>10.3325</v>
      </c>
      <c r="C3793" s="18">
        <v>98.520229999999998</v>
      </c>
      <c r="D3793" s="18">
        <v>47.785789000000001</v>
      </c>
      <c r="E3793" s="6">
        <v>41.34</v>
      </c>
      <c r="F3793" s="12">
        <v>82.544600000000003</v>
      </c>
    </row>
    <row r="3794" spans="1:6" x14ac:dyDescent="0.25">
      <c r="A3794" s="2">
        <v>37802</v>
      </c>
      <c r="B3794" s="19">
        <v>10.244999999999999</v>
      </c>
      <c r="C3794" s="19">
        <v>97.719750000000005</v>
      </c>
      <c r="D3794" s="19">
        <v>47.775368</v>
      </c>
      <c r="E3794" s="7">
        <v>41</v>
      </c>
      <c r="F3794" s="13">
        <v>82.658867999999998</v>
      </c>
    </row>
    <row r="3795" spans="1:6" x14ac:dyDescent="0.25">
      <c r="A3795" s="3">
        <v>37799</v>
      </c>
      <c r="B3795" s="18">
        <v>10.265000000000001</v>
      </c>
      <c r="C3795" s="18">
        <v>97.892560000000003</v>
      </c>
      <c r="D3795" s="18">
        <v>47.843083999999998</v>
      </c>
      <c r="E3795" s="6">
        <v>41.07</v>
      </c>
      <c r="F3795" s="12">
        <v>82.560648</v>
      </c>
    </row>
    <row r="3796" spans="1:6" x14ac:dyDescent="0.25">
      <c r="A3796" s="2">
        <v>37798</v>
      </c>
      <c r="B3796" s="19">
        <v>10.37</v>
      </c>
      <c r="C3796" s="19">
        <v>98.853309999999993</v>
      </c>
      <c r="D3796" s="19">
        <v>47.961903999999997</v>
      </c>
      <c r="E3796" s="7">
        <v>41.46</v>
      </c>
      <c r="F3796" s="13">
        <v>82.537850000000006</v>
      </c>
    </row>
    <row r="3797" spans="1:6" x14ac:dyDescent="0.25">
      <c r="A3797" s="3">
        <v>37797</v>
      </c>
      <c r="B3797" s="18">
        <v>10.227499999999999</v>
      </c>
      <c r="C3797" s="18">
        <v>97.763999999999996</v>
      </c>
      <c r="D3797" s="18">
        <v>47.139600000000002</v>
      </c>
      <c r="E3797" s="6">
        <v>40.93</v>
      </c>
      <c r="F3797" s="12">
        <v>82.698074000000005</v>
      </c>
    </row>
    <row r="3798" spans="1:6" x14ac:dyDescent="0.25">
      <c r="A3798" s="2">
        <v>37796</v>
      </c>
      <c r="B3798" s="19">
        <v>10.32</v>
      </c>
      <c r="C3798" s="19">
        <v>98.580600000000004</v>
      </c>
      <c r="D3798" s="19">
        <v>46.795667000000002</v>
      </c>
      <c r="E3798" s="7">
        <v>41.26</v>
      </c>
      <c r="F3798" s="13">
        <v>82.891794000000004</v>
      </c>
    </row>
    <row r="3799" spans="1:6" x14ac:dyDescent="0.25">
      <c r="A3799" s="3">
        <v>37795</v>
      </c>
      <c r="B3799" s="18">
        <v>10.32</v>
      </c>
      <c r="C3799" s="18">
        <v>98.398210000000006</v>
      </c>
      <c r="D3799" s="18">
        <v>46.643692000000001</v>
      </c>
      <c r="E3799" s="6">
        <v>41.22</v>
      </c>
      <c r="F3799" s="12">
        <v>82.841712999999999</v>
      </c>
    </row>
    <row r="3800" spans="1:6" x14ac:dyDescent="0.25">
      <c r="A3800" s="2">
        <v>37792</v>
      </c>
      <c r="B3800" s="19">
        <v>10.4625</v>
      </c>
      <c r="C3800" s="19">
        <v>99.804820000000007</v>
      </c>
      <c r="D3800" s="19">
        <v>47.818756</v>
      </c>
      <c r="E3800" s="7">
        <v>41.87</v>
      </c>
      <c r="F3800" s="13">
        <v>82.753287</v>
      </c>
    </row>
    <row r="3801" spans="1:6" x14ac:dyDescent="0.25">
      <c r="A3801" s="3">
        <v>37791</v>
      </c>
      <c r="B3801" s="18">
        <v>10.4825</v>
      </c>
      <c r="C3801" s="18">
        <v>100.06516999999999</v>
      </c>
      <c r="D3801" s="18">
        <v>47.878062999999997</v>
      </c>
      <c r="E3801" s="6">
        <v>41.92</v>
      </c>
      <c r="F3801" s="12">
        <v>82.819002999999995</v>
      </c>
    </row>
    <row r="3802" spans="1:6" x14ac:dyDescent="0.25">
      <c r="A3802" s="2">
        <v>37790</v>
      </c>
      <c r="B3802" s="19">
        <v>10.65</v>
      </c>
      <c r="C3802" s="19">
        <v>101.60641</v>
      </c>
      <c r="D3802" s="19">
        <v>48.736612000000001</v>
      </c>
      <c r="E3802" s="7">
        <v>42.58</v>
      </c>
      <c r="F3802" s="13">
        <v>82.693359000000001</v>
      </c>
    </row>
    <row r="3803" spans="1:6" x14ac:dyDescent="0.25">
      <c r="A3803" s="3">
        <v>37789</v>
      </c>
      <c r="B3803" s="18">
        <v>10.65</v>
      </c>
      <c r="C3803" s="18">
        <v>101.75677</v>
      </c>
      <c r="D3803" s="18">
        <v>48.629888000000001</v>
      </c>
      <c r="E3803" s="6">
        <v>42.55</v>
      </c>
      <c r="F3803" s="12">
        <v>82.717296000000005</v>
      </c>
    </row>
    <row r="3804" spans="1:6" x14ac:dyDescent="0.25">
      <c r="A3804" s="2">
        <v>37788</v>
      </c>
      <c r="B3804" s="19">
        <v>10.62</v>
      </c>
      <c r="C3804" s="19">
        <v>101.66562999999999</v>
      </c>
      <c r="D3804" s="19">
        <v>48.531646000000002</v>
      </c>
      <c r="E3804" s="7">
        <v>42.41</v>
      </c>
      <c r="F3804" s="13">
        <v>82.820961999999994</v>
      </c>
    </row>
    <row r="3805" spans="1:6" x14ac:dyDescent="0.25">
      <c r="A3805" s="3">
        <v>37785</v>
      </c>
      <c r="B3805" s="18">
        <v>10.355</v>
      </c>
      <c r="C3805" s="18">
        <v>99.445570000000004</v>
      </c>
      <c r="D3805" s="18">
        <v>47.718874</v>
      </c>
      <c r="E3805" s="6">
        <v>41.36</v>
      </c>
      <c r="F3805" s="12">
        <v>82.909931</v>
      </c>
    </row>
    <row r="3806" spans="1:6" x14ac:dyDescent="0.25">
      <c r="A3806" s="2">
        <v>37784</v>
      </c>
      <c r="B3806" s="19">
        <v>10.47</v>
      </c>
      <c r="C3806" s="19">
        <v>100.43643</v>
      </c>
      <c r="D3806" s="19">
        <v>48.545901000000001</v>
      </c>
      <c r="E3806" s="7">
        <v>41.87</v>
      </c>
      <c r="F3806" s="13">
        <v>82.870355000000004</v>
      </c>
    </row>
    <row r="3807" spans="1:6" x14ac:dyDescent="0.25">
      <c r="A3807" s="3">
        <v>37783</v>
      </c>
      <c r="B3807" s="18">
        <v>10.445</v>
      </c>
      <c r="C3807" s="18">
        <v>100.32980999999999</v>
      </c>
      <c r="D3807" s="18">
        <v>48.390979999999999</v>
      </c>
      <c r="E3807" s="6">
        <v>41.86</v>
      </c>
      <c r="F3807" s="12">
        <v>82.828243999999998</v>
      </c>
    </row>
    <row r="3808" spans="1:6" x14ac:dyDescent="0.25">
      <c r="A3808" s="2">
        <v>37782</v>
      </c>
      <c r="B3808" s="19">
        <v>10.327500000000001</v>
      </c>
      <c r="C3808" s="19">
        <v>99.030420000000007</v>
      </c>
      <c r="D3808" s="19">
        <v>47.927743999999997</v>
      </c>
      <c r="E3808" s="7">
        <v>41.41</v>
      </c>
      <c r="F3808" s="13">
        <v>82.850500999999994</v>
      </c>
    </row>
    <row r="3809" spans="1:6" x14ac:dyDescent="0.25">
      <c r="A3809" s="3">
        <v>37781</v>
      </c>
      <c r="B3809" s="18">
        <v>10.227499999999999</v>
      </c>
      <c r="C3809" s="18">
        <v>98.136319999999998</v>
      </c>
      <c r="D3809" s="18">
        <v>47.291755000000002</v>
      </c>
      <c r="E3809" s="6">
        <v>40.99</v>
      </c>
      <c r="F3809" s="12">
        <v>82.758257999999998</v>
      </c>
    </row>
    <row r="3810" spans="1:6" x14ac:dyDescent="0.25">
      <c r="A3810" s="2">
        <v>37778</v>
      </c>
      <c r="B3810" s="19">
        <v>10.3025</v>
      </c>
      <c r="C3810" s="19">
        <v>99.319159999999997</v>
      </c>
      <c r="D3810" s="19">
        <v>48.336326999999997</v>
      </c>
      <c r="E3810" s="7">
        <v>41.5</v>
      </c>
      <c r="F3810" s="13">
        <v>82.644891999999999</v>
      </c>
    </row>
    <row r="3811" spans="1:6" x14ac:dyDescent="0.25">
      <c r="A3811" s="3">
        <v>37777</v>
      </c>
      <c r="B3811" s="18">
        <v>10.352499999999999</v>
      </c>
      <c r="C3811" s="18">
        <v>99.552030000000002</v>
      </c>
      <c r="D3811" s="18">
        <v>48.685450000000003</v>
      </c>
      <c r="E3811" s="6">
        <v>41.61</v>
      </c>
      <c r="F3811" s="12">
        <v>82.661263000000005</v>
      </c>
    </row>
    <row r="3812" spans="1:6" x14ac:dyDescent="0.25">
      <c r="A3812" s="2">
        <v>37776</v>
      </c>
      <c r="B3812" s="19">
        <v>10.34</v>
      </c>
      <c r="C3812" s="19">
        <v>99.156790000000001</v>
      </c>
      <c r="D3812" s="19">
        <v>47.943499000000003</v>
      </c>
      <c r="E3812" s="7">
        <v>41.41</v>
      </c>
      <c r="F3812" s="13">
        <v>82.720219999999998</v>
      </c>
    </row>
    <row r="3813" spans="1:6" x14ac:dyDescent="0.25">
      <c r="A3813" s="3">
        <v>37775</v>
      </c>
      <c r="B3813" s="18">
        <v>10.195</v>
      </c>
      <c r="C3813" s="18">
        <v>97.659819999999996</v>
      </c>
      <c r="D3813" s="18">
        <v>47.097093999999998</v>
      </c>
      <c r="E3813" s="6">
        <v>40.78</v>
      </c>
      <c r="F3813" s="12">
        <v>82.689069000000003</v>
      </c>
    </row>
    <row r="3814" spans="1:6" x14ac:dyDescent="0.25">
      <c r="A3814" s="2">
        <v>37774</v>
      </c>
      <c r="B3814" s="19">
        <v>10.1325</v>
      </c>
      <c r="C3814" s="19">
        <v>97.202449999999999</v>
      </c>
      <c r="D3814" s="19">
        <v>47.020583999999999</v>
      </c>
      <c r="E3814" s="7">
        <v>40.520000000000003</v>
      </c>
      <c r="F3814" s="13">
        <v>82.536227999999994</v>
      </c>
    </row>
    <row r="3815" spans="1:6" x14ac:dyDescent="0.25">
      <c r="A3815" s="3">
        <v>37771</v>
      </c>
      <c r="B3815" s="18">
        <v>10.14</v>
      </c>
      <c r="C3815" s="18">
        <v>96.856830000000002</v>
      </c>
      <c r="D3815" s="18">
        <v>46.940361000000003</v>
      </c>
      <c r="E3815" s="6">
        <v>40.54</v>
      </c>
      <c r="F3815" s="12">
        <v>82.634449000000004</v>
      </c>
    </row>
    <row r="3816" spans="1:6" x14ac:dyDescent="0.25">
      <c r="A3816" s="2">
        <v>37770</v>
      </c>
      <c r="B3816" s="19">
        <v>10.029999999999999</v>
      </c>
      <c r="C3816" s="19">
        <v>95.454740000000001</v>
      </c>
      <c r="D3816" s="19">
        <v>46.112803999999997</v>
      </c>
      <c r="E3816" s="7">
        <v>40.01</v>
      </c>
      <c r="F3816" s="13">
        <v>82.688231999999999</v>
      </c>
    </row>
    <row r="3817" spans="1:6" x14ac:dyDescent="0.25">
      <c r="A3817" s="3">
        <v>37769</v>
      </c>
      <c r="B3817" s="18">
        <v>10.025</v>
      </c>
      <c r="C3817" s="18">
        <v>95.807419999999993</v>
      </c>
      <c r="D3817" s="18">
        <v>45.851989000000003</v>
      </c>
      <c r="E3817" s="6">
        <v>40.020000000000003</v>
      </c>
      <c r="F3817" s="12">
        <v>82.620362999999998</v>
      </c>
    </row>
    <row r="3818" spans="1:6" x14ac:dyDescent="0.25">
      <c r="A3818" s="2">
        <v>37768</v>
      </c>
      <c r="B3818" s="19">
        <v>10.015000000000001</v>
      </c>
      <c r="C3818" s="19">
        <v>95.619330000000005</v>
      </c>
      <c r="D3818" s="19">
        <v>45.474567</v>
      </c>
      <c r="E3818" s="7">
        <v>39.909999999999997</v>
      </c>
      <c r="F3818" s="13">
        <v>82.640101000000001</v>
      </c>
    </row>
    <row r="3819" spans="1:6" x14ac:dyDescent="0.25">
      <c r="A3819" s="3">
        <v>37764</v>
      </c>
      <c r="B3819" s="18">
        <v>9.8125</v>
      </c>
      <c r="C3819" s="18">
        <v>93.789869999999993</v>
      </c>
      <c r="D3819" s="18">
        <v>44.350551000000003</v>
      </c>
      <c r="E3819" s="6">
        <v>39.1</v>
      </c>
      <c r="F3819" s="12">
        <v>82.570659000000006</v>
      </c>
    </row>
    <row r="3820" spans="1:6" x14ac:dyDescent="0.25">
      <c r="A3820" s="2">
        <v>37763</v>
      </c>
      <c r="B3820" s="19">
        <v>9.8524999999999991</v>
      </c>
      <c r="C3820" s="19">
        <v>93.655069999999995</v>
      </c>
      <c r="D3820" s="19">
        <v>44.059384000000001</v>
      </c>
      <c r="E3820" s="7">
        <v>39.19</v>
      </c>
      <c r="F3820" s="13">
        <v>82.613365000000002</v>
      </c>
    </row>
    <row r="3821" spans="1:6" x14ac:dyDescent="0.25">
      <c r="A3821" s="3">
        <v>37762</v>
      </c>
      <c r="B3821" s="18">
        <v>9.76</v>
      </c>
      <c r="C3821" s="18">
        <v>92.809359999999998</v>
      </c>
      <c r="D3821" s="18">
        <v>43.480251000000003</v>
      </c>
      <c r="E3821" s="6">
        <v>38.79</v>
      </c>
      <c r="F3821" s="12">
        <v>82.578828999999999</v>
      </c>
    </row>
    <row r="3822" spans="1:6" x14ac:dyDescent="0.25">
      <c r="A3822" s="2">
        <v>37761</v>
      </c>
      <c r="B3822" s="19">
        <v>9.7624999999999993</v>
      </c>
      <c r="C3822" s="19">
        <v>92.430980000000005</v>
      </c>
      <c r="D3822" s="19">
        <v>43.259402000000001</v>
      </c>
      <c r="E3822" s="7">
        <v>38.71</v>
      </c>
      <c r="F3822" s="13">
        <v>82.678030000000007</v>
      </c>
    </row>
    <row r="3823" spans="1:6" x14ac:dyDescent="0.25">
      <c r="A3823" s="3">
        <v>37760</v>
      </c>
      <c r="B3823" s="18">
        <v>9.7750000000000004</v>
      </c>
      <c r="C3823" s="18">
        <v>92.535880000000006</v>
      </c>
      <c r="D3823" s="18">
        <v>43.222515000000001</v>
      </c>
      <c r="E3823" s="6">
        <v>38.79</v>
      </c>
      <c r="F3823" s="12">
        <v>82.604443000000003</v>
      </c>
    </row>
    <row r="3824" spans="1:6" x14ac:dyDescent="0.25">
      <c r="A3824" s="2">
        <v>37757</v>
      </c>
      <c r="B3824" s="19">
        <v>10.0375</v>
      </c>
      <c r="C3824" s="19">
        <v>94.890469999999993</v>
      </c>
      <c r="D3824" s="19">
        <v>44.031852999999998</v>
      </c>
      <c r="E3824" s="7">
        <v>39.83</v>
      </c>
      <c r="F3824" s="13">
        <v>82.543295999999998</v>
      </c>
    </row>
    <row r="3825" spans="1:6" x14ac:dyDescent="0.25">
      <c r="A3825" s="3">
        <v>37756</v>
      </c>
      <c r="B3825" s="18">
        <v>10.085000000000001</v>
      </c>
      <c r="C3825" s="18">
        <v>95.119619999999998</v>
      </c>
      <c r="D3825" s="18">
        <v>44.853423999999997</v>
      </c>
      <c r="E3825" s="6">
        <v>40.049999999999997</v>
      </c>
      <c r="F3825" s="12">
        <v>82.452151000000001</v>
      </c>
    </row>
    <row r="3826" spans="1:6" x14ac:dyDescent="0.25">
      <c r="A3826" s="2">
        <v>37755</v>
      </c>
      <c r="B3826" s="19">
        <v>10.0025</v>
      </c>
      <c r="C3826" s="19">
        <v>94.368880000000004</v>
      </c>
      <c r="D3826" s="19">
        <v>44.537087</v>
      </c>
      <c r="E3826" s="7">
        <v>39.76</v>
      </c>
      <c r="F3826" s="13">
        <v>82.522148000000001</v>
      </c>
    </row>
    <row r="3827" spans="1:6" x14ac:dyDescent="0.25">
      <c r="A3827" s="3">
        <v>37754</v>
      </c>
      <c r="B3827" s="18">
        <v>10.047499999999999</v>
      </c>
      <c r="C3827" s="18">
        <v>94.645840000000007</v>
      </c>
      <c r="D3827" s="18">
        <v>44.483322999999999</v>
      </c>
      <c r="E3827" s="6">
        <v>39.880000000000003</v>
      </c>
      <c r="F3827" s="12">
        <v>82.446963999999994</v>
      </c>
    </row>
    <row r="3828" spans="1:6" x14ac:dyDescent="0.25">
      <c r="A3828" s="2">
        <v>37753</v>
      </c>
      <c r="B3828" s="19">
        <v>10.102499999999999</v>
      </c>
      <c r="C3828" s="19">
        <v>94.914810000000003</v>
      </c>
      <c r="D3828" s="19">
        <v>44.379620000000003</v>
      </c>
      <c r="E3828" s="7">
        <v>40.04</v>
      </c>
      <c r="F3828" s="13">
        <v>82.466194999999999</v>
      </c>
    </row>
    <row r="3829" spans="1:6" x14ac:dyDescent="0.25">
      <c r="A3829" s="3">
        <v>37750</v>
      </c>
      <c r="B3829" s="18">
        <v>9.9924999999999997</v>
      </c>
      <c r="C3829" s="18">
        <v>93.740260000000006</v>
      </c>
      <c r="D3829" s="18">
        <v>43.839019</v>
      </c>
      <c r="E3829" s="6">
        <v>39.54</v>
      </c>
      <c r="F3829" s="12">
        <v>82.424812000000003</v>
      </c>
    </row>
    <row r="3830" spans="1:6" x14ac:dyDescent="0.25">
      <c r="A3830" s="2">
        <v>37749</v>
      </c>
      <c r="B3830" s="19">
        <v>9.82</v>
      </c>
      <c r="C3830" s="19">
        <v>92.40325</v>
      </c>
      <c r="D3830" s="19">
        <v>43.198872999999999</v>
      </c>
      <c r="E3830" s="7">
        <v>38.89</v>
      </c>
      <c r="F3830" s="13">
        <v>82.428281999999996</v>
      </c>
    </row>
    <row r="3831" spans="1:6" x14ac:dyDescent="0.25">
      <c r="A3831" s="3">
        <v>37748</v>
      </c>
      <c r="B3831" s="18">
        <v>9.9149999999999991</v>
      </c>
      <c r="C3831" s="18">
        <v>93.338589999999996</v>
      </c>
      <c r="D3831" s="18">
        <v>43.504629000000001</v>
      </c>
      <c r="E3831" s="6">
        <v>39.270000000000003</v>
      </c>
      <c r="F3831" s="12">
        <v>82.451752999999997</v>
      </c>
    </row>
    <row r="3832" spans="1:6" x14ac:dyDescent="0.25">
      <c r="A3832" s="2">
        <v>37747</v>
      </c>
      <c r="B3832" s="19">
        <v>9.9774999999999991</v>
      </c>
      <c r="C3832" s="19">
        <v>93.802760000000006</v>
      </c>
      <c r="D3832" s="19">
        <v>43.825293000000002</v>
      </c>
      <c r="E3832" s="7">
        <v>39.520000000000003</v>
      </c>
      <c r="F3832" s="13">
        <v>82.449415000000002</v>
      </c>
    </row>
    <row r="3833" spans="1:6" x14ac:dyDescent="0.25">
      <c r="A3833" s="3">
        <v>37746</v>
      </c>
      <c r="B3833" s="18">
        <v>9.8874999999999993</v>
      </c>
      <c r="C3833" s="18">
        <v>93.017910000000001</v>
      </c>
      <c r="D3833" s="18">
        <v>43.571475</v>
      </c>
      <c r="E3833" s="6">
        <v>39.159999999999997</v>
      </c>
      <c r="F3833" s="12">
        <v>82.329329999999999</v>
      </c>
    </row>
    <row r="3834" spans="1:6" x14ac:dyDescent="0.25">
      <c r="A3834" s="2">
        <v>37743</v>
      </c>
      <c r="B3834" s="19">
        <v>9.93</v>
      </c>
      <c r="C3834" s="19">
        <v>93.3703</v>
      </c>
      <c r="D3834" s="19">
        <v>43.282027999999997</v>
      </c>
      <c r="E3834" s="7">
        <v>39.229999999999997</v>
      </c>
      <c r="F3834" s="13">
        <v>82.278778000000003</v>
      </c>
    </row>
    <row r="3835" spans="1:6" x14ac:dyDescent="0.25">
      <c r="A3835" s="3">
        <v>37742</v>
      </c>
      <c r="B3835" s="18">
        <v>9.8074999999999992</v>
      </c>
      <c r="C3835" s="18">
        <v>91.989829999999998</v>
      </c>
      <c r="D3835" s="18">
        <v>42.225537000000003</v>
      </c>
      <c r="E3835" s="6">
        <v>38.619999999999997</v>
      </c>
      <c r="F3835" s="12">
        <v>82.371618999999995</v>
      </c>
    </row>
    <row r="3836" spans="1:6" x14ac:dyDescent="0.25">
      <c r="A3836" s="2">
        <v>37741</v>
      </c>
      <c r="B3836" s="19">
        <v>9.81</v>
      </c>
      <c r="C3836" s="19">
        <v>92.036940000000001</v>
      </c>
      <c r="D3836" s="19">
        <v>42.200087000000003</v>
      </c>
      <c r="E3836" s="7">
        <v>38.619999999999997</v>
      </c>
      <c r="F3836" s="13">
        <v>82.484607999999994</v>
      </c>
    </row>
    <row r="3837" spans="1:6" x14ac:dyDescent="0.25">
      <c r="A3837" s="3">
        <v>37740</v>
      </c>
      <c r="B3837" s="18">
        <v>9.8625000000000007</v>
      </c>
      <c r="C3837" s="18">
        <v>92.119590000000002</v>
      </c>
      <c r="D3837" s="18">
        <v>41.916541000000002</v>
      </c>
      <c r="E3837" s="6">
        <v>38.76</v>
      </c>
      <c r="F3837" s="12">
        <v>82.349367000000001</v>
      </c>
    </row>
    <row r="3838" spans="1:6" x14ac:dyDescent="0.25">
      <c r="A3838" s="2">
        <v>37739</v>
      </c>
      <c r="B3838" s="19">
        <v>9.8125</v>
      </c>
      <c r="C3838" s="19">
        <v>91.814310000000006</v>
      </c>
      <c r="D3838" s="19">
        <v>41.719982999999999</v>
      </c>
      <c r="E3838" s="7">
        <v>38.549999999999997</v>
      </c>
      <c r="F3838" s="13">
        <v>82.368537000000003</v>
      </c>
    </row>
    <row r="3839" spans="1:6" x14ac:dyDescent="0.25">
      <c r="A3839" s="3">
        <v>37736</v>
      </c>
      <c r="B3839" s="18">
        <v>9.6374999999999993</v>
      </c>
      <c r="C3839" s="18">
        <v>90.195220000000006</v>
      </c>
      <c r="D3839" s="18">
        <v>41.015734000000002</v>
      </c>
      <c r="E3839" s="6">
        <v>37.880000000000003</v>
      </c>
      <c r="F3839" s="12">
        <v>82.378416999999999</v>
      </c>
    </row>
    <row r="3840" spans="1:6" x14ac:dyDescent="0.25">
      <c r="A3840" s="2">
        <v>37735</v>
      </c>
      <c r="B3840" s="19">
        <v>9.7750000000000004</v>
      </c>
      <c r="C3840" s="19">
        <v>91.460589999999996</v>
      </c>
      <c r="D3840" s="19">
        <v>41.484296999999998</v>
      </c>
      <c r="E3840" s="7">
        <v>38.43</v>
      </c>
      <c r="F3840" s="13">
        <v>82.318903000000006</v>
      </c>
    </row>
    <row r="3841" spans="1:6" x14ac:dyDescent="0.25">
      <c r="A3841" s="3">
        <v>37734</v>
      </c>
      <c r="B3841" s="18">
        <v>9.8625000000000007</v>
      </c>
      <c r="C3841" s="18">
        <v>92.221649999999997</v>
      </c>
      <c r="D3841" s="18">
        <v>41.810814000000001</v>
      </c>
      <c r="E3841" s="6">
        <v>38.68</v>
      </c>
      <c r="F3841" s="12">
        <v>82.222954999999999</v>
      </c>
    </row>
    <row r="3842" spans="1:6" x14ac:dyDescent="0.25">
      <c r="A3842" s="2">
        <v>37733</v>
      </c>
      <c r="B3842" s="19">
        <v>9.8025000000000002</v>
      </c>
      <c r="C3842" s="19">
        <v>91.453530000000001</v>
      </c>
      <c r="D3842" s="19">
        <v>41.315435999999998</v>
      </c>
      <c r="E3842" s="7">
        <v>38.43</v>
      </c>
      <c r="F3842" s="13">
        <v>82.205793</v>
      </c>
    </row>
    <row r="3843" spans="1:6" x14ac:dyDescent="0.25">
      <c r="A3843" s="3">
        <v>37732</v>
      </c>
      <c r="B3843" s="18">
        <v>9.6074999999999999</v>
      </c>
      <c r="C3843" s="18">
        <v>89.511920000000003</v>
      </c>
      <c r="D3843" s="18">
        <v>40.691228000000002</v>
      </c>
      <c r="E3843" s="6">
        <v>37.69</v>
      </c>
      <c r="F3843" s="12">
        <v>82.184991999999994</v>
      </c>
    </row>
    <row r="3844" spans="1:6" x14ac:dyDescent="0.25">
      <c r="A3844" s="2">
        <v>37728</v>
      </c>
      <c r="B3844" s="19">
        <v>9.6225000000000005</v>
      </c>
      <c r="C3844" s="19">
        <v>89.671419999999998</v>
      </c>
      <c r="D3844" s="19">
        <v>40.460842999999997</v>
      </c>
      <c r="E3844" s="7">
        <v>37.78</v>
      </c>
      <c r="F3844" s="13">
        <v>82.168145999999993</v>
      </c>
    </row>
    <row r="3845" spans="1:6" x14ac:dyDescent="0.25">
      <c r="A3845" s="3">
        <v>37727</v>
      </c>
      <c r="B3845" s="18">
        <v>9.4674999999999994</v>
      </c>
      <c r="C3845" s="18">
        <v>88.302319999999995</v>
      </c>
      <c r="D3845" s="18">
        <v>39.820346000000001</v>
      </c>
      <c r="E3845" s="6">
        <v>37.14</v>
      </c>
      <c r="F3845" s="12">
        <v>82.209663000000006</v>
      </c>
    </row>
    <row r="3846" spans="1:6" x14ac:dyDescent="0.25">
      <c r="A3846" s="2">
        <v>37726</v>
      </c>
      <c r="B3846" s="19">
        <v>9.5525000000000002</v>
      </c>
      <c r="C3846" s="19">
        <v>89.394059999999996</v>
      </c>
      <c r="D3846" s="19">
        <v>39.992725</v>
      </c>
      <c r="E3846" s="7">
        <v>37.549999999999997</v>
      </c>
      <c r="F3846" s="13">
        <v>82.172884999999994</v>
      </c>
    </row>
    <row r="3847" spans="1:6" x14ac:dyDescent="0.25">
      <c r="A3847" s="3">
        <v>37725</v>
      </c>
      <c r="B3847" s="18">
        <v>9.5150000000000006</v>
      </c>
      <c r="C3847" s="18">
        <v>88.828900000000004</v>
      </c>
      <c r="D3847" s="18">
        <v>39.789402000000003</v>
      </c>
      <c r="E3847" s="6">
        <v>37.380000000000003</v>
      </c>
      <c r="F3847" s="12">
        <v>82.135515999999996</v>
      </c>
    </row>
    <row r="3848" spans="1:6" x14ac:dyDescent="0.25">
      <c r="A3848" s="2">
        <v>37722</v>
      </c>
      <c r="B3848" s="19">
        <v>9.34</v>
      </c>
      <c r="C3848" s="19">
        <v>87.131320000000002</v>
      </c>
      <c r="D3848" s="19">
        <v>39.132311000000001</v>
      </c>
      <c r="E3848" s="7">
        <v>36.68</v>
      </c>
      <c r="F3848" s="13">
        <v>82.193792000000002</v>
      </c>
    </row>
    <row r="3849" spans="1:6" x14ac:dyDescent="0.25">
      <c r="A3849" s="3">
        <v>37721</v>
      </c>
      <c r="B3849" s="18">
        <v>9.3849999999999998</v>
      </c>
      <c r="C3849" s="18">
        <v>87.453770000000006</v>
      </c>
      <c r="D3849" s="18">
        <v>39.255600999999999</v>
      </c>
      <c r="E3849" s="6">
        <v>36.799999999999997</v>
      </c>
      <c r="F3849" s="12">
        <v>82.268749</v>
      </c>
    </row>
    <row r="3850" spans="1:6" x14ac:dyDescent="0.25">
      <c r="A3850" s="2">
        <v>37720</v>
      </c>
      <c r="B3850" s="19">
        <v>9.33</v>
      </c>
      <c r="C3850" s="19">
        <v>86.89434</v>
      </c>
      <c r="D3850" s="19">
        <v>39.221792000000001</v>
      </c>
      <c r="E3850" s="7">
        <v>36.619999999999997</v>
      </c>
      <c r="F3850" s="13">
        <v>82.343053999999995</v>
      </c>
    </row>
    <row r="3851" spans="1:6" x14ac:dyDescent="0.25">
      <c r="A3851" s="3">
        <v>37719</v>
      </c>
      <c r="B3851" s="18">
        <v>9.4824999999999999</v>
      </c>
      <c r="C3851" s="18">
        <v>88.117559999999997</v>
      </c>
      <c r="D3851" s="18">
        <v>39.535749000000003</v>
      </c>
      <c r="E3851" s="6">
        <v>37.200000000000003</v>
      </c>
      <c r="F3851" s="12">
        <v>82.322890999999998</v>
      </c>
    </row>
    <row r="3852" spans="1:6" x14ac:dyDescent="0.25">
      <c r="A3852" s="2">
        <v>37718</v>
      </c>
      <c r="B3852" s="19">
        <v>9.4949999999999992</v>
      </c>
      <c r="C3852" s="19">
        <v>88.250579999999999</v>
      </c>
      <c r="D3852" s="19">
        <v>39.781779999999998</v>
      </c>
      <c r="E3852" s="7">
        <v>37.26</v>
      </c>
      <c r="F3852" s="13">
        <v>82.203688999999997</v>
      </c>
    </row>
    <row r="3853" spans="1:6" x14ac:dyDescent="0.25">
      <c r="A3853" s="3">
        <v>37715</v>
      </c>
      <c r="B3853" s="18">
        <v>9.4875000000000007</v>
      </c>
      <c r="C3853" s="18">
        <v>88.141210000000001</v>
      </c>
      <c r="D3853" s="18">
        <v>39.502088000000001</v>
      </c>
      <c r="E3853" s="6">
        <v>37.21</v>
      </c>
      <c r="F3853" s="12">
        <v>82.298184000000006</v>
      </c>
    </row>
    <row r="3854" spans="1:6" x14ac:dyDescent="0.25">
      <c r="A3854" s="2">
        <v>37714</v>
      </c>
      <c r="B3854" s="19">
        <v>9.4849999999999994</v>
      </c>
      <c r="C3854" s="19">
        <v>87.900120000000001</v>
      </c>
      <c r="D3854" s="19">
        <v>39.765037</v>
      </c>
      <c r="E3854" s="7">
        <v>37.24</v>
      </c>
      <c r="F3854" s="13">
        <v>82.311548999999999</v>
      </c>
    </row>
    <row r="3855" spans="1:6" x14ac:dyDescent="0.25">
      <c r="A3855" s="3">
        <v>37713</v>
      </c>
      <c r="B3855" s="18">
        <v>9.4875000000000007</v>
      </c>
      <c r="C3855" s="18">
        <v>88.346459999999993</v>
      </c>
      <c r="D3855" s="18">
        <v>39.839900999999998</v>
      </c>
      <c r="E3855" s="6">
        <v>37.299999999999997</v>
      </c>
      <c r="F3855" s="12">
        <v>82.244031000000007</v>
      </c>
    </row>
    <row r="3856" spans="1:6" x14ac:dyDescent="0.25">
      <c r="A3856" s="2">
        <v>37712</v>
      </c>
      <c r="B3856" s="19">
        <v>9.2149999999999999</v>
      </c>
      <c r="C3856" s="19">
        <v>86.084490000000002</v>
      </c>
      <c r="D3856" s="19">
        <v>38.952433999999997</v>
      </c>
      <c r="E3856" s="7">
        <v>36.28</v>
      </c>
      <c r="F3856" s="13">
        <v>82.348442000000006</v>
      </c>
    </row>
    <row r="3857" spans="1:6" x14ac:dyDescent="0.25">
      <c r="A3857" s="3">
        <v>37711</v>
      </c>
      <c r="B3857" s="18">
        <v>9.125</v>
      </c>
      <c r="C3857" s="18">
        <v>85.051969999999997</v>
      </c>
      <c r="D3857" s="18">
        <v>38.561681999999998</v>
      </c>
      <c r="E3857" s="6">
        <v>35.97</v>
      </c>
      <c r="F3857" s="12">
        <v>82.449049000000002</v>
      </c>
    </row>
    <row r="3858" spans="1:6" x14ac:dyDescent="0.25">
      <c r="A3858" s="2">
        <v>37708</v>
      </c>
      <c r="B3858" s="19">
        <v>9.2899999999999991</v>
      </c>
      <c r="C3858" s="19">
        <v>86.585899999999995</v>
      </c>
      <c r="D3858" s="19">
        <v>39.090730000000001</v>
      </c>
      <c r="E3858" s="7">
        <v>36.590000000000003</v>
      </c>
      <c r="F3858" s="13">
        <v>82.375577000000007</v>
      </c>
    </row>
    <row r="3859" spans="1:6" x14ac:dyDescent="0.25">
      <c r="A3859" s="3">
        <v>37707</v>
      </c>
      <c r="B3859" s="18">
        <v>9.3550000000000004</v>
      </c>
      <c r="C3859" s="18">
        <v>87.087599999999995</v>
      </c>
      <c r="D3859" s="18">
        <v>39.188836999999999</v>
      </c>
      <c r="E3859" s="6">
        <v>36.840000000000003</v>
      </c>
      <c r="F3859" s="12">
        <v>82.312449000000001</v>
      </c>
    </row>
    <row r="3860" spans="1:6" x14ac:dyDescent="0.25">
      <c r="A3860" s="2">
        <v>37706</v>
      </c>
      <c r="B3860" s="19">
        <v>9.375</v>
      </c>
      <c r="C3860" s="19">
        <v>87.218289999999996</v>
      </c>
      <c r="D3860" s="19">
        <v>39.053243999999999</v>
      </c>
      <c r="E3860" s="7">
        <v>36.89</v>
      </c>
      <c r="F3860" s="13">
        <v>82.249309999999994</v>
      </c>
    </row>
    <row r="3861" spans="1:6" x14ac:dyDescent="0.25">
      <c r="A3861" s="3">
        <v>37705</v>
      </c>
      <c r="B3861" s="18">
        <v>9.44</v>
      </c>
      <c r="C3861" s="18">
        <v>87.696070000000006</v>
      </c>
      <c r="D3861" s="18">
        <v>39.347526000000002</v>
      </c>
      <c r="E3861" s="6">
        <v>37.11</v>
      </c>
      <c r="F3861" s="12">
        <v>82.195515</v>
      </c>
    </row>
    <row r="3862" spans="1:6" x14ac:dyDescent="0.25">
      <c r="A3862" s="2">
        <v>37704</v>
      </c>
      <c r="B3862" s="19">
        <v>9.3025000000000002</v>
      </c>
      <c r="C3862" s="19">
        <v>86.643389999999997</v>
      </c>
      <c r="D3862" s="19">
        <v>38.782649999999997</v>
      </c>
      <c r="E3862" s="7">
        <v>36.6</v>
      </c>
      <c r="F3862" s="13">
        <v>82.182490999999999</v>
      </c>
    </row>
    <row r="3863" spans="1:6" x14ac:dyDescent="0.25">
      <c r="A3863" s="3">
        <v>37701</v>
      </c>
      <c r="B3863" s="18">
        <v>9.6649999999999991</v>
      </c>
      <c r="C3863" s="18">
        <v>89.806659999999994</v>
      </c>
      <c r="D3863" s="18">
        <v>39.737482999999997</v>
      </c>
      <c r="E3863" s="6">
        <v>37.94</v>
      </c>
      <c r="F3863" s="12">
        <v>82.032812000000007</v>
      </c>
    </row>
    <row r="3864" spans="1:6" x14ac:dyDescent="0.25">
      <c r="A3864" s="2">
        <v>37700</v>
      </c>
      <c r="B3864" s="19">
        <v>9.4625000000000004</v>
      </c>
      <c r="C3864" s="19">
        <v>88.144649999999999</v>
      </c>
      <c r="D3864" s="19">
        <v>39.178637000000002</v>
      </c>
      <c r="E3864" s="7">
        <v>37.090000000000003</v>
      </c>
      <c r="F3864" s="13">
        <v>82.121120000000005</v>
      </c>
    </row>
    <row r="3865" spans="1:6" x14ac:dyDescent="0.25">
      <c r="A3865" s="3">
        <v>37699</v>
      </c>
      <c r="B3865" s="18">
        <v>9.4425000000000008</v>
      </c>
      <c r="C3865" s="18">
        <v>87.969830000000002</v>
      </c>
      <c r="D3865" s="18">
        <v>38.957788999999998</v>
      </c>
      <c r="E3865" s="6">
        <v>37.03</v>
      </c>
      <c r="F3865" s="12">
        <v>82.131208999999998</v>
      </c>
    </row>
    <row r="3866" spans="1:6" x14ac:dyDescent="0.25">
      <c r="A3866" s="2">
        <v>37698</v>
      </c>
      <c r="B3866" s="19">
        <v>9.3674999999999997</v>
      </c>
      <c r="C3866" s="19">
        <v>87.213220000000007</v>
      </c>
      <c r="D3866" s="19">
        <v>38.928401000000001</v>
      </c>
      <c r="E3866" s="7">
        <v>36.770000000000003</v>
      </c>
      <c r="F3866" s="13">
        <v>82.140702000000005</v>
      </c>
    </row>
    <row r="3867" spans="1:6" x14ac:dyDescent="0.25">
      <c r="A3867" s="3">
        <v>37697</v>
      </c>
      <c r="B3867" s="18">
        <v>9.3324999999999996</v>
      </c>
      <c r="C3867" s="18">
        <v>86.844830000000002</v>
      </c>
      <c r="D3867" s="18">
        <v>38.592306999999998</v>
      </c>
      <c r="E3867" s="6">
        <v>36.58</v>
      </c>
      <c r="F3867" s="12">
        <v>82.219537000000003</v>
      </c>
    </row>
    <row r="3868" spans="1:6" x14ac:dyDescent="0.25">
      <c r="A3868" s="2">
        <v>37694</v>
      </c>
      <c r="B3868" s="19">
        <v>8.9700000000000006</v>
      </c>
      <c r="C3868" s="19">
        <v>83.883470000000003</v>
      </c>
      <c r="D3868" s="19">
        <v>37.376959999999997</v>
      </c>
      <c r="E3868" s="7">
        <v>35.25</v>
      </c>
      <c r="F3868" s="13">
        <v>82.289991000000001</v>
      </c>
    </row>
    <row r="3869" spans="1:6" x14ac:dyDescent="0.25">
      <c r="A3869" s="3">
        <v>37693</v>
      </c>
      <c r="B3869" s="18">
        <v>8.9499999999999993</v>
      </c>
      <c r="C3869" s="18">
        <v>83.744600000000005</v>
      </c>
      <c r="D3869" s="18">
        <v>37.471456000000003</v>
      </c>
      <c r="E3869" s="6">
        <v>35.26</v>
      </c>
      <c r="F3869" s="12">
        <v>82.261037000000002</v>
      </c>
    </row>
    <row r="3870" spans="1:6" x14ac:dyDescent="0.25">
      <c r="A3870" s="2">
        <v>37692</v>
      </c>
      <c r="B3870" s="19">
        <v>8.5649999999999995</v>
      </c>
      <c r="C3870" s="19">
        <v>80.964269999999999</v>
      </c>
      <c r="D3870" s="19">
        <v>36.348061000000001</v>
      </c>
      <c r="E3870" s="7">
        <v>34.020000000000003</v>
      </c>
      <c r="F3870" s="13">
        <v>82.450113000000002</v>
      </c>
    </row>
    <row r="3871" spans="1:6" x14ac:dyDescent="0.25">
      <c r="A3871" s="3">
        <v>37691</v>
      </c>
      <c r="B3871" s="18">
        <v>8.4849999999999994</v>
      </c>
      <c r="C3871" s="18">
        <v>80.584379999999996</v>
      </c>
      <c r="D3871" s="18">
        <v>36.435974999999999</v>
      </c>
      <c r="E3871" s="6">
        <v>33.76</v>
      </c>
      <c r="F3871" s="12">
        <v>82.539979000000002</v>
      </c>
    </row>
    <row r="3872" spans="1:6" x14ac:dyDescent="0.25">
      <c r="A3872" s="2">
        <v>37690</v>
      </c>
      <c r="B3872" s="19">
        <v>8.5449999999999999</v>
      </c>
      <c r="C3872" s="19">
        <v>81.259619999999998</v>
      </c>
      <c r="D3872" s="19">
        <v>36.556379</v>
      </c>
      <c r="E3872" s="7">
        <v>33.97</v>
      </c>
      <c r="F3872" s="13">
        <v>82.588818000000003</v>
      </c>
    </row>
    <row r="3873" spans="1:6" x14ac:dyDescent="0.25">
      <c r="A3873" s="3">
        <v>37687</v>
      </c>
      <c r="B3873" s="18">
        <v>8.76</v>
      </c>
      <c r="C3873" s="18">
        <v>83.404060000000001</v>
      </c>
      <c r="D3873" s="18">
        <v>37.254179000000001</v>
      </c>
      <c r="E3873" s="6">
        <v>34.81</v>
      </c>
      <c r="F3873" s="12">
        <v>82.487925000000004</v>
      </c>
    </row>
    <row r="3874" spans="1:6" x14ac:dyDescent="0.25">
      <c r="A3874" s="2">
        <v>37686</v>
      </c>
      <c r="B3874" s="19">
        <v>8.6974999999999998</v>
      </c>
      <c r="C3874" s="19">
        <v>82.721829999999997</v>
      </c>
      <c r="D3874" s="19">
        <v>37.246032999999997</v>
      </c>
      <c r="E3874" s="7">
        <v>34.61</v>
      </c>
      <c r="F3874" s="13">
        <v>82.413020000000003</v>
      </c>
    </row>
    <row r="3875" spans="1:6" x14ac:dyDescent="0.25">
      <c r="A3875" s="3">
        <v>37685</v>
      </c>
      <c r="B3875" s="18">
        <v>8.7650000000000006</v>
      </c>
      <c r="C3875" s="18">
        <v>83.492729999999995</v>
      </c>
      <c r="D3875" s="18">
        <v>37.488253999999998</v>
      </c>
      <c r="E3875" s="6">
        <v>34.81</v>
      </c>
      <c r="F3875" s="12">
        <v>82.428483999999997</v>
      </c>
    </row>
    <row r="3876" spans="1:6" x14ac:dyDescent="0.25">
      <c r="A3876" s="2">
        <v>37684</v>
      </c>
      <c r="B3876" s="19">
        <v>8.65</v>
      </c>
      <c r="C3876" s="19">
        <v>82.676749999999998</v>
      </c>
      <c r="D3876" s="19">
        <v>37.513254000000003</v>
      </c>
      <c r="E3876" s="7">
        <v>34.5</v>
      </c>
      <c r="F3876" s="13">
        <v>82.367457999999999</v>
      </c>
    </row>
    <row r="3877" spans="1:6" x14ac:dyDescent="0.25">
      <c r="A3877" s="3">
        <v>37683</v>
      </c>
      <c r="B3877" s="18">
        <v>8.7974999999999994</v>
      </c>
      <c r="C3877" s="18">
        <v>83.961179999999999</v>
      </c>
      <c r="D3877" s="18">
        <v>37.842343</v>
      </c>
      <c r="E3877" s="6">
        <v>35.01</v>
      </c>
      <c r="F3877" s="12">
        <v>82.329088999999996</v>
      </c>
    </row>
    <row r="3878" spans="1:6" x14ac:dyDescent="0.25">
      <c r="A3878" s="2">
        <v>37680</v>
      </c>
      <c r="B3878" s="19">
        <v>8.92</v>
      </c>
      <c r="C3878" s="19">
        <v>84.596689999999995</v>
      </c>
      <c r="D3878" s="19">
        <v>38.020966000000001</v>
      </c>
      <c r="E3878" s="7">
        <v>35.39</v>
      </c>
      <c r="F3878" s="13">
        <v>82.402518999999998</v>
      </c>
    </row>
    <row r="3879" spans="1:6" x14ac:dyDescent="0.25">
      <c r="A3879" s="3">
        <v>37679</v>
      </c>
      <c r="B3879" s="18">
        <v>8.8424999999999994</v>
      </c>
      <c r="C3879" s="18">
        <v>84.206919999999997</v>
      </c>
      <c r="D3879" s="18">
        <v>38.082976000000002</v>
      </c>
      <c r="E3879" s="6">
        <v>35.18</v>
      </c>
      <c r="F3879" s="12">
        <v>82.360472999999999</v>
      </c>
    </row>
    <row r="3880" spans="1:6" x14ac:dyDescent="0.25">
      <c r="A3880" s="2">
        <v>37678</v>
      </c>
      <c r="B3880" s="19">
        <v>8.7149999999999999</v>
      </c>
      <c r="C3880" s="19">
        <v>83.22148</v>
      </c>
      <c r="D3880" s="19">
        <v>37.701839</v>
      </c>
      <c r="E3880" s="7">
        <v>34.75</v>
      </c>
      <c r="F3880" s="13">
        <v>82.346089000000006</v>
      </c>
    </row>
    <row r="3881" spans="1:6" x14ac:dyDescent="0.25">
      <c r="A3881" s="3">
        <v>37677</v>
      </c>
      <c r="B3881" s="18">
        <v>8.8450000000000006</v>
      </c>
      <c r="C3881" s="18">
        <v>84.291650000000004</v>
      </c>
      <c r="D3881" s="18">
        <v>38.021833000000001</v>
      </c>
      <c r="E3881" s="6">
        <v>35.19</v>
      </c>
      <c r="F3881" s="12">
        <v>82.347109000000003</v>
      </c>
    </row>
    <row r="3882" spans="1:6" x14ac:dyDescent="0.25">
      <c r="A3882" s="2">
        <v>37676</v>
      </c>
      <c r="B3882" s="19">
        <v>8.7624999999999993</v>
      </c>
      <c r="C3882" s="19">
        <v>83.690860000000001</v>
      </c>
      <c r="D3882" s="19">
        <v>37.761285000000001</v>
      </c>
      <c r="E3882" s="7">
        <v>34.93</v>
      </c>
      <c r="F3882" s="13">
        <v>82.306577000000004</v>
      </c>
    </row>
    <row r="3883" spans="1:6" x14ac:dyDescent="0.25">
      <c r="A3883" s="3">
        <v>37673</v>
      </c>
      <c r="B3883" s="18">
        <v>8.9375</v>
      </c>
      <c r="C3883" s="18">
        <v>85.253200000000007</v>
      </c>
      <c r="D3883" s="18">
        <v>37.925356999999998</v>
      </c>
      <c r="E3883" s="6">
        <v>35.57</v>
      </c>
      <c r="F3883" s="12">
        <v>82.25</v>
      </c>
    </row>
    <row r="3884" spans="1:6" x14ac:dyDescent="0.25">
      <c r="A3884" s="2">
        <v>37672</v>
      </c>
      <c r="B3884" s="19">
        <v>8.8074999999999992</v>
      </c>
      <c r="C3884" s="19">
        <v>84.143190000000004</v>
      </c>
      <c r="D3884" s="19">
        <v>37.925356999999998</v>
      </c>
      <c r="E3884" s="7">
        <v>35.090000000000003</v>
      </c>
      <c r="F3884" s="13">
        <v>82.300781000000001</v>
      </c>
    </row>
    <row r="3885" spans="1:6" x14ac:dyDescent="0.25">
      <c r="A3885" s="3">
        <v>37671</v>
      </c>
      <c r="B3885" s="18">
        <v>8.8674999999999997</v>
      </c>
      <c r="C3885" s="18">
        <v>84.943929999999995</v>
      </c>
      <c r="D3885" s="18">
        <v>37.934435999999998</v>
      </c>
      <c r="E3885" s="6">
        <v>35.369999999999997</v>
      </c>
      <c r="F3885" s="12">
        <v>82.287180000000006</v>
      </c>
    </row>
    <row r="3886" spans="1:6" x14ac:dyDescent="0.25">
      <c r="A3886" s="2">
        <v>37670</v>
      </c>
      <c r="B3886" s="19">
        <v>8.9175000000000004</v>
      </c>
      <c r="C3886" s="19">
        <v>85.533929999999998</v>
      </c>
      <c r="D3886" s="19">
        <v>38.384886000000002</v>
      </c>
      <c r="E3886" s="7">
        <v>35.58</v>
      </c>
      <c r="F3886" s="13">
        <v>82.216181000000006</v>
      </c>
    </row>
    <row r="3887" spans="1:6" x14ac:dyDescent="0.25">
      <c r="A3887" s="3">
        <v>37666</v>
      </c>
      <c r="B3887" s="18">
        <v>8.6974999999999998</v>
      </c>
      <c r="C3887" s="18">
        <v>83.895359999999997</v>
      </c>
      <c r="D3887" s="18">
        <v>37.728510999999997</v>
      </c>
      <c r="E3887" s="6">
        <v>34.799999999999997</v>
      </c>
      <c r="F3887" s="12">
        <v>82.221117000000007</v>
      </c>
    </row>
    <row r="3888" spans="1:6" x14ac:dyDescent="0.25">
      <c r="A3888" s="2">
        <v>37665</v>
      </c>
      <c r="B3888" s="19">
        <v>8.4725000000000001</v>
      </c>
      <c r="C3888" s="19">
        <v>82.140029999999996</v>
      </c>
      <c r="D3888" s="19">
        <v>37.187060000000002</v>
      </c>
      <c r="E3888" s="7">
        <v>34.049999999999997</v>
      </c>
      <c r="F3888" s="13">
        <v>82.314241999999993</v>
      </c>
    </row>
    <row r="3889" spans="1:6" x14ac:dyDescent="0.25">
      <c r="A3889" s="3">
        <v>37664</v>
      </c>
      <c r="B3889" s="18">
        <v>8.4949999999999992</v>
      </c>
      <c r="C3889" s="18">
        <v>82.258629999999997</v>
      </c>
      <c r="D3889" s="18">
        <v>37.276485000000001</v>
      </c>
      <c r="E3889" s="6">
        <v>34.200000000000003</v>
      </c>
      <c r="F3889" s="12">
        <v>82.236259000000004</v>
      </c>
    </row>
    <row r="3890" spans="1:6" x14ac:dyDescent="0.25">
      <c r="A3890" s="2">
        <v>37663</v>
      </c>
      <c r="B3890" s="19">
        <v>8.57</v>
      </c>
      <c r="C3890" s="19">
        <v>83.283339999999995</v>
      </c>
      <c r="D3890" s="19">
        <v>37.790855000000001</v>
      </c>
      <c r="E3890" s="7">
        <v>34.6</v>
      </c>
      <c r="F3890" s="13">
        <v>82.198014999999998</v>
      </c>
    </row>
    <row r="3891" spans="1:6" x14ac:dyDescent="0.25">
      <c r="A3891" s="3">
        <v>37662</v>
      </c>
      <c r="B3891" s="18">
        <v>8.6074999999999999</v>
      </c>
      <c r="C3891" s="18">
        <v>83.959040000000002</v>
      </c>
      <c r="D3891" s="18">
        <v>37.930081999999999</v>
      </c>
      <c r="E3891" s="6">
        <v>34.799999999999997</v>
      </c>
      <c r="F3891" s="12">
        <v>82.155004000000005</v>
      </c>
    </row>
    <row r="3892" spans="1:6" x14ac:dyDescent="0.25">
      <c r="A3892" s="2">
        <v>37659</v>
      </c>
      <c r="B3892" s="19">
        <v>8.5325000000000006</v>
      </c>
      <c r="C3892" s="19">
        <v>83.327290000000005</v>
      </c>
      <c r="D3892" s="19">
        <v>37.628371000000001</v>
      </c>
      <c r="E3892" s="7">
        <v>34.520000000000003</v>
      </c>
      <c r="F3892" s="13">
        <v>82.203098999999995</v>
      </c>
    </row>
    <row r="3893" spans="1:6" x14ac:dyDescent="0.25">
      <c r="A3893" s="3">
        <v>37658</v>
      </c>
      <c r="B3893" s="18">
        <v>8.65</v>
      </c>
      <c r="C3893" s="18">
        <v>84.174130000000005</v>
      </c>
      <c r="D3893" s="18">
        <v>38.19</v>
      </c>
      <c r="E3893" s="6">
        <v>34.880000000000003</v>
      </c>
      <c r="F3893" s="12">
        <v>82.151751000000004</v>
      </c>
    </row>
    <row r="3894" spans="1:6" x14ac:dyDescent="0.25">
      <c r="A3894" s="2">
        <v>37657</v>
      </c>
      <c r="B3894" s="19">
        <v>8.67</v>
      </c>
      <c r="C3894" s="19">
        <v>84.694829999999996</v>
      </c>
      <c r="D3894" s="19">
        <v>38.443365999999997</v>
      </c>
      <c r="E3894" s="7">
        <v>35.020000000000003</v>
      </c>
      <c r="F3894" s="13">
        <v>82.089675</v>
      </c>
    </row>
    <row r="3895" spans="1:6" x14ac:dyDescent="0.25">
      <c r="A3895" s="3">
        <v>37656</v>
      </c>
      <c r="B3895" s="18">
        <v>8.7100000000000009</v>
      </c>
      <c r="C3895" s="18">
        <v>85.13852</v>
      </c>
      <c r="D3895" s="18">
        <v>38.619073999999998</v>
      </c>
      <c r="E3895" s="6">
        <v>35.18</v>
      </c>
      <c r="F3895" s="12">
        <v>82.137674000000004</v>
      </c>
    </row>
    <row r="3896" spans="1:6" x14ac:dyDescent="0.25">
      <c r="A3896" s="2">
        <v>37655</v>
      </c>
      <c r="B3896" s="19">
        <v>8.875</v>
      </c>
      <c r="C3896" s="19">
        <v>86.353430000000003</v>
      </c>
      <c r="D3896" s="19">
        <v>38.811450999999998</v>
      </c>
      <c r="E3896" s="7">
        <v>35.69</v>
      </c>
      <c r="F3896" s="13">
        <v>82.071827999999996</v>
      </c>
    </row>
    <row r="3897" spans="1:6" x14ac:dyDescent="0.25">
      <c r="A3897" s="3">
        <v>37652</v>
      </c>
      <c r="B3897" s="18">
        <v>8.83</v>
      </c>
      <c r="C3897" s="18">
        <v>85.889840000000007</v>
      </c>
      <c r="D3897" s="18">
        <v>39.062629000000001</v>
      </c>
      <c r="E3897" s="6">
        <v>35.56</v>
      </c>
      <c r="F3897" s="12">
        <v>82.181558999999993</v>
      </c>
    </row>
    <row r="3898" spans="1:6" x14ac:dyDescent="0.25">
      <c r="A3898" s="2">
        <v>37651</v>
      </c>
      <c r="B3898" s="19">
        <v>8.7675000000000001</v>
      </c>
      <c r="C3898" s="19">
        <v>84.778019999999998</v>
      </c>
      <c r="D3898" s="19">
        <v>38.647545000000001</v>
      </c>
      <c r="E3898" s="7">
        <v>35.159999999999997</v>
      </c>
      <c r="F3898" s="13">
        <v>82.198060999999996</v>
      </c>
    </row>
    <row r="3899" spans="1:6" x14ac:dyDescent="0.25">
      <c r="A3899" s="3">
        <v>37650</v>
      </c>
      <c r="B3899" s="18">
        <v>9.0250000000000004</v>
      </c>
      <c r="C3899" s="18">
        <v>86.739959999999996</v>
      </c>
      <c r="D3899" s="18">
        <v>39.457875999999999</v>
      </c>
      <c r="E3899" s="6">
        <v>35.99</v>
      </c>
      <c r="F3899" s="12">
        <v>82.144981000000001</v>
      </c>
    </row>
    <row r="3900" spans="1:6" x14ac:dyDescent="0.25">
      <c r="A3900" s="2">
        <v>37649</v>
      </c>
      <c r="B3900" s="19">
        <v>8.9450000000000003</v>
      </c>
      <c r="C3900" s="19">
        <v>86.141459999999995</v>
      </c>
      <c r="D3900" s="19">
        <v>39.195855999999999</v>
      </c>
      <c r="E3900" s="7">
        <v>35.76</v>
      </c>
      <c r="F3900" s="13">
        <v>82.207633000000001</v>
      </c>
    </row>
    <row r="3901" spans="1:6" x14ac:dyDescent="0.25">
      <c r="A3901" s="3">
        <v>37648</v>
      </c>
      <c r="B3901" s="18">
        <v>8.8524999999999991</v>
      </c>
      <c r="C3901" s="18">
        <v>85.033249999999995</v>
      </c>
      <c r="D3901" s="18">
        <v>38.671807999999999</v>
      </c>
      <c r="E3901" s="6">
        <v>35.28</v>
      </c>
      <c r="F3901" s="12">
        <v>82.198525000000004</v>
      </c>
    </row>
    <row r="3902" spans="1:6" x14ac:dyDescent="0.25">
      <c r="A3902" s="2">
        <v>37645</v>
      </c>
      <c r="B3902" s="19">
        <v>8.9774999999999991</v>
      </c>
      <c r="C3902" s="19">
        <v>86.427620000000005</v>
      </c>
      <c r="D3902" s="19">
        <v>39.424297000000003</v>
      </c>
      <c r="E3902" s="7">
        <v>35.840000000000003</v>
      </c>
      <c r="F3902" s="13">
        <v>82.218485000000001</v>
      </c>
    </row>
    <row r="3903" spans="1:6" x14ac:dyDescent="0.25">
      <c r="A3903" s="3">
        <v>37644</v>
      </c>
      <c r="B3903" s="18">
        <v>9.3025000000000002</v>
      </c>
      <c r="C3903" s="18">
        <v>89.027600000000007</v>
      </c>
      <c r="D3903" s="18">
        <v>40.399090999999999</v>
      </c>
      <c r="E3903" s="6">
        <v>36.909999999999997</v>
      </c>
      <c r="F3903" s="12">
        <v>82.182511000000005</v>
      </c>
    </row>
    <row r="3904" spans="1:6" x14ac:dyDescent="0.25">
      <c r="A3904" s="2">
        <v>37643</v>
      </c>
      <c r="B3904" s="19">
        <v>9.1300000000000008</v>
      </c>
      <c r="C3904" s="19">
        <v>88.128380000000007</v>
      </c>
      <c r="D3904" s="19">
        <v>40.048045000000002</v>
      </c>
      <c r="E3904" s="7">
        <v>36.44</v>
      </c>
      <c r="F3904" s="13">
        <v>82.224052</v>
      </c>
    </row>
    <row r="3905" spans="1:6" x14ac:dyDescent="0.25">
      <c r="A3905" s="3">
        <v>37642</v>
      </c>
      <c r="B3905" s="18">
        <v>9.2050000000000001</v>
      </c>
      <c r="C3905" s="18">
        <v>89.048580000000001</v>
      </c>
      <c r="D3905" s="18">
        <v>40.265422999999998</v>
      </c>
      <c r="E3905" s="6">
        <v>36.729999999999997</v>
      </c>
      <c r="F3905" s="12">
        <v>82.169894999999997</v>
      </c>
    </row>
    <row r="3906" spans="1:6" x14ac:dyDescent="0.25">
      <c r="A3906" s="2">
        <v>37638</v>
      </c>
      <c r="B3906" s="19">
        <v>9.3324999999999996</v>
      </c>
      <c r="C3906" s="19">
        <v>90.468220000000002</v>
      </c>
      <c r="D3906" s="19">
        <v>40.822173999999997</v>
      </c>
      <c r="E3906" s="7">
        <v>37.229999999999997</v>
      </c>
      <c r="F3906" s="13">
        <v>82.107156000000003</v>
      </c>
    </row>
    <row r="3907" spans="1:6" x14ac:dyDescent="0.25">
      <c r="A3907" s="3">
        <v>37637</v>
      </c>
      <c r="B3907" s="18">
        <v>9.5350000000000001</v>
      </c>
      <c r="C3907" s="18">
        <v>91.752930000000006</v>
      </c>
      <c r="D3907" s="18">
        <v>41.621198</v>
      </c>
      <c r="E3907" s="6">
        <v>37.86</v>
      </c>
      <c r="F3907" s="12">
        <v>82.077534</v>
      </c>
    </row>
    <row r="3908" spans="1:6" x14ac:dyDescent="0.25">
      <c r="A3908" s="2">
        <v>37636</v>
      </c>
      <c r="B3908" s="19">
        <v>9.5950000000000006</v>
      </c>
      <c r="C3908" s="19">
        <v>92.115099999999998</v>
      </c>
      <c r="D3908" s="19">
        <v>41.731287000000002</v>
      </c>
      <c r="E3908" s="7">
        <v>38</v>
      </c>
      <c r="F3908" s="13">
        <v>82.071455</v>
      </c>
    </row>
    <row r="3909" spans="1:6" x14ac:dyDescent="0.25">
      <c r="A3909" s="3">
        <v>37635</v>
      </c>
      <c r="B3909" s="18">
        <v>9.7475000000000005</v>
      </c>
      <c r="C3909" s="18">
        <v>93.448179999999994</v>
      </c>
      <c r="D3909" s="18">
        <v>42.061529999999998</v>
      </c>
      <c r="E3909" s="6">
        <v>38.590000000000003</v>
      </c>
      <c r="F3909" s="12">
        <v>82.052002999999999</v>
      </c>
    </row>
    <row r="3910" spans="1:6" x14ac:dyDescent="0.25">
      <c r="A3910" s="2">
        <v>37634</v>
      </c>
      <c r="B3910" s="19">
        <v>9.6750000000000007</v>
      </c>
      <c r="C3910" s="19">
        <v>92.906999999999996</v>
      </c>
      <c r="D3910" s="19">
        <v>41.841951000000002</v>
      </c>
      <c r="E3910" s="7">
        <v>38.4</v>
      </c>
      <c r="F3910" s="13">
        <v>81.993990999999994</v>
      </c>
    </row>
    <row r="3911" spans="1:6" x14ac:dyDescent="0.25">
      <c r="A3911" s="3">
        <v>37631</v>
      </c>
      <c r="B3911" s="18">
        <v>9.6724999999999994</v>
      </c>
      <c r="C3911" s="18">
        <v>93.030439999999999</v>
      </c>
      <c r="D3911" s="18">
        <v>41.878276999999997</v>
      </c>
      <c r="E3911" s="6">
        <v>38.44</v>
      </c>
      <c r="F3911" s="12">
        <v>81.965549999999993</v>
      </c>
    </row>
    <row r="3912" spans="1:6" x14ac:dyDescent="0.25">
      <c r="A3912" s="2">
        <v>37630</v>
      </c>
      <c r="B3912" s="19">
        <v>9.6475000000000009</v>
      </c>
      <c r="C3912" s="19">
        <v>93.033209999999997</v>
      </c>
      <c r="D3912" s="19">
        <v>41.782524000000002</v>
      </c>
      <c r="E3912" s="7">
        <v>38.4</v>
      </c>
      <c r="F3912" s="13">
        <v>81.915102000000005</v>
      </c>
    </row>
    <row r="3913" spans="1:6" x14ac:dyDescent="0.25">
      <c r="A3913" s="3">
        <v>37629</v>
      </c>
      <c r="B3913" s="18">
        <v>9.42</v>
      </c>
      <c r="C3913" s="18">
        <v>91.261970000000005</v>
      </c>
      <c r="D3913" s="18">
        <v>40.956023000000002</v>
      </c>
      <c r="E3913" s="6">
        <v>37.64</v>
      </c>
      <c r="F3913" s="12">
        <v>82.08596</v>
      </c>
    </row>
    <row r="3914" spans="1:6" x14ac:dyDescent="0.25">
      <c r="A3914" s="2">
        <v>37628</v>
      </c>
      <c r="B3914" s="19">
        <v>9.5824999999999996</v>
      </c>
      <c r="C3914" s="19">
        <v>92.537509999999997</v>
      </c>
      <c r="D3914" s="19">
        <v>41.463915</v>
      </c>
      <c r="E3914" s="7">
        <v>38.159999999999997</v>
      </c>
      <c r="F3914" s="13">
        <v>82.015519999999995</v>
      </c>
    </row>
    <row r="3915" spans="1:6" x14ac:dyDescent="0.25">
      <c r="A3915" s="3">
        <v>37627</v>
      </c>
      <c r="B3915" s="18">
        <v>9.5875000000000004</v>
      </c>
      <c r="C3915" s="18">
        <v>93.141570000000002</v>
      </c>
      <c r="D3915" s="18">
        <v>41.733058999999997</v>
      </c>
      <c r="E3915" s="6">
        <v>38.299999999999997</v>
      </c>
      <c r="F3915" s="12">
        <v>81.936929000000006</v>
      </c>
    </row>
    <row r="3916" spans="1:6" x14ac:dyDescent="0.25">
      <c r="A3916" s="2">
        <v>37624</v>
      </c>
      <c r="B3916" s="19">
        <v>9.3975000000000009</v>
      </c>
      <c r="C3916" s="19">
        <v>91.095489999999998</v>
      </c>
      <c r="D3916" s="19">
        <v>40.992569000000003</v>
      </c>
      <c r="E3916" s="7">
        <v>37.67</v>
      </c>
      <c r="F3916" s="13">
        <v>81.953010000000006</v>
      </c>
    </row>
    <row r="3917" spans="1:6" x14ac:dyDescent="0.25">
      <c r="A3917" s="3">
        <v>37623</v>
      </c>
      <c r="B3917" s="18">
        <v>9.4275000000000002</v>
      </c>
      <c r="C3917" s="18">
        <v>91.140389999999996</v>
      </c>
      <c r="D3917" s="18">
        <v>41.209685</v>
      </c>
      <c r="E3917" s="6">
        <v>37.700000000000003</v>
      </c>
      <c r="F3917" s="12">
        <v>81.973584000000002</v>
      </c>
    </row>
    <row r="3918" spans="1:6" x14ac:dyDescent="0.25">
      <c r="A3918" s="2">
        <v>37621</v>
      </c>
      <c r="B3918" s="19">
        <v>9.0824999999999996</v>
      </c>
      <c r="C3918" s="19">
        <v>88.205060000000003</v>
      </c>
      <c r="D3918" s="19">
        <v>40.158650000000002</v>
      </c>
      <c r="E3918" s="7">
        <v>36.450000000000003</v>
      </c>
      <c r="F3918" s="13">
        <v>82.210113000000007</v>
      </c>
    </row>
    <row r="3919" spans="1:6" x14ac:dyDescent="0.25">
      <c r="A3919" s="3">
        <v>37620</v>
      </c>
      <c r="B3919" s="18">
        <v>9.0975000000000001</v>
      </c>
      <c r="C3919" s="18">
        <v>88.153099999999995</v>
      </c>
      <c r="D3919" s="18">
        <v>40.084764999999997</v>
      </c>
      <c r="E3919" s="6">
        <v>36.450000000000003</v>
      </c>
      <c r="F3919" s="12">
        <v>82.354534999999998</v>
      </c>
    </row>
    <row r="3920" spans="1:6" x14ac:dyDescent="0.25">
      <c r="A3920" s="2">
        <v>37617</v>
      </c>
      <c r="B3920" s="19">
        <v>9.0824999999999996</v>
      </c>
      <c r="C3920" s="19">
        <v>87.750320000000002</v>
      </c>
      <c r="D3920" s="19">
        <v>40.336221000000002</v>
      </c>
      <c r="E3920" s="7">
        <v>36.33</v>
      </c>
      <c r="F3920" s="13">
        <v>82.323068000000006</v>
      </c>
    </row>
    <row r="3921" spans="1:6" x14ac:dyDescent="0.25">
      <c r="A3921" s="3">
        <v>37616</v>
      </c>
      <c r="B3921" s="18">
        <v>9.2274999999999991</v>
      </c>
      <c r="C3921" s="18">
        <v>89.143339999999995</v>
      </c>
      <c r="D3921" s="18">
        <v>40.865904999999998</v>
      </c>
      <c r="E3921" s="6">
        <v>36.869999999999997</v>
      </c>
      <c r="F3921" s="12">
        <v>82.216901000000007</v>
      </c>
    </row>
    <row r="3922" spans="1:6" x14ac:dyDescent="0.25">
      <c r="A3922" s="2">
        <v>37614</v>
      </c>
      <c r="B3922" s="19">
        <v>9.2949999999999999</v>
      </c>
      <c r="C3922" s="19">
        <v>89.425150000000002</v>
      </c>
      <c r="D3922" s="19">
        <v>40.682377000000002</v>
      </c>
      <c r="E3922" s="7">
        <v>37.090000000000003</v>
      </c>
      <c r="F3922" s="13">
        <v>82.178216000000006</v>
      </c>
    </row>
    <row r="3923" spans="1:6" x14ac:dyDescent="0.25">
      <c r="A3923" s="3">
        <v>37613</v>
      </c>
      <c r="B3923" s="18">
        <v>9.3574999999999999</v>
      </c>
      <c r="C3923" s="18">
        <v>89.916820000000001</v>
      </c>
      <c r="D3923" s="18">
        <v>40.886111999999997</v>
      </c>
      <c r="E3923" s="6">
        <v>37.26</v>
      </c>
      <c r="F3923" s="12">
        <v>82.084986000000001</v>
      </c>
    </row>
    <row r="3924" spans="1:6" x14ac:dyDescent="0.25">
      <c r="A3924" s="2">
        <v>37610</v>
      </c>
      <c r="B3924" s="19">
        <v>9.31</v>
      </c>
      <c r="C3924" s="19">
        <v>89.751480000000001</v>
      </c>
      <c r="D3924" s="19">
        <v>40.527391000000001</v>
      </c>
      <c r="E3924" s="7">
        <v>37.1</v>
      </c>
      <c r="F3924" s="13">
        <v>82.089887000000004</v>
      </c>
    </row>
    <row r="3925" spans="1:6" x14ac:dyDescent="0.25">
      <c r="A3925" s="3">
        <v>37609</v>
      </c>
      <c r="B3925" s="18">
        <v>9.2274999999999991</v>
      </c>
      <c r="C3925" s="18">
        <v>89.036270000000002</v>
      </c>
      <c r="D3925" s="18">
        <v>40.033749</v>
      </c>
      <c r="E3925" s="6">
        <v>36.700000000000003</v>
      </c>
      <c r="F3925" s="12">
        <v>82.112592000000006</v>
      </c>
    </row>
    <row r="3926" spans="1:6" x14ac:dyDescent="0.25">
      <c r="A3926" s="2">
        <v>37608</v>
      </c>
      <c r="B3926" s="19">
        <v>9.3125</v>
      </c>
      <c r="C3926" s="19">
        <v>89.705939999999998</v>
      </c>
      <c r="D3926" s="19">
        <v>40.224755000000002</v>
      </c>
      <c r="E3926" s="7">
        <v>36.97</v>
      </c>
      <c r="F3926" s="13">
        <v>82.011771999999993</v>
      </c>
    </row>
    <row r="3927" spans="1:6" x14ac:dyDescent="0.25">
      <c r="A3927" s="3">
        <v>37607</v>
      </c>
      <c r="B3927" s="18">
        <v>9.4749999999999996</v>
      </c>
      <c r="C3927" s="18">
        <v>90.888859999999994</v>
      </c>
      <c r="D3927" s="18">
        <v>41.044572000000002</v>
      </c>
      <c r="E3927" s="6">
        <v>37.51</v>
      </c>
      <c r="F3927" s="12">
        <v>81.915602000000007</v>
      </c>
    </row>
    <row r="3928" spans="1:6" x14ac:dyDescent="0.25">
      <c r="A3928" s="2">
        <v>37606</v>
      </c>
      <c r="B3928" s="19">
        <v>9.5724999999999998</v>
      </c>
      <c r="C3928" s="19">
        <v>91.630529999999993</v>
      </c>
      <c r="D3928" s="19">
        <v>41.457084000000002</v>
      </c>
      <c r="E3928" s="7">
        <v>37.869999999999997</v>
      </c>
      <c r="F3928" s="13">
        <v>81.838375999999997</v>
      </c>
    </row>
    <row r="3929" spans="1:6" x14ac:dyDescent="0.25">
      <c r="A3929" s="3">
        <v>37603</v>
      </c>
      <c r="B3929" s="18">
        <v>9.3350000000000009</v>
      </c>
      <c r="C3929" s="18">
        <v>89.529629999999997</v>
      </c>
      <c r="D3929" s="18">
        <v>40.749853000000002</v>
      </c>
      <c r="E3929" s="6">
        <v>37.08</v>
      </c>
      <c r="F3929" s="12">
        <v>81.879913000000002</v>
      </c>
    </row>
    <row r="3930" spans="1:6" x14ac:dyDescent="0.25">
      <c r="A3930" s="2">
        <v>37602</v>
      </c>
      <c r="B3930" s="19">
        <v>9.5500000000000007</v>
      </c>
      <c r="C3930" s="19">
        <v>90.742769999999993</v>
      </c>
      <c r="D3930" s="19">
        <v>41.679439000000002</v>
      </c>
      <c r="E3930" s="7">
        <v>37.82</v>
      </c>
      <c r="F3930" s="13">
        <v>81.928381000000002</v>
      </c>
    </row>
    <row r="3931" spans="1:6" x14ac:dyDescent="0.25">
      <c r="A3931" s="3">
        <v>37601</v>
      </c>
      <c r="B3931" s="18">
        <v>9.5824999999999996</v>
      </c>
      <c r="C3931" s="18">
        <v>91.078299999999999</v>
      </c>
      <c r="D3931" s="18">
        <v>41.561892</v>
      </c>
      <c r="E3931" s="6">
        <v>37.97</v>
      </c>
      <c r="F3931" s="12">
        <v>81.915504999999996</v>
      </c>
    </row>
    <row r="3932" spans="1:6" x14ac:dyDescent="0.25">
      <c r="A3932" s="2">
        <v>37600</v>
      </c>
      <c r="B3932" s="19">
        <v>9.5574999999999992</v>
      </c>
      <c r="C3932" s="19">
        <v>91.009289999999993</v>
      </c>
      <c r="D3932" s="19">
        <v>41.491818000000002</v>
      </c>
      <c r="E3932" s="7">
        <v>37.93</v>
      </c>
      <c r="F3932" s="13">
        <v>81.848037000000005</v>
      </c>
    </row>
    <row r="3933" spans="1:6" x14ac:dyDescent="0.25">
      <c r="A3933" s="3">
        <v>37599</v>
      </c>
      <c r="B3933" s="18">
        <v>9.3949999999999996</v>
      </c>
      <c r="C3933" s="18">
        <v>89.760620000000003</v>
      </c>
      <c r="D3933" s="18">
        <v>40.733725</v>
      </c>
      <c r="E3933" s="6">
        <v>37.39</v>
      </c>
      <c r="F3933" s="12">
        <v>81.873189999999994</v>
      </c>
    </row>
    <row r="3934" spans="1:6" x14ac:dyDescent="0.25">
      <c r="A3934" s="2">
        <v>37596</v>
      </c>
      <c r="B3934" s="19">
        <v>9.6624999999999996</v>
      </c>
      <c r="C3934" s="19">
        <v>91.78528</v>
      </c>
      <c r="D3934" s="19">
        <v>41.980581000000001</v>
      </c>
      <c r="E3934" s="7">
        <v>38.270000000000003</v>
      </c>
      <c r="F3934" s="13">
        <v>81.824837000000002</v>
      </c>
    </row>
    <row r="3935" spans="1:6" x14ac:dyDescent="0.25">
      <c r="A3935" s="3">
        <v>37595</v>
      </c>
      <c r="B3935" s="18">
        <v>9.61</v>
      </c>
      <c r="C3935" s="18">
        <v>91.21266</v>
      </c>
      <c r="D3935" s="18">
        <v>41.746017999999999</v>
      </c>
      <c r="E3935" s="6">
        <v>38.07</v>
      </c>
      <c r="F3935" s="12">
        <v>81.734879000000006</v>
      </c>
    </row>
    <row r="3936" spans="1:6" x14ac:dyDescent="0.25">
      <c r="A3936" s="2">
        <v>37594</v>
      </c>
      <c r="B3936" s="19">
        <v>9.7475000000000005</v>
      </c>
      <c r="C3936" s="19">
        <v>92.315039999999996</v>
      </c>
      <c r="D3936" s="19">
        <v>42.061951000000001</v>
      </c>
      <c r="E3936" s="7">
        <v>38.56</v>
      </c>
      <c r="F3936" s="13">
        <v>81.674177</v>
      </c>
    </row>
    <row r="3937" spans="1:6" x14ac:dyDescent="0.25">
      <c r="A3937" s="3">
        <v>37593</v>
      </c>
      <c r="B3937" s="18">
        <v>9.7925000000000004</v>
      </c>
      <c r="C3937" s="18">
        <v>92.601179999999999</v>
      </c>
      <c r="D3937" s="18">
        <v>42.509602999999998</v>
      </c>
      <c r="E3937" s="6">
        <v>38.64</v>
      </c>
      <c r="F3937" s="12">
        <v>81.595836000000006</v>
      </c>
    </row>
    <row r="3938" spans="1:6" x14ac:dyDescent="0.25">
      <c r="A3938" s="2">
        <v>37592</v>
      </c>
      <c r="B3938" s="19">
        <v>10.0025</v>
      </c>
      <c r="C3938" s="19">
        <v>93.978800000000007</v>
      </c>
      <c r="D3938" s="19">
        <v>43.453434000000001</v>
      </c>
      <c r="E3938" s="7">
        <v>39.25</v>
      </c>
      <c r="F3938" s="13">
        <v>81.580331000000001</v>
      </c>
    </row>
    <row r="3939" spans="1:6" x14ac:dyDescent="0.25">
      <c r="A3939" s="3">
        <v>37589</v>
      </c>
      <c r="B3939" s="18">
        <v>9.9975000000000005</v>
      </c>
      <c r="C3939" s="18">
        <v>94.158860000000004</v>
      </c>
      <c r="D3939" s="18">
        <v>43.211098</v>
      </c>
      <c r="E3939" s="6">
        <v>39.270000000000003</v>
      </c>
      <c r="F3939" s="12">
        <v>81.681539999999998</v>
      </c>
    </row>
    <row r="3940" spans="1:6" x14ac:dyDescent="0.25">
      <c r="A3940" s="2">
        <v>37587</v>
      </c>
      <c r="B3940" s="19">
        <v>10.045</v>
      </c>
      <c r="C3940" s="19">
        <v>94.411320000000003</v>
      </c>
      <c r="D3940" s="19">
        <v>43.638185</v>
      </c>
      <c r="E3940" s="7">
        <v>39.42</v>
      </c>
      <c r="F3940" s="13">
        <v>81.612577999999999</v>
      </c>
    </row>
    <row r="3941" spans="1:6" x14ac:dyDescent="0.25">
      <c r="A3941" s="3">
        <v>37586</v>
      </c>
      <c r="B3941" s="18">
        <v>9.7650000000000006</v>
      </c>
      <c r="C3941" s="18">
        <v>91.843100000000007</v>
      </c>
      <c r="D3941" s="18">
        <v>42.382095999999997</v>
      </c>
      <c r="E3941" s="6">
        <v>38.36</v>
      </c>
      <c r="F3941" s="12">
        <v>81.764872999999994</v>
      </c>
    </row>
    <row r="3942" spans="1:6" x14ac:dyDescent="0.25">
      <c r="A3942" s="2">
        <v>37585</v>
      </c>
      <c r="B3942" s="19">
        <v>9.9774999999999991</v>
      </c>
      <c r="C3942" s="19">
        <v>93.785560000000004</v>
      </c>
      <c r="D3942" s="19">
        <v>43.192760999999997</v>
      </c>
      <c r="E3942" s="7">
        <v>39.159999999999997</v>
      </c>
      <c r="F3942" s="13">
        <v>81.629344000000003</v>
      </c>
    </row>
    <row r="3943" spans="1:6" x14ac:dyDescent="0.25">
      <c r="A3943" s="3">
        <v>37582</v>
      </c>
      <c r="B3943" s="18">
        <v>9.9474999999999998</v>
      </c>
      <c r="C3943" s="18">
        <v>93.552989999999994</v>
      </c>
      <c r="D3943" s="18">
        <v>42.661372999999998</v>
      </c>
      <c r="E3943" s="6">
        <v>39.090000000000003</v>
      </c>
      <c r="F3943" s="12">
        <v>81.580910000000003</v>
      </c>
    </row>
    <row r="3944" spans="1:6" x14ac:dyDescent="0.25">
      <c r="A3944" s="2">
        <v>37581</v>
      </c>
      <c r="B3944" s="19">
        <v>10</v>
      </c>
      <c r="C3944" s="19">
        <v>93.874660000000006</v>
      </c>
      <c r="D3944" s="19">
        <v>42.345328000000002</v>
      </c>
      <c r="E3944" s="7">
        <v>39.29</v>
      </c>
      <c r="F3944" s="13">
        <v>81.649287999999999</v>
      </c>
    </row>
    <row r="3945" spans="1:6" x14ac:dyDescent="0.25">
      <c r="A3945" s="3">
        <v>37580</v>
      </c>
      <c r="B3945" s="18">
        <v>9.7650000000000006</v>
      </c>
      <c r="C3945" s="18">
        <v>91.904309999999995</v>
      </c>
      <c r="D3945" s="18">
        <v>41.195065999999997</v>
      </c>
      <c r="E3945" s="6">
        <v>38.51</v>
      </c>
      <c r="F3945" s="12">
        <v>81.712676000000002</v>
      </c>
    </row>
    <row r="3946" spans="1:6" x14ac:dyDescent="0.25">
      <c r="A3946" s="2">
        <v>37579</v>
      </c>
      <c r="B3946" s="19">
        <v>9.5625</v>
      </c>
      <c r="C3946" s="19">
        <v>90.153800000000004</v>
      </c>
      <c r="D3946" s="19">
        <v>40.154704000000002</v>
      </c>
      <c r="E3946" s="7">
        <v>37.72</v>
      </c>
      <c r="F3946" s="13">
        <v>81.813830999999993</v>
      </c>
    </row>
    <row r="3947" spans="1:6" x14ac:dyDescent="0.25">
      <c r="A3947" s="3">
        <v>37578</v>
      </c>
      <c r="B3947" s="18">
        <v>9.6524999999999999</v>
      </c>
      <c r="C3947" s="18">
        <v>90.516480000000001</v>
      </c>
      <c r="D3947" s="18">
        <v>40.549847</v>
      </c>
      <c r="E3947" s="6">
        <v>38</v>
      </c>
      <c r="F3947" s="12">
        <v>81.799727000000004</v>
      </c>
    </row>
    <row r="3948" spans="1:6" x14ac:dyDescent="0.25">
      <c r="A3948" s="2">
        <v>37575</v>
      </c>
      <c r="B3948" s="19">
        <v>9.7899999999999991</v>
      </c>
      <c r="C3948" s="19">
        <v>91.464240000000004</v>
      </c>
      <c r="D3948" s="19">
        <v>40.842823000000003</v>
      </c>
      <c r="E3948" s="7">
        <v>38.42</v>
      </c>
      <c r="F3948" s="13">
        <v>81.765832000000003</v>
      </c>
    </row>
    <row r="3949" spans="1:6" x14ac:dyDescent="0.25">
      <c r="A3949" s="3">
        <v>37574</v>
      </c>
      <c r="B3949" s="18">
        <v>9.7675000000000001</v>
      </c>
      <c r="C3949" s="18">
        <v>90.900679999999994</v>
      </c>
      <c r="D3949" s="18">
        <v>40.880000000000003</v>
      </c>
      <c r="E3949" s="6">
        <v>38.299999999999997</v>
      </c>
      <c r="F3949" s="12">
        <v>81.806569999999994</v>
      </c>
    </row>
    <row r="3950" spans="1:6" x14ac:dyDescent="0.25">
      <c r="A3950" s="2">
        <v>37573</v>
      </c>
      <c r="B3950" s="19">
        <v>9.5050000000000008</v>
      </c>
      <c r="C3950" s="19">
        <v>88.711960000000005</v>
      </c>
      <c r="D3950" s="19">
        <v>39.726024000000002</v>
      </c>
      <c r="E3950" s="7">
        <v>37.33</v>
      </c>
      <c r="F3950" s="13">
        <v>81.980661999999995</v>
      </c>
    </row>
    <row r="3951" spans="1:6" x14ac:dyDescent="0.25">
      <c r="A3951" s="3">
        <v>37572</v>
      </c>
      <c r="B3951" s="18">
        <v>9.4574999999999996</v>
      </c>
      <c r="C3951" s="18">
        <v>88.724620000000002</v>
      </c>
      <c r="D3951" s="18">
        <v>39.538505999999998</v>
      </c>
      <c r="E3951" s="6">
        <v>37.22</v>
      </c>
      <c r="F3951" s="12">
        <v>81.935050000000004</v>
      </c>
    </row>
    <row r="3952" spans="1:6" x14ac:dyDescent="0.25">
      <c r="A3952" s="2">
        <v>37571</v>
      </c>
      <c r="B3952" s="19">
        <v>9.3224999999999998</v>
      </c>
      <c r="C3952" s="19">
        <v>88.043970000000002</v>
      </c>
      <c r="D3952" s="19">
        <v>40.030777999999998</v>
      </c>
      <c r="E3952" s="7">
        <v>36.89</v>
      </c>
      <c r="F3952" s="13">
        <v>81.852046000000001</v>
      </c>
    </row>
    <row r="3953" spans="1:6" x14ac:dyDescent="0.25">
      <c r="A3953" s="3">
        <v>37568</v>
      </c>
      <c r="B3953" s="18">
        <v>9.5449999999999999</v>
      </c>
      <c r="C3953" s="18">
        <v>89.904610000000005</v>
      </c>
      <c r="D3953" s="18">
        <v>40.030777999999998</v>
      </c>
      <c r="E3953" s="6">
        <v>37.71</v>
      </c>
      <c r="F3953" s="12">
        <v>81.852046000000001</v>
      </c>
    </row>
    <row r="3954" spans="1:6" x14ac:dyDescent="0.25">
      <c r="A3954" s="2">
        <v>37567</v>
      </c>
      <c r="B3954" s="19">
        <v>9.65</v>
      </c>
      <c r="C3954" s="19">
        <v>90.69153</v>
      </c>
      <c r="D3954" s="19">
        <v>40.457410000000003</v>
      </c>
      <c r="E3954" s="7">
        <v>38.15</v>
      </c>
      <c r="F3954" s="13">
        <v>81.841387999999995</v>
      </c>
    </row>
    <row r="3955" spans="1:6" x14ac:dyDescent="0.25">
      <c r="A3955" s="3">
        <v>37566</v>
      </c>
      <c r="B3955" s="18">
        <v>9.8674999999999997</v>
      </c>
      <c r="C3955" s="18">
        <v>92.785880000000006</v>
      </c>
      <c r="D3955" s="18">
        <v>41.545853999999999</v>
      </c>
      <c r="E3955" s="6">
        <v>38.9</v>
      </c>
      <c r="F3955" s="12">
        <v>81.826127</v>
      </c>
    </row>
    <row r="3956" spans="1:6" x14ac:dyDescent="0.25">
      <c r="A3956" s="2">
        <v>37565</v>
      </c>
      <c r="B3956" s="19">
        <v>9.7850000000000001</v>
      </c>
      <c r="C3956" s="19">
        <v>91.927899999999994</v>
      </c>
      <c r="D3956" s="19">
        <v>40.794350999999999</v>
      </c>
      <c r="E3956" s="7">
        <v>38.46</v>
      </c>
      <c r="F3956" s="13">
        <v>81.809111000000001</v>
      </c>
    </row>
    <row r="3957" spans="1:6" x14ac:dyDescent="0.25">
      <c r="A3957" s="3">
        <v>37564</v>
      </c>
      <c r="B3957" s="18">
        <v>9.69</v>
      </c>
      <c r="C3957" s="18">
        <v>91.219350000000006</v>
      </c>
      <c r="D3957" s="18">
        <v>40.930653</v>
      </c>
      <c r="E3957" s="6">
        <v>38.21</v>
      </c>
      <c r="F3957" s="12">
        <v>81.844763</v>
      </c>
    </row>
    <row r="3958" spans="1:6" x14ac:dyDescent="0.25">
      <c r="A3958" s="2">
        <v>37561</v>
      </c>
      <c r="B3958" s="19">
        <v>9.5649999999999995</v>
      </c>
      <c r="C3958" s="19">
        <v>90.478729999999999</v>
      </c>
      <c r="D3958" s="19">
        <v>40.406765</v>
      </c>
      <c r="E3958" s="7">
        <v>37.869999999999997</v>
      </c>
      <c r="F3958" s="13">
        <v>81.889965000000004</v>
      </c>
    </row>
    <row r="3959" spans="1:6" x14ac:dyDescent="0.25">
      <c r="A3959" s="3">
        <v>37560</v>
      </c>
      <c r="B3959" s="18">
        <v>9.4049999999999994</v>
      </c>
      <c r="C3959" s="18">
        <v>88.956389999999999</v>
      </c>
      <c r="D3959" s="18">
        <v>39.320093999999997</v>
      </c>
      <c r="E3959" s="6">
        <v>37.25</v>
      </c>
      <c r="F3959" s="12">
        <v>82.109020999999998</v>
      </c>
    </row>
    <row r="3960" spans="1:6" x14ac:dyDescent="0.25">
      <c r="A3960" s="2">
        <v>37559</v>
      </c>
      <c r="B3960" s="19">
        <v>9.4350000000000005</v>
      </c>
      <c r="C3960" s="19">
        <v>89.437010000000001</v>
      </c>
      <c r="D3960" s="19">
        <v>39.445827999999999</v>
      </c>
      <c r="E3960" s="7">
        <v>37.380000000000003</v>
      </c>
      <c r="F3960" s="13">
        <v>82.024724000000006</v>
      </c>
    </row>
    <row r="3961" spans="1:6" x14ac:dyDescent="0.25">
      <c r="A3961" s="3">
        <v>37558</v>
      </c>
      <c r="B3961" s="18">
        <v>9.39</v>
      </c>
      <c r="C3961" s="18">
        <v>88.563239999999993</v>
      </c>
      <c r="D3961" s="18">
        <v>38.688473000000002</v>
      </c>
      <c r="E3961" s="6">
        <v>37.08</v>
      </c>
      <c r="F3961" s="12">
        <v>81.990904</v>
      </c>
    </row>
    <row r="3962" spans="1:6" x14ac:dyDescent="0.25">
      <c r="A3962" s="2">
        <v>37557</v>
      </c>
      <c r="B3962" s="19">
        <v>9.4700000000000006</v>
      </c>
      <c r="C3962" s="19">
        <v>89.36448</v>
      </c>
      <c r="D3962" s="19">
        <v>38.826822999999997</v>
      </c>
      <c r="E3962" s="7">
        <v>37.380000000000003</v>
      </c>
      <c r="F3962" s="13">
        <v>81.815966000000003</v>
      </c>
    </row>
    <row r="3963" spans="1:6" x14ac:dyDescent="0.25">
      <c r="A3963" s="3">
        <v>37554</v>
      </c>
      <c r="B3963" s="18">
        <v>9.6024999999999991</v>
      </c>
      <c r="C3963" s="18">
        <v>90.108440000000002</v>
      </c>
      <c r="D3963" s="18">
        <v>39.172142999999998</v>
      </c>
      <c r="E3963" s="6">
        <v>37.840000000000003</v>
      </c>
      <c r="F3963" s="12">
        <v>81.690432999999999</v>
      </c>
    </row>
    <row r="3964" spans="1:6" x14ac:dyDescent="0.25">
      <c r="A3964" s="2">
        <v>37553</v>
      </c>
      <c r="B3964" s="19">
        <v>9.3849999999999998</v>
      </c>
      <c r="C3964" s="19">
        <v>88.589730000000003</v>
      </c>
      <c r="D3964" s="19">
        <v>38.515760999999998</v>
      </c>
      <c r="E3964" s="7">
        <v>37.1</v>
      </c>
      <c r="F3964" s="13">
        <v>81.566294999999997</v>
      </c>
    </row>
    <row r="3965" spans="1:6" x14ac:dyDescent="0.25">
      <c r="A3965" s="3">
        <v>37552</v>
      </c>
      <c r="B3965" s="18">
        <v>9.5449999999999999</v>
      </c>
      <c r="C3965" s="18">
        <v>89.957470000000001</v>
      </c>
      <c r="D3965" s="18">
        <v>38.826182000000003</v>
      </c>
      <c r="E3965" s="6">
        <v>37.729999999999997</v>
      </c>
      <c r="F3965" s="12">
        <v>81.420857999999996</v>
      </c>
    </row>
    <row r="3966" spans="1:6" x14ac:dyDescent="0.25">
      <c r="A3966" s="2">
        <v>37551</v>
      </c>
      <c r="B3966" s="19">
        <v>9.4175000000000004</v>
      </c>
      <c r="C3966" s="19">
        <v>89.358599999999996</v>
      </c>
      <c r="D3966" s="19">
        <v>38.182766000000001</v>
      </c>
      <c r="E3966" s="7">
        <v>37.450000000000003</v>
      </c>
      <c r="F3966" s="13">
        <v>81.383741000000001</v>
      </c>
    </row>
    <row r="3967" spans="1:6" x14ac:dyDescent="0.25">
      <c r="A3967" s="3">
        <v>37550</v>
      </c>
      <c r="B3967" s="18">
        <v>9.5050000000000008</v>
      </c>
      <c r="C3967" s="18">
        <v>90.317740000000001</v>
      </c>
      <c r="D3967" s="18">
        <v>38.811858000000001</v>
      </c>
      <c r="E3967" s="6">
        <v>37.96</v>
      </c>
      <c r="F3967" s="12">
        <v>81.383357000000004</v>
      </c>
    </row>
    <row r="3968" spans="1:6" x14ac:dyDescent="0.25">
      <c r="A3968" s="2">
        <v>37547</v>
      </c>
      <c r="B3968" s="19">
        <v>9.4</v>
      </c>
      <c r="C3968" s="19">
        <v>88.782499999999999</v>
      </c>
      <c r="D3968" s="19">
        <v>38.179451</v>
      </c>
      <c r="E3968" s="7">
        <v>37.44</v>
      </c>
      <c r="F3968" s="13">
        <v>81.491889999999998</v>
      </c>
    </row>
    <row r="3969" spans="1:6" x14ac:dyDescent="0.25">
      <c r="A3969" s="3">
        <v>37546</v>
      </c>
      <c r="B3969" s="18">
        <v>9.2974999999999994</v>
      </c>
      <c r="C3969" s="18">
        <v>88.263109999999998</v>
      </c>
      <c r="D3969" s="18">
        <v>38.017729000000003</v>
      </c>
      <c r="E3969" s="6">
        <v>37.14</v>
      </c>
      <c r="F3969" s="12">
        <v>81.502061999999995</v>
      </c>
    </row>
    <row r="3970" spans="1:6" x14ac:dyDescent="0.25">
      <c r="A3970" s="2">
        <v>37545</v>
      </c>
      <c r="B3970" s="19">
        <v>9.0950000000000006</v>
      </c>
      <c r="C3970" s="19">
        <v>86.338220000000007</v>
      </c>
      <c r="D3970" s="19">
        <v>36.708714999999998</v>
      </c>
      <c r="E3970" s="7">
        <v>36.35</v>
      </c>
      <c r="F3970" s="13">
        <v>81.565629000000001</v>
      </c>
    </row>
    <row r="3971" spans="1:6" x14ac:dyDescent="0.25">
      <c r="A3971" s="3">
        <v>37544</v>
      </c>
      <c r="B3971" s="18">
        <v>9.3874999999999993</v>
      </c>
      <c r="C3971" s="18">
        <v>88.459040000000002</v>
      </c>
      <c r="D3971" s="18">
        <v>37.712327000000002</v>
      </c>
      <c r="E3971" s="6">
        <v>37.36</v>
      </c>
      <c r="F3971" s="12">
        <v>81.552456000000006</v>
      </c>
    </row>
    <row r="3972" spans="1:6" x14ac:dyDescent="0.25">
      <c r="A3972" s="2">
        <v>37543</v>
      </c>
      <c r="B3972" s="19">
        <v>8.9224999999999994</v>
      </c>
      <c r="C3972" s="19">
        <v>84.465220000000002</v>
      </c>
      <c r="D3972" s="19">
        <v>35.903753999999999</v>
      </c>
      <c r="E3972" s="7">
        <v>35.770000000000003</v>
      </c>
      <c r="F3972" s="13">
        <v>81.793270000000007</v>
      </c>
    </row>
    <row r="3973" spans="1:6" x14ac:dyDescent="0.25">
      <c r="A3973" s="3">
        <v>37540</v>
      </c>
      <c r="B3973" s="18">
        <v>8.8725000000000005</v>
      </c>
      <c r="C3973" s="18">
        <v>83.85248</v>
      </c>
      <c r="D3973" s="18">
        <v>35.903753999999999</v>
      </c>
      <c r="E3973" s="6">
        <v>35.340000000000003</v>
      </c>
      <c r="F3973" s="12">
        <v>81.793270000000007</v>
      </c>
    </row>
    <row r="3974" spans="1:6" x14ac:dyDescent="0.25">
      <c r="A3974" s="2">
        <v>37539</v>
      </c>
      <c r="B3974" s="19">
        <v>8.51</v>
      </c>
      <c r="C3974" s="19">
        <v>80.705690000000004</v>
      </c>
      <c r="D3974" s="19">
        <v>34.872087000000001</v>
      </c>
      <c r="E3974" s="7">
        <v>34.08</v>
      </c>
      <c r="F3974" s="13">
        <v>81.912317000000002</v>
      </c>
    </row>
    <row r="3975" spans="1:6" x14ac:dyDescent="0.25">
      <c r="A3975" s="3">
        <v>37538</v>
      </c>
      <c r="B3975" s="18">
        <v>8.2324999999999999</v>
      </c>
      <c r="C3975" s="18">
        <v>77.974059999999994</v>
      </c>
      <c r="D3975" s="18">
        <v>33.842108000000003</v>
      </c>
      <c r="E3975" s="6">
        <v>33.11</v>
      </c>
      <c r="F3975" s="12">
        <v>81.970529999999997</v>
      </c>
    </row>
    <row r="3976" spans="1:6" x14ac:dyDescent="0.25">
      <c r="A3976" s="2">
        <v>37537</v>
      </c>
      <c r="B3976" s="19">
        <v>8.4049999999999994</v>
      </c>
      <c r="C3976" s="19">
        <v>80.151060000000001</v>
      </c>
      <c r="D3976" s="19">
        <v>35.019021000000002</v>
      </c>
      <c r="E3976" s="7">
        <v>33.82</v>
      </c>
      <c r="F3976" s="13">
        <v>81.831069999999997</v>
      </c>
    </row>
    <row r="3977" spans="1:6" x14ac:dyDescent="0.25">
      <c r="A3977" s="3">
        <v>37536</v>
      </c>
      <c r="B3977" s="18">
        <v>8.2575000000000003</v>
      </c>
      <c r="C3977" s="18">
        <v>78.789659999999998</v>
      </c>
      <c r="D3977" s="18">
        <v>34.732517000000001</v>
      </c>
      <c r="E3977" s="6">
        <v>33.090000000000003</v>
      </c>
      <c r="F3977" s="12">
        <v>81.877105</v>
      </c>
    </row>
    <row r="3978" spans="1:6" x14ac:dyDescent="0.25">
      <c r="A3978" s="2">
        <v>37533</v>
      </c>
      <c r="B3978" s="19">
        <v>8.4175000000000004</v>
      </c>
      <c r="C3978" s="19">
        <v>80.323560000000001</v>
      </c>
      <c r="D3978" s="19">
        <v>35.814532999999997</v>
      </c>
      <c r="E3978" s="7">
        <v>33.64</v>
      </c>
      <c r="F3978" s="13">
        <v>81.816064999999995</v>
      </c>
    </row>
    <row r="3979" spans="1:6" x14ac:dyDescent="0.25">
      <c r="A3979" s="3">
        <v>37532</v>
      </c>
      <c r="B3979" s="18">
        <v>8.5775000000000006</v>
      </c>
      <c r="C3979" s="18">
        <v>82.166960000000003</v>
      </c>
      <c r="D3979" s="18">
        <v>36.723635999999999</v>
      </c>
      <c r="E3979" s="6">
        <v>34.43</v>
      </c>
      <c r="F3979" s="12">
        <v>81.873751999999996</v>
      </c>
    </row>
    <row r="3980" spans="1:6" x14ac:dyDescent="0.25">
      <c r="A3980" s="2">
        <v>37531</v>
      </c>
      <c r="B3980" s="19">
        <v>8.6824999999999992</v>
      </c>
      <c r="C3980" s="19">
        <v>83.062960000000004</v>
      </c>
      <c r="D3980" s="19">
        <v>37.207625999999998</v>
      </c>
      <c r="E3980" s="7">
        <v>34.79</v>
      </c>
      <c r="F3980" s="13">
        <v>81.854652999999999</v>
      </c>
    </row>
    <row r="3981" spans="1:6" x14ac:dyDescent="0.25">
      <c r="A3981" s="3">
        <v>37530</v>
      </c>
      <c r="B3981" s="18">
        <v>8.875</v>
      </c>
      <c r="C3981" s="18">
        <v>85.050870000000003</v>
      </c>
      <c r="D3981" s="18">
        <v>37.954030000000003</v>
      </c>
      <c r="E3981" s="6">
        <v>35.46</v>
      </c>
      <c r="F3981" s="12">
        <v>81.834841999999995</v>
      </c>
    </row>
    <row r="3982" spans="1:6" x14ac:dyDescent="0.25">
      <c r="A3982" s="2">
        <v>37529</v>
      </c>
      <c r="B3982" s="19">
        <v>8.4949999999999992</v>
      </c>
      <c r="C3982" s="19">
        <v>81.779139999999998</v>
      </c>
      <c r="D3982" s="19">
        <v>37.440049000000002</v>
      </c>
      <c r="E3982" s="7">
        <v>34.130000000000003</v>
      </c>
      <c r="F3982" s="13">
        <v>82.052650999999997</v>
      </c>
    </row>
    <row r="3983" spans="1:6" x14ac:dyDescent="0.25">
      <c r="A3983" s="3">
        <v>37526</v>
      </c>
      <c r="B3983" s="18">
        <v>8.6824999999999992</v>
      </c>
      <c r="C3983" s="18">
        <v>82.989350000000002</v>
      </c>
      <c r="D3983" s="18">
        <v>37.382807</v>
      </c>
      <c r="E3983" s="6">
        <v>34.68</v>
      </c>
      <c r="F3983" s="12">
        <v>81.851252000000002</v>
      </c>
    </row>
    <row r="3984" spans="1:6" x14ac:dyDescent="0.25">
      <c r="A3984" s="2">
        <v>37525</v>
      </c>
      <c r="B3984" s="19">
        <v>8.9674999999999994</v>
      </c>
      <c r="C3984" s="19">
        <v>85.753559999999993</v>
      </c>
      <c r="D3984" s="19">
        <v>38.192984000000003</v>
      </c>
      <c r="E3984" s="7">
        <v>35.840000000000003</v>
      </c>
      <c r="F3984" s="13">
        <v>81.714112</v>
      </c>
    </row>
    <row r="3985" spans="1:6" x14ac:dyDescent="0.25">
      <c r="A3985" s="3">
        <v>37524</v>
      </c>
      <c r="B3985" s="18">
        <v>8.8925000000000001</v>
      </c>
      <c r="C3985" s="18">
        <v>84.203310000000002</v>
      </c>
      <c r="D3985" s="18">
        <v>37.728777000000001</v>
      </c>
      <c r="E3985" s="6">
        <v>35.42</v>
      </c>
      <c r="F3985" s="12">
        <v>81.675358000000003</v>
      </c>
    </row>
    <row r="3986" spans="1:6" x14ac:dyDescent="0.25">
      <c r="A3986" s="2">
        <v>37523</v>
      </c>
      <c r="B3986" s="19">
        <v>8.6325000000000003</v>
      </c>
      <c r="C3986" s="19">
        <v>82.140209999999996</v>
      </c>
      <c r="D3986" s="19">
        <v>36.703966000000001</v>
      </c>
      <c r="E3986" s="7">
        <v>34.46</v>
      </c>
      <c r="F3986" s="13">
        <v>81.774947999999995</v>
      </c>
    </row>
    <row r="3987" spans="1:6" x14ac:dyDescent="0.25">
      <c r="A3987" s="3">
        <v>37522</v>
      </c>
      <c r="B3987" s="18">
        <v>8.7349999999999994</v>
      </c>
      <c r="C3987" s="18">
        <v>83.586709999999997</v>
      </c>
      <c r="D3987" s="18">
        <v>36.905140000000003</v>
      </c>
      <c r="E3987" s="6">
        <v>34.86</v>
      </c>
      <c r="F3987" s="12">
        <v>81.748919000000001</v>
      </c>
    </row>
    <row r="3988" spans="1:6" x14ac:dyDescent="0.25">
      <c r="A3988" s="2">
        <v>37519</v>
      </c>
      <c r="B3988" s="19">
        <v>8.93</v>
      </c>
      <c r="C3988" s="19">
        <v>84.754909999999995</v>
      </c>
      <c r="D3988" s="19">
        <v>37.813046999999997</v>
      </c>
      <c r="E3988" s="7">
        <v>35.43</v>
      </c>
      <c r="F3988" s="13">
        <v>81.690366999999995</v>
      </c>
    </row>
    <row r="3989" spans="1:6" x14ac:dyDescent="0.25">
      <c r="A3989" s="3">
        <v>37518</v>
      </c>
      <c r="B3989" s="18">
        <v>8.94</v>
      </c>
      <c r="C3989" s="18">
        <v>84.926339999999996</v>
      </c>
      <c r="D3989" s="18">
        <v>37.672057000000002</v>
      </c>
      <c r="E3989" s="6">
        <v>35.42</v>
      </c>
      <c r="F3989" s="12">
        <v>81.690545</v>
      </c>
    </row>
    <row r="3990" spans="1:6" x14ac:dyDescent="0.25">
      <c r="A3990" s="2">
        <v>37517</v>
      </c>
      <c r="B3990" s="19">
        <v>9.1875</v>
      </c>
      <c r="C3990" s="19">
        <v>87.545479999999998</v>
      </c>
      <c r="D3990" s="19">
        <v>38.843305999999998</v>
      </c>
      <c r="E3990" s="7">
        <v>36.479999999999997</v>
      </c>
      <c r="F3990" s="13">
        <v>81.586502999999993</v>
      </c>
    </row>
    <row r="3991" spans="1:6" x14ac:dyDescent="0.25">
      <c r="A3991" s="3">
        <v>37516</v>
      </c>
      <c r="B3991" s="18">
        <v>9.2225000000000001</v>
      </c>
      <c r="C3991" s="18">
        <v>87.945530000000005</v>
      </c>
      <c r="D3991" s="18">
        <v>39.171785</v>
      </c>
      <c r="E3991" s="6">
        <v>36.58</v>
      </c>
      <c r="F3991" s="12">
        <v>81.552531999999999</v>
      </c>
    </row>
    <row r="3992" spans="1:6" x14ac:dyDescent="0.25">
      <c r="A3992" s="2">
        <v>37515</v>
      </c>
      <c r="B3992" s="19">
        <v>9.3550000000000004</v>
      </c>
      <c r="C3992" s="19">
        <v>89.707539999999995</v>
      </c>
      <c r="D3992" s="19">
        <v>39.917955999999997</v>
      </c>
      <c r="E3992" s="7">
        <v>37.31</v>
      </c>
      <c r="F3992" s="13">
        <v>81.547766999999993</v>
      </c>
    </row>
    <row r="3993" spans="1:6" x14ac:dyDescent="0.25">
      <c r="A3993" s="3">
        <v>37512</v>
      </c>
      <c r="B3993" s="18">
        <v>9.36</v>
      </c>
      <c r="C3993" s="18">
        <v>89.575310000000002</v>
      </c>
      <c r="D3993" s="18">
        <v>40.298433000000003</v>
      </c>
      <c r="E3993" s="6">
        <v>37.229999999999997</v>
      </c>
      <c r="F3993" s="12">
        <v>81.506557000000001</v>
      </c>
    </row>
    <row r="3994" spans="1:6" x14ac:dyDescent="0.25">
      <c r="A3994" s="2">
        <v>37511</v>
      </c>
      <c r="B3994" s="19">
        <v>9.3249999999999993</v>
      </c>
      <c r="C3994" s="19">
        <v>89.284369999999996</v>
      </c>
      <c r="D3994" s="19">
        <v>40.003805</v>
      </c>
      <c r="E3994" s="7">
        <v>37.130000000000003</v>
      </c>
      <c r="F3994" s="13">
        <v>81.477355000000003</v>
      </c>
    </row>
    <row r="3995" spans="1:6" x14ac:dyDescent="0.25">
      <c r="A3995" s="3">
        <v>37510</v>
      </c>
      <c r="B3995" s="18">
        <v>9.6150000000000002</v>
      </c>
      <c r="C3995" s="18">
        <v>91.523840000000007</v>
      </c>
      <c r="D3995" s="18">
        <v>40.782470000000004</v>
      </c>
      <c r="E3995" s="6">
        <v>38.11</v>
      </c>
      <c r="F3995" s="12">
        <v>81.376000000000005</v>
      </c>
    </row>
    <row r="3996" spans="1:6" x14ac:dyDescent="0.25">
      <c r="A3996" s="2">
        <v>37509</v>
      </c>
      <c r="B3996" s="19">
        <v>9.6174999999999997</v>
      </c>
      <c r="C3996" s="19">
        <v>91.522549999999995</v>
      </c>
      <c r="D3996" s="19">
        <v>40.850845</v>
      </c>
      <c r="E3996" s="7">
        <v>38.130000000000003</v>
      </c>
      <c r="F3996" s="13">
        <v>81.466832999999994</v>
      </c>
    </row>
    <row r="3997" spans="1:6" x14ac:dyDescent="0.25">
      <c r="A3997" s="3">
        <v>37508</v>
      </c>
      <c r="B3997" s="18">
        <v>9.4700000000000006</v>
      </c>
      <c r="C3997" s="18">
        <v>90.859049999999996</v>
      </c>
      <c r="D3997" s="18">
        <v>40.545820999999997</v>
      </c>
      <c r="E3997" s="6">
        <v>37.770000000000003</v>
      </c>
      <c r="F3997" s="12">
        <v>81.452089999999998</v>
      </c>
    </row>
    <row r="3998" spans="1:6" x14ac:dyDescent="0.25">
      <c r="A3998" s="2">
        <v>37505</v>
      </c>
      <c r="B3998" s="19">
        <v>9.3825000000000003</v>
      </c>
      <c r="C3998" s="19">
        <v>89.951130000000006</v>
      </c>
      <c r="D3998" s="19">
        <v>40.391559000000001</v>
      </c>
      <c r="E3998" s="7">
        <v>37.35</v>
      </c>
      <c r="F3998" s="13">
        <v>81.490504999999999</v>
      </c>
    </row>
    <row r="3999" spans="1:6" x14ac:dyDescent="0.25">
      <c r="A3999" s="3">
        <v>37504</v>
      </c>
      <c r="B3999" s="18">
        <v>9.1425000000000001</v>
      </c>
      <c r="C3999" s="18">
        <v>88.467370000000003</v>
      </c>
      <c r="D3999" s="18">
        <v>39.245355000000004</v>
      </c>
      <c r="E3999" s="6">
        <v>36.67</v>
      </c>
      <c r="F3999" s="12">
        <v>81.688018</v>
      </c>
    </row>
    <row r="4000" spans="1:6" x14ac:dyDescent="0.25">
      <c r="A4000" s="2">
        <v>37503</v>
      </c>
      <c r="B4000" s="19">
        <v>9.4</v>
      </c>
      <c r="C4000" s="19">
        <v>89.892840000000007</v>
      </c>
      <c r="D4000" s="19">
        <v>40.117987999999997</v>
      </c>
      <c r="E4000" s="7">
        <v>37.340000000000003</v>
      </c>
      <c r="F4000" s="13">
        <v>81.589957999999996</v>
      </c>
    </row>
    <row r="4001" spans="1:6" x14ac:dyDescent="0.25">
      <c r="A4001" s="3">
        <v>37502</v>
      </c>
      <c r="B4001" s="18">
        <v>9.2100000000000009</v>
      </c>
      <c r="C4001" s="18">
        <v>88.320779999999999</v>
      </c>
      <c r="D4001" s="18">
        <v>39.053961000000001</v>
      </c>
      <c r="E4001" s="6">
        <v>36.619999999999997</v>
      </c>
      <c r="F4001" s="12">
        <v>81.607866999999999</v>
      </c>
    </row>
    <row r="4002" spans="1:6" x14ac:dyDescent="0.25">
      <c r="A4002" s="2">
        <v>37498</v>
      </c>
      <c r="B4002" s="19">
        <v>9.64</v>
      </c>
      <c r="C4002" s="19">
        <v>92.133309999999994</v>
      </c>
      <c r="D4002" s="19">
        <v>40.420239000000002</v>
      </c>
      <c r="E4002" s="7">
        <v>38.159999999999997</v>
      </c>
      <c r="F4002" s="13">
        <v>81.502356000000006</v>
      </c>
    </row>
    <row r="4003" spans="1:6" x14ac:dyDescent="0.25">
      <c r="A4003" s="3">
        <v>37497</v>
      </c>
      <c r="B4003" s="18">
        <v>9.7200000000000006</v>
      </c>
      <c r="C4003" s="18">
        <v>92.304100000000005</v>
      </c>
      <c r="D4003" s="18">
        <v>40.906140999999998</v>
      </c>
      <c r="E4003" s="6">
        <v>38.31</v>
      </c>
      <c r="F4003" s="12">
        <v>81.537332000000006</v>
      </c>
    </row>
    <row r="4004" spans="1:6" x14ac:dyDescent="0.25">
      <c r="A4004" s="2">
        <v>37496</v>
      </c>
      <c r="B4004" s="19">
        <v>9.6824999999999992</v>
      </c>
      <c r="C4004" s="19">
        <v>92.303920000000005</v>
      </c>
      <c r="D4004" s="19">
        <v>40.177168999999999</v>
      </c>
      <c r="E4004" s="7">
        <v>38.24</v>
      </c>
      <c r="F4004" s="13">
        <v>81.452569999999994</v>
      </c>
    </row>
    <row r="4005" spans="1:6" x14ac:dyDescent="0.25">
      <c r="A4005" s="3">
        <v>37495</v>
      </c>
      <c r="B4005" s="18">
        <v>9.8874999999999993</v>
      </c>
      <c r="C4005" s="18">
        <v>93.987129999999993</v>
      </c>
      <c r="D4005" s="18">
        <v>41.050719000000001</v>
      </c>
      <c r="E4005" s="6">
        <v>38.9</v>
      </c>
      <c r="F4005" s="12">
        <v>81.379368999999997</v>
      </c>
    </row>
    <row r="4006" spans="1:6" x14ac:dyDescent="0.25">
      <c r="A4006" s="2">
        <v>37494</v>
      </c>
      <c r="B4006" s="19">
        <v>10.130000000000001</v>
      </c>
      <c r="C4006" s="19">
        <v>95.30198</v>
      </c>
      <c r="D4006" s="19">
        <v>42.290264000000001</v>
      </c>
      <c r="E4006" s="7">
        <v>39.71</v>
      </c>
      <c r="F4006" s="13">
        <v>81.466453000000001</v>
      </c>
    </row>
    <row r="4007" spans="1:6" x14ac:dyDescent="0.25">
      <c r="A4007" s="3">
        <v>37491</v>
      </c>
      <c r="B4007" s="18">
        <v>10.085000000000001</v>
      </c>
      <c r="C4007" s="18">
        <v>94.591520000000003</v>
      </c>
      <c r="D4007" s="18">
        <v>41.638384000000002</v>
      </c>
      <c r="E4007" s="6">
        <v>39.51</v>
      </c>
      <c r="F4007" s="12">
        <v>81.423057</v>
      </c>
    </row>
    <row r="4008" spans="1:6" x14ac:dyDescent="0.25">
      <c r="A4008" s="2">
        <v>37490</v>
      </c>
      <c r="B4008" s="19">
        <v>10.375</v>
      </c>
      <c r="C4008" s="19">
        <v>96.778360000000006</v>
      </c>
      <c r="D4008" s="19">
        <v>42.691934000000003</v>
      </c>
      <c r="E4008" s="7">
        <v>40.49</v>
      </c>
      <c r="F4008" s="13">
        <v>81.363309999999998</v>
      </c>
    </row>
    <row r="4009" spans="1:6" x14ac:dyDescent="0.25">
      <c r="A4009" s="3">
        <v>37489</v>
      </c>
      <c r="B4009" s="18">
        <v>10.2575</v>
      </c>
      <c r="C4009" s="18">
        <v>95.438670000000002</v>
      </c>
      <c r="D4009" s="18">
        <v>42.286076999999999</v>
      </c>
      <c r="E4009" s="6">
        <v>39.92</v>
      </c>
      <c r="F4009" s="12">
        <v>81.487623999999997</v>
      </c>
    </row>
    <row r="4010" spans="1:6" x14ac:dyDescent="0.25">
      <c r="A4010" s="2">
        <v>37488</v>
      </c>
      <c r="B4010" s="19">
        <v>10.050000000000001</v>
      </c>
      <c r="C4010" s="19">
        <v>94.231939999999994</v>
      </c>
      <c r="D4010" s="19">
        <v>41.382497000000001</v>
      </c>
      <c r="E4010" s="7">
        <v>39.380000000000003</v>
      </c>
      <c r="F4010" s="13">
        <v>81.512975999999995</v>
      </c>
    </row>
    <row r="4011" spans="1:6" x14ac:dyDescent="0.25">
      <c r="A4011" s="3">
        <v>37487</v>
      </c>
      <c r="B4011" s="18">
        <v>10.15</v>
      </c>
      <c r="C4011" s="18">
        <v>95.564409999999995</v>
      </c>
      <c r="D4011" s="18">
        <v>41.729073999999997</v>
      </c>
      <c r="E4011" s="6">
        <v>39.89</v>
      </c>
      <c r="F4011" s="12">
        <v>81.332078999999993</v>
      </c>
    </row>
    <row r="4012" spans="1:6" x14ac:dyDescent="0.25">
      <c r="A4012" s="2">
        <v>37484</v>
      </c>
      <c r="B4012" s="19">
        <v>9.8475000000000001</v>
      </c>
      <c r="C4012" s="19">
        <v>93.364339999999999</v>
      </c>
      <c r="D4012" s="19">
        <v>41.026843999999997</v>
      </c>
      <c r="E4012" s="7">
        <v>38.97</v>
      </c>
      <c r="F4012" s="13">
        <v>81.291113999999993</v>
      </c>
    </row>
    <row r="4013" spans="1:6" x14ac:dyDescent="0.25">
      <c r="A4013" s="3">
        <v>37483</v>
      </c>
      <c r="B4013" s="18">
        <v>9.8249999999999993</v>
      </c>
      <c r="C4013" s="18">
        <v>93.503280000000004</v>
      </c>
      <c r="D4013" s="18">
        <v>40.399039000000002</v>
      </c>
      <c r="E4013" s="6">
        <v>38.96</v>
      </c>
      <c r="F4013" s="12">
        <v>81.377882</v>
      </c>
    </row>
    <row r="4014" spans="1:6" x14ac:dyDescent="0.25">
      <c r="A4014" s="2">
        <v>37482</v>
      </c>
      <c r="B4014" s="19">
        <v>9.6549999999999994</v>
      </c>
      <c r="C4014" s="19">
        <v>92.429230000000004</v>
      </c>
      <c r="D4014" s="19">
        <v>40.078015999999998</v>
      </c>
      <c r="E4014" s="7">
        <v>38.46</v>
      </c>
      <c r="F4014" s="13">
        <v>81.496482999999998</v>
      </c>
    </row>
    <row r="4015" spans="1:6" x14ac:dyDescent="0.25">
      <c r="A4015" s="3">
        <v>37481</v>
      </c>
      <c r="B4015" s="18">
        <v>9.19</v>
      </c>
      <c r="C4015" s="18">
        <v>88.861630000000005</v>
      </c>
      <c r="D4015" s="18">
        <v>38.824148000000001</v>
      </c>
      <c r="E4015" s="6">
        <v>36.840000000000003</v>
      </c>
      <c r="F4015" s="12">
        <v>81.627607999999995</v>
      </c>
    </row>
    <row r="4016" spans="1:6" x14ac:dyDescent="0.25">
      <c r="A4016" s="2">
        <v>37480</v>
      </c>
      <c r="B4016" s="19">
        <v>9.44</v>
      </c>
      <c r="C4016" s="19">
        <v>90.813770000000005</v>
      </c>
      <c r="D4016" s="19">
        <v>39.956226999999998</v>
      </c>
      <c r="E4016" s="7">
        <v>37.72</v>
      </c>
      <c r="F4016" s="13">
        <v>81.480176</v>
      </c>
    </row>
    <row r="4017" spans="1:6" x14ac:dyDescent="0.25">
      <c r="A4017" s="3">
        <v>37477</v>
      </c>
      <c r="B4017" s="18">
        <v>9.4924999999999997</v>
      </c>
      <c r="C4017" s="18">
        <v>91.297250000000005</v>
      </c>
      <c r="D4017" s="18">
        <v>39.922235999999998</v>
      </c>
      <c r="E4017" s="6">
        <v>37.9</v>
      </c>
      <c r="F4017" s="12">
        <v>81.479526000000007</v>
      </c>
    </row>
    <row r="4018" spans="1:6" x14ac:dyDescent="0.25">
      <c r="A4018" s="2">
        <v>37476</v>
      </c>
      <c r="B4018" s="19">
        <v>9.5</v>
      </c>
      <c r="C4018" s="19">
        <v>90.958110000000005</v>
      </c>
      <c r="D4018" s="19">
        <v>40.049083000000003</v>
      </c>
      <c r="E4018" s="7">
        <v>37.85</v>
      </c>
      <c r="F4018" s="13">
        <v>81.445379000000003</v>
      </c>
    </row>
    <row r="4019" spans="1:6" x14ac:dyDescent="0.25">
      <c r="A4019" s="3">
        <v>37475</v>
      </c>
      <c r="B4019" s="18">
        <v>9.1875</v>
      </c>
      <c r="C4019" s="18">
        <v>88.080479999999994</v>
      </c>
      <c r="D4019" s="18">
        <v>39.323917999999999</v>
      </c>
      <c r="E4019" s="6">
        <v>36.729999999999997</v>
      </c>
      <c r="F4019" s="12">
        <v>81.611388000000005</v>
      </c>
    </row>
    <row r="4020" spans="1:6" x14ac:dyDescent="0.25">
      <c r="A4020" s="2">
        <v>37474</v>
      </c>
      <c r="B4020" s="19">
        <v>8.9350000000000005</v>
      </c>
      <c r="C4020" s="19">
        <v>86.339680000000001</v>
      </c>
      <c r="D4020" s="19">
        <v>39.099314999999997</v>
      </c>
      <c r="E4020" s="7">
        <v>35.869999999999997</v>
      </c>
      <c r="F4020" s="13">
        <v>81.435447999999994</v>
      </c>
    </row>
    <row r="4021" spans="1:6" x14ac:dyDescent="0.25">
      <c r="A4021" s="3">
        <v>37473</v>
      </c>
      <c r="B4021" s="18">
        <v>8.59</v>
      </c>
      <c r="C4021" s="18">
        <v>83.83811</v>
      </c>
      <c r="D4021" s="18">
        <v>37.557214999999999</v>
      </c>
      <c r="E4021" s="6">
        <v>34.79</v>
      </c>
      <c r="F4021" s="12">
        <v>81.646476000000007</v>
      </c>
    </row>
    <row r="4022" spans="1:6" x14ac:dyDescent="0.25">
      <c r="A4022" s="2">
        <v>37470</v>
      </c>
      <c r="B4022" s="19">
        <v>8.93</v>
      </c>
      <c r="C4022" s="19">
        <v>86.806960000000004</v>
      </c>
      <c r="D4022" s="19">
        <v>38.695963999999996</v>
      </c>
      <c r="E4022" s="7">
        <v>36.01</v>
      </c>
      <c r="F4022" s="13">
        <v>81.527495999999999</v>
      </c>
    </row>
    <row r="4023" spans="1:6" x14ac:dyDescent="0.25">
      <c r="A4023" s="3">
        <v>37469</v>
      </c>
      <c r="B4023" s="18">
        <v>9.2375000000000007</v>
      </c>
      <c r="C4023" s="18">
        <v>88.85284</v>
      </c>
      <c r="D4023" s="18">
        <v>40.010008999999997</v>
      </c>
      <c r="E4023" s="6">
        <v>36.86</v>
      </c>
      <c r="F4023" s="12">
        <v>81.346222999999995</v>
      </c>
    </row>
    <row r="4024" spans="1:6" x14ac:dyDescent="0.25">
      <c r="A4024" s="2">
        <v>37468</v>
      </c>
      <c r="B4024" s="19">
        <v>9.5850000000000009</v>
      </c>
      <c r="C4024" s="19">
        <v>91.538250000000005</v>
      </c>
      <c r="D4024" s="19">
        <v>40.446784999999998</v>
      </c>
      <c r="E4024" s="7">
        <v>38.049999999999997</v>
      </c>
      <c r="F4024" s="13">
        <v>81.238551999999999</v>
      </c>
    </row>
    <row r="4025" spans="1:6" x14ac:dyDescent="0.25">
      <c r="A4025" s="3">
        <v>37467</v>
      </c>
      <c r="B4025" s="18">
        <v>9.5549999999999997</v>
      </c>
      <c r="C4025" s="18">
        <v>90.640090000000001</v>
      </c>
      <c r="D4025" s="18">
        <v>41.457400999999997</v>
      </c>
      <c r="E4025" s="6">
        <v>37.82</v>
      </c>
      <c r="F4025" s="12">
        <v>81.011196999999996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63C7-B532-46D5-A891-B258AF0F7164}">
  <sheetPr filterMode="1"/>
  <dimension ref="A1:H6418"/>
  <sheetViews>
    <sheetView workbookViewId="0">
      <pane ySplit="1" topLeftCell="A5701" activePane="bottomLeft" state="frozen"/>
      <selection pane="bottomLeft" activeCell="A17" sqref="A17:F6418"/>
    </sheetView>
  </sheetViews>
  <sheetFormatPr defaultRowHeight="15" x14ac:dyDescent="0.25"/>
  <cols>
    <col min="1" max="1" width="8.42578125" customWidth="1"/>
    <col min="5" max="5" width="9.85546875" customWidth="1"/>
  </cols>
  <sheetData>
    <row r="1" spans="1:8" x14ac:dyDescent="0.25">
      <c r="A1" s="1" t="s">
        <v>0</v>
      </c>
      <c r="B1" s="17" t="s">
        <v>2</v>
      </c>
      <c r="C1" s="17" t="s">
        <v>5</v>
      </c>
      <c r="D1" s="17" t="s">
        <v>3</v>
      </c>
      <c r="E1" s="1" t="s">
        <v>1</v>
      </c>
      <c r="F1" s="17" t="s">
        <v>4</v>
      </c>
      <c r="G1" s="17" t="s">
        <v>6</v>
      </c>
      <c r="H1" s="17" t="s">
        <v>7</v>
      </c>
    </row>
    <row r="2" spans="1:8" hidden="1" x14ac:dyDescent="0.25">
      <c r="A2" s="2">
        <v>43304</v>
      </c>
      <c r="B2" s="16">
        <v>36.64</v>
      </c>
      <c r="C2" s="16">
        <v>280.2</v>
      </c>
      <c r="D2" s="16">
        <v>213.09</v>
      </c>
      <c r="E2" s="4">
        <v>149.46</v>
      </c>
      <c r="F2" s="16">
        <v>83.2</v>
      </c>
      <c r="G2">
        <f>MONTH(A2)</f>
        <v>7</v>
      </c>
    </row>
    <row r="3" spans="1:8" hidden="1" x14ac:dyDescent="0.25">
      <c r="A3" s="3">
        <v>43301</v>
      </c>
      <c r="B3" s="15">
        <v>36.57</v>
      </c>
      <c r="C3" s="15">
        <v>279.68</v>
      </c>
      <c r="D3" s="15">
        <v>212.83</v>
      </c>
      <c r="E3" s="5">
        <v>149.43</v>
      </c>
      <c r="F3" s="15">
        <v>83.25</v>
      </c>
      <c r="G3">
        <f t="shared" ref="G3:G66" si="0">MONTH(A3)</f>
        <v>7</v>
      </c>
      <c r="H3">
        <f>IF(G3=G2,0,1)</f>
        <v>0</v>
      </c>
    </row>
    <row r="4" spans="1:8" hidden="1" x14ac:dyDescent="0.25">
      <c r="A4" s="2">
        <v>43300</v>
      </c>
      <c r="B4" s="16">
        <v>36.56</v>
      </c>
      <c r="C4" s="16">
        <v>280</v>
      </c>
      <c r="D4" s="16">
        <v>213.68</v>
      </c>
      <c r="E4" s="4">
        <v>149.46</v>
      </c>
      <c r="F4" s="16">
        <v>83.25</v>
      </c>
      <c r="G4">
        <f t="shared" si="0"/>
        <v>7</v>
      </c>
      <c r="H4">
        <f t="shared" ref="H4:H67" si="1">IF(G4=G3,0,1)</f>
        <v>0</v>
      </c>
    </row>
    <row r="5" spans="1:8" hidden="1" x14ac:dyDescent="0.25">
      <c r="A5" s="3">
        <v>43299</v>
      </c>
      <c r="B5" s="15">
        <v>36.74</v>
      </c>
      <c r="C5" s="15">
        <v>281.06</v>
      </c>
      <c r="D5" s="15">
        <v>212.3</v>
      </c>
      <c r="E5" s="5">
        <v>149.97999999999999</v>
      </c>
      <c r="F5" s="15">
        <v>83.21</v>
      </c>
      <c r="G5">
        <f t="shared" si="0"/>
        <v>7</v>
      </c>
      <c r="H5">
        <f t="shared" si="1"/>
        <v>0</v>
      </c>
    </row>
    <row r="6" spans="1:8" hidden="1" x14ac:dyDescent="0.25">
      <c r="A6" s="2">
        <v>43298</v>
      </c>
      <c r="B6" s="16">
        <v>36.700000000000003</v>
      </c>
      <c r="C6" s="16">
        <v>280.47000000000003</v>
      </c>
      <c r="D6" s="16">
        <v>211.83</v>
      </c>
      <c r="E6" s="4">
        <v>149.83000000000001</v>
      </c>
      <c r="F6" s="16">
        <v>83.215000000000003</v>
      </c>
      <c r="G6">
        <f t="shared" si="0"/>
        <v>7</v>
      </c>
      <c r="H6">
        <f t="shared" si="1"/>
        <v>0</v>
      </c>
    </row>
    <row r="7" spans="1:8" hidden="1" x14ac:dyDescent="0.25">
      <c r="A7" s="3">
        <v>43297</v>
      </c>
      <c r="B7" s="15">
        <v>36.46</v>
      </c>
      <c r="C7" s="15">
        <v>279.33999999999997</v>
      </c>
      <c r="D7" s="15">
        <v>209.94</v>
      </c>
      <c r="E7" s="5">
        <v>148.84</v>
      </c>
      <c r="F7" s="15">
        <v>83.23</v>
      </c>
      <c r="G7">
        <f t="shared" si="0"/>
        <v>7</v>
      </c>
      <c r="H7">
        <f t="shared" si="1"/>
        <v>0</v>
      </c>
    </row>
    <row r="8" spans="1:8" hidden="1" x14ac:dyDescent="0.25">
      <c r="A8" s="2">
        <v>43294</v>
      </c>
      <c r="B8" s="16">
        <v>36.549999999999997</v>
      </c>
      <c r="C8" s="16">
        <v>279.58999999999997</v>
      </c>
      <c r="D8" s="16">
        <v>211.21</v>
      </c>
      <c r="E8" s="4">
        <v>149.31</v>
      </c>
      <c r="F8" s="16">
        <v>83.25</v>
      </c>
      <c r="G8">
        <f t="shared" si="0"/>
        <v>7</v>
      </c>
      <c r="H8">
        <f t="shared" si="1"/>
        <v>0</v>
      </c>
    </row>
    <row r="9" spans="1:8" hidden="1" x14ac:dyDescent="0.25">
      <c r="A9" s="3">
        <v>43293</v>
      </c>
      <c r="B9" s="15">
        <v>36.49</v>
      </c>
      <c r="C9" s="15">
        <v>279.37</v>
      </c>
      <c r="D9" s="15">
        <v>211.56</v>
      </c>
      <c r="E9" s="5">
        <v>149</v>
      </c>
      <c r="F9" s="15">
        <v>83.23</v>
      </c>
      <c r="G9">
        <f t="shared" si="0"/>
        <v>7</v>
      </c>
      <c r="H9">
        <f t="shared" si="1"/>
        <v>0</v>
      </c>
    </row>
    <row r="10" spans="1:8" hidden="1" x14ac:dyDescent="0.25">
      <c r="A10" s="2">
        <v>43292</v>
      </c>
      <c r="B10" s="16">
        <v>36.04</v>
      </c>
      <c r="C10" s="16">
        <v>276.86</v>
      </c>
      <c r="D10" s="16">
        <v>209.67</v>
      </c>
      <c r="E10" s="4">
        <v>147.13</v>
      </c>
      <c r="F10" s="16">
        <v>83.24</v>
      </c>
      <c r="G10">
        <f t="shared" si="0"/>
        <v>7</v>
      </c>
      <c r="H10">
        <f t="shared" si="1"/>
        <v>0</v>
      </c>
    </row>
    <row r="11" spans="1:8" hidden="1" x14ac:dyDescent="0.25">
      <c r="A11" s="3">
        <v>43291</v>
      </c>
      <c r="B11" s="15">
        <v>36.22</v>
      </c>
      <c r="C11" s="15">
        <v>278.89999999999998</v>
      </c>
      <c r="D11" s="15">
        <v>210.95</v>
      </c>
      <c r="E11" s="5">
        <v>147.81</v>
      </c>
      <c r="F11" s="15">
        <v>83.21</v>
      </c>
      <c r="G11">
        <f t="shared" si="0"/>
        <v>7</v>
      </c>
      <c r="H11">
        <f t="shared" si="1"/>
        <v>0</v>
      </c>
    </row>
    <row r="12" spans="1:8" hidden="1" x14ac:dyDescent="0.25">
      <c r="A12" s="2">
        <v>43290</v>
      </c>
      <c r="B12" s="16">
        <v>36.130000000000003</v>
      </c>
      <c r="C12" s="16">
        <v>277.89999999999998</v>
      </c>
      <c r="D12" s="16">
        <v>212.22</v>
      </c>
      <c r="E12" s="4">
        <v>147.47999999999999</v>
      </c>
      <c r="F12" s="16">
        <v>83.22</v>
      </c>
      <c r="G12">
        <f t="shared" si="0"/>
        <v>7</v>
      </c>
      <c r="H12">
        <f t="shared" si="1"/>
        <v>0</v>
      </c>
    </row>
    <row r="13" spans="1:8" hidden="1" x14ac:dyDescent="0.25">
      <c r="A13" s="3">
        <v>43287</v>
      </c>
      <c r="B13" s="15">
        <v>35.799999999999997</v>
      </c>
      <c r="C13" s="15">
        <v>275.42</v>
      </c>
      <c r="D13" s="15">
        <v>211.15</v>
      </c>
      <c r="E13" s="5">
        <v>146.09</v>
      </c>
      <c r="F13" s="15">
        <v>83.27</v>
      </c>
      <c r="G13">
        <f t="shared" si="0"/>
        <v>7</v>
      </c>
      <c r="H13">
        <f t="shared" si="1"/>
        <v>0</v>
      </c>
    </row>
    <row r="14" spans="1:8" hidden="1" x14ac:dyDescent="0.25">
      <c r="A14" s="2">
        <v>43286</v>
      </c>
      <c r="B14" s="16">
        <v>35.42</v>
      </c>
      <c r="C14" s="16">
        <v>273.11</v>
      </c>
      <c r="D14" s="16">
        <v>209.18</v>
      </c>
      <c r="E14" s="4">
        <v>144.5</v>
      </c>
      <c r="F14" s="16">
        <v>83.25</v>
      </c>
      <c r="G14">
        <f t="shared" si="0"/>
        <v>7</v>
      </c>
      <c r="H14">
        <f t="shared" si="1"/>
        <v>0</v>
      </c>
    </row>
    <row r="15" spans="1:8" hidden="1" x14ac:dyDescent="0.25">
      <c r="A15" s="3">
        <v>43284</v>
      </c>
      <c r="B15" s="15">
        <v>35.06</v>
      </c>
      <c r="C15" s="15">
        <v>270.89999999999998</v>
      </c>
      <c r="D15" s="15">
        <v>206.62</v>
      </c>
      <c r="E15" s="5">
        <v>143.12</v>
      </c>
      <c r="F15" s="15">
        <v>83.26</v>
      </c>
      <c r="G15">
        <f t="shared" si="0"/>
        <v>7</v>
      </c>
      <c r="H15">
        <f t="shared" si="1"/>
        <v>0</v>
      </c>
    </row>
    <row r="16" spans="1:8" hidden="1" x14ac:dyDescent="0.25">
      <c r="A16" s="2">
        <v>43283</v>
      </c>
      <c r="B16" s="16">
        <v>35.33</v>
      </c>
      <c r="C16" s="16">
        <v>271.86</v>
      </c>
      <c r="D16" s="16">
        <v>206.31</v>
      </c>
      <c r="E16" s="4">
        <v>144.6</v>
      </c>
      <c r="F16" s="16">
        <v>83.23</v>
      </c>
      <c r="G16">
        <f t="shared" si="0"/>
        <v>7</v>
      </c>
      <c r="H16">
        <f t="shared" si="1"/>
        <v>0</v>
      </c>
    </row>
    <row r="17" spans="1:8" x14ac:dyDescent="0.25">
      <c r="A17" s="3">
        <v>43280</v>
      </c>
      <c r="B17" s="15">
        <v>35.130000000000003</v>
      </c>
      <c r="C17" s="15">
        <v>271.27999999999997</v>
      </c>
      <c r="D17" s="15">
        <v>204.33</v>
      </c>
      <c r="E17" s="5">
        <v>143.80000000000001</v>
      </c>
      <c r="F17" s="15">
        <v>83.37</v>
      </c>
      <c r="G17">
        <f t="shared" si="0"/>
        <v>6</v>
      </c>
      <c r="H17">
        <f t="shared" si="1"/>
        <v>1</v>
      </c>
    </row>
    <row r="18" spans="1:8" hidden="1" x14ac:dyDescent="0.25">
      <c r="A18" s="2">
        <v>43279</v>
      </c>
      <c r="B18" s="16">
        <v>35.090000000000003</v>
      </c>
      <c r="C18" s="16">
        <v>270.89</v>
      </c>
      <c r="D18" s="16">
        <v>204.3</v>
      </c>
      <c r="E18" s="4">
        <v>143.58000000000001</v>
      </c>
      <c r="F18" s="16">
        <v>83.39</v>
      </c>
      <c r="G18">
        <f t="shared" si="0"/>
        <v>6</v>
      </c>
      <c r="H18">
        <f t="shared" si="1"/>
        <v>0</v>
      </c>
    </row>
    <row r="19" spans="1:8" hidden="1" x14ac:dyDescent="0.25">
      <c r="A19" s="3">
        <v>43278</v>
      </c>
      <c r="B19" s="15">
        <v>34.79</v>
      </c>
      <c r="C19" s="15">
        <v>269.35000000000002</v>
      </c>
      <c r="D19" s="15">
        <v>203.24</v>
      </c>
      <c r="E19" s="5">
        <v>142.36000000000001</v>
      </c>
      <c r="F19" s="15">
        <v>83.39</v>
      </c>
      <c r="G19">
        <f t="shared" si="0"/>
        <v>6</v>
      </c>
      <c r="H19">
        <f t="shared" si="1"/>
        <v>0</v>
      </c>
    </row>
    <row r="20" spans="1:8" hidden="1" x14ac:dyDescent="0.25">
      <c r="A20" s="2">
        <v>43277</v>
      </c>
      <c r="B20" s="16">
        <v>35.22</v>
      </c>
      <c r="C20" s="16">
        <v>271.60000000000002</v>
      </c>
      <c r="D20" s="16">
        <v>207.44</v>
      </c>
      <c r="E20" s="4">
        <v>144.13999999999999</v>
      </c>
      <c r="F20" s="16">
        <v>83.34</v>
      </c>
      <c r="G20">
        <f t="shared" si="0"/>
        <v>6</v>
      </c>
      <c r="H20">
        <f t="shared" si="1"/>
        <v>0</v>
      </c>
    </row>
    <row r="21" spans="1:8" hidden="1" x14ac:dyDescent="0.25">
      <c r="A21" s="3">
        <v>43276</v>
      </c>
      <c r="B21" s="15">
        <v>35.11</v>
      </c>
      <c r="C21" s="15">
        <v>271</v>
      </c>
      <c r="D21" s="15">
        <v>205.76</v>
      </c>
      <c r="E21" s="5">
        <v>143.62</v>
      </c>
      <c r="F21" s="15">
        <v>83.34</v>
      </c>
      <c r="G21">
        <f t="shared" si="0"/>
        <v>6</v>
      </c>
      <c r="H21">
        <f t="shared" si="1"/>
        <v>0</v>
      </c>
    </row>
    <row r="22" spans="1:8" hidden="1" x14ac:dyDescent="0.25">
      <c r="A22" s="2">
        <v>43273</v>
      </c>
      <c r="B22" s="16">
        <v>35.74</v>
      </c>
      <c r="C22" s="16">
        <v>274.74</v>
      </c>
      <c r="D22" s="16">
        <v>210.14</v>
      </c>
      <c r="E22" s="4">
        <v>146.24</v>
      </c>
      <c r="F22" s="16">
        <v>83.31</v>
      </c>
      <c r="G22">
        <f t="shared" si="0"/>
        <v>6</v>
      </c>
      <c r="H22">
        <f t="shared" si="1"/>
        <v>0</v>
      </c>
    </row>
    <row r="23" spans="1:8" hidden="1" x14ac:dyDescent="0.25">
      <c r="A23" s="3">
        <v>43272</v>
      </c>
      <c r="B23" s="15">
        <v>35.770000000000003</v>
      </c>
      <c r="C23" s="15">
        <v>274.24</v>
      </c>
      <c r="D23" s="15">
        <v>211.77</v>
      </c>
      <c r="E23" s="5">
        <v>146.44</v>
      </c>
      <c r="F23" s="15">
        <v>83.3</v>
      </c>
      <c r="G23">
        <f t="shared" si="0"/>
        <v>6</v>
      </c>
      <c r="H23">
        <f t="shared" si="1"/>
        <v>0</v>
      </c>
    </row>
    <row r="24" spans="1:8" hidden="1" x14ac:dyDescent="0.25">
      <c r="A24" s="2">
        <v>43271</v>
      </c>
      <c r="B24" s="16">
        <v>36.04</v>
      </c>
      <c r="C24" s="16">
        <v>275.97000000000003</v>
      </c>
      <c r="D24" s="16">
        <v>214.36</v>
      </c>
      <c r="E24" s="4">
        <v>147.49</v>
      </c>
      <c r="F24" s="16">
        <v>83.25</v>
      </c>
      <c r="G24">
        <f t="shared" si="0"/>
        <v>6</v>
      </c>
      <c r="H24">
        <f t="shared" si="1"/>
        <v>0</v>
      </c>
    </row>
    <row r="25" spans="1:8" hidden="1" x14ac:dyDescent="0.25">
      <c r="A25" s="3">
        <v>43270</v>
      </c>
      <c r="B25" s="15">
        <v>35.9</v>
      </c>
      <c r="C25" s="15">
        <v>275.5</v>
      </c>
      <c r="D25" s="15">
        <v>212.53</v>
      </c>
      <c r="E25" s="5">
        <v>146.97</v>
      </c>
      <c r="F25" s="15">
        <v>83.29</v>
      </c>
      <c r="G25">
        <f t="shared" si="0"/>
        <v>6</v>
      </c>
      <c r="H25">
        <f t="shared" si="1"/>
        <v>0</v>
      </c>
    </row>
    <row r="26" spans="1:8" hidden="1" x14ac:dyDescent="0.25">
      <c r="A26" s="2">
        <v>43269</v>
      </c>
      <c r="B26" s="16">
        <v>36.11</v>
      </c>
      <c r="C26" s="16">
        <v>276.56</v>
      </c>
      <c r="D26" s="16">
        <v>212.81</v>
      </c>
      <c r="E26" s="4">
        <v>147.80000000000001</v>
      </c>
      <c r="F26" s="16">
        <v>83.26</v>
      </c>
      <c r="G26">
        <f t="shared" si="0"/>
        <v>6</v>
      </c>
      <c r="H26">
        <f t="shared" si="1"/>
        <v>0</v>
      </c>
    </row>
    <row r="27" spans="1:8" hidden="1" x14ac:dyDescent="0.25">
      <c r="A27" s="3">
        <v>43266</v>
      </c>
      <c r="B27" s="15">
        <v>36.25</v>
      </c>
      <c r="C27" s="15">
        <v>277.13</v>
      </c>
      <c r="D27" s="15">
        <v>211.83</v>
      </c>
      <c r="E27" s="5">
        <v>147.9</v>
      </c>
      <c r="F27" s="15">
        <v>83.24</v>
      </c>
      <c r="G27">
        <f t="shared" si="0"/>
        <v>6</v>
      </c>
      <c r="H27">
        <f t="shared" si="1"/>
        <v>0</v>
      </c>
    </row>
    <row r="28" spans="1:8" hidden="1" x14ac:dyDescent="0.25">
      <c r="A28" s="2">
        <v>43265</v>
      </c>
      <c r="B28" s="16">
        <v>36.31</v>
      </c>
      <c r="C28" s="16">
        <v>278.73</v>
      </c>
      <c r="D28" s="16">
        <v>211.67</v>
      </c>
      <c r="E28" s="4">
        <v>148</v>
      </c>
      <c r="F28" s="16">
        <v>83.2</v>
      </c>
      <c r="G28">
        <f t="shared" si="0"/>
        <v>6</v>
      </c>
      <c r="H28">
        <f t="shared" si="1"/>
        <v>0</v>
      </c>
    </row>
    <row r="29" spans="1:8" hidden="1" x14ac:dyDescent="0.25">
      <c r="A29" s="3">
        <v>43264</v>
      </c>
      <c r="B29" s="15">
        <v>36.090000000000003</v>
      </c>
      <c r="C29" s="15">
        <v>278.02999999999997</v>
      </c>
      <c r="D29" s="15">
        <v>210.08</v>
      </c>
      <c r="E29" s="5">
        <v>147.11000000000001</v>
      </c>
      <c r="F29" s="15">
        <v>83.17</v>
      </c>
      <c r="G29">
        <f t="shared" si="0"/>
        <v>6</v>
      </c>
      <c r="H29">
        <f t="shared" si="1"/>
        <v>0</v>
      </c>
    </row>
    <row r="30" spans="1:8" hidden="1" x14ac:dyDescent="0.25">
      <c r="A30" s="2">
        <v>43263</v>
      </c>
      <c r="B30" s="16">
        <v>36.21</v>
      </c>
      <c r="C30" s="16">
        <v>278.92</v>
      </c>
      <c r="D30" s="16">
        <v>210.49</v>
      </c>
      <c r="E30" s="4">
        <v>147.66</v>
      </c>
      <c r="F30" s="16">
        <v>83.21</v>
      </c>
      <c r="G30">
        <f t="shared" si="0"/>
        <v>6</v>
      </c>
      <c r="H30">
        <f t="shared" si="1"/>
        <v>0</v>
      </c>
    </row>
    <row r="31" spans="1:8" hidden="1" x14ac:dyDescent="0.25">
      <c r="A31" s="3">
        <v>43262</v>
      </c>
      <c r="B31" s="15">
        <v>36.07</v>
      </c>
      <c r="C31" s="15">
        <v>278.56</v>
      </c>
      <c r="D31" s="15">
        <v>208.62</v>
      </c>
      <c r="E31" s="5">
        <v>147.06</v>
      </c>
      <c r="F31" s="15">
        <v>83.25</v>
      </c>
      <c r="G31">
        <f t="shared" si="0"/>
        <v>6</v>
      </c>
      <c r="H31">
        <f t="shared" si="1"/>
        <v>0</v>
      </c>
    </row>
    <row r="32" spans="1:8" hidden="1" x14ac:dyDescent="0.25">
      <c r="A32" s="2">
        <v>43259</v>
      </c>
      <c r="B32" s="16">
        <v>36.049999999999997</v>
      </c>
      <c r="C32" s="16">
        <v>278.19</v>
      </c>
      <c r="D32" s="16">
        <v>207.89</v>
      </c>
      <c r="E32" s="4">
        <v>146.77000000000001</v>
      </c>
      <c r="F32" s="16">
        <v>83.28</v>
      </c>
      <c r="G32">
        <f t="shared" si="0"/>
        <v>6</v>
      </c>
      <c r="H32">
        <f t="shared" si="1"/>
        <v>0</v>
      </c>
    </row>
    <row r="33" spans="1:8" hidden="1" x14ac:dyDescent="0.25">
      <c r="A33" s="3">
        <v>43258</v>
      </c>
      <c r="B33" s="15">
        <v>35.96</v>
      </c>
      <c r="C33" s="15">
        <v>277.37</v>
      </c>
      <c r="D33" s="15">
        <v>206.71</v>
      </c>
      <c r="E33" s="5">
        <v>146.31</v>
      </c>
      <c r="F33" s="15">
        <v>83.3</v>
      </c>
      <c r="G33">
        <f t="shared" si="0"/>
        <v>6</v>
      </c>
      <c r="H33">
        <f t="shared" si="1"/>
        <v>0</v>
      </c>
    </row>
    <row r="34" spans="1:8" hidden="1" x14ac:dyDescent="0.25">
      <c r="A34" s="2">
        <v>43257</v>
      </c>
      <c r="B34" s="16">
        <v>36.119999999999997</v>
      </c>
      <c r="C34" s="16">
        <v>277.39999999999998</v>
      </c>
      <c r="D34" s="16">
        <v>208.81</v>
      </c>
      <c r="E34" s="4">
        <v>146.99</v>
      </c>
      <c r="F34" s="16">
        <v>83.22</v>
      </c>
      <c r="G34">
        <f t="shared" si="0"/>
        <v>6</v>
      </c>
      <c r="H34">
        <f t="shared" si="1"/>
        <v>0</v>
      </c>
    </row>
    <row r="35" spans="1:8" hidden="1" x14ac:dyDescent="0.25">
      <c r="A35" s="3">
        <v>43256</v>
      </c>
      <c r="B35" s="15">
        <v>35.85</v>
      </c>
      <c r="C35" s="15">
        <v>275.10000000000002</v>
      </c>
      <c r="D35" s="15">
        <v>207.09</v>
      </c>
      <c r="E35" s="5">
        <v>145.80000000000001</v>
      </c>
      <c r="F35" s="15">
        <v>83.25</v>
      </c>
      <c r="G35">
        <f t="shared" si="0"/>
        <v>6</v>
      </c>
      <c r="H35">
        <f t="shared" si="1"/>
        <v>0</v>
      </c>
    </row>
    <row r="36" spans="1:8" hidden="1" x14ac:dyDescent="0.25">
      <c r="A36" s="2">
        <v>43255</v>
      </c>
      <c r="B36" s="16">
        <v>35.75</v>
      </c>
      <c r="C36" s="16">
        <v>274.89999999999998</v>
      </c>
      <c r="D36" s="16">
        <v>205.46</v>
      </c>
      <c r="E36" s="4">
        <v>145.29</v>
      </c>
      <c r="F36" s="16">
        <v>83.2</v>
      </c>
      <c r="G36">
        <f t="shared" si="0"/>
        <v>6</v>
      </c>
      <c r="H36">
        <f t="shared" si="1"/>
        <v>0</v>
      </c>
    </row>
    <row r="37" spans="1:8" hidden="1" x14ac:dyDescent="0.25">
      <c r="A37" s="3">
        <v>43252</v>
      </c>
      <c r="B37" s="15">
        <v>35.51</v>
      </c>
      <c r="C37" s="15">
        <v>273.60000000000002</v>
      </c>
      <c r="D37" s="15">
        <v>204.77</v>
      </c>
      <c r="E37" s="5">
        <v>144.19</v>
      </c>
      <c r="F37" s="15">
        <v>83.27</v>
      </c>
      <c r="G37">
        <f t="shared" si="0"/>
        <v>6</v>
      </c>
      <c r="H37">
        <f t="shared" si="1"/>
        <v>0</v>
      </c>
    </row>
    <row r="38" spans="1:8" x14ac:dyDescent="0.25">
      <c r="A38" s="2">
        <v>43251</v>
      </c>
      <c r="B38" s="16">
        <v>35.049999999999997</v>
      </c>
      <c r="C38" s="16">
        <v>270.94</v>
      </c>
      <c r="D38" s="16">
        <v>202.88</v>
      </c>
      <c r="E38" s="4">
        <v>142.43</v>
      </c>
      <c r="F38" s="16">
        <v>83.46</v>
      </c>
      <c r="G38">
        <f t="shared" si="0"/>
        <v>5</v>
      </c>
      <c r="H38">
        <f t="shared" si="1"/>
        <v>1</v>
      </c>
    </row>
    <row r="39" spans="1:8" hidden="1" x14ac:dyDescent="0.25">
      <c r="A39" s="3">
        <v>43250</v>
      </c>
      <c r="B39" s="15">
        <v>35.21</v>
      </c>
      <c r="C39" s="15">
        <v>272.61</v>
      </c>
      <c r="D39" s="15">
        <v>204.4</v>
      </c>
      <c r="E39" s="5">
        <v>143.19</v>
      </c>
      <c r="F39" s="15">
        <v>83.5</v>
      </c>
      <c r="G39">
        <f t="shared" si="0"/>
        <v>5</v>
      </c>
      <c r="H39">
        <f t="shared" si="1"/>
        <v>0</v>
      </c>
    </row>
    <row r="40" spans="1:8" hidden="1" x14ac:dyDescent="0.25">
      <c r="A40" s="2">
        <v>43249</v>
      </c>
      <c r="B40" s="16">
        <v>34.83</v>
      </c>
      <c r="C40" s="16">
        <v>269.02</v>
      </c>
      <c r="D40" s="16">
        <v>201.35</v>
      </c>
      <c r="E40" s="4">
        <v>141.68</v>
      </c>
      <c r="F40" s="16">
        <v>83.6</v>
      </c>
      <c r="G40">
        <f t="shared" si="0"/>
        <v>5</v>
      </c>
      <c r="H40">
        <f t="shared" si="1"/>
        <v>0</v>
      </c>
    </row>
    <row r="41" spans="1:8" hidden="1" x14ac:dyDescent="0.25">
      <c r="A41" s="3">
        <v>43245</v>
      </c>
      <c r="B41" s="15">
        <v>35.14</v>
      </c>
      <c r="C41" s="15">
        <v>272.14999999999998</v>
      </c>
      <c r="D41" s="15">
        <v>201.5</v>
      </c>
      <c r="E41" s="5">
        <v>142.68</v>
      </c>
      <c r="F41" s="15">
        <v>83.36</v>
      </c>
      <c r="G41">
        <f t="shared" si="0"/>
        <v>5</v>
      </c>
      <c r="H41">
        <f t="shared" si="1"/>
        <v>0</v>
      </c>
    </row>
    <row r="42" spans="1:8" hidden="1" x14ac:dyDescent="0.25">
      <c r="A42" s="2">
        <v>43244</v>
      </c>
      <c r="B42" s="16">
        <v>35.14</v>
      </c>
      <c r="C42" s="16">
        <v>272.8</v>
      </c>
      <c r="D42" s="16">
        <v>201.64</v>
      </c>
      <c r="E42" s="4">
        <v>142.80000000000001</v>
      </c>
      <c r="F42" s="16">
        <v>83.29</v>
      </c>
      <c r="G42">
        <f t="shared" si="0"/>
        <v>5</v>
      </c>
      <c r="H42">
        <f t="shared" si="1"/>
        <v>0</v>
      </c>
    </row>
    <row r="43" spans="1:8" hidden="1" x14ac:dyDescent="0.25">
      <c r="A43" s="3">
        <v>43243</v>
      </c>
      <c r="B43" s="15">
        <v>35.17</v>
      </c>
      <c r="C43" s="15">
        <v>273.36</v>
      </c>
      <c r="D43" s="15">
        <v>201.4</v>
      </c>
      <c r="E43" s="5">
        <v>142.75</v>
      </c>
      <c r="F43" s="15">
        <v>83.24</v>
      </c>
      <c r="G43">
        <f t="shared" si="0"/>
        <v>5</v>
      </c>
      <c r="H43">
        <f t="shared" si="1"/>
        <v>0</v>
      </c>
    </row>
    <row r="44" spans="1:8" hidden="1" x14ac:dyDescent="0.25">
      <c r="A44" s="2">
        <v>43242</v>
      </c>
      <c r="B44" s="16">
        <v>34.909999999999997</v>
      </c>
      <c r="C44" s="16">
        <v>272.61</v>
      </c>
      <c r="D44" s="16">
        <v>201.06</v>
      </c>
      <c r="E44" s="4">
        <v>141.93</v>
      </c>
      <c r="F44" s="16">
        <v>83.17</v>
      </c>
      <c r="G44">
        <f t="shared" si="0"/>
        <v>5</v>
      </c>
      <c r="H44">
        <f t="shared" si="1"/>
        <v>0</v>
      </c>
    </row>
    <row r="45" spans="1:8" hidden="1" x14ac:dyDescent="0.25">
      <c r="A45" s="3">
        <v>43241</v>
      </c>
      <c r="B45" s="15">
        <v>35.06</v>
      </c>
      <c r="C45" s="15">
        <v>273.37</v>
      </c>
      <c r="D45" s="15">
        <v>203.08</v>
      </c>
      <c r="E45" s="5">
        <v>142.63999999999999</v>
      </c>
      <c r="F45" s="15">
        <v>83.17</v>
      </c>
      <c r="G45">
        <f t="shared" si="0"/>
        <v>5</v>
      </c>
      <c r="H45">
        <f t="shared" si="1"/>
        <v>0</v>
      </c>
    </row>
    <row r="46" spans="1:8" hidden="1" x14ac:dyDescent="0.25">
      <c r="A46" s="2">
        <v>43238</v>
      </c>
      <c r="B46" s="16">
        <v>34.795000000000002</v>
      </c>
      <c r="C46" s="16">
        <v>271.33</v>
      </c>
      <c r="D46" s="16">
        <v>202.27</v>
      </c>
      <c r="E46" s="4">
        <v>141.58000000000001</v>
      </c>
      <c r="F46" s="16">
        <v>83.17</v>
      </c>
      <c r="G46">
        <f t="shared" si="0"/>
        <v>5</v>
      </c>
      <c r="H46">
        <f t="shared" si="1"/>
        <v>0</v>
      </c>
    </row>
    <row r="47" spans="1:8" hidden="1" x14ac:dyDescent="0.25">
      <c r="A47" s="3">
        <v>43237</v>
      </c>
      <c r="B47" s="15">
        <v>34.82</v>
      </c>
      <c r="C47" s="15">
        <v>272.01</v>
      </c>
      <c r="D47" s="15">
        <v>201.77</v>
      </c>
      <c r="E47" s="5">
        <v>141.6</v>
      </c>
      <c r="F47" s="15">
        <v>83.13</v>
      </c>
      <c r="G47">
        <f t="shared" si="0"/>
        <v>5</v>
      </c>
      <c r="H47">
        <f t="shared" si="1"/>
        <v>0</v>
      </c>
    </row>
    <row r="48" spans="1:8" hidden="1" x14ac:dyDescent="0.25">
      <c r="A48" s="2">
        <v>43236</v>
      </c>
      <c r="B48" s="16">
        <v>34.880000000000003</v>
      </c>
      <c r="C48" s="16">
        <v>272.24</v>
      </c>
      <c r="D48" s="16">
        <v>201.09</v>
      </c>
      <c r="E48" s="4">
        <v>141.78</v>
      </c>
      <c r="F48" s="16">
        <v>83.11</v>
      </c>
      <c r="G48">
        <f t="shared" si="0"/>
        <v>5</v>
      </c>
      <c r="H48">
        <f t="shared" si="1"/>
        <v>0</v>
      </c>
    </row>
    <row r="49" spans="1:8" hidden="1" x14ac:dyDescent="0.25">
      <c r="A49" s="3">
        <v>43235</v>
      </c>
      <c r="B49" s="15">
        <v>34.74</v>
      </c>
      <c r="C49" s="15">
        <v>271.10000000000002</v>
      </c>
      <c r="D49" s="15">
        <v>198.94</v>
      </c>
      <c r="E49" s="5">
        <v>141.06</v>
      </c>
      <c r="F49" s="15">
        <v>83.11</v>
      </c>
      <c r="G49">
        <f t="shared" si="0"/>
        <v>5</v>
      </c>
      <c r="H49">
        <f t="shared" si="1"/>
        <v>0</v>
      </c>
    </row>
    <row r="50" spans="1:8" hidden="1" x14ac:dyDescent="0.25">
      <c r="A50" s="2">
        <v>43234</v>
      </c>
      <c r="B50" s="16">
        <v>35.090000000000003</v>
      </c>
      <c r="C50" s="16">
        <v>272.98</v>
      </c>
      <c r="D50" s="16">
        <v>199.11</v>
      </c>
      <c r="E50" s="4">
        <v>142.26</v>
      </c>
      <c r="F50" s="16">
        <v>83.16</v>
      </c>
      <c r="G50">
        <f t="shared" si="0"/>
        <v>5</v>
      </c>
      <c r="H50">
        <f t="shared" si="1"/>
        <v>0</v>
      </c>
    </row>
    <row r="51" spans="1:8" hidden="1" x14ac:dyDescent="0.25">
      <c r="A51" s="3">
        <v>43231</v>
      </c>
      <c r="B51" s="15">
        <v>35.06</v>
      </c>
      <c r="C51" s="15">
        <v>272.85000000000002</v>
      </c>
      <c r="D51" s="15">
        <v>199.92</v>
      </c>
      <c r="E51" s="5">
        <v>142.22999999999999</v>
      </c>
      <c r="F51" s="15">
        <v>83.16</v>
      </c>
      <c r="G51">
        <f t="shared" si="0"/>
        <v>5</v>
      </c>
      <c r="H51">
        <f t="shared" si="1"/>
        <v>0</v>
      </c>
    </row>
    <row r="52" spans="1:8" hidden="1" x14ac:dyDescent="0.25">
      <c r="A52" s="2">
        <v>43230</v>
      </c>
      <c r="B52" s="16">
        <v>35</v>
      </c>
      <c r="C52" s="16">
        <v>272.02</v>
      </c>
      <c r="D52" s="16">
        <v>199.39</v>
      </c>
      <c r="E52" s="4">
        <v>141.97</v>
      </c>
      <c r="F52" s="16">
        <v>83.16</v>
      </c>
      <c r="G52">
        <f t="shared" si="0"/>
        <v>5</v>
      </c>
      <c r="H52">
        <f t="shared" si="1"/>
        <v>0</v>
      </c>
    </row>
    <row r="53" spans="1:8" hidden="1" x14ac:dyDescent="0.25">
      <c r="A53" s="3">
        <v>43229</v>
      </c>
      <c r="B53" s="15">
        <v>34.68</v>
      </c>
      <c r="C53" s="15">
        <v>269.5</v>
      </c>
      <c r="D53" s="15">
        <v>198.12</v>
      </c>
      <c r="E53" s="5">
        <v>140.71</v>
      </c>
      <c r="F53" s="15">
        <v>83.16</v>
      </c>
      <c r="G53">
        <f t="shared" si="0"/>
        <v>5</v>
      </c>
      <c r="H53">
        <f t="shared" si="1"/>
        <v>0</v>
      </c>
    </row>
    <row r="54" spans="1:8" hidden="1" x14ac:dyDescent="0.25">
      <c r="A54" s="2">
        <v>43228</v>
      </c>
      <c r="B54" s="16">
        <v>34.33</v>
      </c>
      <c r="C54" s="16">
        <v>266.92</v>
      </c>
      <c r="D54" s="16">
        <v>196.96</v>
      </c>
      <c r="E54" s="4">
        <v>139.4</v>
      </c>
      <c r="F54" s="16">
        <v>83.194999999999993</v>
      </c>
      <c r="G54">
        <f t="shared" si="0"/>
        <v>5</v>
      </c>
      <c r="H54">
        <f t="shared" si="1"/>
        <v>0</v>
      </c>
    </row>
    <row r="55" spans="1:8" hidden="1" x14ac:dyDescent="0.25">
      <c r="A55" s="3">
        <v>43227</v>
      </c>
      <c r="B55" s="15">
        <v>34.32</v>
      </c>
      <c r="C55" s="15">
        <v>266.92</v>
      </c>
      <c r="D55" s="15">
        <v>196.05</v>
      </c>
      <c r="E55" s="5">
        <v>139.41</v>
      </c>
      <c r="F55" s="15">
        <v>83.19</v>
      </c>
      <c r="G55">
        <f t="shared" si="0"/>
        <v>5</v>
      </c>
      <c r="H55">
        <f t="shared" si="1"/>
        <v>0</v>
      </c>
    </row>
    <row r="56" spans="1:8" hidden="1" x14ac:dyDescent="0.25">
      <c r="A56" s="2">
        <v>43224</v>
      </c>
      <c r="B56" s="16">
        <v>34.14</v>
      </c>
      <c r="C56" s="16">
        <v>266.02</v>
      </c>
      <c r="D56" s="16">
        <v>194.1</v>
      </c>
      <c r="E56" s="4">
        <v>138.62</v>
      </c>
      <c r="F56" s="16">
        <v>83.19</v>
      </c>
      <c r="G56">
        <f t="shared" si="0"/>
        <v>5</v>
      </c>
      <c r="H56">
        <f t="shared" si="1"/>
        <v>0</v>
      </c>
    </row>
    <row r="57" spans="1:8" hidden="1" x14ac:dyDescent="0.25">
      <c r="A57" s="3">
        <v>43223</v>
      </c>
      <c r="B57" s="15">
        <v>33.659999999999997</v>
      </c>
      <c r="C57" s="15">
        <v>262.62</v>
      </c>
      <c r="D57" s="15">
        <v>191.83</v>
      </c>
      <c r="E57" s="5">
        <v>136.63</v>
      </c>
      <c r="F57" s="15">
        <v>83.22</v>
      </c>
      <c r="G57">
        <f t="shared" si="0"/>
        <v>5</v>
      </c>
      <c r="H57">
        <f t="shared" si="1"/>
        <v>0</v>
      </c>
    </row>
    <row r="58" spans="1:8" hidden="1" x14ac:dyDescent="0.25">
      <c r="A58" s="2">
        <v>43222</v>
      </c>
      <c r="B58" s="16">
        <v>33.64</v>
      </c>
      <c r="C58" s="16">
        <v>263.2</v>
      </c>
      <c r="D58" s="16">
        <v>192.99</v>
      </c>
      <c r="E58" s="4">
        <v>136.59</v>
      </c>
      <c r="F58" s="16">
        <v>83.16</v>
      </c>
      <c r="G58">
        <f t="shared" si="0"/>
        <v>5</v>
      </c>
      <c r="H58">
        <f t="shared" si="1"/>
        <v>0</v>
      </c>
    </row>
    <row r="59" spans="1:8" hidden="1" x14ac:dyDescent="0.25">
      <c r="A59" s="3">
        <v>43221</v>
      </c>
      <c r="B59" s="15">
        <v>33.81</v>
      </c>
      <c r="C59" s="15">
        <v>264.98</v>
      </c>
      <c r="D59" s="15">
        <v>192.08</v>
      </c>
      <c r="E59" s="5">
        <v>137.26</v>
      </c>
      <c r="F59" s="15">
        <v>83.13</v>
      </c>
      <c r="G59">
        <f t="shared" si="0"/>
        <v>5</v>
      </c>
      <c r="H59">
        <f t="shared" si="1"/>
        <v>0</v>
      </c>
    </row>
    <row r="60" spans="1:8" x14ac:dyDescent="0.25">
      <c r="A60" s="2">
        <v>43220</v>
      </c>
      <c r="B60" s="16">
        <v>33.590000000000003</v>
      </c>
      <c r="C60" s="16">
        <v>264.51</v>
      </c>
      <c r="D60" s="16">
        <v>190.99</v>
      </c>
      <c r="E60" s="4">
        <v>136.44999999999999</v>
      </c>
      <c r="F60" s="16">
        <v>83.27</v>
      </c>
      <c r="G60">
        <f t="shared" si="0"/>
        <v>4</v>
      </c>
      <c r="H60">
        <f t="shared" si="1"/>
        <v>1</v>
      </c>
    </row>
    <row r="61" spans="1:8" hidden="1" x14ac:dyDescent="0.25">
      <c r="A61" s="3">
        <v>43217</v>
      </c>
      <c r="B61" s="15">
        <v>33.83</v>
      </c>
      <c r="C61" s="15">
        <v>266.56</v>
      </c>
      <c r="D61" s="15">
        <v>192.5</v>
      </c>
      <c r="E61" s="5">
        <v>137.34</v>
      </c>
      <c r="F61" s="15">
        <v>83.3</v>
      </c>
      <c r="G61">
        <f t="shared" si="0"/>
        <v>4</v>
      </c>
      <c r="H61">
        <f t="shared" si="1"/>
        <v>0</v>
      </c>
    </row>
    <row r="62" spans="1:8" hidden="1" x14ac:dyDescent="0.25">
      <c r="A62" s="2">
        <v>43216</v>
      </c>
      <c r="B62" s="16">
        <v>33.78</v>
      </c>
      <c r="C62" s="16">
        <v>266.31</v>
      </c>
      <c r="D62" s="16">
        <v>192.86</v>
      </c>
      <c r="E62" s="4">
        <v>137.24</v>
      </c>
      <c r="F62" s="16">
        <v>83.275000000000006</v>
      </c>
      <c r="G62">
        <f t="shared" si="0"/>
        <v>4</v>
      </c>
      <c r="H62">
        <f t="shared" si="1"/>
        <v>0</v>
      </c>
    </row>
    <row r="63" spans="1:8" hidden="1" x14ac:dyDescent="0.25">
      <c r="A63" s="3">
        <v>43215</v>
      </c>
      <c r="B63" s="15">
        <v>33.24</v>
      </c>
      <c r="C63" s="15">
        <v>263.63</v>
      </c>
      <c r="D63" s="15">
        <v>191.58</v>
      </c>
      <c r="E63" s="5">
        <v>135.05000000000001</v>
      </c>
      <c r="F63" s="15">
        <v>83.26</v>
      </c>
      <c r="G63">
        <f t="shared" si="0"/>
        <v>4</v>
      </c>
      <c r="H63">
        <f t="shared" si="1"/>
        <v>0</v>
      </c>
    </row>
    <row r="64" spans="1:8" hidden="1" x14ac:dyDescent="0.25">
      <c r="A64" s="2">
        <v>43214</v>
      </c>
      <c r="B64" s="16">
        <v>33.18</v>
      </c>
      <c r="C64" s="16">
        <v>262.98</v>
      </c>
      <c r="D64" s="16">
        <v>192.13</v>
      </c>
      <c r="E64" s="4">
        <v>134.88999999999999</v>
      </c>
      <c r="F64" s="16">
        <v>83.27</v>
      </c>
      <c r="G64">
        <f t="shared" si="0"/>
        <v>4</v>
      </c>
      <c r="H64">
        <f t="shared" si="1"/>
        <v>0</v>
      </c>
    </row>
    <row r="65" spans="1:8" hidden="1" x14ac:dyDescent="0.25">
      <c r="A65" s="3">
        <v>43213</v>
      </c>
      <c r="B65" s="15">
        <v>33.840000000000003</v>
      </c>
      <c r="C65" s="15">
        <v>266.57</v>
      </c>
      <c r="D65" s="15">
        <v>194.05</v>
      </c>
      <c r="E65" s="5">
        <v>137.53</v>
      </c>
      <c r="F65" s="15">
        <v>83.25</v>
      </c>
      <c r="G65">
        <f t="shared" si="0"/>
        <v>4</v>
      </c>
      <c r="H65">
        <f t="shared" si="1"/>
        <v>0</v>
      </c>
    </row>
    <row r="66" spans="1:8" hidden="1" x14ac:dyDescent="0.25">
      <c r="A66" s="2">
        <v>43210</v>
      </c>
      <c r="B66" s="16">
        <v>33.880000000000003</v>
      </c>
      <c r="C66" s="16">
        <v>266.61</v>
      </c>
      <c r="D66" s="16">
        <v>194.8</v>
      </c>
      <c r="E66" s="4">
        <v>137.63999999999999</v>
      </c>
      <c r="F66" s="16">
        <v>83.26</v>
      </c>
      <c r="G66">
        <f t="shared" si="0"/>
        <v>4</v>
      </c>
      <c r="H66">
        <f t="shared" si="1"/>
        <v>0</v>
      </c>
    </row>
    <row r="67" spans="1:8" hidden="1" x14ac:dyDescent="0.25">
      <c r="A67" s="3">
        <v>43209</v>
      </c>
      <c r="B67" s="15">
        <v>34.26</v>
      </c>
      <c r="C67" s="15">
        <v>268.89</v>
      </c>
      <c r="D67" s="15">
        <v>196.19</v>
      </c>
      <c r="E67" s="5">
        <v>139.19</v>
      </c>
      <c r="F67" s="15">
        <v>83.29</v>
      </c>
      <c r="G67">
        <f t="shared" ref="G67:G130" si="2">MONTH(A67)</f>
        <v>4</v>
      </c>
      <c r="H67">
        <f t="shared" si="1"/>
        <v>0</v>
      </c>
    </row>
    <row r="68" spans="1:8" hidden="1" x14ac:dyDescent="0.25">
      <c r="A68" s="2">
        <v>43208</v>
      </c>
      <c r="B68" s="16">
        <v>34.57</v>
      </c>
      <c r="C68" s="16">
        <v>270.39</v>
      </c>
      <c r="D68" s="16">
        <v>198.08</v>
      </c>
      <c r="E68" s="4">
        <v>140.34</v>
      </c>
      <c r="F68" s="16">
        <v>83.29</v>
      </c>
      <c r="G68">
        <f t="shared" si="2"/>
        <v>4</v>
      </c>
      <c r="H68">
        <f t="shared" ref="H68:H131" si="3">IF(G68=G67,0,1)</f>
        <v>0</v>
      </c>
    </row>
    <row r="69" spans="1:8" hidden="1" x14ac:dyDescent="0.25">
      <c r="A69" s="3">
        <v>43207</v>
      </c>
      <c r="B69" s="15">
        <v>34.51</v>
      </c>
      <c r="C69" s="15">
        <v>270.19</v>
      </c>
      <c r="D69" s="15">
        <v>197.56</v>
      </c>
      <c r="E69" s="5">
        <v>140.13</v>
      </c>
      <c r="F69" s="15">
        <v>83.36</v>
      </c>
      <c r="G69">
        <f t="shared" si="2"/>
        <v>4</v>
      </c>
      <c r="H69">
        <f t="shared" si="3"/>
        <v>0</v>
      </c>
    </row>
    <row r="70" spans="1:8" hidden="1" x14ac:dyDescent="0.25">
      <c r="A70" s="2">
        <v>43206</v>
      </c>
      <c r="B70" s="16">
        <v>33.950000000000003</v>
      </c>
      <c r="C70" s="16">
        <v>267.33</v>
      </c>
      <c r="D70" s="16">
        <v>194.68</v>
      </c>
      <c r="E70" s="4">
        <v>137.94</v>
      </c>
      <c r="F70" s="16">
        <v>83.36</v>
      </c>
      <c r="G70">
        <f t="shared" si="2"/>
        <v>4</v>
      </c>
      <c r="H70">
        <f t="shared" si="3"/>
        <v>0</v>
      </c>
    </row>
    <row r="71" spans="1:8" hidden="1" x14ac:dyDescent="0.25">
      <c r="A71" s="3">
        <v>43203</v>
      </c>
      <c r="B71" s="15">
        <v>33.69</v>
      </c>
      <c r="C71" s="15">
        <v>265.14999999999998</v>
      </c>
      <c r="D71" s="15">
        <v>193.07</v>
      </c>
      <c r="E71" s="5">
        <v>136.80000000000001</v>
      </c>
      <c r="F71" s="15">
        <v>83.37</v>
      </c>
      <c r="G71">
        <f t="shared" si="2"/>
        <v>4</v>
      </c>
      <c r="H71">
        <f t="shared" si="3"/>
        <v>0</v>
      </c>
    </row>
    <row r="72" spans="1:8" hidden="1" x14ac:dyDescent="0.25">
      <c r="A72" s="2">
        <v>43202</v>
      </c>
      <c r="B72" s="16">
        <v>33.79</v>
      </c>
      <c r="C72" s="16">
        <v>265.93</v>
      </c>
      <c r="D72" s="16">
        <v>194.35</v>
      </c>
      <c r="E72" s="4">
        <v>137.16999999999999</v>
      </c>
      <c r="F72" s="16">
        <v>83.39</v>
      </c>
      <c r="G72">
        <f t="shared" si="2"/>
        <v>4</v>
      </c>
      <c r="H72">
        <f t="shared" si="3"/>
        <v>0</v>
      </c>
    </row>
    <row r="73" spans="1:8" hidden="1" x14ac:dyDescent="0.25">
      <c r="A73" s="3">
        <v>43201</v>
      </c>
      <c r="B73" s="15">
        <v>33.479999999999997</v>
      </c>
      <c r="C73" s="15">
        <v>263.76</v>
      </c>
      <c r="D73" s="15">
        <v>192.78</v>
      </c>
      <c r="E73" s="5">
        <v>136.06</v>
      </c>
      <c r="F73" s="15">
        <v>83.44</v>
      </c>
      <c r="G73">
        <f t="shared" si="2"/>
        <v>4</v>
      </c>
      <c r="H73">
        <f t="shared" si="3"/>
        <v>0</v>
      </c>
    </row>
    <row r="74" spans="1:8" hidden="1" x14ac:dyDescent="0.25">
      <c r="A74" s="2">
        <v>43200</v>
      </c>
      <c r="B74" s="16">
        <v>33.67</v>
      </c>
      <c r="C74" s="16">
        <v>265.14999999999998</v>
      </c>
      <c r="D74" s="16">
        <v>192.28</v>
      </c>
      <c r="E74" s="4">
        <v>136.72999999999999</v>
      </c>
      <c r="F74" s="16">
        <v>83.44</v>
      </c>
      <c r="G74">
        <f t="shared" si="2"/>
        <v>4</v>
      </c>
      <c r="H74">
        <f t="shared" si="3"/>
        <v>0</v>
      </c>
    </row>
    <row r="75" spans="1:8" hidden="1" x14ac:dyDescent="0.25">
      <c r="A75" s="3">
        <v>43199</v>
      </c>
      <c r="B75" s="15">
        <v>33.08</v>
      </c>
      <c r="C75" s="15">
        <v>261</v>
      </c>
      <c r="D75" s="15">
        <v>188.68</v>
      </c>
      <c r="E75" s="5">
        <v>134.34</v>
      </c>
      <c r="F75" s="15">
        <v>83.48</v>
      </c>
      <c r="G75">
        <f t="shared" si="2"/>
        <v>4</v>
      </c>
      <c r="H75">
        <f t="shared" si="3"/>
        <v>0</v>
      </c>
    </row>
    <row r="76" spans="1:8" hidden="1" x14ac:dyDescent="0.25">
      <c r="A76" s="2">
        <v>43196</v>
      </c>
      <c r="B76" s="16">
        <v>32.93</v>
      </c>
      <c r="C76" s="16">
        <v>259.72000000000003</v>
      </c>
      <c r="D76" s="16">
        <v>187.98</v>
      </c>
      <c r="E76" s="4">
        <v>133.94</v>
      </c>
      <c r="F76" s="16">
        <v>83.49</v>
      </c>
      <c r="G76">
        <f t="shared" si="2"/>
        <v>4</v>
      </c>
      <c r="H76">
        <f t="shared" si="3"/>
        <v>0</v>
      </c>
    </row>
    <row r="77" spans="1:8" hidden="1" x14ac:dyDescent="0.25">
      <c r="A77" s="3">
        <v>43195</v>
      </c>
      <c r="B77" s="15">
        <v>33.729999999999997</v>
      </c>
      <c r="C77" s="15">
        <v>265.64</v>
      </c>
      <c r="D77" s="15">
        <v>191.75</v>
      </c>
      <c r="E77" s="5">
        <v>137.08000000000001</v>
      </c>
      <c r="F77" s="15">
        <v>83.42</v>
      </c>
      <c r="G77">
        <f t="shared" si="2"/>
        <v>4</v>
      </c>
      <c r="H77">
        <f t="shared" si="3"/>
        <v>0</v>
      </c>
    </row>
    <row r="78" spans="1:8" hidden="1" x14ac:dyDescent="0.25">
      <c r="A78" s="2">
        <v>43194</v>
      </c>
      <c r="B78" s="16">
        <v>33.53</v>
      </c>
      <c r="C78" s="16">
        <v>263.56</v>
      </c>
      <c r="D78" s="16">
        <v>190.55</v>
      </c>
      <c r="E78" s="4">
        <v>136.13</v>
      </c>
      <c r="F78" s="16">
        <v>83.4</v>
      </c>
      <c r="G78">
        <f t="shared" si="2"/>
        <v>4</v>
      </c>
      <c r="H78">
        <f t="shared" si="3"/>
        <v>0</v>
      </c>
    </row>
    <row r="79" spans="1:8" hidden="1" x14ac:dyDescent="0.25">
      <c r="A79" s="3">
        <v>43193</v>
      </c>
      <c r="B79" s="15">
        <v>33.08</v>
      </c>
      <c r="C79" s="15">
        <v>260.77</v>
      </c>
      <c r="D79" s="15">
        <v>187.78</v>
      </c>
      <c r="E79" s="5">
        <v>134.34</v>
      </c>
      <c r="F79" s="15">
        <v>83.45</v>
      </c>
      <c r="G79">
        <f t="shared" si="2"/>
        <v>4</v>
      </c>
      <c r="H79">
        <f t="shared" si="3"/>
        <v>0</v>
      </c>
    </row>
    <row r="80" spans="1:8" hidden="1" x14ac:dyDescent="0.25">
      <c r="A80" s="2">
        <v>43192</v>
      </c>
      <c r="B80" s="16">
        <v>32.700000000000003</v>
      </c>
      <c r="C80" s="16">
        <v>257.47000000000003</v>
      </c>
      <c r="D80" s="16">
        <v>185.51</v>
      </c>
      <c r="E80" s="4">
        <v>132.80000000000001</v>
      </c>
      <c r="F80" s="16">
        <v>83.49</v>
      </c>
      <c r="G80">
        <f t="shared" si="2"/>
        <v>4</v>
      </c>
      <c r="H80">
        <f t="shared" si="3"/>
        <v>0</v>
      </c>
    </row>
    <row r="81" spans="1:8" x14ac:dyDescent="0.25">
      <c r="A81" s="3">
        <v>43188</v>
      </c>
      <c r="B81" s="15">
        <v>33.520000000000003</v>
      </c>
      <c r="C81" s="15">
        <v>263.14999999999998</v>
      </c>
      <c r="D81" s="15">
        <v>190.57</v>
      </c>
      <c r="E81" s="5">
        <v>136.09</v>
      </c>
      <c r="F81" s="15">
        <v>83.56</v>
      </c>
      <c r="G81">
        <f t="shared" si="2"/>
        <v>3</v>
      </c>
      <c r="H81">
        <f t="shared" si="3"/>
        <v>1</v>
      </c>
    </row>
    <row r="82" spans="1:8" hidden="1" x14ac:dyDescent="0.25">
      <c r="A82" s="2">
        <v>43187</v>
      </c>
      <c r="B82" s="16">
        <v>32.96</v>
      </c>
      <c r="C82" s="16">
        <v>259.83</v>
      </c>
      <c r="D82" s="16">
        <v>188.12</v>
      </c>
      <c r="E82" s="4">
        <v>133.99</v>
      </c>
      <c r="F82" s="16">
        <v>83.53</v>
      </c>
      <c r="G82">
        <f t="shared" si="2"/>
        <v>3</v>
      </c>
      <c r="H82">
        <f t="shared" si="3"/>
        <v>0</v>
      </c>
    </row>
    <row r="83" spans="1:8" hidden="1" x14ac:dyDescent="0.25">
      <c r="A83" s="3">
        <v>43186</v>
      </c>
      <c r="B83" s="15">
        <v>33.159999999999997</v>
      </c>
      <c r="C83" s="15">
        <v>260.60000000000002</v>
      </c>
      <c r="D83" s="15">
        <v>189.05</v>
      </c>
      <c r="E83" s="5">
        <v>134.69</v>
      </c>
      <c r="F83" s="15">
        <v>83.52</v>
      </c>
      <c r="G83">
        <f t="shared" si="2"/>
        <v>3</v>
      </c>
      <c r="H83">
        <f t="shared" si="3"/>
        <v>0</v>
      </c>
    </row>
    <row r="84" spans="1:8" hidden="1" x14ac:dyDescent="0.25">
      <c r="A84" s="2">
        <v>43185</v>
      </c>
      <c r="B84" s="16">
        <v>33.979999999999997</v>
      </c>
      <c r="C84" s="16">
        <v>265.11</v>
      </c>
      <c r="D84" s="16">
        <v>193.32</v>
      </c>
      <c r="E84" s="4">
        <v>137.88</v>
      </c>
      <c r="F84" s="16">
        <v>83.46</v>
      </c>
      <c r="G84">
        <f t="shared" si="2"/>
        <v>3</v>
      </c>
      <c r="H84">
        <f t="shared" si="3"/>
        <v>0</v>
      </c>
    </row>
    <row r="85" spans="1:8" hidden="1" x14ac:dyDescent="0.25">
      <c r="A85" s="3">
        <v>43182</v>
      </c>
      <c r="B85" s="15">
        <v>32.96</v>
      </c>
      <c r="C85" s="15">
        <v>258.05</v>
      </c>
      <c r="D85" s="15">
        <v>188.93</v>
      </c>
      <c r="E85" s="5">
        <v>133.93</v>
      </c>
      <c r="F85" s="15">
        <v>83.5</v>
      </c>
      <c r="G85">
        <f t="shared" si="2"/>
        <v>3</v>
      </c>
      <c r="H85">
        <f t="shared" si="3"/>
        <v>0</v>
      </c>
    </row>
    <row r="86" spans="1:8" hidden="1" x14ac:dyDescent="0.25">
      <c r="A86" s="2">
        <v>43181</v>
      </c>
      <c r="B86" s="16">
        <v>33.71</v>
      </c>
      <c r="C86" s="16">
        <v>263.67</v>
      </c>
      <c r="D86" s="16">
        <v>193.16</v>
      </c>
      <c r="E86" s="4">
        <v>136.80000000000001</v>
      </c>
      <c r="F86" s="16">
        <v>83.48</v>
      </c>
      <c r="G86">
        <f t="shared" si="2"/>
        <v>3</v>
      </c>
      <c r="H86">
        <f t="shared" si="3"/>
        <v>0</v>
      </c>
    </row>
    <row r="87" spans="1:8" hidden="1" x14ac:dyDescent="0.25">
      <c r="A87" s="3">
        <v>43180</v>
      </c>
      <c r="B87" s="15">
        <v>34.61</v>
      </c>
      <c r="C87" s="15">
        <v>270.43</v>
      </c>
      <c r="D87" s="15">
        <v>197.92</v>
      </c>
      <c r="E87" s="5">
        <v>140.87</v>
      </c>
      <c r="F87" s="15">
        <v>83.44</v>
      </c>
      <c r="G87">
        <f t="shared" si="2"/>
        <v>3</v>
      </c>
      <c r="H87">
        <f t="shared" si="3"/>
        <v>0</v>
      </c>
    </row>
    <row r="88" spans="1:8" hidden="1" x14ac:dyDescent="0.25">
      <c r="A88" s="2">
        <v>43179</v>
      </c>
      <c r="B88" s="16">
        <v>34.79</v>
      </c>
      <c r="C88" s="16">
        <v>270.95</v>
      </c>
      <c r="D88" s="16">
        <v>196.84</v>
      </c>
      <c r="E88" s="4">
        <v>141.5</v>
      </c>
      <c r="F88" s="16">
        <v>83.38</v>
      </c>
      <c r="G88">
        <f t="shared" si="2"/>
        <v>3</v>
      </c>
      <c r="H88">
        <f t="shared" si="3"/>
        <v>0</v>
      </c>
    </row>
    <row r="89" spans="1:8" hidden="1" x14ac:dyDescent="0.25">
      <c r="A89" s="3">
        <v>43178</v>
      </c>
      <c r="B89" s="15">
        <v>34.67</v>
      </c>
      <c r="C89" s="15">
        <v>270.49</v>
      </c>
      <c r="D89" s="15">
        <v>196.27</v>
      </c>
      <c r="E89" s="5">
        <v>140.91999999999999</v>
      </c>
      <c r="F89" s="15">
        <v>83.41</v>
      </c>
      <c r="G89">
        <f t="shared" si="2"/>
        <v>3</v>
      </c>
      <c r="H89">
        <f t="shared" si="3"/>
        <v>0</v>
      </c>
    </row>
    <row r="90" spans="1:8" hidden="1" x14ac:dyDescent="0.25">
      <c r="A90" s="2">
        <v>43175</v>
      </c>
      <c r="B90" s="16">
        <v>35.31</v>
      </c>
      <c r="C90" s="16">
        <v>274.2</v>
      </c>
      <c r="D90" s="16">
        <v>198.21</v>
      </c>
      <c r="E90" s="4">
        <v>143.1</v>
      </c>
      <c r="F90" s="16">
        <v>83.41</v>
      </c>
      <c r="G90">
        <f t="shared" si="2"/>
        <v>3</v>
      </c>
      <c r="H90">
        <f t="shared" si="3"/>
        <v>0</v>
      </c>
    </row>
    <row r="91" spans="1:8" hidden="1" x14ac:dyDescent="0.25">
      <c r="A91" s="3">
        <v>43174</v>
      </c>
      <c r="B91" s="15">
        <v>35.31</v>
      </c>
      <c r="C91" s="15">
        <v>275</v>
      </c>
      <c r="D91" s="15">
        <v>197.58</v>
      </c>
      <c r="E91" s="5">
        <v>143.08000000000001</v>
      </c>
      <c r="F91" s="15">
        <v>83.45</v>
      </c>
      <c r="G91">
        <f t="shared" si="2"/>
        <v>3</v>
      </c>
      <c r="H91">
        <f t="shared" si="3"/>
        <v>0</v>
      </c>
    </row>
    <row r="92" spans="1:8" hidden="1" x14ac:dyDescent="0.25">
      <c r="A92" s="2">
        <v>43173</v>
      </c>
      <c r="B92" s="16">
        <v>35.31</v>
      </c>
      <c r="C92" s="16">
        <v>275.3</v>
      </c>
      <c r="D92" s="16">
        <v>198.92</v>
      </c>
      <c r="E92" s="4">
        <v>143.19999999999999</v>
      </c>
      <c r="F92" s="16">
        <v>83.44</v>
      </c>
      <c r="G92">
        <f t="shared" si="2"/>
        <v>3</v>
      </c>
      <c r="H92">
        <f t="shared" si="3"/>
        <v>0</v>
      </c>
    </row>
    <row r="93" spans="1:8" hidden="1" x14ac:dyDescent="0.25">
      <c r="A93" s="3">
        <v>43172</v>
      </c>
      <c r="B93" s="15">
        <v>35.44</v>
      </c>
      <c r="C93" s="15">
        <v>276.72000000000003</v>
      </c>
      <c r="D93" s="15">
        <v>199.45</v>
      </c>
      <c r="E93" s="5">
        <v>143.68</v>
      </c>
      <c r="F93" s="15">
        <v>83.45</v>
      </c>
      <c r="G93">
        <f t="shared" si="2"/>
        <v>3</v>
      </c>
      <c r="H93">
        <f t="shared" si="3"/>
        <v>0</v>
      </c>
    </row>
    <row r="94" spans="1:8" hidden="1" x14ac:dyDescent="0.25">
      <c r="A94" s="2">
        <v>43171</v>
      </c>
      <c r="B94" s="16">
        <v>35.71</v>
      </c>
      <c r="C94" s="16">
        <v>278.52</v>
      </c>
      <c r="D94" s="16">
        <v>200.59</v>
      </c>
      <c r="E94" s="4">
        <v>144.72</v>
      </c>
      <c r="F94" s="16">
        <v>83.43</v>
      </c>
      <c r="G94">
        <f t="shared" si="2"/>
        <v>3</v>
      </c>
      <c r="H94">
        <f t="shared" si="3"/>
        <v>0</v>
      </c>
    </row>
    <row r="95" spans="1:8" hidden="1" x14ac:dyDescent="0.25">
      <c r="A95" s="3">
        <v>43168</v>
      </c>
      <c r="B95" s="15">
        <v>35.700000000000003</v>
      </c>
      <c r="C95" s="15">
        <v>278.87</v>
      </c>
      <c r="D95" s="15">
        <v>200.2</v>
      </c>
      <c r="E95" s="5">
        <v>144.66999999999999</v>
      </c>
      <c r="F95" s="15">
        <v>83.39</v>
      </c>
      <c r="G95">
        <f t="shared" si="2"/>
        <v>3</v>
      </c>
      <c r="H95">
        <f t="shared" si="3"/>
        <v>0</v>
      </c>
    </row>
    <row r="96" spans="1:8" hidden="1" x14ac:dyDescent="0.25">
      <c r="A96" s="2">
        <v>43167</v>
      </c>
      <c r="B96" s="16">
        <v>35.06</v>
      </c>
      <c r="C96" s="16">
        <v>274.10000000000002</v>
      </c>
      <c r="D96" s="16">
        <v>197.08</v>
      </c>
      <c r="E96" s="4">
        <v>142.22999999999999</v>
      </c>
      <c r="F96" s="16">
        <v>83.43</v>
      </c>
      <c r="G96">
        <f t="shared" si="2"/>
        <v>3</v>
      </c>
      <c r="H96">
        <f t="shared" si="3"/>
        <v>0</v>
      </c>
    </row>
    <row r="97" spans="1:8" hidden="1" x14ac:dyDescent="0.25">
      <c r="A97" s="3">
        <v>43166</v>
      </c>
      <c r="B97" s="15">
        <v>34.86</v>
      </c>
      <c r="C97" s="15">
        <v>272.77999999999997</v>
      </c>
      <c r="D97" s="15">
        <v>196.78</v>
      </c>
      <c r="E97" s="5">
        <v>141.49</v>
      </c>
      <c r="F97" s="15">
        <v>83.41</v>
      </c>
      <c r="G97">
        <f t="shared" si="2"/>
        <v>3</v>
      </c>
      <c r="H97">
        <f t="shared" si="3"/>
        <v>0</v>
      </c>
    </row>
    <row r="98" spans="1:8" hidden="1" x14ac:dyDescent="0.25">
      <c r="A98" s="2">
        <v>43165</v>
      </c>
      <c r="B98" s="16">
        <v>34.770000000000003</v>
      </c>
      <c r="C98" s="16">
        <v>272.88</v>
      </c>
      <c r="D98" s="16">
        <v>194.76</v>
      </c>
      <c r="E98" s="4">
        <v>141.24</v>
      </c>
      <c r="F98" s="16">
        <v>83.41</v>
      </c>
      <c r="G98">
        <f t="shared" si="2"/>
        <v>3</v>
      </c>
      <c r="H98">
        <f t="shared" si="3"/>
        <v>0</v>
      </c>
    </row>
    <row r="99" spans="1:8" hidden="1" x14ac:dyDescent="0.25">
      <c r="A99" s="3">
        <v>43164</v>
      </c>
      <c r="B99" s="15">
        <v>34.69</v>
      </c>
      <c r="C99" s="15">
        <v>272.19</v>
      </c>
      <c r="D99" s="15">
        <v>192.5</v>
      </c>
      <c r="E99" s="5">
        <v>140.71</v>
      </c>
      <c r="F99" s="15">
        <v>83.424999999999997</v>
      </c>
      <c r="G99">
        <f t="shared" si="2"/>
        <v>3</v>
      </c>
      <c r="H99">
        <f t="shared" si="3"/>
        <v>0</v>
      </c>
    </row>
    <row r="100" spans="1:8" hidden="1" x14ac:dyDescent="0.25">
      <c r="A100" s="2">
        <v>43161</v>
      </c>
      <c r="B100" s="16">
        <v>34.31</v>
      </c>
      <c r="C100" s="16">
        <v>269.08</v>
      </c>
      <c r="D100" s="16">
        <v>191.1</v>
      </c>
      <c r="E100" s="4">
        <v>139.19999999999999</v>
      </c>
      <c r="F100" s="16">
        <v>83.43</v>
      </c>
      <c r="G100">
        <f t="shared" si="2"/>
        <v>3</v>
      </c>
      <c r="H100">
        <f t="shared" si="3"/>
        <v>0</v>
      </c>
    </row>
    <row r="101" spans="1:8" hidden="1" x14ac:dyDescent="0.25">
      <c r="A101" s="3">
        <v>43160</v>
      </c>
      <c r="B101" s="15">
        <v>34.1</v>
      </c>
      <c r="C101" s="15">
        <v>267.7</v>
      </c>
      <c r="D101" s="15">
        <v>187.37</v>
      </c>
      <c r="E101" s="5">
        <v>138.36000000000001</v>
      </c>
      <c r="F101" s="15">
        <v>83.47</v>
      </c>
      <c r="G101">
        <f t="shared" si="2"/>
        <v>3</v>
      </c>
      <c r="H101">
        <f t="shared" si="3"/>
        <v>0</v>
      </c>
    </row>
    <row r="102" spans="1:8" x14ac:dyDescent="0.25">
      <c r="A102" s="2">
        <v>43159</v>
      </c>
      <c r="B102" s="16">
        <v>34.619999999999997</v>
      </c>
      <c r="C102" s="16">
        <v>271.64999999999998</v>
      </c>
      <c r="D102" s="16">
        <v>188.42</v>
      </c>
      <c r="E102" s="4">
        <v>140.29</v>
      </c>
      <c r="F102" s="16">
        <v>83.44</v>
      </c>
      <c r="G102">
        <f t="shared" si="2"/>
        <v>2</v>
      </c>
      <c r="H102">
        <f t="shared" si="3"/>
        <v>1</v>
      </c>
    </row>
    <row r="103" spans="1:8" hidden="1" x14ac:dyDescent="0.25">
      <c r="A103" s="3">
        <v>43158</v>
      </c>
      <c r="B103" s="15">
        <v>34.950000000000003</v>
      </c>
      <c r="C103" s="15">
        <v>274.43</v>
      </c>
      <c r="D103" s="15">
        <v>191.07</v>
      </c>
      <c r="E103" s="5">
        <v>141.54</v>
      </c>
      <c r="F103" s="15">
        <v>83.42</v>
      </c>
      <c r="G103">
        <f t="shared" si="2"/>
        <v>2</v>
      </c>
      <c r="H103">
        <f t="shared" si="3"/>
        <v>0</v>
      </c>
    </row>
    <row r="104" spans="1:8" hidden="1" x14ac:dyDescent="0.25">
      <c r="A104" s="2">
        <v>43157</v>
      </c>
      <c r="B104" s="16">
        <v>35.36</v>
      </c>
      <c r="C104" s="16">
        <v>277.89999999999998</v>
      </c>
      <c r="D104" s="16">
        <v>193.4</v>
      </c>
      <c r="E104" s="4">
        <v>143.36000000000001</v>
      </c>
      <c r="F104" s="16">
        <v>83.48</v>
      </c>
      <c r="G104">
        <f t="shared" si="2"/>
        <v>2</v>
      </c>
      <c r="H104">
        <f t="shared" si="3"/>
        <v>0</v>
      </c>
    </row>
    <row r="105" spans="1:8" hidden="1" x14ac:dyDescent="0.25">
      <c r="A105" s="3">
        <v>43154</v>
      </c>
      <c r="B105" s="15">
        <v>34.94</v>
      </c>
      <c r="C105" s="15">
        <v>274.70999999999998</v>
      </c>
      <c r="D105" s="15">
        <v>191.87</v>
      </c>
      <c r="E105" s="5">
        <v>141.81</v>
      </c>
      <c r="F105" s="15">
        <v>83.47</v>
      </c>
      <c r="G105">
        <f t="shared" si="2"/>
        <v>2</v>
      </c>
      <c r="H105">
        <f t="shared" si="3"/>
        <v>0</v>
      </c>
    </row>
    <row r="106" spans="1:8" hidden="1" x14ac:dyDescent="0.25">
      <c r="A106" s="2">
        <v>43153</v>
      </c>
      <c r="B106" s="16">
        <v>34.35</v>
      </c>
      <c r="C106" s="16">
        <v>270.39999999999998</v>
      </c>
      <c r="D106" s="16">
        <v>189.48</v>
      </c>
      <c r="E106" s="4">
        <v>139.59</v>
      </c>
      <c r="F106" s="16">
        <v>83.45</v>
      </c>
      <c r="G106">
        <f t="shared" si="2"/>
        <v>2</v>
      </c>
      <c r="H106">
        <f t="shared" si="3"/>
        <v>0</v>
      </c>
    </row>
    <row r="107" spans="1:8" hidden="1" x14ac:dyDescent="0.25">
      <c r="A107" s="3">
        <v>43152</v>
      </c>
      <c r="B107" s="15">
        <v>34.32</v>
      </c>
      <c r="C107" s="15">
        <v>270.05</v>
      </c>
      <c r="D107" s="15">
        <v>189.63</v>
      </c>
      <c r="E107" s="5">
        <v>139.30000000000001</v>
      </c>
      <c r="F107" s="15">
        <v>83.44</v>
      </c>
      <c r="G107">
        <f t="shared" si="2"/>
        <v>2</v>
      </c>
      <c r="H107">
        <f t="shared" si="3"/>
        <v>0</v>
      </c>
    </row>
    <row r="108" spans="1:8" hidden="1" x14ac:dyDescent="0.25">
      <c r="A108" s="2">
        <v>43151</v>
      </c>
      <c r="B108" s="16">
        <v>34.42</v>
      </c>
      <c r="C108" s="16">
        <v>271.39999999999998</v>
      </c>
      <c r="D108" s="16">
        <v>189.45</v>
      </c>
      <c r="E108" s="4">
        <v>139.85</v>
      </c>
      <c r="F108" s="16">
        <v>83.43</v>
      </c>
      <c r="G108">
        <f t="shared" si="2"/>
        <v>2</v>
      </c>
      <c r="H108">
        <f t="shared" si="3"/>
        <v>0</v>
      </c>
    </row>
    <row r="109" spans="1:8" hidden="1" x14ac:dyDescent="0.25">
      <c r="A109" s="3">
        <v>43147</v>
      </c>
      <c r="B109" s="15">
        <v>34.5</v>
      </c>
      <c r="C109" s="15">
        <v>273.11</v>
      </c>
      <c r="D109" s="15">
        <v>190.41</v>
      </c>
      <c r="E109" s="5">
        <v>140.29</v>
      </c>
      <c r="F109" s="15">
        <v>83.44</v>
      </c>
      <c r="G109">
        <f t="shared" si="2"/>
        <v>2</v>
      </c>
      <c r="H109">
        <f t="shared" si="3"/>
        <v>0</v>
      </c>
    </row>
    <row r="110" spans="1:8" hidden="1" x14ac:dyDescent="0.25">
      <c r="A110" s="2">
        <v>43146</v>
      </c>
      <c r="B110" s="16">
        <v>34.54</v>
      </c>
      <c r="C110" s="16">
        <v>273.02999999999997</v>
      </c>
      <c r="D110" s="16">
        <v>190.05</v>
      </c>
      <c r="E110" s="4">
        <v>140.41</v>
      </c>
      <c r="F110" s="16">
        <v>83.42</v>
      </c>
      <c r="G110">
        <f t="shared" si="2"/>
        <v>2</v>
      </c>
      <c r="H110">
        <f t="shared" si="3"/>
        <v>0</v>
      </c>
    </row>
    <row r="111" spans="1:8" hidden="1" x14ac:dyDescent="0.25">
      <c r="A111" s="3">
        <v>43145</v>
      </c>
      <c r="B111" s="15">
        <v>34</v>
      </c>
      <c r="C111" s="15">
        <v>269.58999999999997</v>
      </c>
      <c r="D111" s="15">
        <v>187.72</v>
      </c>
      <c r="E111" s="5">
        <v>138.47</v>
      </c>
      <c r="F111" s="15">
        <v>83.45</v>
      </c>
      <c r="G111">
        <f t="shared" si="2"/>
        <v>2</v>
      </c>
      <c r="H111">
        <f t="shared" si="3"/>
        <v>0</v>
      </c>
    </row>
    <row r="112" spans="1:8" hidden="1" x14ac:dyDescent="0.25">
      <c r="A112" s="2">
        <v>43144</v>
      </c>
      <c r="B112" s="16">
        <v>33.520000000000003</v>
      </c>
      <c r="C112" s="16">
        <v>266</v>
      </c>
      <c r="D112" s="16">
        <v>183.95</v>
      </c>
      <c r="E112" s="4">
        <v>136.4</v>
      </c>
      <c r="F112" s="16">
        <v>83.57</v>
      </c>
      <c r="G112">
        <f t="shared" si="2"/>
        <v>2</v>
      </c>
      <c r="H112">
        <f t="shared" si="3"/>
        <v>0</v>
      </c>
    </row>
    <row r="113" spans="1:8" hidden="1" x14ac:dyDescent="0.25">
      <c r="A113" s="3">
        <v>43143</v>
      </c>
      <c r="B113" s="15">
        <v>33.43</v>
      </c>
      <c r="C113" s="15">
        <v>265.33999999999997</v>
      </c>
      <c r="D113" s="15">
        <v>183.42</v>
      </c>
      <c r="E113" s="5">
        <v>135.9</v>
      </c>
      <c r="F113" s="15">
        <v>83.57</v>
      </c>
      <c r="G113">
        <f t="shared" si="2"/>
        <v>2</v>
      </c>
      <c r="H113">
        <f t="shared" si="3"/>
        <v>0</v>
      </c>
    </row>
    <row r="114" spans="1:8" hidden="1" x14ac:dyDescent="0.25">
      <c r="A114" s="2">
        <v>43140</v>
      </c>
      <c r="B114" s="16">
        <v>32.880000000000003</v>
      </c>
      <c r="C114" s="16">
        <v>261.5</v>
      </c>
      <c r="D114" s="16">
        <v>181.42</v>
      </c>
      <c r="E114" s="4">
        <v>133.79</v>
      </c>
      <c r="F114" s="16">
        <v>83.61</v>
      </c>
      <c r="G114">
        <f t="shared" si="2"/>
        <v>2</v>
      </c>
      <c r="H114">
        <f t="shared" si="3"/>
        <v>0</v>
      </c>
    </row>
    <row r="115" spans="1:8" hidden="1" x14ac:dyDescent="0.25">
      <c r="A115" s="3">
        <v>43139</v>
      </c>
      <c r="B115" s="15">
        <v>32.31</v>
      </c>
      <c r="C115" s="15">
        <v>257.63</v>
      </c>
      <c r="D115" s="15">
        <v>179.86</v>
      </c>
      <c r="E115" s="5">
        <v>131.66</v>
      </c>
      <c r="F115" s="15">
        <v>83.54</v>
      </c>
      <c r="G115">
        <f t="shared" si="2"/>
        <v>2</v>
      </c>
      <c r="H115">
        <f t="shared" si="3"/>
        <v>0</v>
      </c>
    </row>
    <row r="116" spans="1:8" hidden="1" x14ac:dyDescent="0.25">
      <c r="A116" s="2">
        <v>43138</v>
      </c>
      <c r="B116" s="16">
        <v>33.65</v>
      </c>
      <c r="C116" s="16">
        <v>267.67</v>
      </c>
      <c r="D116" s="16">
        <v>185.9</v>
      </c>
      <c r="E116" s="4">
        <v>137.16999999999999</v>
      </c>
      <c r="F116" s="16">
        <v>83.53</v>
      </c>
      <c r="G116">
        <f t="shared" si="2"/>
        <v>2</v>
      </c>
      <c r="H116">
        <f t="shared" si="3"/>
        <v>0</v>
      </c>
    </row>
    <row r="117" spans="1:8" hidden="1" x14ac:dyDescent="0.25">
      <c r="A117" s="3">
        <v>43137</v>
      </c>
      <c r="B117" s="15">
        <v>33.869999999999997</v>
      </c>
      <c r="C117" s="15">
        <v>269.13</v>
      </c>
      <c r="D117" s="15">
        <v>185.75</v>
      </c>
      <c r="E117" s="5">
        <v>138.09</v>
      </c>
      <c r="F117" s="15">
        <v>83.59</v>
      </c>
      <c r="G117">
        <f t="shared" si="2"/>
        <v>2</v>
      </c>
      <c r="H117">
        <f t="shared" si="3"/>
        <v>0</v>
      </c>
    </row>
    <row r="118" spans="1:8" hidden="1" x14ac:dyDescent="0.25">
      <c r="A118" s="2">
        <v>43136</v>
      </c>
      <c r="B118" s="16">
        <v>33.130000000000003</v>
      </c>
      <c r="C118" s="16">
        <v>263.93</v>
      </c>
      <c r="D118" s="16">
        <v>183.19</v>
      </c>
      <c r="E118" s="4">
        <v>135.16</v>
      </c>
      <c r="F118" s="16">
        <v>83.65</v>
      </c>
      <c r="G118">
        <f t="shared" si="2"/>
        <v>2</v>
      </c>
      <c r="H118">
        <f t="shared" si="3"/>
        <v>0</v>
      </c>
    </row>
    <row r="119" spans="1:8" hidden="1" x14ac:dyDescent="0.25">
      <c r="A119" s="3">
        <v>43133</v>
      </c>
      <c r="B119" s="15">
        <v>34.520000000000003</v>
      </c>
      <c r="C119" s="15">
        <v>275.45</v>
      </c>
      <c r="D119" s="15">
        <v>190.53</v>
      </c>
      <c r="E119" s="5">
        <v>140.66999999999999</v>
      </c>
      <c r="F119" s="15">
        <v>83.5</v>
      </c>
      <c r="G119">
        <f t="shared" si="2"/>
        <v>2</v>
      </c>
      <c r="H119">
        <f t="shared" si="3"/>
        <v>0</v>
      </c>
    </row>
    <row r="120" spans="1:8" hidden="1" x14ac:dyDescent="0.25">
      <c r="A120" s="2">
        <v>43132</v>
      </c>
      <c r="B120" s="16">
        <v>35.229999999999997</v>
      </c>
      <c r="C120" s="16">
        <v>281.58</v>
      </c>
      <c r="D120" s="16">
        <v>194.56</v>
      </c>
      <c r="E120" s="4">
        <v>143.56</v>
      </c>
      <c r="F120" s="16">
        <v>83.49</v>
      </c>
      <c r="G120">
        <f t="shared" si="2"/>
        <v>2</v>
      </c>
      <c r="H120">
        <f t="shared" si="3"/>
        <v>0</v>
      </c>
    </row>
    <row r="121" spans="1:8" x14ac:dyDescent="0.25">
      <c r="A121" s="3">
        <v>43131</v>
      </c>
      <c r="B121" s="15">
        <v>35.369999999999997</v>
      </c>
      <c r="C121" s="15">
        <v>281.89999999999998</v>
      </c>
      <c r="D121" s="15">
        <v>193.75</v>
      </c>
      <c r="E121" s="5">
        <v>144.04</v>
      </c>
      <c r="F121" s="15">
        <v>83.61</v>
      </c>
      <c r="G121">
        <f t="shared" si="2"/>
        <v>1</v>
      </c>
      <c r="H121">
        <f t="shared" si="3"/>
        <v>1</v>
      </c>
    </row>
    <row r="122" spans="1:8" hidden="1" x14ac:dyDescent="0.25">
      <c r="A122" s="2">
        <v>43130</v>
      </c>
      <c r="B122" s="16">
        <v>35.25</v>
      </c>
      <c r="C122" s="16">
        <v>281.76</v>
      </c>
      <c r="D122" s="16">
        <v>194.87</v>
      </c>
      <c r="E122" s="4">
        <v>143.81</v>
      </c>
      <c r="F122" s="16">
        <v>83.61</v>
      </c>
      <c r="G122">
        <f t="shared" si="2"/>
        <v>1</v>
      </c>
      <c r="H122">
        <f t="shared" si="3"/>
        <v>0</v>
      </c>
    </row>
    <row r="123" spans="1:8" hidden="1" x14ac:dyDescent="0.25">
      <c r="A123" s="3">
        <v>43129</v>
      </c>
      <c r="B123" s="15">
        <v>35.61</v>
      </c>
      <c r="C123" s="15">
        <v>284.68</v>
      </c>
      <c r="D123" s="15">
        <v>196.91</v>
      </c>
      <c r="E123" s="5">
        <v>145.09</v>
      </c>
      <c r="F123" s="15">
        <v>83.6</v>
      </c>
      <c r="G123">
        <f t="shared" si="2"/>
        <v>1</v>
      </c>
      <c r="H123">
        <f t="shared" si="3"/>
        <v>0</v>
      </c>
    </row>
    <row r="124" spans="1:8" hidden="1" x14ac:dyDescent="0.25">
      <c r="A124" s="2">
        <v>43126</v>
      </c>
      <c r="B124" s="16">
        <v>35.85</v>
      </c>
      <c r="C124" s="16">
        <v>286.58</v>
      </c>
      <c r="D124" s="16">
        <v>197.73</v>
      </c>
      <c r="E124" s="4">
        <v>146.1</v>
      </c>
      <c r="F124" s="16">
        <v>83.63</v>
      </c>
      <c r="G124">
        <f t="shared" si="2"/>
        <v>1</v>
      </c>
      <c r="H124">
        <f t="shared" si="3"/>
        <v>0</v>
      </c>
    </row>
    <row r="125" spans="1:8" hidden="1" x14ac:dyDescent="0.25">
      <c r="A125" s="3">
        <v>43125</v>
      </c>
      <c r="B125" s="15">
        <v>35.36</v>
      </c>
      <c r="C125" s="15">
        <v>283.3</v>
      </c>
      <c r="D125" s="15">
        <v>196.3</v>
      </c>
      <c r="E125" s="5">
        <v>144.36000000000001</v>
      </c>
      <c r="F125" s="15">
        <v>83.68</v>
      </c>
      <c r="G125">
        <f t="shared" si="2"/>
        <v>1</v>
      </c>
      <c r="H125">
        <f t="shared" si="3"/>
        <v>0</v>
      </c>
    </row>
    <row r="126" spans="1:8" hidden="1" x14ac:dyDescent="0.25">
      <c r="A126" s="2">
        <v>43124</v>
      </c>
      <c r="B126" s="16">
        <v>35.31</v>
      </c>
      <c r="C126" s="16">
        <v>283.18</v>
      </c>
      <c r="D126" s="16">
        <v>195.83</v>
      </c>
      <c r="E126" s="4">
        <v>144.27000000000001</v>
      </c>
      <c r="F126" s="16">
        <v>83.7</v>
      </c>
      <c r="G126">
        <f t="shared" si="2"/>
        <v>1</v>
      </c>
      <c r="H126">
        <f t="shared" si="3"/>
        <v>0</v>
      </c>
    </row>
    <row r="127" spans="1:8" hidden="1" x14ac:dyDescent="0.25">
      <c r="A127" s="3">
        <v>43123</v>
      </c>
      <c r="B127" s="15">
        <v>35.409999999999997</v>
      </c>
      <c r="C127" s="15">
        <v>283.29000000000002</v>
      </c>
      <c r="D127" s="15">
        <v>197.26</v>
      </c>
      <c r="E127" s="5">
        <v>144.62</v>
      </c>
      <c r="F127" s="15">
        <v>83.72</v>
      </c>
      <c r="G127">
        <f t="shared" si="2"/>
        <v>1</v>
      </c>
      <c r="H127">
        <f t="shared" si="3"/>
        <v>0</v>
      </c>
    </row>
    <row r="128" spans="1:8" hidden="1" x14ac:dyDescent="0.25">
      <c r="A128" s="2">
        <v>43122</v>
      </c>
      <c r="B128" s="16">
        <v>35.25</v>
      </c>
      <c r="C128" s="16">
        <v>282.69</v>
      </c>
      <c r="D128" s="16">
        <v>196.31</v>
      </c>
      <c r="E128" s="4">
        <v>143.97</v>
      </c>
      <c r="F128" s="16">
        <v>83.67</v>
      </c>
      <c r="G128">
        <f t="shared" si="2"/>
        <v>1</v>
      </c>
      <c r="H128">
        <f t="shared" si="3"/>
        <v>0</v>
      </c>
    </row>
    <row r="129" spans="1:8" hidden="1" x14ac:dyDescent="0.25">
      <c r="A129" s="3">
        <v>43119</v>
      </c>
      <c r="B129" s="15">
        <v>34.99</v>
      </c>
      <c r="C129" s="15">
        <v>280.41000000000003</v>
      </c>
      <c r="D129" s="15">
        <v>194.96</v>
      </c>
      <c r="E129" s="5">
        <v>142.86000000000001</v>
      </c>
      <c r="F129" s="15">
        <v>83.71</v>
      </c>
      <c r="G129">
        <f t="shared" si="2"/>
        <v>1</v>
      </c>
      <c r="H129">
        <f t="shared" si="3"/>
        <v>0</v>
      </c>
    </row>
    <row r="130" spans="1:8" hidden="1" x14ac:dyDescent="0.25">
      <c r="A130" s="2">
        <v>43118</v>
      </c>
      <c r="B130" s="16">
        <v>34.85</v>
      </c>
      <c r="C130" s="16">
        <v>279.14</v>
      </c>
      <c r="D130" s="16">
        <v>192.27</v>
      </c>
      <c r="E130" s="4">
        <v>142.12</v>
      </c>
      <c r="F130" s="16">
        <v>83.68</v>
      </c>
      <c r="G130">
        <f t="shared" si="2"/>
        <v>1</v>
      </c>
      <c r="H130">
        <f t="shared" si="3"/>
        <v>0</v>
      </c>
    </row>
    <row r="131" spans="1:8" hidden="1" x14ac:dyDescent="0.25">
      <c r="A131" s="3">
        <v>43117</v>
      </c>
      <c r="B131" s="15">
        <v>34.83</v>
      </c>
      <c r="C131" s="15">
        <v>279.61</v>
      </c>
      <c r="D131" s="15">
        <v>193.16</v>
      </c>
      <c r="E131" s="5">
        <v>142.19</v>
      </c>
      <c r="F131" s="15">
        <v>83.7</v>
      </c>
      <c r="G131">
        <f t="shared" ref="G131:G194" si="4">MONTH(A131)</f>
        <v>1</v>
      </c>
      <c r="H131">
        <f t="shared" si="3"/>
        <v>0</v>
      </c>
    </row>
    <row r="132" spans="1:8" hidden="1" x14ac:dyDescent="0.25">
      <c r="A132" s="2">
        <v>43116</v>
      </c>
      <c r="B132" s="16">
        <v>34.44</v>
      </c>
      <c r="C132" s="16">
        <v>276.97000000000003</v>
      </c>
      <c r="D132" s="16">
        <v>191.36</v>
      </c>
      <c r="E132" s="4">
        <v>140.65</v>
      </c>
      <c r="F132" s="16">
        <v>83.73</v>
      </c>
      <c r="G132">
        <f t="shared" si="4"/>
        <v>1</v>
      </c>
      <c r="H132">
        <f t="shared" ref="H132:H195" si="5">IF(G132=G131,0,1)</f>
        <v>0</v>
      </c>
    </row>
    <row r="133" spans="1:8" hidden="1" x14ac:dyDescent="0.25">
      <c r="A133" s="3">
        <v>43112</v>
      </c>
      <c r="B133" s="15">
        <v>34.54</v>
      </c>
      <c r="C133" s="15">
        <v>277.92</v>
      </c>
      <c r="D133" s="15">
        <v>193.88</v>
      </c>
      <c r="E133" s="5">
        <v>141.21</v>
      </c>
      <c r="F133" s="15">
        <v>83.74</v>
      </c>
      <c r="G133">
        <f t="shared" si="4"/>
        <v>1</v>
      </c>
      <c r="H133">
        <f t="shared" si="5"/>
        <v>0</v>
      </c>
    </row>
    <row r="134" spans="1:8" hidden="1" x14ac:dyDescent="0.25">
      <c r="A134" s="2">
        <v>43111</v>
      </c>
      <c r="B134" s="16">
        <v>34.29</v>
      </c>
      <c r="C134" s="16">
        <v>276.12</v>
      </c>
      <c r="D134" s="16">
        <v>193.12</v>
      </c>
      <c r="E134" s="4">
        <v>140.27000000000001</v>
      </c>
      <c r="F134" s="16">
        <v>83.75</v>
      </c>
      <c r="G134">
        <f t="shared" si="4"/>
        <v>1</v>
      </c>
      <c r="H134">
        <f t="shared" si="5"/>
        <v>0</v>
      </c>
    </row>
    <row r="135" spans="1:8" hidden="1" x14ac:dyDescent="0.25">
      <c r="A135" s="3">
        <v>43110</v>
      </c>
      <c r="B135" s="15">
        <v>34.08</v>
      </c>
      <c r="C135" s="15">
        <v>274.12</v>
      </c>
      <c r="D135" s="15">
        <v>189.92</v>
      </c>
      <c r="E135" s="5">
        <v>139.26</v>
      </c>
      <c r="F135" s="15">
        <v>83.78</v>
      </c>
      <c r="G135">
        <f t="shared" si="4"/>
        <v>1</v>
      </c>
      <c r="H135">
        <f t="shared" si="5"/>
        <v>0</v>
      </c>
    </row>
    <row r="136" spans="1:8" hidden="1" x14ac:dyDescent="0.25">
      <c r="A136" s="2">
        <v>43109</v>
      </c>
      <c r="B136" s="16">
        <v>34.19</v>
      </c>
      <c r="C136" s="16">
        <v>274.54000000000002</v>
      </c>
      <c r="D136" s="16">
        <v>190.25</v>
      </c>
      <c r="E136" s="4">
        <v>139.63</v>
      </c>
      <c r="F136" s="16">
        <v>83.75</v>
      </c>
      <c r="G136">
        <f t="shared" si="4"/>
        <v>1</v>
      </c>
      <c r="H136">
        <f t="shared" si="5"/>
        <v>0</v>
      </c>
    </row>
    <row r="137" spans="1:8" hidden="1" x14ac:dyDescent="0.25">
      <c r="A137" s="3">
        <v>43108</v>
      </c>
      <c r="B137" s="15">
        <v>34.1</v>
      </c>
      <c r="C137" s="15">
        <v>273.92</v>
      </c>
      <c r="D137" s="15">
        <v>190.04</v>
      </c>
      <c r="E137" s="5">
        <v>139.34</v>
      </c>
      <c r="F137" s="15">
        <v>83.78</v>
      </c>
      <c r="G137">
        <f t="shared" si="4"/>
        <v>1</v>
      </c>
      <c r="H137">
        <f t="shared" si="5"/>
        <v>0</v>
      </c>
    </row>
    <row r="138" spans="1:8" hidden="1" x14ac:dyDescent="0.25">
      <c r="A138" s="2">
        <v>43105</v>
      </c>
      <c r="B138" s="16">
        <v>34.03</v>
      </c>
      <c r="C138" s="16">
        <v>273.42</v>
      </c>
      <c r="D138" s="16">
        <v>190.17</v>
      </c>
      <c r="E138" s="4">
        <v>138.94999999999999</v>
      </c>
      <c r="F138" s="16">
        <v>83.78</v>
      </c>
      <c r="G138">
        <f t="shared" si="4"/>
        <v>1</v>
      </c>
      <c r="H138">
        <f t="shared" si="5"/>
        <v>0</v>
      </c>
    </row>
    <row r="139" spans="1:8" hidden="1" x14ac:dyDescent="0.25">
      <c r="A139" s="3">
        <v>43104</v>
      </c>
      <c r="B139" s="15">
        <v>33.700000000000003</v>
      </c>
      <c r="C139" s="15">
        <v>271.61</v>
      </c>
      <c r="D139" s="15">
        <v>189.56</v>
      </c>
      <c r="E139" s="5">
        <v>137.69999999999999</v>
      </c>
      <c r="F139" s="15">
        <v>83.78</v>
      </c>
      <c r="G139">
        <f t="shared" si="4"/>
        <v>1</v>
      </c>
      <c r="H139">
        <f t="shared" si="5"/>
        <v>0</v>
      </c>
    </row>
    <row r="140" spans="1:8" hidden="1" x14ac:dyDescent="0.25">
      <c r="A140" s="2">
        <v>43103</v>
      </c>
      <c r="B140" s="16">
        <v>33.57</v>
      </c>
      <c r="C140" s="16">
        <v>270.47000000000003</v>
      </c>
      <c r="D140" s="16">
        <v>189.13</v>
      </c>
      <c r="E140" s="4">
        <v>137.13</v>
      </c>
      <c r="F140" s="16">
        <v>83.82</v>
      </c>
      <c r="G140">
        <f t="shared" si="4"/>
        <v>1</v>
      </c>
      <c r="H140">
        <f t="shared" si="5"/>
        <v>0</v>
      </c>
    </row>
    <row r="141" spans="1:8" hidden="1" x14ac:dyDescent="0.25">
      <c r="A141" s="3">
        <v>43102</v>
      </c>
      <c r="B141" s="15">
        <v>33.28</v>
      </c>
      <c r="C141" s="15">
        <v>268.77</v>
      </c>
      <c r="D141" s="15">
        <v>188.52</v>
      </c>
      <c r="E141" s="5">
        <v>135.97</v>
      </c>
      <c r="F141" s="15">
        <v>83.82</v>
      </c>
      <c r="G141">
        <f t="shared" si="4"/>
        <v>1</v>
      </c>
      <c r="H141">
        <f t="shared" si="5"/>
        <v>0</v>
      </c>
    </row>
    <row r="142" spans="1:8" x14ac:dyDescent="0.25">
      <c r="A142" s="2">
        <v>43098</v>
      </c>
      <c r="B142" s="16">
        <v>33</v>
      </c>
      <c r="C142" s="16">
        <v>266.86</v>
      </c>
      <c r="D142" s="16">
        <v>186.7</v>
      </c>
      <c r="E142" s="4">
        <v>134.68</v>
      </c>
      <c r="F142" s="16">
        <v>83.85</v>
      </c>
      <c r="G142">
        <f t="shared" si="4"/>
        <v>12</v>
      </c>
      <c r="H142">
        <f t="shared" si="5"/>
        <v>1</v>
      </c>
    </row>
    <row r="143" spans="1:8" hidden="1" x14ac:dyDescent="0.25">
      <c r="A143" s="3">
        <v>43097</v>
      </c>
      <c r="B143" s="15">
        <v>33.14</v>
      </c>
      <c r="C143" s="15">
        <v>267.87</v>
      </c>
      <c r="D143" s="15">
        <v>188.2</v>
      </c>
      <c r="E143" s="5">
        <v>135.31</v>
      </c>
      <c r="F143" s="15">
        <v>83.83</v>
      </c>
      <c r="G143">
        <f t="shared" si="4"/>
        <v>12</v>
      </c>
      <c r="H143">
        <f t="shared" si="5"/>
        <v>0</v>
      </c>
    </row>
    <row r="144" spans="1:8" hidden="1" x14ac:dyDescent="0.25">
      <c r="A144" s="2">
        <v>43096</v>
      </c>
      <c r="B144" s="16">
        <v>33.1</v>
      </c>
      <c r="C144" s="16">
        <v>267.32</v>
      </c>
      <c r="D144" s="16">
        <v>187.47</v>
      </c>
      <c r="E144" s="4">
        <v>135.06</v>
      </c>
      <c r="F144" s="16">
        <v>83.82</v>
      </c>
      <c r="G144">
        <f t="shared" si="4"/>
        <v>12</v>
      </c>
      <c r="H144">
        <f t="shared" si="5"/>
        <v>0</v>
      </c>
    </row>
    <row r="145" spans="1:8" hidden="1" x14ac:dyDescent="0.25">
      <c r="A145" s="3">
        <v>43095</v>
      </c>
      <c r="B145" s="15">
        <v>33.04</v>
      </c>
      <c r="C145" s="15">
        <v>267.19</v>
      </c>
      <c r="D145" s="15">
        <v>187.46</v>
      </c>
      <c r="E145" s="5">
        <v>134.85</v>
      </c>
      <c r="F145" s="15">
        <v>83.78</v>
      </c>
      <c r="G145">
        <f t="shared" si="4"/>
        <v>12</v>
      </c>
      <c r="H145">
        <f t="shared" si="5"/>
        <v>0</v>
      </c>
    </row>
    <row r="146" spans="1:8" hidden="1" x14ac:dyDescent="0.25">
      <c r="A146" s="2">
        <v>43091</v>
      </c>
      <c r="B146" s="16">
        <v>33.11</v>
      </c>
      <c r="C146" s="16">
        <v>267.51</v>
      </c>
      <c r="D146" s="16">
        <v>187.33</v>
      </c>
      <c r="E146" s="4">
        <v>135.15</v>
      </c>
      <c r="F146" s="16">
        <v>83.79</v>
      </c>
      <c r="G146">
        <f t="shared" si="4"/>
        <v>12</v>
      </c>
      <c r="H146">
        <f t="shared" si="5"/>
        <v>0</v>
      </c>
    </row>
    <row r="147" spans="1:8" hidden="1" x14ac:dyDescent="0.25">
      <c r="A147" s="3">
        <v>43090</v>
      </c>
      <c r="B147" s="15">
        <v>33.15</v>
      </c>
      <c r="C147" s="15">
        <v>267.58</v>
      </c>
      <c r="D147" s="15">
        <v>187.59</v>
      </c>
      <c r="E147" s="5">
        <v>135.22</v>
      </c>
      <c r="F147" s="15">
        <v>83.82</v>
      </c>
      <c r="G147">
        <f t="shared" si="4"/>
        <v>12</v>
      </c>
      <c r="H147">
        <f t="shared" si="5"/>
        <v>0</v>
      </c>
    </row>
    <row r="148" spans="1:8" hidden="1" x14ac:dyDescent="0.25">
      <c r="A148" s="2">
        <v>43089</v>
      </c>
      <c r="B148" s="16">
        <v>33.17</v>
      </c>
      <c r="C148" s="16">
        <v>267.02999999999997</v>
      </c>
      <c r="D148" s="16">
        <v>187.3</v>
      </c>
      <c r="E148" s="4">
        <v>135.6</v>
      </c>
      <c r="F148" s="16">
        <v>83.92</v>
      </c>
      <c r="G148">
        <f t="shared" si="4"/>
        <v>12</v>
      </c>
      <c r="H148">
        <f t="shared" si="5"/>
        <v>0</v>
      </c>
    </row>
    <row r="149" spans="1:8" hidden="1" x14ac:dyDescent="0.25">
      <c r="A149" s="3">
        <v>43088</v>
      </c>
      <c r="B149" s="15">
        <v>33.229999999999997</v>
      </c>
      <c r="C149" s="15">
        <v>267.17</v>
      </c>
      <c r="D149" s="15">
        <v>186.83</v>
      </c>
      <c r="E149" s="5">
        <v>135.76</v>
      </c>
      <c r="F149" s="15">
        <v>83.91</v>
      </c>
      <c r="G149">
        <f t="shared" si="4"/>
        <v>12</v>
      </c>
      <c r="H149">
        <f t="shared" si="5"/>
        <v>0</v>
      </c>
    </row>
    <row r="150" spans="1:8" hidden="1" x14ac:dyDescent="0.25">
      <c r="A150" s="2">
        <v>43087</v>
      </c>
      <c r="B150" s="16">
        <v>33.35</v>
      </c>
      <c r="C150" s="16">
        <v>268.2</v>
      </c>
      <c r="D150" s="16">
        <v>187.84</v>
      </c>
      <c r="E150" s="4">
        <v>136.22999999999999</v>
      </c>
      <c r="F150" s="16">
        <v>83.95</v>
      </c>
      <c r="G150">
        <f t="shared" si="4"/>
        <v>12</v>
      </c>
      <c r="H150">
        <f t="shared" si="5"/>
        <v>0</v>
      </c>
    </row>
    <row r="151" spans="1:8" hidden="1" x14ac:dyDescent="0.25">
      <c r="A151" s="3">
        <v>43084</v>
      </c>
      <c r="B151" s="15">
        <v>33.11</v>
      </c>
      <c r="C151" s="15">
        <v>266.51</v>
      </c>
      <c r="D151" s="15">
        <v>185.58</v>
      </c>
      <c r="E151" s="5">
        <v>135.35</v>
      </c>
      <c r="F151" s="15">
        <v>83.95</v>
      </c>
      <c r="G151">
        <f t="shared" si="4"/>
        <v>12</v>
      </c>
      <c r="H151">
        <f t="shared" si="5"/>
        <v>0</v>
      </c>
    </row>
    <row r="152" spans="1:8" hidden="1" x14ac:dyDescent="0.25">
      <c r="A152" s="2">
        <v>43083</v>
      </c>
      <c r="B152" s="16">
        <v>33.005000000000003</v>
      </c>
      <c r="C152" s="16">
        <v>265.66000000000003</v>
      </c>
      <c r="D152" s="16">
        <v>182.96</v>
      </c>
      <c r="E152" s="4">
        <v>134.18</v>
      </c>
      <c r="F152" s="16">
        <v>83.99</v>
      </c>
      <c r="G152">
        <f t="shared" si="4"/>
        <v>12</v>
      </c>
      <c r="H152">
        <f t="shared" si="5"/>
        <v>0</v>
      </c>
    </row>
    <row r="153" spans="1:8" hidden="1" x14ac:dyDescent="0.25">
      <c r="A153" s="3">
        <v>43082</v>
      </c>
      <c r="B153" s="15">
        <v>33.090000000000003</v>
      </c>
      <c r="C153" s="15">
        <v>266.75</v>
      </c>
      <c r="D153" s="15">
        <v>184.89</v>
      </c>
      <c r="E153" s="5">
        <v>134.54</v>
      </c>
      <c r="F153" s="15">
        <v>84.02</v>
      </c>
      <c r="G153">
        <f t="shared" si="4"/>
        <v>12</v>
      </c>
      <c r="H153">
        <f t="shared" si="5"/>
        <v>0</v>
      </c>
    </row>
    <row r="154" spans="1:8" hidden="1" x14ac:dyDescent="0.25">
      <c r="A154" s="2">
        <v>43081</v>
      </c>
      <c r="B154" s="16">
        <v>33.04</v>
      </c>
      <c r="C154" s="16">
        <v>266.77999999999997</v>
      </c>
      <c r="D154" s="16">
        <v>183.25</v>
      </c>
      <c r="E154" s="4">
        <v>134.28</v>
      </c>
      <c r="F154" s="16">
        <v>83.93</v>
      </c>
      <c r="G154">
        <f t="shared" si="4"/>
        <v>12</v>
      </c>
      <c r="H154">
        <f t="shared" si="5"/>
        <v>0</v>
      </c>
    </row>
    <row r="155" spans="1:8" hidden="1" x14ac:dyDescent="0.25">
      <c r="A155" s="3">
        <v>43080</v>
      </c>
      <c r="B155" s="15">
        <v>33.01</v>
      </c>
      <c r="C155" s="15">
        <v>266.31</v>
      </c>
      <c r="D155" s="15">
        <v>184.18</v>
      </c>
      <c r="E155" s="5">
        <v>134.29</v>
      </c>
      <c r="F155" s="15">
        <v>83.93</v>
      </c>
      <c r="G155">
        <f t="shared" si="4"/>
        <v>12</v>
      </c>
      <c r="H155">
        <f t="shared" si="5"/>
        <v>0</v>
      </c>
    </row>
    <row r="156" spans="1:8" hidden="1" x14ac:dyDescent="0.25">
      <c r="A156" s="2">
        <v>43077</v>
      </c>
      <c r="B156" s="16">
        <v>32.880000000000003</v>
      </c>
      <c r="C156" s="16">
        <v>265.51</v>
      </c>
      <c r="D156" s="16">
        <v>184.33</v>
      </c>
      <c r="E156" s="4">
        <v>133.87</v>
      </c>
      <c r="F156" s="16">
        <v>83.97</v>
      </c>
      <c r="G156">
        <f t="shared" si="4"/>
        <v>12</v>
      </c>
      <c r="H156">
        <f t="shared" si="5"/>
        <v>0</v>
      </c>
    </row>
    <row r="157" spans="1:8" hidden="1" x14ac:dyDescent="0.25">
      <c r="A157" s="3">
        <v>43076</v>
      </c>
      <c r="B157" s="15">
        <v>32.729999999999997</v>
      </c>
      <c r="C157" s="15">
        <v>264.07</v>
      </c>
      <c r="D157" s="15">
        <v>183.98</v>
      </c>
      <c r="E157" s="5">
        <v>133.19</v>
      </c>
      <c r="F157" s="15">
        <v>83.97</v>
      </c>
      <c r="G157">
        <f t="shared" si="4"/>
        <v>12</v>
      </c>
      <c r="H157">
        <f t="shared" si="5"/>
        <v>0</v>
      </c>
    </row>
    <row r="158" spans="1:8" hidden="1" x14ac:dyDescent="0.25">
      <c r="A158" s="2">
        <v>43075</v>
      </c>
      <c r="B158" s="16">
        <v>32.6</v>
      </c>
      <c r="C158" s="16">
        <v>263.24</v>
      </c>
      <c r="D158" s="16">
        <v>181.98</v>
      </c>
      <c r="E158" s="4">
        <v>132.55000000000001</v>
      </c>
      <c r="F158" s="16">
        <v>83.96</v>
      </c>
      <c r="G158">
        <f t="shared" si="4"/>
        <v>12</v>
      </c>
      <c r="H158">
        <f t="shared" si="5"/>
        <v>0</v>
      </c>
    </row>
    <row r="159" spans="1:8" hidden="1" x14ac:dyDescent="0.25">
      <c r="A159" s="3">
        <v>43074</v>
      </c>
      <c r="B159" s="15">
        <v>32.51</v>
      </c>
      <c r="C159" s="15">
        <v>263.19</v>
      </c>
      <c r="D159" s="15">
        <v>182.78</v>
      </c>
      <c r="E159" s="5">
        <v>132.27000000000001</v>
      </c>
      <c r="F159" s="15">
        <v>83.92</v>
      </c>
      <c r="G159">
        <f t="shared" si="4"/>
        <v>12</v>
      </c>
      <c r="H159">
        <f t="shared" si="5"/>
        <v>0</v>
      </c>
    </row>
    <row r="160" spans="1:8" hidden="1" x14ac:dyDescent="0.25">
      <c r="A160" s="2">
        <v>43073</v>
      </c>
      <c r="B160" s="16">
        <v>32.58</v>
      </c>
      <c r="C160" s="16">
        <v>264.14</v>
      </c>
      <c r="D160" s="16">
        <v>184.11</v>
      </c>
      <c r="E160" s="4">
        <v>132.43</v>
      </c>
      <c r="F160" s="16">
        <v>83.93</v>
      </c>
      <c r="G160">
        <f t="shared" si="4"/>
        <v>12</v>
      </c>
      <c r="H160">
        <f t="shared" si="5"/>
        <v>0</v>
      </c>
    </row>
    <row r="161" spans="1:8" hidden="1" x14ac:dyDescent="0.25">
      <c r="A161" s="3">
        <v>43070</v>
      </c>
      <c r="B161" s="15">
        <v>32.81</v>
      </c>
      <c r="C161" s="15">
        <v>264.45999999999998</v>
      </c>
      <c r="D161" s="15">
        <v>185.74</v>
      </c>
      <c r="E161" s="5">
        <v>133.32</v>
      </c>
      <c r="F161" s="15">
        <v>83.98</v>
      </c>
      <c r="G161">
        <f t="shared" si="4"/>
        <v>12</v>
      </c>
      <c r="H161">
        <f t="shared" si="5"/>
        <v>0</v>
      </c>
    </row>
    <row r="162" spans="1:8" x14ac:dyDescent="0.25">
      <c r="A162" s="2">
        <v>43069</v>
      </c>
      <c r="B162" s="16">
        <v>32.9</v>
      </c>
      <c r="C162" s="16">
        <v>265.01</v>
      </c>
      <c r="D162" s="16">
        <v>186.77</v>
      </c>
      <c r="E162" s="4">
        <v>133.79</v>
      </c>
      <c r="F162" s="16">
        <v>84.04</v>
      </c>
      <c r="G162">
        <f t="shared" si="4"/>
        <v>11</v>
      </c>
      <c r="H162">
        <f t="shared" si="5"/>
        <v>1</v>
      </c>
    </row>
    <row r="163" spans="1:8" hidden="1" x14ac:dyDescent="0.25">
      <c r="A163" s="3">
        <v>43068</v>
      </c>
      <c r="B163" s="15">
        <v>32.58</v>
      </c>
      <c r="C163" s="15">
        <v>262.70999999999998</v>
      </c>
      <c r="D163" s="15">
        <v>185.81</v>
      </c>
      <c r="E163" s="5">
        <v>132.54</v>
      </c>
      <c r="F163" s="15">
        <v>84.084999999999994</v>
      </c>
      <c r="G163">
        <f t="shared" si="4"/>
        <v>11</v>
      </c>
      <c r="H163">
        <f t="shared" si="5"/>
        <v>0</v>
      </c>
    </row>
    <row r="164" spans="1:8" hidden="1" x14ac:dyDescent="0.25">
      <c r="A164" s="2">
        <v>43067</v>
      </c>
      <c r="B164" s="16">
        <v>32.840000000000003</v>
      </c>
      <c r="C164" s="16">
        <v>262.87</v>
      </c>
      <c r="D164" s="16">
        <v>186.39</v>
      </c>
      <c r="E164" s="4">
        <v>133.66</v>
      </c>
      <c r="F164" s="16">
        <v>84.11</v>
      </c>
      <c r="G164">
        <f t="shared" si="4"/>
        <v>11</v>
      </c>
      <c r="H164">
        <f t="shared" si="5"/>
        <v>0</v>
      </c>
    </row>
    <row r="165" spans="1:8" hidden="1" x14ac:dyDescent="0.25">
      <c r="A165" s="3">
        <v>43066</v>
      </c>
      <c r="B165" s="15">
        <v>32.64</v>
      </c>
      <c r="C165" s="15">
        <v>260.23</v>
      </c>
      <c r="D165" s="15">
        <v>183.75</v>
      </c>
      <c r="E165" s="5">
        <v>132.85</v>
      </c>
      <c r="F165" s="15">
        <v>84.1</v>
      </c>
      <c r="G165">
        <f t="shared" si="4"/>
        <v>11</v>
      </c>
      <c r="H165">
        <f t="shared" si="5"/>
        <v>0</v>
      </c>
    </row>
    <row r="166" spans="1:8" hidden="1" x14ac:dyDescent="0.25">
      <c r="A166" s="2">
        <v>43063</v>
      </c>
      <c r="B166" s="16">
        <v>32.619999999999997</v>
      </c>
      <c r="C166" s="16">
        <v>260.36</v>
      </c>
      <c r="D166" s="16">
        <v>184.63</v>
      </c>
      <c r="E166" s="4">
        <v>132.80000000000001</v>
      </c>
      <c r="F166" s="16">
        <v>84.1</v>
      </c>
      <c r="G166">
        <f t="shared" si="4"/>
        <v>11</v>
      </c>
      <c r="H166">
        <f t="shared" si="5"/>
        <v>0</v>
      </c>
    </row>
    <row r="167" spans="1:8" hidden="1" x14ac:dyDescent="0.25">
      <c r="A167" s="3">
        <v>43061</v>
      </c>
      <c r="B167" s="15">
        <v>32.51</v>
      </c>
      <c r="C167" s="15">
        <v>259.76</v>
      </c>
      <c r="D167" s="15">
        <v>184.07</v>
      </c>
      <c r="E167" s="5">
        <v>132.33000000000001</v>
      </c>
      <c r="F167" s="15">
        <v>84.1</v>
      </c>
      <c r="G167">
        <f t="shared" si="4"/>
        <v>11</v>
      </c>
      <c r="H167">
        <f t="shared" si="5"/>
        <v>0</v>
      </c>
    </row>
    <row r="168" spans="1:8" hidden="1" x14ac:dyDescent="0.25">
      <c r="A168" s="2">
        <v>43060</v>
      </c>
      <c r="B168" s="16">
        <v>32.520000000000003</v>
      </c>
      <c r="C168" s="16">
        <v>259.99</v>
      </c>
      <c r="D168" s="16">
        <v>184.48</v>
      </c>
      <c r="E168" s="4">
        <v>132.41999999999999</v>
      </c>
      <c r="F168" s="16">
        <v>84.03</v>
      </c>
      <c r="G168">
        <f t="shared" si="4"/>
        <v>11</v>
      </c>
      <c r="H168">
        <f t="shared" si="5"/>
        <v>0</v>
      </c>
    </row>
    <row r="169" spans="1:8" hidden="1" x14ac:dyDescent="0.25">
      <c r="A169" s="3">
        <v>43059</v>
      </c>
      <c r="B169" s="15">
        <v>32.25</v>
      </c>
      <c r="C169" s="15">
        <v>258.3</v>
      </c>
      <c r="D169" s="15">
        <v>182.24</v>
      </c>
      <c r="E169" s="5">
        <v>131.22</v>
      </c>
      <c r="F169" s="15">
        <v>84.05</v>
      </c>
      <c r="G169">
        <f t="shared" si="4"/>
        <v>11</v>
      </c>
      <c r="H169">
        <f t="shared" si="5"/>
        <v>0</v>
      </c>
    </row>
    <row r="170" spans="1:8" hidden="1" x14ac:dyDescent="0.25">
      <c r="A170" s="2">
        <v>43056</v>
      </c>
      <c r="B170" s="16">
        <v>32.21</v>
      </c>
      <c r="C170" s="16">
        <v>257.86</v>
      </c>
      <c r="D170" s="16">
        <v>180.87</v>
      </c>
      <c r="E170" s="4">
        <v>130.96</v>
      </c>
      <c r="F170" s="16">
        <v>84.08</v>
      </c>
      <c r="G170">
        <f t="shared" si="4"/>
        <v>11</v>
      </c>
      <c r="H170">
        <f t="shared" si="5"/>
        <v>0</v>
      </c>
    </row>
    <row r="171" spans="1:8" hidden="1" x14ac:dyDescent="0.25">
      <c r="A171" s="3">
        <v>43055</v>
      </c>
      <c r="B171" s="15">
        <v>32.32</v>
      </c>
      <c r="C171" s="15">
        <v>258.62</v>
      </c>
      <c r="D171" s="15">
        <v>180.4</v>
      </c>
      <c r="E171" s="5">
        <v>131.37</v>
      </c>
      <c r="F171" s="15">
        <v>84.13</v>
      </c>
      <c r="G171">
        <f t="shared" si="4"/>
        <v>11</v>
      </c>
      <c r="H171">
        <f t="shared" si="5"/>
        <v>0</v>
      </c>
    </row>
    <row r="172" spans="1:8" hidden="1" x14ac:dyDescent="0.25">
      <c r="A172" s="2">
        <v>43054</v>
      </c>
      <c r="B172" s="16">
        <v>32.04</v>
      </c>
      <c r="C172" s="16">
        <v>256.44</v>
      </c>
      <c r="D172" s="16">
        <v>177.13</v>
      </c>
      <c r="E172" s="4">
        <v>130.02000000000001</v>
      </c>
      <c r="F172" s="16">
        <v>84.12</v>
      </c>
      <c r="G172">
        <f t="shared" si="4"/>
        <v>11</v>
      </c>
      <c r="H172">
        <f t="shared" si="5"/>
        <v>0</v>
      </c>
    </row>
    <row r="173" spans="1:8" hidden="1" x14ac:dyDescent="0.25">
      <c r="A173" s="3">
        <v>43053</v>
      </c>
      <c r="B173" s="15">
        <v>32.25</v>
      </c>
      <c r="C173" s="15">
        <v>257.73</v>
      </c>
      <c r="D173" s="15">
        <v>178.1</v>
      </c>
      <c r="E173" s="5">
        <v>130.86000000000001</v>
      </c>
      <c r="F173" s="15">
        <v>84.15</v>
      </c>
      <c r="G173">
        <f t="shared" si="4"/>
        <v>11</v>
      </c>
      <c r="H173">
        <f t="shared" si="5"/>
        <v>0</v>
      </c>
    </row>
    <row r="174" spans="1:8" hidden="1" x14ac:dyDescent="0.25">
      <c r="A174" s="2">
        <v>43052</v>
      </c>
      <c r="B174" s="16">
        <v>32.32</v>
      </c>
      <c r="C174" s="16">
        <v>258.33</v>
      </c>
      <c r="D174" s="16">
        <v>178.59</v>
      </c>
      <c r="E174" s="4">
        <v>131.01</v>
      </c>
      <c r="F174" s="16">
        <v>84.13</v>
      </c>
      <c r="G174">
        <f t="shared" si="4"/>
        <v>11</v>
      </c>
      <c r="H174">
        <f t="shared" si="5"/>
        <v>0</v>
      </c>
    </row>
    <row r="175" spans="1:8" hidden="1" x14ac:dyDescent="0.25">
      <c r="A175" s="3">
        <v>43049</v>
      </c>
      <c r="B175" s="15">
        <v>32.28</v>
      </c>
      <c r="C175" s="15">
        <v>258.08999999999997</v>
      </c>
      <c r="D175" s="15">
        <v>178.68</v>
      </c>
      <c r="E175" s="5">
        <v>130.82</v>
      </c>
      <c r="F175" s="15">
        <v>84.14</v>
      </c>
      <c r="G175">
        <f t="shared" si="4"/>
        <v>11</v>
      </c>
      <c r="H175">
        <f t="shared" si="5"/>
        <v>0</v>
      </c>
    </row>
    <row r="176" spans="1:8" hidden="1" x14ac:dyDescent="0.25">
      <c r="A176" s="2">
        <v>43048</v>
      </c>
      <c r="B176" s="16">
        <v>32.270000000000003</v>
      </c>
      <c r="C176" s="16">
        <v>258.17</v>
      </c>
      <c r="D176" s="16">
        <v>178.61</v>
      </c>
      <c r="E176" s="4">
        <v>130.74</v>
      </c>
      <c r="F176" s="16">
        <v>84.17</v>
      </c>
      <c r="G176">
        <f t="shared" si="4"/>
        <v>11</v>
      </c>
      <c r="H176">
        <f t="shared" si="5"/>
        <v>0</v>
      </c>
    </row>
    <row r="177" spans="1:8" hidden="1" x14ac:dyDescent="0.25">
      <c r="A177" s="3">
        <v>43047</v>
      </c>
      <c r="B177" s="15">
        <v>32.42</v>
      </c>
      <c r="C177" s="15">
        <v>259.11</v>
      </c>
      <c r="D177" s="15">
        <v>179.69</v>
      </c>
      <c r="E177" s="5">
        <v>131.41999999999999</v>
      </c>
      <c r="F177" s="15">
        <v>84.18</v>
      </c>
      <c r="G177">
        <f t="shared" si="4"/>
        <v>11</v>
      </c>
      <c r="H177">
        <f t="shared" si="5"/>
        <v>0</v>
      </c>
    </row>
    <row r="178" spans="1:8" hidden="1" x14ac:dyDescent="0.25">
      <c r="A178" s="2">
        <v>43046</v>
      </c>
      <c r="B178" s="16">
        <v>32.338000000000001</v>
      </c>
      <c r="C178" s="16">
        <v>258.67</v>
      </c>
      <c r="D178" s="16">
        <v>178.83</v>
      </c>
      <c r="E178" s="4">
        <v>130.94999999999999</v>
      </c>
      <c r="F178" s="16">
        <v>84.19</v>
      </c>
      <c r="G178">
        <f t="shared" si="4"/>
        <v>11</v>
      </c>
      <c r="H178">
        <f t="shared" si="5"/>
        <v>0</v>
      </c>
    </row>
    <row r="179" spans="1:8" hidden="1" x14ac:dyDescent="0.25">
      <c r="A179" s="3">
        <v>43045</v>
      </c>
      <c r="B179" s="15">
        <v>32.33</v>
      </c>
      <c r="C179" s="15">
        <v>258.85000000000002</v>
      </c>
      <c r="D179" s="15">
        <v>180.86</v>
      </c>
      <c r="E179" s="5">
        <v>130.97</v>
      </c>
      <c r="F179" s="15">
        <v>84.23</v>
      </c>
      <c r="G179">
        <f t="shared" si="4"/>
        <v>11</v>
      </c>
      <c r="H179">
        <f t="shared" si="5"/>
        <v>0</v>
      </c>
    </row>
    <row r="180" spans="1:8" hidden="1" x14ac:dyDescent="0.25">
      <c r="A180" s="2">
        <v>43042</v>
      </c>
      <c r="B180" s="16">
        <v>32.200000000000003</v>
      </c>
      <c r="C180" s="16">
        <v>258.45</v>
      </c>
      <c r="D180" s="16">
        <v>180.79</v>
      </c>
      <c r="E180" s="4">
        <v>130.72</v>
      </c>
      <c r="F180" s="16">
        <v>84.18</v>
      </c>
      <c r="G180">
        <f t="shared" si="4"/>
        <v>11</v>
      </c>
      <c r="H180">
        <f t="shared" si="5"/>
        <v>0</v>
      </c>
    </row>
    <row r="181" spans="1:8" hidden="1" x14ac:dyDescent="0.25">
      <c r="A181" s="3">
        <v>43041</v>
      </c>
      <c r="B181" s="15">
        <v>32.04</v>
      </c>
      <c r="C181" s="15">
        <v>257.58999999999997</v>
      </c>
      <c r="D181" s="15">
        <v>180.11</v>
      </c>
      <c r="E181" s="5">
        <v>129.97</v>
      </c>
      <c r="F181" s="15">
        <v>84.23</v>
      </c>
      <c r="G181">
        <f t="shared" si="4"/>
        <v>11</v>
      </c>
      <c r="H181">
        <f t="shared" si="5"/>
        <v>0</v>
      </c>
    </row>
    <row r="182" spans="1:8" hidden="1" x14ac:dyDescent="0.25">
      <c r="A182" s="2">
        <v>43040</v>
      </c>
      <c r="B182" s="16">
        <v>32.020000000000003</v>
      </c>
      <c r="C182" s="16">
        <v>257.49</v>
      </c>
      <c r="D182" s="16">
        <v>180.09</v>
      </c>
      <c r="E182" s="4">
        <v>129.88</v>
      </c>
      <c r="F182" s="16">
        <v>84.21</v>
      </c>
      <c r="G182">
        <f t="shared" si="4"/>
        <v>11</v>
      </c>
      <c r="H182">
        <f t="shared" si="5"/>
        <v>0</v>
      </c>
    </row>
    <row r="183" spans="1:8" x14ac:dyDescent="0.25">
      <c r="A183" s="3">
        <v>43039</v>
      </c>
      <c r="B183" s="15">
        <v>32.01</v>
      </c>
      <c r="C183" s="15">
        <v>257.14999999999998</v>
      </c>
      <c r="D183" s="15">
        <v>181.6</v>
      </c>
      <c r="E183" s="5">
        <v>129.96</v>
      </c>
      <c r="F183" s="15">
        <v>84.3</v>
      </c>
      <c r="G183">
        <f t="shared" si="4"/>
        <v>10</v>
      </c>
      <c r="H183">
        <f t="shared" si="5"/>
        <v>1</v>
      </c>
    </row>
    <row r="184" spans="1:8" hidden="1" x14ac:dyDescent="0.25">
      <c r="A184" s="2">
        <v>43038</v>
      </c>
      <c r="B184" s="16">
        <v>31.97</v>
      </c>
      <c r="C184" s="16">
        <v>256.75</v>
      </c>
      <c r="D184" s="16">
        <v>179.75</v>
      </c>
      <c r="E184" s="4">
        <v>129.62</v>
      </c>
      <c r="F184" s="16">
        <v>84.35</v>
      </c>
      <c r="G184">
        <f t="shared" si="4"/>
        <v>10</v>
      </c>
      <c r="H184">
        <f t="shared" si="5"/>
        <v>0</v>
      </c>
    </row>
    <row r="185" spans="1:8" hidden="1" x14ac:dyDescent="0.25">
      <c r="A185" s="3">
        <v>43035</v>
      </c>
      <c r="B185" s="15">
        <v>32.020000000000003</v>
      </c>
      <c r="C185" s="15">
        <v>257.70999999999998</v>
      </c>
      <c r="D185" s="15">
        <v>181.57</v>
      </c>
      <c r="E185" s="5">
        <v>129.87</v>
      </c>
      <c r="F185" s="15">
        <v>84.31</v>
      </c>
      <c r="G185">
        <f t="shared" si="4"/>
        <v>10</v>
      </c>
      <c r="H185">
        <f t="shared" si="5"/>
        <v>0</v>
      </c>
    </row>
    <row r="186" spans="1:8" hidden="1" x14ac:dyDescent="0.25">
      <c r="A186" s="2">
        <v>43034</v>
      </c>
      <c r="B186" s="16">
        <v>31.55</v>
      </c>
      <c r="C186" s="16">
        <v>255.62</v>
      </c>
      <c r="D186" s="16">
        <v>180.05</v>
      </c>
      <c r="E186" s="4">
        <v>127.89</v>
      </c>
      <c r="F186" s="16">
        <v>84.25</v>
      </c>
      <c r="G186">
        <f t="shared" si="4"/>
        <v>10</v>
      </c>
      <c r="H186">
        <f t="shared" si="5"/>
        <v>0</v>
      </c>
    </row>
    <row r="187" spans="1:8" hidden="1" x14ac:dyDescent="0.25">
      <c r="A187" s="3">
        <v>43033</v>
      </c>
      <c r="B187" s="15">
        <v>31.524999999999999</v>
      </c>
      <c r="C187" s="15">
        <v>255.29</v>
      </c>
      <c r="D187" s="15">
        <v>179.62</v>
      </c>
      <c r="E187" s="5">
        <v>127.72</v>
      </c>
      <c r="F187" s="15">
        <v>84.25</v>
      </c>
      <c r="G187">
        <f t="shared" si="4"/>
        <v>10</v>
      </c>
      <c r="H187">
        <f t="shared" si="5"/>
        <v>0</v>
      </c>
    </row>
    <row r="188" spans="1:8" hidden="1" x14ac:dyDescent="0.25">
      <c r="A188" s="2">
        <v>43032</v>
      </c>
      <c r="B188" s="16">
        <v>31.6447</v>
      </c>
      <c r="C188" s="16">
        <v>256.56</v>
      </c>
      <c r="D188" s="16">
        <v>180.56</v>
      </c>
      <c r="E188" s="4">
        <v>128.22999999999999</v>
      </c>
      <c r="F188" s="16">
        <v>84.27</v>
      </c>
      <c r="G188">
        <f t="shared" si="4"/>
        <v>10</v>
      </c>
      <c r="H188">
        <f t="shared" si="5"/>
        <v>0</v>
      </c>
    </row>
    <row r="189" spans="1:8" hidden="1" x14ac:dyDescent="0.25">
      <c r="A189" s="3">
        <v>43031</v>
      </c>
      <c r="B189" s="15">
        <v>31.63</v>
      </c>
      <c r="C189" s="15">
        <v>256.11</v>
      </c>
      <c r="D189" s="15">
        <v>180.25</v>
      </c>
      <c r="E189" s="5">
        <v>128.04</v>
      </c>
      <c r="F189" s="15">
        <v>84.29</v>
      </c>
      <c r="G189">
        <f t="shared" si="4"/>
        <v>10</v>
      </c>
      <c r="H189">
        <f t="shared" si="5"/>
        <v>0</v>
      </c>
    </row>
    <row r="190" spans="1:8" hidden="1" x14ac:dyDescent="0.25">
      <c r="A190" s="2">
        <v>43028</v>
      </c>
      <c r="B190" s="16">
        <v>31.78</v>
      </c>
      <c r="C190" s="16">
        <v>257.11</v>
      </c>
      <c r="D190" s="16">
        <v>181.4</v>
      </c>
      <c r="E190" s="4">
        <v>128.66999999999999</v>
      </c>
      <c r="F190" s="16">
        <v>84.29</v>
      </c>
      <c r="G190">
        <f t="shared" si="4"/>
        <v>10</v>
      </c>
      <c r="H190">
        <f t="shared" si="5"/>
        <v>0</v>
      </c>
    </row>
    <row r="191" spans="1:8" hidden="1" x14ac:dyDescent="0.25">
      <c r="A191" s="3">
        <v>43027</v>
      </c>
      <c r="B191" s="15">
        <v>31.67</v>
      </c>
      <c r="C191" s="15">
        <v>255.79</v>
      </c>
      <c r="D191" s="15">
        <v>180.35</v>
      </c>
      <c r="E191" s="5">
        <v>128.05000000000001</v>
      </c>
      <c r="F191" s="15">
        <v>84.34</v>
      </c>
      <c r="G191">
        <f t="shared" si="4"/>
        <v>10</v>
      </c>
      <c r="H191">
        <f t="shared" si="5"/>
        <v>0</v>
      </c>
    </row>
    <row r="192" spans="1:8" hidden="1" x14ac:dyDescent="0.25">
      <c r="A192" s="2">
        <v>43026</v>
      </c>
      <c r="B192" s="16">
        <v>31.72</v>
      </c>
      <c r="C192" s="16">
        <v>255.72</v>
      </c>
      <c r="D192" s="16">
        <v>180.73</v>
      </c>
      <c r="E192" s="4">
        <v>128.13</v>
      </c>
      <c r="F192" s="16">
        <v>84.29</v>
      </c>
      <c r="G192">
        <f t="shared" si="4"/>
        <v>10</v>
      </c>
      <c r="H192">
        <f t="shared" si="5"/>
        <v>0</v>
      </c>
    </row>
    <row r="193" spans="1:8" hidden="1" x14ac:dyDescent="0.25">
      <c r="A193" s="3">
        <v>43025</v>
      </c>
      <c r="B193" s="15">
        <v>31.69</v>
      </c>
      <c r="C193" s="15">
        <v>255.47</v>
      </c>
      <c r="D193" s="15">
        <v>179.83</v>
      </c>
      <c r="E193" s="5">
        <v>128.01</v>
      </c>
      <c r="F193" s="15">
        <v>84.32</v>
      </c>
      <c r="G193">
        <f t="shared" si="4"/>
        <v>10</v>
      </c>
      <c r="H193">
        <f t="shared" si="5"/>
        <v>0</v>
      </c>
    </row>
    <row r="194" spans="1:8" hidden="1" x14ac:dyDescent="0.25">
      <c r="A194" s="2">
        <v>43024</v>
      </c>
      <c r="B194" s="16">
        <v>31.64</v>
      </c>
      <c r="C194" s="16">
        <v>255.29</v>
      </c>
      <c r="D194" s="16">
        <v>180.24</v>
      </c>
      <c r="E194" s="4">
        <v>127.88</v>
      </c>
      <c r="F194" s="16">
        <v>84.31</v>
      </c>
      <c r="G194">
        <f t="shared" si="4"/>
        <v>10</v>
      </c>
      <c r="H194">
        <f t="shared" si="5"/>
        <v>0</v>
      </c>
    </row>
    <row r="195" spans="1:8" hidden="1" x14ac:dyDescent="0.25">
      <c r="A195" s="3">
        <v>43021</v>
      </c>
      <c r="B195" s="15">
        <v>31.574999999999999</v>
      </c>
      <c r="C195" s="15">
        <v>254.95</v>
      </c>
      <c r="D195" s="15">
        <v>180.46</v>
      </c>
      <c r="E195" s="5">
        <v>127.71</v>
      </c>
      <c r="F195" s="15">
        <v>84.39</v>
      </c>
      <c r="G195">
        <f t="shared" ref="G195:G258" si="6">MONTH(A195)</f>
        <v>10</v>
      </c>
      <c r="H195">
        <f t="shared" si="5"/>
        <v>0</v>
      </c>
    </row>
    <row r="196" spans="1:8" hidden="1" x14ac:dyDescent="0.25">
      <c r="A196" s="2">
        <v>43020</v>
      </c>
      <c r="B196" s="16">
        <v>31.515000000000001</v>
      </c>
      <c r="C196" s="16">
        <v>254.64</v>
      </c>
      <c r="D196" s="16">
        <v>180.97</v>
      </c>
      <c r="E196" s="4">
        <v>127.41</v>
      </c>
      <c r="F196" s="16">
        <v>84.34</v>
      </c>
      <c r="G196">
        <f t="shared" si="6"/>
        <v>10</v>
      </c>
      <c r="H196">
        <f t="shared" ref="H196:H259" si="7">IF(G196=G195,0,1)</f>
        <v>0</v>
      </c>
    </row>
    <row r="197" spans="1:8" hidden="1" x14ac:dyDescent="0.25">
      <c r="A197" s="3">
        <v>43019</v>
      </c>
      <c r="B197" s="15">
        <v>31.5075</v>
      </c>
      <c r="C197" s="15">
        <v>255.02</v>
      </c>
      <c r="D197" s="15">
        <v>181.04</v>
      </c>
      <c r="E197" s="5">
        <v>127.35</v>
      </c>
      <c r="F197" s="15">
        <v>84.35</v>
      </c>
      <c r="G197">
        <f t="shared" si="6"/>
        <v>10</v>
      </c>
      <c r="H197">
        <f t="shared" si="7"/>
        <v>0</v>
      </c>
    </row>
    <row r="198" spans="1:8" hidden="1" x14ac:dyDescent="0.25">
      <c r="A198" s="2">
        <v>43018</v>
      </c>
      <c r="B198" s="16">
        <v>31.407499999999999</v>
      </c>
      <c r="C198" s="16">
        <v>254.62</v>
      </c>
      <c r="D198" s="16">
        <v>181.01</v>
      </c>
      <c r="E198" s="4">
        <v>126.92</v>
      </c>
      <c r="F198" s="16">
        <v>84.36</v>
      </c>
      <c r="G198">
        <f t="shared" si="6"/>
        <v>10</v>
      </c>
      <c r="H198">
        <f t="shared" si="7"/>
        <v>0</v>
      </c>
    </row>
    <row r="199" spans="1:8" hidden="1" x14ac:dyDescent="0.25">
      <c r="A199" s="3">
        <v>43017</v>
      </c>
      <c r="B199" s="15">
        <v>31.375</v>
      </c>
      <c r="C199" s="15">
        <v>253.95</v>
      </c>
      <c r="D199" s="15">
        <v>180.9</v>
      </c>
      <c r="E199" s="5">
        <v>126.83</v>
      </c>
      <c r="F199" s="15">
        <v>84.34</v>
      </c>
      <c r="G199">
        <f t="shared" si="6"/>
        <v>10</v>
      </c>
      <c r="H199">
        <f t="shared" si="7"/>
        <v>0</v>
      </c>
    </row>
    <row r="200" spans="1:8" hidden="1" x14ac:dyDescent="0.25">
      <c r="A200" s="2">
        <v>43014</v>
      </c>
      <c r="B200" s="16">
        <v>31.395</v>
      </c>
      <c r="C200" s="16">
        <v>254.37</v>
      </c>
      <c r="D200" s="16">
        <v>181.95</v>
      </c>
      <c r="E200" s="4">
        <v>126.9</v>
      </c>
      <c r="F200" s="16">
        <v>84.34</v>
      </c>
      <c r="G200">
        <f t="shared" si="6"/>
        <v>10</v>
      </c>
      <c r="H200">
        <f t="shared" si="7"/>
        <v>0</v>
      </c>
    </row>
    <row r="201" spans="1:8" hidden="1" x14ac:dyDescent="0.25">
      <c r="A201" s="3">
        <v>43013</v>
      </c>
      <c r="B201" s="15">
        <v>31.375</v>
      </c>
      <c r="C201" s="15">
        <v>254.66</v>
      </c>
      <c r="D201" s="15">
        <v>181.72</v>
      </c>
      <c r="E201" s="5">
        <v>126.78</v>
      </c>
      <c r="F201" s="15">
        <v>84.37</v>
      </c>
      <c r="G201">
        <f t="shared" si="6"/>
        <v>10</v>
      </c>
      <c r="H201">
        <f t="shared" si="7"/>
        <v>0</v>
      </c>
    </row>
    <row r="202" spans="1:8" hidden="1" x14ac:dyDescent="0.25">
      <c r="A202" s="2">
        <v>43012</v>
      </c>
      <c r="B202" s="16">
        <v>31.1675</v>
      </c>
      <c r="C202" s="16">
        <v>253.16</v>
      </c>
      <c r="D202" s="16">
        <v>181.56</v>
      </c>
      <c r="E202" s="4">
        <v>125.93</v>
      </c>
      <c r="F202" s="16">
        <v>84.55</v>
      </c>
      <c r="G202">
        <f t="shared" si="6"/>
        <v>10</v>
      </c>
      <c r="H202">
        <f t="shared" si="7"/>
        <v>0</v>
      </c>
    </row>
    <row r="203" spans="1:8" hidden="1" x14ac:dyDescent="0.25">
      <c r="A203" s="3">
        <v>43011</v>
      </c>
      <c r="B203" s="15">
        <v>31.13</v>
      </c>
      <c r="C203" s="15">
        <v>252.86</v>
      </c>
      <c r="D203" s="15">
        <v>181.68</v>
      </c>
      <c r="E203" s="5">
        <v>125.71</v>
      </c>
      <c r="F203" s="15">
        <v>84.39</v>
      </c>
      <c r="G203">
        <f t="shared" si="6"/>
        <v>10</v>
      </c>
      <c r="H203">
        <f t="shared" si="7"/>
        <v>0</v>
      </c>
    </row>
    <row r="204" spans="1:8" hidden="1" x14ac:dyDescent="0.25">
      <c r="A204" s="2">
        <v>43010</v>
      </c>
      <c r="B204" s="16">
        <v>31.057500000000001</v>
      </c>
      <c r="C204" s="16">
        <v>252.32</v>
      </c>
      <c r="D204" s="16">
        <v>181.23</v>
      </c>
      <c r="E204" s="4">
        <v>125.47</v>
      </c>
      <c r="F204" s="16">
        <v>84.44</v>
      </c>
      <c r="G204">
        <f t="shared" si="6"/>
        <v>10</v>
      </c>
      <c r="H204">
        <f t="shared" si="7"/>
        <v>0</v>
      </c>
    </row>
    <row r="205" spans="1:8" x14ac:dyDescent="0.25">
      <c r="A205" s="3">
        <v>43007</v>
      </c>
      <c r="B205" s="15">
        <v>30.98</v>
      </c>
      <c r="C205" s="15">
        <v>251.23</v>
      </c>
      <c r="D205" s="15">
        <v>178.96</v>
      </c>
      <c r="E205" s="5">
        <v>125.06</v>
      </c>
      <c r="F205" s="15">
        <v>84.45</v>
      </c>
      <c r="G205">
        <f t="shared" si="6"/>
        <v>9</v>
      </c>
      <c r="H205">
        <f t="shared" si="7"/>
        <v>1</v>
      </c>
    </row>
    <row r="206" spans="1:8" hidden="1" x14ac:dyDescent="0.25">
      <c r="A206" s="2">
        <v>43006</v>
      </c>
      <c r="B206" s="16">
        <v>30.85</v>
      </c>
      <c r="C206" s="16">
        <v>250.35</v>
      </c>
      <c r="D206" s="16">
        <v>178.31</v>
      </c>
      <c r="E206" s="4">
        <v>124.51</v>
      </c>
      <c r="F206" s="16">
        <v>84.47</v>
      </c>
      <c r="G206">
        <f t="shared" si="6"/>
        <v>9</v>
      </c>
      <c r="H206">
        <f t="shared" si="7"/>
        <v>0</v>
      </c>
    </row>
    <row r="207" spans="1:8" hidden="1" x14ac:dyDescent="0.25">
      <c r="A207" s="3">
        <v>43005</v>
      </c>
      <c r="B207" s="15">
        <v>30.814223999999999</v>
      </c>
      <c r="C207" s="15">
        <v>250.05</v>
      </c>
      <c r="D207" s="15">
        <v>177.79</v>
      </c>
      <c r="E207" s="5">
        <v>124.29</v>
      </c>
      <c r="F207" s="15">
        <v>84.46</v>
      </c>
      <c r="G207">
        <f t="shared" si="6"/>
        <v>9</v>
      </c>
      <c r="H207">
        <f t="shared" si="7"/>
        <v>0</v>
      </c>
    </row>
    <row r="208" spans="1:8" hidden="1" x14ac:dyDescent="0.25">
      <c r="A208" s="2">
        <v>43004</v>
      </c>
      <c r="B208" s="16">
        <v>30.647500000000001</v>
      </c>
      <c r="C208" s="16">
        <v>249.08</v>
      </c>
      <c r="D208" s="16">
        <v>173.97</v>
      </c>
      <c r="E208" s="4">
        <v>123.52</v>
      </c>
      <c r="F208" s="16">
        <v>84.47</v>
      </c>
      <c r="G208">
        <f t="shared" si="6"/>
        <v>9</v>
      </c>
      <c r="H208">
        <f t="shared" si="7"/>
        <v>0</v>
      </c>
    </row>
    <row r="209" spans="1:8" hidden="1" x14ac:dyDescent="0.25">
      <c r="A209" s="3">
        <v>43003</v>
      </c>
      <c r="B209" s="15">
        <v>30.613674</v>
      </c>
      <c r="C209" s="15">
        <v>248.93</v>
      </c>
      <c r="D209" s="15">
        <v>174.01</v>
      </c>
      <c r="E209" s="5">
        <v>123.75</v>
      </c>
      <c r="F209" s="15">
        <v>84.49</v>
      </c>
      <c r="G209">
        <f t="shared" si="6"/>
        <v>9</v>
      </c>
      <c r="H209">
        <f t="shared" si="7"/>
        <v>0</v>
      </c>
    </row>
    <row r="210" spans="1:8" hidden="1" x14ac:dyDescent="0.25">
      <c r="A210" s="2">
        <v>43000</v>
      </c>
      <c r="B210" s="16">
        <v>30.802499999999998</v>
      </c>
      <c r="C210" s="16">
        <v>249.44</v>
      </c>
      <c r="D210" s="16">
        <v>174.43</v>
      </c>
      <c r="E210" s="4">
        <v>124.61</v>
      </c>
      <c r="F210" s="16">
        <v>84.44</v>
      </c>
      <c r="G210">
        <f t="shared" si="6"/>
        <v>9</v>
      </c>
      <c r="H210">
        <f t="shared" si="7"/>
        <v>0</v>
      </c>
    </row>
    <row r="211" spans="1:8" hidden="1" x14ac:dyDescent="0.25">
      <c r="A211" s="3">
        <v>42999</v>
      </c>
      <c r="B211" s="15">
        <v>30.81</v>
      </c>
      <c r="C211" s="15">
        <v>249.39</v>
      </c>
      <c r="D211" s="15">
        <v>173.92</v>
      </c>
      <c r="E211" s="5">
        <v>124.61</v>
      </c>
      <c r="F211" s="15">
        <v>84.42</v>
      </c>
      <c r="G211">
        <f t="shared" si="6"/>
        <v>9</v>
      </c>
      <c r="H211">
        <f t="shared" si="7"/>
        <v>0</v>
      </c>
    </row>
    <row r="212" spans="1:8" hidden="1" x14ac:dyDescent="0.25">
      <c r="A212" s="2">
        <v>42998</v>
      </c>
      <c r="B212" s="16">
        <v>30.934999999999999</v>
      </c>
      <c r="C212" s="16">
        <v>250.06</v>
      </c>
      <c r="D212" s="16">
        <v>174.04</v>
      </c>
      <c r="E212" s="4">
        <v>125.1</v>
      </c>
      <c r="F212" s="16">
        <v>84.44</v>
      </c>
      <c r="G212">
        <f t="shared" si="6"/>
        <v>9</v>
      </c>
      <c r="H212">
        <f t="shared" si="7"/>
        <v>0</v>
      </c>
    </row>
    <row r="213" spans="1:8" hidden="1" x14ac:dyDescent="0.25">
      <c r="A213" s="3">
        <v>42997</v>
      </c>
      <c r="B213" s="15">
        <v>30.925000000000001</v>
      </c>
      <c r="C213" s="15">
        <v>249.97</v>
      </c>
      <c r="D213" s="15">
        <v>173.67</v>
      </c>
      <c r="E213" s="5">
        <v>125.16</v>
      </c>
      <c r="F213" s="15">
        <v>84.51</v>
      </c>
      <c r="G213">
        <f t="shared" si="6"/>
        <v>9</v>
      </c>
      <c r="H213">
        <f t="shared" si="7"/>
        <v>0</v>
      </c>
    </row>
    <row r="214" spans="1:8" hidden="1" x14ac:dyDescent="0.25">
      <c r="A214" s="2">
        <v>42996</v>
      </c>
      <c r="B214" s="16">
        <v>30.922499999999999</v>
      </c>
      <c r="C214" s="16">
        <v>249.72</v>
      </c>
      <c r="D214" s="16">
        <v>173.93</v>
      </c>
      <c r="E214" s="4">
        <v>125.07</v>
      </c>
      <c r="F214" s="16">
        <v>84.5</v>
      </c>
      <c r="G214">
        <f t="shared" si="6"/>
        <v>9</v>
      </c>
      <c r="H214">
        <f t="shared" si="7"/>
        <v>0</v>
      </c>
    </row>
    <row r="215" spans="1:8" hidden="1" x14ac:dyDescent="0.25">
      <c r="A215" s="3">
        <v>42993</v>
      </c>
      <c r="B215" s="15">
        <v>30.887499999999999</v>
      </c>
      <c r="C215" s="15">
        <v>249.19</v>
      </c>
      <c r="D215" s="15">
        <v>172.39</v>
      </c>
      <c r="E215" s="5">
        <v>124.91</v>
      </c>
      <c r="F215" s="15">
        <v>84.55</v>
      </c>
      <c r="G215">
        <f t="shared" si="6"/>
        <v>9</v>
      </c>
      <c r="H215">
        <f t="shared" si="7"/>
        <v>0</v>
      </c>
    </row>
    <row r="216" spans="1:8" hidden="1" x14ac:dyDescent="0.25">
      <c r="A216" s="2">
        <v>42992</v>
      </c>
      <c r="B216" s="16">
        <v>30.984999999999999</v>
      </c>
      <c r="C216" s="16">
        <v>250.09</v>
      </c>
      <c r="D216" s="16">
        <v>171.86</v>
      </c>
      <c r="E216" s="4">
        <v>124.69</v>
      </c>
      <c r="F216" s="16">
        <v>84.56</v>
      </c>
      <c r="G216">
        <f t="shared" si="6"/>
        <v>9</v>
      </c>
      <c r="H216">
        <f t="shared" si="7"/>
        <v>0</v>
      </c>
    </row>
    <row r="217" spans="1:8" hidden="1" x14ac:dyDescent="0.25">
      <c r="A217" s="3">
        <v>42991</v>
      </c>
      <c r="B217" s="15">
        <v>31.037500000000001</v>
      </c>
      <c r="C217" s="15">
        <v>250.17</v>
      </c>
      <c r="D217" s="15">
        <v>171.97</v>
      </c>
      <c r="E217" s="5">
        <v>124.93</v>
      </c>
      <c r="F217" s="15">
        <v>84.55</v>
      </c>
      <c r="G217">
        <f t="shared" si="6"/>
        <v>9</v>
      </c>
      <c r="H217">
        <f t="shared" si="7"/>
        <v>0</v>
      </c>
    </row>
    <row r="218" spans="1:8" hidden="1" x14ac:dyDescent="0.25">
      <c r="A218" s="2">
        <v>42990</v>
      </c>
      <c r="B218" s="16">
        <v>31.015000000000001</v>
      </c>
      <c r="C218" s="16">
        <v>250.05</v>
      </c>
      <c r="D218" s="16">
        <v>171.82</v>
      </c>
      <c r="E218" s="4">
        <v>124.95</v>
      </c>
      <c r="F218" s="16">
        <v>84.57</v>
      </c>
      <c r="G218">
        <f t="shared" si="6"/>
        <v>9</v>
      </c>
      <c r="H218">
        <f t="shared" si="7"/>
        <v>0</v>
      </c>
    </row>
    <row r="219" spans="1:8" hidden="1" x14ac:dyDescent="0.25">
      <c r="A219" s="3">
        <v>42989</v>
      </c>
      <c r="B219" s="15">
        <v>30.98</v>
      </c>
      <c r="C219" s="15">
        <v>249.21</v>
      </c>
      <c r="D219" s="15">
        <v>171.07</v>
      </c>
      <c r="E219" s="5">
        <v>124.75</v>
      </c>
      <c r="F219" s="15">
        <v>84.61</v>
      </c>
      <c r="G219">
        <f t="shared" si="6"/>
        <v>9</v>
      </c>
      <c r="H219">
        <f t="shared" si="7"/>
        <v>0</v>
      </c>
    </row>
    <row r="220" spans="1:8" hidden="1" x14ac:dyDescent="0.25">
      <c r="A220" s="2">
        <v>42986</v>
      </c>
      <c r="B220" s="16">
        <v>30.677499999999998</v>
      </c>
      <c r="C220" s="16">
        <v>246.58</v>
      </c>
      <c r="D220" s="16">
        <v>169.68</v>
      </c>
      <c r="E220" s="4">
        <v>123.56</v>
      </c>
      <c r="F220" s="16">
        <v>84.69</v>
      </c>
      <c r="G220">
        <f t="shared" si="6"/>
        <v>9</v>
      </c>
      <c r="H220">
        <f t="shared" si="7"/>
        <v>0</v>
      </c>
    </row>
    <row r="221" spans="1:8" hidden="1" x14ac:dyDescent="0.25">
      <c r="A221" s="3">
        <v>42985</v>
      </c>
      <c r="B221" s="15">
        <v>30.785</v>
      </c>
      <c r="C221" s="15">
        <v>246.87</v>
      </c>
      <c r="D221" s="15">
        <v>169.61</v>
      </c>
      <c r="E221" s="5">
        <v>123.9</v>
      </c>
      <c r="F221" s="15">
        <v>84.71</v>
      </c>
      <c r="G221">
        <f t="shared" si="6"/>
        <v>9</v>
      </c>
      <c r="H221">
        <f t="shared" si="7"/>
        <v>0</v>
      </c>
    </row>
    <row r="222" spans="1:8" hidden="1" x14ac:dyDescent="0.25">
      <c r="A222" s="2">
        <v>42984</v>
      </c>
      <c r="B222" s="16">
        <v>30.68</v>
      </c>
      <c r="C222" s="16">
        <v>246.9</v>
      </c>
      <c r="D222" s="16">
        <v>169.69</v>
      </c>
      <c r="E222" s="4">
        <v>123.5</v>
      </c>
      <c r="F222" s="16">
        <v>84.66</v>
      </c>
      <c r="G222">
        <f t="shared" si="6"/>
        <v>9</v>
      </c>
      <c r="H222">
        <f t="shared" si="7"/>
        <v>0</v>
      </c>
    </row>
    <row r="223" spans="1:8" hidden="1" x14ac:dyDescent="0.25">
      <c r="A223" s="3">
        <v>42983</v>
      </c>
      <c r="B223" s="15">
        <v>30.5975</v>
      </c>
      <c r="C223" s="15">
        <v>246.06</v>
      </c>
      <c r="D223" s="15">
        <v>169.57</v>
      </c>
      <c r="E223" s="5">
        <v>123.25</v>
      </c>
      <c r="F223" s="15">
        <v>84.67</v>
      </c>
      <c r="G223">
        <f t="shared" si="6"/>
        <v>9</v>
      </c>
      <c r="H223">
        <f t="shared" si="7"/>
        <v>0</v>
      </c>
    </row>
    <row r="224" spans="1:8" hidden="1" x14ac:dyDescent="0.25">
      <c r="A224" s="2">
        <v>42979</v>
      </c>
      <c r="B224" s="16">
        <v>30.79</v>
      </c>
      <c r="C224" s="16">
        <v>247.84</v>
      </c>
      <c r="D224" s="16">
        <v>170.71</v>
      </c>
      <c r="E224" s="4">
        <v>124.03</v>
      </c>
      <c r="F224" s="16">
        <v>84.59</v>
      </c>
      <c r="G224">
        <f t="shared" si="6"/>
        <v>9</v>
      </c>
      <c r="H224">
        <f t="shared" si="7"/>
        <v>0</v>
      </c>
    </row>
    <row r="225" spans="1:8" x14ac:dyDescent="0.25">
      <c r="A225" s="3">
        <v>42978</v>
      </c>
      <c r="B225" s="15">
        <v>30.762499999999999</v>
      </c>
      <c r="C225" s="15">
        <v>247.49</v>
      </c>
      <c r="D225" s="15">
        <v>169.96</v>
      </c>
      <c r="E225" s="5">
        <v>123.91</v>
      </c>
      <c r="F225" s="15">
        <v>84.68</v>
      </c>
      <c r="G225">
        <f t="shared" si="6"/>
        <v>8</v>
      </c>
      <c r="H225">
        <f t="shared" si="7"/>
        <v>1</v>
      </c>
    </row>
    <row r="226" spans="1:8" hidden="1" x14ac:dyDescent="0.25">
      <c r="A226" s="2">
        <v>42977</v>
      </c>
      <c r="B226" s="16">
        <v>30.53</v>
      </c>
      <c r="C226" s="16">
        <v>246.01</v>
      </c>
      <c r="D226" s="16">
        <v>167.91</v>
      </c>
      <c r="E226" s="4">
        <v>122.94</v>
      </c>
      <c r="F226" s="16">
        <v>84.68</v>
      </c>
      <c r="G226">
        <f t="shared" si="6"/>
        <v>8</v>
      </c>
      <c r="H226">
        <f t="shared" si="7"/>
        <v>0</v>
      </c>
    </row>
    <row r="227" spans="1:8" hidden="1" x14ac:dyDescent="0.25">
      <c r="A227" s="3">
        <v>42976</v>
      </c>
      <c r="B227" s="15">
        <v>30.352499999999999</v>
      </c>
      <c r="C227" s="15">
        <v>244.85</v>
      </c>
      <c r="D227" s="15">
        <v>166.63</v>
      </c>
      <c r="E227" s="5">
        <v>122.05</v>
      </c>
      <c r="F227" s="15">
        <v>84.66</v>
      </c>
      <c r="G227">
        <f t="shared" si="6"/>
        <v>8</v>
      </c>
      <c r="H227">
        <f t="shared" si="7"/>
        <v>0</v>
      </c>
    </row>
    <row r="228" spans="1:8" hidden="1" x14ac:dyDescent="0.25">
      <c r="A228" s="2">
        <v>42975</v>
      </c>
      <c r="B228" s="16">
        <v>30.262499999999999</v>
      </c>
      <c r="C228" s="16">
        <v>244.57</v>
      </c>
      <c r="D228" s="16">
        <v>166.26</v>
      </c>
      <c r="E228" s="4">
        <v>121.73</v>
      </c>
      <c r="F228" s="16">
        <v>84.62</v>
      </c>
      <c r="G228">
        <f t="shared" si="6"/>
        <v>8</v>
      </c>
      <c r="H228">
        <f t="shared" si="7"/>
        <v>0</v>
      </c>
    </row>
    <row r="229" spans="1:8" hidden="1" x14ac:dyDescent="0.25">
      <c r="A229" s="3">
        <v>42972</v>
      </c>
      <c r="B229" s="15">
        <v>30.2075</v>
      </c>
      <c r="C229" s="15">
        <v>244.56</v>
      </c>
      <c r="D229" s="15">
        <v>164.9</v>
      </c>
      <c r="E229" s="5">
        <v>121.43</v>
      </c>
      <c r="F229" s="15">
        <v>84.65</v>
      </c>
      <c r="G229">
        <f t="shared" si="6"/>
        <v>8</v>
      </c>
      <c r="H229">
        <f t="shared" si="7"/>
        <v>0</v>
      </c>
    </row>
    <row r="230" spans="1:8" hidden="1" x14ac:dyDescent="0.25">
      <c r="A230" s="2">
        <v>42971</v>
      </c>
      <c r="B230" s="16">
        <v>30.202500000000001</v>
      </c>
      <c r="C230" s="16">
        <v>243.99</v>
      </c>
      <c r="D230" s="16">
        <v>164.99</v>
      </c>
      <c r="E230" s="4">
        <v>121.4</v>
      </c>
      <c r="F230" s="16">
        <v>84.62</v>
      </c>
      <c r="G230">
        <f t="shared" si="6"/>
        <v>8</v>
      </c>
      <c r="H230">
        <f t="shared" si="7"/>
        <v>0</v>
      </c>
    </row>
    <row r="231" spans="1:8" hidden="1" x14ac:dyDescent="0.25">
      <c r="A231" s="3">
        <v>42970</v>
      </c>
      <c r="B231" s="15">
        <v>30.262499999999999</v>
      </c>
      <c r="C231" s="15">
        <v>244.56</v>
      </c>
      <c r="D231" s="15">
        <v>164.42</v>
      </c>
      <c r="E231" s="5">
        <v>121.61</v>
      </c>
      <c r="F231" s="15">
        <v>84.7</v>
      </c>
      <c r="G231">
        <f t="shared" si="6"/>
        <v>8</v>
      </c>
      <c r="H231">
        <f t="shared" si="7"/>
        <v>0</v>
      </c>
    </row>
    <row r="232" spans="1:8" hidden="1" x14ac:dyDescent="0.25">
      <c r="A232" s="2">
        <v>42969</v>
      </c>
      <c r="B232" s="16">
        <v>30.37</v>
      </c>
      <c r="C232" s="16">
        <v>245.44</v>
      </c>
      <c r="D232" s="16">
        <v>164.99</v>
      </c>
      <c r="E232" s="4">
        <v>122.2</v>
      </c>
      <c r="F232" s="16">
        <v>84.62</v>
      </c>
      <c r="G232">
        <f t="shared" si="6"/>
        <v>8</v>
      </c>
      <c r="H232">
        <f t="shared" si="7"/>
        <v>0</v>
      </c>
    </row>
    <row r="233" spans="1:8" hidden="1" x14ac:dyDescent="0.25">
      <c r="A233" s="3">
        <v>42968</v>
      </c>
      <c r="B233" s="15">
        <v>30.022500000000001</v>
      </c>
      <c r="C233" s="15">
        <v>242.9</v>
      </c>
      <c r="D233" s="15">
        <v>163.03</v>
      </c>
      <c r="E233" s="5">
        <v>120.67</v>
      </c>
      <c r="F233" s="15">
        <v>84.63</v>
      </c>
      <c r="G233">
        <f t="shared" si="6"/>
        <v>8</v>
      </c>
      <c r="H233">
        <f t="shared" si="7"/>
        <v>0</v>
      </c>
    </row>
    <row r="234" spans="1:8" hidden="1" x14ac:dyDescent="0.25">
      <c r="A234" s="2">
        <v>42965</v>
      </c>
      <c r="B234" s="16">
        <v>29.97</v>
      </c>
      <c r="C234" s="16">
        <v>242.71</v>
      </c>
      <c r="D234" s="16">
        <v>163.05000000000001</v>
      </c>
      <c r="E234" s="4">
        <v>120.51</v>
      </c>
      <c r="F234" s="16">
        <v>84.61</v>
      </c>
      <c r="G234">
        <f t="shared" si="6"/>
        <v>8</v>
      </c>
      <c r="H234">
        <f t="shared" si="7"/>
        <v>0</v>
      </c>
    </row>
    <row r="235" spans="1:8" hidden="1" x14ac:dyDescent="0.25">
      <c r="A235" s="3">
        <v>42964</v>
      </c>
      <c r="B235" s="15">
        <v>30.02</v>
      </c>
      <c r="C235" s="15">
        <v>243.09</v>
      </c>
      <c r="D235" s="15">
        <v>163.19999999999999</v>
      </c>
      <c r="E235" s="5">
        <v>120.73</v>
      </c>
      <c r="F235" s="15">
        <v>84.62</v>
      </c>
      <c r="G235">
        <f t="shared" si="6"/>
        <v>8</v>
      </c>
      <c r="H235">
        <f t="shared" si="7"/>
        <v>0</v>
      </c>
    </row>
    <row r="236" spans="1:8" hidden="1" x14ac:dyDescent="0.25">
      <c r="A236" s="2">
        <v>42963</v>
      </c>
      <c r="B236" s="16">
        <v>30.522500000000001</v>
      </c>
      <c r="C236" s="16">
        <v>246.94</v>
      </c>
      <c r="D236" s="16">
        <v>166.16</v>
      </c>
      <c r="E236" s="4">
        <v>122.74</v>
      </c>
      <c r="F236" s="16">
        <v>84.6</v>
      </c>
      <c r="G236">
        <f t="shared" si="6"/>
        <v>8</v>
      </c>
      <c r="H236">
        <f t="shared" si="7"/>
        <v>0</v>
      </c>
    </row>
    <row r="237" spans="1:8" hidden="1" x14ac:dyDescent="0.25">
      <c r="A237" s="3">
        <v>42962</v>
      </c>
      <c r="B237" s="15">
        <v>30.45</v>
      </c>
      <c r="C237" s="15">
        <v>246.51</v>
      </c>
      <c r="D237" s="15">
        <v>165.97</v>
      </c>
      <c r="E237" s="5">
        <v>122.36</v>
      </c>
      <c r="F237" s="15">
        <v>84.55</v>
      </c>
      <c r="G237">
        <f t="shared" si="6"/>
        <v>8</v>
      </c>
      <c r="H237">
        <f t="shared" si="7"/>
        <v>0</v>
      </c>
    </row>
    <row r="238" spans="1:8" hidden="1" x14ac:dyDescent="0.25">
      <c r="A238" s="2">
        <v>42961</v>
      </c>
      <c r="B238" s="16">
        <v>30.434999999999999</v>
      </c>
      <c r="C238" s="16">
        <v>246.54</v>
      </c>
      <c r="D238" s="16">
        <v>167.17</v>
      </c>
      <c r="E238" s="4">
        <v>122.3</v>
      </c>
      <c r="F238" s="16">
        <v>84.59</v>
      </c>
      <c r="G238">
        <f t="shared" si="6"/>
        <v>8</v>
      </c>
      <c r="H238">
        <f t="shared" si="7"/>
        <v>0</v>
      </c>
    </row>
    <row r="239" spans="1:8" hidden="1" x14ac:dyDescent="0.25">
      <c r="A239" s="3">
        <v>42958</v>
      </c>
      <c r="B239" s="15">
        <v>30.085000000000001</v>
      </c>
      <c r="C239" s="15">
        <v>244.12</v>
      </c>
      <c r="D239" s="15">
        <v>164.72</v>
      </c>
      <c r="E239" s="5">
        <v>120.94</v>
      </c>
      <c r="F239" s="15">
        <v>84.66</v>
      </c>
      <c r="G239">
        <f t="shared" si="6"/>
        <v>8</v>
      </c>
      <c r="H239">
        <f t="shared" si="7"/>
        <v>0</v>
      </c>
    </row>
    <row r="240" spans="1:8" hidden="1" x14ac:dyDescent="0.25">
      <c r="A240" s="2">
        <v>42957</v>
      </c>
      <c r="B240" s="16">
        <v>29.9725</v>
      </c>
      <c r="C240" s="16">
        <v>243.76</v>
      </c>
      <c r="D240" s="16">
        <v>163.65</v>
      </c>
      <c r="E240" s="4">
        <v>120.34</v>
      </c>
      <c r="F240" s="16">
        <v>84.55</v>
      </c>
      <c r="G240">
        <f t="shared" si="6"/>
        <v>8</v>
      </c>
      <c r="H240">
        <f t="shared" si="7"/>
        <v>0</v>
      </c>
    </row>
    <row r="241" spans="1:8" hidden="1" x14ac:dyDescent="0.25">
      <c r="A241" s="3">
        <v>42956</v>
      </c>
      <c r="B241" s="15">
        <v>30.452500000000001</v>
      </c>
      <c r="C241" s="15">
        <v>247.25</v>
      </c>
      <c r="D241" s="15">
        <v>167.05</v>
      </c>
      <c r="E241" s="5">
        <v>122.35</v>
      </c>
      <c r="F241" s="15">
        <v>84.52</v>
      </c>
      <c r="G241">
        <f t="shared" si="6"/>
        <v>8</v>
      </c>
      <c r="H241">
        <f t="shared" si="7"/>
        <v>0</v>
      </c>
    </row>
    <row r="242" spans="1:8" hidden="1" x14ac:dyDescent="0.25">
      <c r="A242" s="2">
        <v>42955</v>
      </c>
      <c r="B242" s="16">
        <v>30.4</v>
      </c>
      <c r="C242" s="16">
        <v>247.26</v>
      </c>
      <c r="D242" s="16">
        <v>168.29</v>
      </c>
      <c r="E242" s="4">
        <v>122.35</v>
      </c>
      <c r="F242" s="16">
        <v>84.53</v>
      </c>
      <c r="G242">
        <f t="shared" si="6"/>
        <v>8</v>
      </c>
      <c r="H242">
        <f t="shared" si="7"/>
        <v>0</v>
      </c>
    </row>
    <row r="243" spans="1:8" hidden="1" x14ac:dyDescent="0.25">
      <c r="A243" s="3">
        <v>42954</v>
      </c>
      <c r="B243" s="15">
        <v>30.52</v>
      </c>
      <c r="C243" s="15">
        <v>247.87</v>
      </c>
      <c r="D243" s="15">
        <v>169.03</v>
      </c>
      <c r="E243" s="5">
        <v>122.64</v>
      </c>
      <c r="F243" s="15">
        <v>84.53</v>
      </c>
      <c r="G243">
        <f t="shared" si="6"/>
        <v>8</v>
      </c>
      <c r="H243">
        <f t="shared" si="7"/>
        <v>0</v>
      </c>
    </row>
    <row r="244" spans="1:8" hidden="1" x14ac:dyDescent="0.25">
      <c r="A244" s="2">
        <v>42951</v>
      </c>
      <c r="B244" s="16">
        <v>30.434999999999999</v>
      </c>
      <c r="C244" s="16">
        <v>247.41</v>
      </c>
      <c r="D244" s="16">
        <v>168.09</v>
      </c>
      <c r="E244" s="4">
        <v>122.21</v>
      </c>
      <c r="F244" s="16">
        <v>84.5</v>
      </c>
      <c r="G244">
        <f t="shared" si="6"/>
        <v>8</v>
      </c>
      <c r="H244">
        <f t="shared" si="7"/>
        <v>0</v>
      </c>
    </row>
    <row r="245" spans="1:8" hidden="1" x14ac:dyDescent="0.25">
      <c r="A245" s="3">
        <v>42950</v>
      </c>
      <c r="B245" s="15">
        <v>30.3325</v>
      </c>
      <c r="C245" s="15">
        <v>246.96</v>
      </c>
      <c r="D245" s="15">
        <v>167.64</v>
      </c>
      <c r="E245" s="5">
        <v>121.97</v>
      </c>
      <c r="F245" s="15">
        <v>84.53</v>
      </c>
      <c r="G245">
        <f t="shared" si="6"/>
        <v>8</v>
      </c>
      <c r="H245">
        <f t="shared" si="7"/>
        <v>0</v>
      </c>
    </row>
    <row r="246" spans="1:8" hidden="1" x14ac:dyDescent="0.25">
      <c r="A246" s="2">
        <v>42949</v>
      </c>
      <c r="B246" s="16">
        <v>30.4375</v>
      </c>
      <c r="C246" s="16">
        <v>247.44</v>
      </c>
      <c r="D246" s="16">
        <v>168.24</v>
      </c>
      <c r="E246" s="4">
        <v>122.16</v>
      </c>
      <c r="F246" s="16">
        <v>84.5</v>
      </c>
      <c r="G246">
        <f t="shared" si="6"/>
        <v>8</v>
      </c>
      <c r="H246">
        <f t="shared" si="7"/>
        <v>0</v>
      </c>
    </row>
    <row r="247" spans="1:8" hidden="1" x14ac:dyDescent="0.25">
      <c r="A247" s="3">
        <v>42948</v>
      </c>
      <c r="B247" s="15">
        <v>30.408750000000001</v>
      </c>
      <c r="C247" s="15">
        <v>247.32</v>
      </c>
      <c r="D247" s="15">
        <v>170.28</v>
      </c>
      <c r="E247" s="5">
        <v>121.96</v>
      </c>
      <c r="F247" s="15">
        <v>84.54</v>
      </c>
      <c r="G247">
        <f t="shared" si="6"/>
        <v>8</v>
      </c>
      <c r="H247">
        <f t="shared" si="7"/>
        <v>0</v>
      </c>
    </row>
    <row r="248" spans="1:8" x14ac:dyDescent="0.25">
      <c r="A248" s="2">
        <v>42947</v>
      </c>
      <c r="B248" s="16">
        <v>30.3325</v>
      </c>
      <c r="C248" s="16">
        <v>246.77</v>
      </c>
      <c r="D248" s="16">
        <v>170.06</v>
      </c>
      <c r="E248" s="4">
        <v>121.7</v>
      </c>
      <c r="F248" s="16">
        <v>84.58</v>
      </c>
      <c r="G248">
        <f t="shared" si="6"/>
        <v>7</v>
      </c>
      <c r="H248">
        <f t="shared" si="7"/>
        <v>1</v>
      </c>
    </row>
    <row r="249" spans="1:8" hidden="1" x14ac:dyDescent="0.25">
      <c r="A249" s="3">
        <v>42944</v>
      </c>
      <c r="B249" s="15">
        <v>30.41225</v>
      </c>
      <c r="C249" s="15">
        <v>246.91</v>
      </c>
      <c r="D249" s="15">
        <v>170.84</v>
      </c>
      <c r="E249" s="5">
        <v>122.08</v>
      </c>
      <c r="F249" s="15">
        <v>84.59</v>
      </c>
      <c r="G249">
        <f t="shared" si="6"/>
        <v>7</v>
      </c>
      <c r="H249">
        <f t="shared" si="7"/>
        <v>0</v>
      </c>
    </row>
    <row r="250" spans="1:8" hidden="1" x14ac:dyDescent="0.25">
      <c r="A250" s="2">
        <v>42943</v>
      </c>
      <c r="B250" s="16">
        <v>30.422499999999999</v>
      </c>
      <c r="C250" s="16">
        <v>247.2</v>
      </c>
      <c r="D250" s="16">
        <v>171.31</v>
      </c>
      <c r="E250" s="4">
        <v>122.35</v>
      </c>
      <c r="F250" s="16">
        <v>84.54</v>
      </c>
      <c r="G250">
        <f t="shared" si="6"/>
        <v>7</v>
      </c>
      <c r="H250">
        <f t="shared" si="7"/>
        <v>0</v>
      </c>
    </row>
    <row r="251" spans="1:8" hidden="1" x14ac:dyDescent="0.25">
      <c r="A251" s="3">
        <v>42942</v>
      </c>
      <c r="B251" s="15">
        <v>30.5425</v>
      </c>
      <c r="C251" s="15">
        <v>247.43</v>
      </c>
      <c r="D251" s="15">
        <v>173.15</v>
      </c>
      <c r="E251" s="5">
        <v>122.82</v>
      </c>
      <c r="F251" s="15">
        <v>84.56</v>
      </c>
      <c r="G251">
        <f t="shared" si="6"/>
        <v>7</v>
      </c>
      <c r="H251">
        <f t="shared" si="7"/>
        <v>0</v>
      </c>
    </row>
    <row r="252" spans="1:8" hidden="1" x14ac:dyDescent="0.25">
      <c r="A252" s="2">
        <v>42941</v>
      </c>
      <c r="B252" s="16">
        <v>30.5075</v>
      </c>
      <c r="C252" s="16">
        <v>247.42</v>
      </c>
      <c r="D252" s="16">
        <v>173.61</v>
      </c>
      <c r="E252" s="4">
        <v>122.62</v>
      </c>
      <c r="F252" s="16">
        <v>84.5</v>
      </c>
      <c r="G252">
        <f t="shared" si="6"/>
        <v>7</v>
      </c>
      <c r="H252">
        <f t="shared" si="7"/>
        <v>0</v>
      </c>
    </row>
    <row r="253" spans="1:8" hidden="1" x14ac:dyDescent="0.25">
      <c r="A253" s="3">
        <v>42940</v>
      </c>
      <c r="B253" s="15">
        <v>30.484999999999999</v>
      </c>
      <c r="C253" s="15">
        <v>246.82</v>
      </c>
      <c r="D253" s="15">
        <v>172.75</v>
      </c>
      <c r="E253" s="5">
        <v>122.64</v>
      </c>
      <c r="F253" s="15">
        <v>84.55</v>
      </c>
      <c r="G253">
        <f t="shared" si="6"/>
        <v>7</v>
      </c>
      <c r="H253">
        <f t="shared" si="7"/>
        <v>0</v>
      </c>
    </row>
    <row r="254" spans="1:8" hidden="1" x14ac:dyDescent="0.25">
      <c r="A254" s="2">
        <v>42937</v>
      </c>
      <c r="B254" s="16">
        <v>30.484999999999999</v>
      </c>
      <c r="C254" s="16">
        <v>246.88</v>
      </c>
      <c r="D254" s="16">
        <v>171.95</v>
      </c>
      <c r="E254" s="4">
        <v>122.4</v>
      </c>
      <c r="F254" s="16">
        <v>84.58</v>
      </c>
      <c r="G254">
        <f t="shared" si="6"/>
        <v>7</v>
      </c>
      <c r="H254">
        <f t="shared" si="7"/>
        <v>0</v>
      </c>
    </row>
    <row r="255" spans="1:8" hidden="1" x14ac:dyDescent="0.25">
      <c r="A255" s="3">
        <v>42936</v>
      </c>
      <c r="B255" s="15">
        <v>30.477499999999999</v>
      </c>
      <c r="C255" s="15">
        <v>247.1</v>
      </c>
      <c r="D255" s="15">
        <v>172.66</v>
      </c>
      <c r="E255" s="5">
        <v>122.44</v>
      </c>
      <c r="F255" s="15">
        <v>84.54</v>
      </c>
      <c r="G255">
        <f t="shared" si="6"/>
        <v>7</v>
      </c>
      <c r="H255">
        <f t="shared" si="7"/>
        <v>0</v>
      </c>
    </row>
    <row r="256" spans="1:8" hidden="1" x14ac:dyDescent="0.25">
      <c r="A256" s="2">
        <v>42935</v>
      </c>
      <c r="B256" s="16">
        <v>30.487500000000001</v>
      </c>
      <c r="C256" s="16">
        <v>246.99</v>
      </c>
      <c r="D256" s="16">
        <v>172.57</v>
      </c>
      <c r="E256" s="4">
        <v>122.33</v>
      </c>
      <c r="F256" s="16">
        <v>84.54</v>
      </c>
      <c r="G256">
        <f t="shared" si="6"/>
        <v>7</v>
      </c>
      <c r="H256">
        <f t="shared" si="7"/>
        <v>0</v>
      </c>
    </row>
    <row r="257" spans="1:8" hidden="1" x14ac:dyDescent="0.25">
      <c r="A257" s="3">
        <v>42934</v>
      </c>
      <c r="B257" s="15">
        <v>30.317499999999999</v>
      </c>
      <c r="C257" s="15">
        <v>245.66</v>
      </c>
      <c r="D257" s="15">
        <v>170.91</v>
      </c>
      <c r="E257" s="5">
        <v>121.7</v>
      </c>
      <c r="F257" s="15">
        <v>84.54</v>
      </c>
      <c r="G257">
        <f t="shared" si="6"/>
        <v>7</v>
      </c>
      <c r="H257">
        <f t="shared" si="7"/>
        <v>0</v>
      </c>
    </row>
    <row r="258" spans="1:8" hidden="1" x14ac:dyDescent="0.25">
      <c r="A258" s="2">
        <v>42933</v>
      </c>
      <c r="B258" s="16">
        <v>30.227499999999999</v>
      </c>
      <c r="C258" s="16">
        <v>245.53</v>
      </c>
      <c r="D258" s="16">
        <v>171.15</v>
      </c>
      <c r="E258" s="4">
        <v>121.31</v>
      </c>
      <c r="F258" s="16">
        <v>84.52</v>
      </c>
      <c r="G258">
        <f t="shared" si="6"/>
        <v>7</v>
      </c>
      <c r="H258">
        <f t="shared" si="7"/>
        <v>0</v>
      </c>
    </row>
    <row r="259" spans="1:8" hidden="1" x14ac:dyDescent="0.25">
      <c r="A259" s="3">
        <v>42930</v>
      </c>
      <c r="B259" s="15">
        <v>30.221250000000001</v>
      </c>
      <c r="C259" s="15">
        <v>245.56</v>
      </c>
      <c r="D259" s="15">
        <v>171.06</v>
      </c>
      <c r="E259" s="5">
        <v>121.37</v>
      </c>
      <c r="F259" s="15">
        <v>84.51</v>
      </c>
      <c r="G259">
        <f t="shared" ref="G259:G322" si="8">MONTH(A259)</f>
        <v>7</v>
      </c>
      <c r="H259">
        <f t="shared" si="7"/>
        <v>0</v>
      </c>
    </row>
    <row r="260" spans="1:8" hidden="1" x14ac:dyDescent="0.25">
      <c r="A260" s="2">
        <v>42929</v>
      </c>
      <c r="B260" s="16">
        <v>30.047499999999999</v>
      </c>
      <c r="C260" s="16">
        <v>244.42</v>
      </c>
      <c r="D260" s="16">
        <v>170.62</v>
      </c>
      <c r="E260" s="4">
        <v>120.65</v>
      </c>
      <c r="F260" s="16">
        <v>84.47</v>
      </c>
      <c r="G260">
        <f t="shared" si="8"/>
        <v>7</v>
      </c>
      <c r="H260">
        <f t="shared" ref="H260:H323" si="9">IF(G260=G259,0,1)</f>
        <v>0</v>
      </c>
    </row>
    <row r="261" spans="1:8" hidden="1" x14ac:dyDescent="0.25">
      <c r="A261" s="3">
        <v>42928</v>
      </c>
      <c r="B261" s="15">
        <v>29.982500000000002</v>
      </c>
      <c r="C261" s="15">
        <v>244.01</v>
      </c>
      <c r="D261" s="15">
        <v>170.68</v>
      </c>
      <c r="E261" s="5">
        <v>120.49</v>
      </c>
      <c r="F261" s="15">
        <v>84.51</v>
      </c>
      <c r="G261">
        <f t="shared" si="8"/>
        <v>7</v>
      </c>
      <c r="H261">
        <f t="shared" si="9"/>
        <v>0</v>
      </c>
    </row>
    <row r="262" spans="1:8" hidden="1" x14ac:dyDescent="0.25">
      <c r="A262" s="2">
        <v>42927</v>
      </c>
      <c r="B262" s="16">
        <v>29.677499999999998</v>
      </c>
      <c r="C262" s="16">
        <v>242.19</v>
      </c>
      <c r="D262" s="16">
        <v>169.17</v>
      </c>
      <c r="E262" s="4">
        <v>119.34</v>
      </c>
      <c r="F262" s="16">
        <v>84.47</v>
      </c>
      <c r="G262">
        <f t="shared" si="8"/>
        <v>7</v>
      </c>
      <c r="H262">
        <f t="shared" si="9"/>
        <v>0</v>
      </c>
    </row>
    <row r="263" spans="1:8" hidden="1" x14ac:dyDescent="0.25">
      <c r="A263" s="3">
        <v>42926</v>
      </c>
      <c r="B263" s="15">
        <v>29.69</v>
      </c>
      <c r="C263" s="15">
        <v>242.37</v>
      </c>
      <c r="D263" s="15">
        <v>168.3</v>
      </c>
      <c r="E263" s="5">
        <v>119.24</v>
      </c>
      <c r="F263" s="15">
        <v>84.44</v>
      </c>
      <c r="G263">
        <f t="shared" si="8"/>
        <v>7</v>
      </c>
      <c r="H263">
        <f t="shared" si="9"/>
        <v>0</v>
      </c>
    </row>
    <row r="264" spans="1:8" hidden="1" x14ac:dyDescent="0.25">
      <c r="A264" s="2">
        <v>42923</v>
      </c>
      <c r="B264" s="16">
        <v>29.612500000000001</v>
      </c>
      <c r="C264" s="16">
        <v>242.11</v>
      </c>
      <c r="D264" s="16">
        <v>168.84</v>
      </c>
      <c r="E264" s="4">
        <v>118.9</v>
      </c>
      <c r="F264" s="16">
        <v>84.4</v>
      </c>
      <c r="G264">
        <f t="shared" si="8"/>
        <v>7</v>
      </c>
      <c r="H264">
        <f t="shared" si="9"/>
        <v>0</v>
      </c>
    </row>
    <row r="265" spans="1:8" hidden="1" x14ac:dyDescent="0.25">
      <c r="A265" s="3">
        <v>42922</v>
      </c>
      <c r="B265" s="15">
        <v>29.342500000000001</v>
      </c>
      <c r="C265" s="15">
        <v>240.55</v>
      </c>
      <c r="D265" s="15">
        <v>166.72</v>
      </c>
      <c r="E265" s="5">
        <v>117.8</v>
      </c>
      <c r="F265" s="15">
        <v>84.41</v>
      </c>
      <c r="G265">
        <f t="shared" si="8"/>
        <v>7</v>
      </c>
      <c r="H265">
        <f t="shared" si="9"/>
        <v>0</v>
      </c>
    </row>
    <row r="266" spans="1:8" hidden="1" x14ac:dyDescent="0.25">
      <c r="A266" s="2">
        <v>42921</v>
      </c>
      <c r="B266" s="16">
        <v>29.627500000000001</v>
      </c>
      <c r="C266" s="16">
        <v>242.77</v>
      </c>
      <c r="D266" s="16">
        <v>169.32</v>
      </c>
      <c r="E266" s="4">
        <v>119.17</v>
      </c>
      <c r="F266" s="16">
        <v>84.39</v>
      </c>
      <c r="G266">
        <f t="shared" si="8"/>
        <v>7</v>
      </c>
      <c r="H266">
        <f t="shared" si="9"/>
        <v>0</v>
      </c>
    </row>
    <row r="267" spans="1:8" hidden="1" x14ac:dyDescent="0.25">
      <c r="A267" s="3">
        <v>42919</v>
      </c>
      <c r="B267" s="15">
        <v>29.58</v>
      </c>
      <c r="C267" s="15">
        <v>242.21</v>
      </c>
      <c r="D267" s="15">
        <v>169.42</v>
      </c>
      <c r="E267" s="5">
        <v>118.62</v>
      </c>
      <c r="F267" s="15">
        <v>84.36</v>
      </c>
      <c r="G267">
        <f t="shared" si="8"/>
        <v>7</v>
      </c>
      <c r="H267">
        <f t="shared" si="9"/>
        <v>0</v>
      </c>
    </row>
    <row r="268" spans="1:8" x14ac:dyDescent="0.25">
      <c r="A268" s="2">
        <v>42916</v>
      </c>
      <c r="B268" s="16">
        <v>29.56</v>
      </c>
      <c r="C268" s="16">
        <v>241.8</v>
      </c>
      <c r="D268" s="16">
        <v>168.77</v>
      </c>
      <c r="E268" s="4">
        <v>119.02</v>
      </c>
      <c r="F268" s="16">
        <v>84.49</v>
      </c>
      <c r="G268">
        <f t="shared" si="8"/>
        <v>6</v>
      </c>
      <c r="H268">
        <f t="shared" si="9"/>
        <v>1</v>
      </c>
    </row>
    <row r="269" spans="1:8" hidden="1" x14ac:dyDescent="0.25">
      <c r="A269" s="3">
        <v>42915</v>
      </c>
      <c r="B269" s="15">
        <v>29.497499999999999</v>
      </c>
      <c r="C269" s="15">
        <v>241.35</v>
      </c>
      <c r="D269" s="15">
        <v>168.84</v>
      </c>
      <c r="E269" s="5">
        <v>118.77</v>
      </c>
      <c r="F269" s="15">
        <v>84.49</v>
      </c>
      <c r="G269">
        <f t="shared" si="8"/>
        <v>6</v>
      </c>
      <c r="H269">
        <f t="shared" si="9"/>
        <v>0</v>
      </c>
    </row>
    <row r="270" spans="1:8" hidden="1" x14ac:dyDescent="0.25">
      <c r="A270" s="2">
        <v>42914</v>
      </c>
      <c r="B270" s="16">
        <v>29.89</v>
      </c>
      <c r="C270" s="16">
        <v>243.49</v>
      </c>
      <c r="D270" s="16">
        <v>170.58</v>
      </c>
      <c r="E270" s="4">
        <v>120.31</v>
      </c>
      <c r="F270" s="16">
        <v>84.54</v>
      </c>
      <c r="G270">
        <f t="shared" si="8"/>
        <v>6</v>
      </c>
      <c r="H270">
        <f t="shared" si="9"/>
        <v>0</v>
      </c>
    </row>
    <row r="271" spans="1:8" hidden="1" x14ac:dyDescent="0.25">
      <c r="A271" s="3">
        <v>42913</v>
      </c>
      <c r="B271" s="15">
        <v>29.6325</v>
      </c>
      <c r="C271" s="15">
        <v>241.33</v>
      </c>
      <c r="D271" s="15">
        <v>167.69</v>
      </c>
      <c r="E271" s="5">
        <v>119.08</v>
      </c>
      <c r="F271" s="15">
        <v>84.5</v>
      </c>
      <c r="G271">
        <f t="shared" si="8"/>
        <v>6</v>
      </c>
      <c r="H271">
        <f t="shared" si="9"/>
        <v>0</v>
      </c>
    </row>
    <row r="272" spans="1:8" hidden="1" x14ac:dyDescent="0.25">
      <c r="A272" s="2">
        <v>42912</v>
      </c>
      <c r="B272" s="16">
        <v>29.932500000000001</v>
      </c>
      <c r="C272" s="16">
        <v>243.29</v>
      </c>
      <c r="D272" s="16">
        <v>170.09</v>
      </c>
      <c r="E272" s="4">
        <v>120.5</v>
      </c>
      <c r="F272" s="16">
        <v>84.55</v>
      </c>
      <c r="G272">
        <f t="shared" si="8"/>
        <v>6</v>
      </c>
      <c r="H272">
        <f t="shared" si="9"/>
        <v>0</v>
      </c>
    </row>
    <row r="273" spans="1:8" hidden="1" x14ac:dyDescent="0.25">
      <c r="A273" s="3">
        <v>42909</v>
      </c>
      <c r="B273" s="15">
        <v>30.032499999999999</v>
      </c>
      <c r="C273" s="15">
        <v>243.13</v>
      </c>
      <c r="D273" s="15">
        <v>170.3</v>
      </c>
      <c r="E273" s="5">
        <v>120.75</v>
      </c>
      <c r="F273" s="15">
        <v>84.55</v>
      </c>
      <c r="G273">
        <f t="shared" si="8"/>
        <v>6</v>
      </c>
      <c r="H273">
        <f t="shared" si="9"/>
        <v>0</v>
      </c>
    </row>
    <row r="274" spans="1:8" hidden="1" x14ac:dyDescent="0.25">
      <c r="A274" s="2">
        <v>42908</v>
      </c>
      <c r="B274" s="16">
        <v>29.907499999999999</v>
      </c>
      <c r="C274" s="16">
        <v>242.84</v>
      </c>
      <c r="D274" s="16">
        <v>168.93</v>
      </c>
      <c r="E274" s="4">
        <v>120.48</v>
      </c>
      <c r="F274" s="16">
        <v>84.5</v>
      </c>
      <c r="G274">
        <f t="shared" si="8"/>
        <v>6</v>
      </c>
      <c r="H274">
        <f t="shared" si="9"/>
        <v>0</v>
      </c>
    </row>
    <row r="275" spans="1:8" hidden="1" x14ac:dyDescent="0.25">
      <c r="A275" s="3">
        <v>42907</v>
      </c>
      <c r="B275" s="15">
        <v>29.897500000000001</v>
      </c>
      <c r="C275" s="15">
        <v>242.95</v>
      </c>
      <c r="D275" s="15">
        <v>168.01</v>
      </c>
      <c r="E275" s="5">
        <v>120.42</v>
      </c>
      <c r="F275" s="15">
        <v>84.49</v>
      </c>
      <c r="G275">
        <f t="shared" si="8"/>
        <v>6</v>
      </c>
      <c r="H275">
        <f t="shared" si="9"/>
        <v>0</v>
      </c>
    </row>
    <row r="276" spans="1:8" hidden="1" x14ac:dyDescent="0.25">
      <c r="A276" s="2">
        <v>42906</v>
      </c>
      <c r="B276" s="16">
        <v>29.8125</v>
      </c>
      <c r="C276" s="16">
        <v>243.01</v>
      </c>
      <c r="D276" s="16">
        <v>167.54</v>
      </c>
      <c r="E276" s="4">
        <v>120.02</v>
      </c>
      <c r="F276" s="16">
        <v>84.48</v>
      </c>
      <c r="G276">
        <f t="shared" si="8"/>
        <v>6</v>
      </c>
      <c r="H276">
        <f t="shared" si="9"/>
        <v>0</v>
      </c>
    </row>
    <row r="277" spans="1:8" hidden="1" x14ac:dyDescent="0.25">
      <c r="A277" s="3">
        <v>42905</v>
      </c>
      <c r="B277" s="15">
        <v>29.97</v>
      </c>
      <c r="C277" s="15">
        <v>244.66</v>
      </c>
      <c r="D277" s="15">
        <v>168.89</v>
      </c>
      <c r="E277" s="5">
        <v>120.79</v>
      </c>
      <c r="F277" s="15">
        <v>84.47</v>
      </c>
      <c r="G277">
        <f t="shared" si="8"/>
        <v>6</v>
      </c>
      <c r="H277">
        <f t="shared" si="9"/>
        <v>0</v>
      </c>
    </row>
    <row r="278" spans="1:8" hidden="1" x14ac:dyDescent="0.25">
      <c r="A278" s="2">
        <v>42902</v>
      </c>
      <c r="B278" s="16">
        <v>29.737500000000001</v>
      </c>
      <c r="C278" s="16">
        <v>242.64</v>
      </c>
      <c r="D278" s="16">
        <v>166.88</v>
      </c>
      <c r="E278" s="4">
        <v>119.5</v>
      </c>
      <c r="F278" s="16">
        <v>84.52</v>
      </c>
      <c r="G278">
        <f t="shared" si="8"/>
        <v>6</v>
      </c>
      <c r="H278">
        <f t="shared" si="9"/>
        <v>0</v>
      </c>
    </row>
    <row r="279" spans="1:8" hidden="1" x14ac:dyDescent="0.25">
      <c r="A279" s="3">
        <v>42901</v>
      </c>
      <c r="B279" s="15">
        <v>29.7925</v>
      </c>
      <c r="C279" s="15">
        <v>243.77</v>
      </c>
      <c r="D279" s="15">
        <v>167.23</v>
      </c>
      <c r="E279" s="5">
        <v>119.68</v>
      </c>
      <c r="F279" s="15">
        <v>84.48</v>
      </c>
      <c r="G279">
        <f t="shared" si="8"/>
        <v>6</v>
      </c>
      <c r="H279">
        <f t="shared" si="9"/>
        <v>0</v>
      </c>
    </row>
    <row r="280" spans="1:8" hidden="1" x14ac:dyDescent="0.25">
      <c r="A280" s="2">
        <v>42900</v>
      </c>
      <c r="B280" s="16">
        <v>29.84</v>
      </c>
      <c r="C280" s="16">
        <v>244.24</v>
      </c>
      <c r="D280" s="16">
        <v>168.2</v>
      </c>
      <c r="E280" s="4">
        <v>120</v>
      </c>
      <c r="F280" s="16">
        <v>84.51</v>
      </c>
      <c r="G280">
        <f t="shared" si="8"/>
        <v>6</v>
      </c>
      <c r="H280">
        <f t="shared" si="9"/>
        <v>0</v>
      </c>
    </row>
    <row r="281" spans="1:8" hidden="1" x14ac:dyDescent="0.25">
      <c r="A281" s="3">
        <v>42899</v>
      </c>
      <c r="B281" s="15">
        <v>29.887499999999999</v>
      </c>
      <c r="C281" s="15">
        <v>244.55</v>
      </c>
      <c r="D281" s="15">
        <v>168.93</v>
      </c>
      <c r="E281" s="5">
        <v>120.01</v>
      </c>
      <c r="F281" s="15">
        <v>84.47</v>
      </c>
      <c r="G281">
        <f t="shared" si="8"/>
        <v>6</v>
      </c>
      <c r="H281">
        <f t="shared" si="9"/>
        <v>0</v>
      </c>
    </row>
    <row r="282" spans="1:8" hidden="1" x14ac:dyDescent="0.25">
      <c r="A282" s="2">
        <v>42898</v>
      </c>
      <c r="B282" s="16">
        <v>29.657499999999999</v>
      </c>
      <c r="C282" s="16">
        <v>243.36</v>
      </c>
      <c r="D282" s="16">
        <v>167.84</v>
      </c>
      <c r="E282" s="4">
        <v>119.15</v>
      </c>
      <c r="F282" s="16">
        <v>84.47</v>
      </c>
      <c r="G282">
        <f t="shared" si="8"/>
        <v>6</v>
      </c>
      <c r="H282">
        <f t="shared" si="9"/>
        <v>0</v>
      </c>
    </row>
    <row r="283" spans="1:8" hidden="1" x14ac:dyDescent="0.25">
      <c r="A283" s="3">
        <v>42895</v>
      </c>
      <c r="B283" s="15">
        <v>29.797499999999999</v>
      </c>
      <c r="C283" s="15">
        <v>243.41</v>
      </c>
      <c r="D283" s="15">
        <v>168.25</v>
      </c>
      <c r="E283" s="5">
        <v>119.52</v>
      </c>
      <c r="F283" s="15">
        <v>84.48</v>
      </c>
      <c r="G283">
        <f t="shared" si="8"/>
        <v>6</v>
      </c>
      <c r="H283">
        <f t="shared" si="9"/>
        <v>0</v>
      </c>
    </row>
    <row r="284" spans="1:8" hidden="1" x14ac:dyDescent="0.25">
      <c r="A284" s="2">
        <v>42894</v>
      </c>
      <c r="B284" s="16">
        <v>30.094999999999999</v>
      </c>
      <c r="C284" s="16">
        <v>243.78</v>
      </c>
      <c r="D284" s="16">
        <v>168.98</v>
      </c>
      <c r="E284" s="4">
        <v>120.71</v>
      </c>
      <c r="F284" s="16">
        <v>84.51</v>
      </c>
      <c r="G284">
        <f t="shared" si="8"/>
        <v>6</v>
      </c>
      <c r="H284">
        <f t="shared" si="9"/>
        <v>0</v>
      </c>
    </row>
    <row r="285" spans="1:8" hidden="1" x14ac:dyDescent="0.25">
      <c r="A285" s="3">
        <v>42893</v>
      </c>
      <c r="B285" s="15">
        <v>30.12</v>
      </c>
      <c r="C285" s="15">
        <v>243.66</v>
      </c>
      <c r="D285" s="15">
        <v>167.06</v>
      </c>
      <c r="E285" s="5">
        <v>120.82</v>
      </c>
      <c r="F285" s="15">
        <v>84.53</v>
      </c>
      <c r="G285">
        <f t="shared" si="8"/>
        <v>6</v>
      </c>
      <c r="H285">
        <f t="shared" si="9"/>
        <v>0</v>
      </c>
    </row>
    <row r="286" spans="1:8" hidden="1" x14ac:dyDescent="0.25">
      <c r="A286" s="2">
        <v>42892</v>
      </c>
      <c r="B286" s="16">
        <v>30.052499999999998</v>
      </c>
      <c r="C286" s="16">
        <v>243.21</v>
      </c>
      <c r="D286" s="16">
        <v>166.99</v>
      </c>
      <c r="E286" s="4">
        <v>120.51</v>
      </c>
      <c r="F286" s="16">
        <v>84.56</v>
      </c>
      <c r="G286">
        <f t="shared" si="8"/>
        <v>6</v>
      </c>
      <c r="H286">
        <f t="shared" si="9"/>
        <v>0</v>
      </c>
    </row>
    <row r="287" spans="1:8" hidden="1" x14ac:dyDescent="0.25">
      <c r="A287" s="3">
        <v>42891</v>
      </c>
      <c r="B287" s="15">
        <v>30.1675</v>
      </c>
      <c r="C287" s="15">
        <v>243.99</v>
      </c>
      <c r="D287" s="15">
        <v>166.93</v>
      </c>
      <c r="E287" s="5">
        <v>120.95</v>
      </c>
      <c r="F287" s="15">
        <v>84.53</v>
      </c>
      <c r="G287">
        <f t="shared" si="8"/>
        <v>6</v>
      </c>
      <c r="H287">
        <f t="shared" si="9"/>
        <v>0</v>
      </c>
    </row>
    <row r="288" spans="1:8" hidden="1" x14ac:dyDescent="0.25">
      <c r="A288" s="2">
        <v>42888</v>
      </c>
      <c r="B288" s="16">
        <v>30.1875</v>
      </c>
      <c r="C288" s="16">
        <v>244.17</v>
      </c>
      <c r="D288" s="16">
        <v>168.06</v>
      </c>
      <c r="E288" s="4">
        <v>121.1</v>
      </c>
      <c r="F288" s="16">
        <v>84.6</v>
      </c>
      <c r="G288">
        <f t="shared" si="8"/>
        <v>6</v>
      </c>
      <c r="H288">
        <f t="shared" si="9"/>
        <v>0</v>
      </c>
    </row>
    <row r="289" spans="1:8" hidden="1" x14ac:dyDescent="0.25">
      <c r="A289" s="3">
        <v>42887</v>
      </c>
      <c r="B289" s="15">
        <v>29.995000000000001</v>
      </c>
      <c r="C289" s="15">
        <v>243.36</v>
      </c>
      <c r="D289" s="15">
        <v>166.61</v>
      </c>
      <c r="E289" s="5">
        <v>120.27</v>
      </c>
      <c r="F289" s="15">
        <v>84.54</v>
      </c>
      <c r="G289">
        <f t="shared" si="8"/>
        <v>6</v>
      </c>
      <c r="H289">
        <f t="shared" si="9"/>
        <v>0</v>
      </c>
    </row>
    <row r="290" spans="1:8" x14ac:dyDescent="0.25">
      <c r="A290" s="2">
        <v>42886</v>
      </c>
      <c r="B290" s="16">
        <v>29.84</v>
      </c>
      <c r="C290" s="16">
        <v>241.44</v>
      </c>
      <c r="D290" s="16">
        <v>163.33000000000001</v>
      </c>
      <c r="E290" s="4">
        <v>119.34</v>
      </c>
      <c r="F290" s="16">
        <v>84.62</v>
      </c>
      <c r="G290">
        <f t="shared" si="8"/>
        <v>5</v>
      </c>
      <c r="H290">
        <f t="shared" si="9"/>
        <v>1</v>
      </c>
    </row>
    <row r="291" spans="1:8" hidden="1" x14ac:dyDescent="0.25">
      <c r="A291" s="3">
        <v>42885</v>
      </c>
      <c r="B291" s="15">
        <v>29.79</v>
      </c>
      <c r="C291" s="15">
        <v>241.5</v>
      </c>
      <c r="D291" s="15">
        <v>163.30000000000001</v>
      </c>
      <c r="E291" s="5">
        <v>119.25</v>
      </c>
      <c r="F291" s="15">
        <v>84.61</v>
      </c>
      <c r="G291">
        <f t="shared" si="8"/>
        <v>5</v>
      </c>
      <c r="H291">
        <f t="shared" si="9"/>
        <v>0</v>
      </c>
    </row>
    <row r="292" spans="1:8" hidden="1" x14ac:dyDescent="0.25">
      <c r="A292" s="2">
        <v>42881</v>
      </c>
      <c r="B292" s="16">
        <v>29.754999999999999</v>
      </c>
      <c r="C292" s="16">
        <v>241.71</v>
      </c>
      <c r="D292" s="16">
        <v>164.42</v>
      </c>
      <c r="E292" s="4">
        <v>119.22</v>
      </c>
      <c r="F292" s="16">
        <v>84.58</v>
      </c>
      <c r="G292">
        <f t="shared" si="8"/>
        <v>5</v>
      </c>
      <c r="H292">
        <f t="shared" si="9"/>
        <v>0</v>
      </c>
    </row>
    <row r="293" spans="1:8" hidden="1" x14ac:dyDescent="0.25">
      <c r="A293" s="3">
        <v>42880</v>
      </c>
      <c r="B293" s="15">
        <v>29.7425</v>
      </c>
      <c r="C293" s="15">
        <v>241.76</v>
      </c>
      <c r="D293" s="15">
        <v>164.54</v>
      </c>
      <c r="E293" s="5">
        <v>119.18</v>
      </c>
      <c r="F293" s="15">
        <v>84.59</v>
      </c>
      <c r="G293">
        <f t="shared" si="8"/>
        <v>5</v>
      </c>
      <c r="H293">
        <f t="shared" si="9"/>
        <v>0</v>
      </c>
    </row>
    <row r="294" spans="1:8" hidden="1" x14ac:dyDescent="0.25">
      <c r="A294" s="2">
        <v>42879</v>
      </c>
      <c r="B294" s="16">
        <v>29.5625</v>
      </c>
      <c r="C294" s="16">
        <v>240.61</v>
      </c>
      <c r="D294" s="16">
        <v>164.17</v>
      </c>
      <c r="E294" s="4">
        <v>118.27</v>
      </c>
      <c r="F294" s="16">
        <v>84.59</v>
      </c>
      <c r="G294">
        <f t="shared" si="8"/>
        <v>5</v>
      </c>
      <c r="H294">
        <f t="shared" si="9"/>
        <v>0</v>
      </c>
    </row>
    <row r="295" spans="1:8" hidden="1" x14ac:dyDescent="0.25">
      <c r="A295" s="3">
        <v>42878</v>
      </c>
      <c r="B295" s="15">
        <v>29.442499999999999</v>
      </c>
      <c r="C295" s="15">
        <v>240.05</v>
      </c>
      <c r="D295" s="15">
        <v>163.58000000000001</v>
      </c>
      <c r="E295" s="5">
        <v>117.8</v>
      </c>
      <c r="F295" s="15">
        <v>84.54</v>
      </c>
      <c r="G295">
        <f t="shared" si="8"/>
        <v>5</v>
      </c>
      <c r="H295">
        <f t="shared" si="9"/>
        <v>0</v>
      </c>
    </row>
    <row r="296" spans="1:8" hidden="1" x14ac:dyDescent="0.25">
      <c r="A296" s="2">
        <v>42877</v>
      </c>
      <c r="B296" s="16">
        <v>29.4</v>
      </c>
      <c r="C296" s="16">
        <v>239.52</v>
      </c>
      <c r="D296" s="16">
        <v>163.51</v>
      </c>
      <c r="E296" s="4">
        <v>117.77</v>
      </c>
      <c r="F296" s="16">
        <v>84.57</v>
      </c>
      <c r="G296">
        <f t="shared" si="8"/>
        <v>5</v>
      </c>
      <c r="H296">
        <f t="shared" si="9"/>
        <v>0</v>
      </c>
    </row>
    <row r="297" spans="1:8" hidden="1" x14ac:dyDescent="0.25">
      <c r="A297" s="3">
        <v>42874</v>
      </c>
      <c r="B297" s="15">
        <v>29.227499999999999</v>
      </c>
      <c r="C297" s="15">
        <v>238.31</v>
      </c>
      <c r="D297" s="15">
        <v>162.19999999999999</v>
      </c>
      <c r="E297" s="5">
        <v>117.02</v>
      </c>
      <c r="F297" s="15">
        <v>84.6</v>
      </c>
      <c r="G297">
        <f t="shared" si="8"/>
        <v>5</v>
      </c>
      <c r="H297">
        <f t="shared" si="9"/>
        <v>0</v>
      </c>
    </row>
    <row r="298" spans="1:8" hidden="1" x14ac:dyDescent="0.25">
      <c r="A298" s="2">
        <v>42873</v>
      </c>
      <c r="B298" s="16">
        <v>29.037500000000001</v>
      </c>
      <c r="C298" s="16">
        <v>236.77</v>
      </c>
      <c r="D298" s="16">
        <v>161.57</v>
      </c>
      <c r="E298" s="4">
        <v>116.3</v>
      </c>
      <c r="F298" s="16">
        <v>84.58</v>
      </c>
      <c r="G298">
        <f t="shared" si="8"/>
        <v>5</v>
      </c>
      <c r="H298">
        <f t="shared" si="9"/>
        <v>0</v>
      </c>
    </row>
    <row r="299" spans="1:8" hidden="1" x14ac:dyDescent="0.25">
      <c r="A299" s="3">
        <v>42872</v>
      </c>
      <c r="B299" s="15">
        <v>28.855</v>
      </c>
      <c r="C299" s="15">
        <v>235.82</v>
      </c>
      <c r="D299" s="15">
        <v>161.01</v>
      </c>
      <c r="E299" s="5">
        <v>115.67</v>
      </c>
      <c r="F299" s="15">
        <v>84.62</v>
      </c>
      <c r="G299">
        <f t="shared" si="8"/>
        <v>5</v>
      </c>
      <c r="H299">
        <f t="shared" si="9"/>
        <v>0</v>
      </c>
    </row>
    <row r="300" spans="1:8" hidden="1" x14ac:dyDescent="0.25">
      <c r="A300" s="2">
        <v>42871</v>
      </c>
      <c r="B300" s="16">
        <v>29.410499999999999</v>
      </c>
      <c r="C300" s="16">
        <v>240.08</v>
      </c>
      <c r="D300" s="16">
        <v>165.62</v>
      </c>
      <c r="E300" s="4">
        <v>117.85</v>
      </c>
      <c r="F300" s="16">
        <v>84.53</v>
      </c>
      <c r="G300">
        <f t="shared" si="8"/>
        <v>5</v>
      </c>
      <c r="H300">
        <f t="shared" si="9"/>
        <v>0</v>
      </c>
    </row>
    <row r="301" spans="1:8" hidden="1" x14ac:dyDescent="0.25">
      <c r="A301" s="3">
        <v>42870</v>
      </c>
      <c r="B301" s="15">
        <v>29.4025</v>
      </c>
      <c r="C301" s="15">
        <v>240.3</v>
      </c>
      <c r="D301" s="15">
        <v>165.32</v>
      </c>
      <c r="E301" s="5">
        <v>117.86</v>
      </c>
      <c r="F301" s="15">
        <v>84.53</v>
      </c>
      <c r="G301">
        <f t="shared" si="8"/>
        <v>5</v>
      </c>
      <c r="H301">
        <f t="shared" si="9"/>
        <v>0</v>
      </c>
    </row>
    <row r="302" spans="1:8" hidden="1" x14ac:dyDescent="0.25">
      <c r="A302" s="2">
        <v>42867</v>
      </c>
      <c r="B302" s="16">
        <v>29.2575</v>
      </c>
      <c r="C302" s="16">
        <v>238.98</v>
      </c>
      <c r="D302" s="16">
        <v>164.05</v>
      </c>
      <c r="E302" s="4">
        <v>117.34</v>
      </c>
      <c r="F302" s="16">
        <v>84.54</v>
      </c>
      <c r="G302">
        <f t="shared" si="8"/>
        <v>5</v>
      </c>
      <c r="H302">
        <f t="shared" si="9"/>
        <v>0</v>
      </c>
    </row>
    <row r="303" spans="1:8" hidden="1" x14ac:dyDescent="0.25">
      <c r="A303" s="3">
        <v>42866</v>
      </c>
      <c r="B303" s="15">
        <v>29.285</v>
      </c>
      <c r="C303" s="15">
        <v>239.38</v>
      </c>
      <c r="D303" s="15">
        <v>164.69</v>
      </c>
      <c r="E303" s="5">
        <v>117.39</v>
      </c>
      <c r="F303" s="15">
        <v>84.44</v>
      </c>
      <c r="G303">
        <f t="shared" si="8"/>
        <v>5</v>
      </c>
      <c r="H303">
        <f t="shared" si="9"/>
        <v>0</v>
      </c>
    </row>
    <row r="304" spans="1:8" hidden="1" x14ac:dyDescent="0.25">
      <c r="A304" s="2">
        <v>42865</v>
      </c>
      <c r="B304" s="16">
        <v>29.307500000000001</v>
      </c>
      <c r="C304" s="16">
        <v>239.87</v>
      </c>
      <c r="D304" s="16">
        <v>165.59</v>
      </c>
      <c r="E304" s="4">
        <v>117.57</v>
      </c>
      <c r="F304" s="16">
        <v>84.43</v>
      </c>
      <c r="G304">
        <f t="shared" si="8"/>
        <v>5</v>
      </c>
      <c r="H304">
        <f t="shared" si="9"/>
        <v>0</v>
      </c>
    </row>
    <row r="305" spans="1:8" hidden="1" x14ac:dyDescent="0.25">
      <c r="A305" s="3">
        <v>42864</v>
      </c>
      <c r="B305" s="15">
        <v>29.267499999999998</v>
      </c>
      <c r="C305" s="15">
        <v>239.44</v>
      </c>
      <c r="D305" s="15">
        <v>164.39</v>
      </c>
      <c r="E305" s="5">
        <v>117.51</v>
      </c>
      <c r="F305" s="15">
        <v>84.41</v>
      </c>
      <c r="G305">
        <f t="shared" si="8"/>
        <v>5</v>
      </c>
      <c r="H305">
        <f t="shared" si="9"/>
        <v>0</v>
      </c>
    </row>
    <row r="306" spans="1:8" hidden="1" x14ac:dyDescent="0.25">
      <c r="A306" s="2">
        <v>42863</v>
      </c>
      <c r="B306" s="16">
        <v>29.254999999999999</v>
      </c>
      <c r="C306" s="16">
        <v>239.66</v>
      </c>
      <c r="D306" s="16">
        <v>163.88</v>
      </c>
      <c r="E306" s="4">
        <v>117.31</v>
      </c>
      <c r="F306" s="16">
        <v>84.45</v>
      </c>
      <c r="G306">
        <f t="shared" si="8"/>
        <v>5</v>
      </c>
      <c r="H306">
        <f t="shared" si="9"/>
        <v>0</v>
      </c>
    </row>
    <row r="307" spans="1:8" hidden="1" x14ac:dyDescent="0.25">
      <c r="A307" s="3">
        <v>42860</v>
      </c>
      <c r="B307" s="15">
        <v>29.225000000000001</v>
      </c>
      <c r="C307" s="15">
        <v>239.7</v>
      </c>
      <c r="D307" s="15">
        <v>165.02</v>
      </c>
      <c r="E307" s="5">
        <v>117.34</v>
      </c>
      <c r="F307" s="15">
        <v>84.49</v>
      </c>
      <c r="G307">
        <f t="shared" si="8"/>
        <v>5</v>
      </c>
      <c r="H307">
        <f t="shared" si="9"/>
        <v>0</v>
      </c>
    </row>
    <row r="308" spans="1:8" hidden="1" x14ac:dyDescent="0.25">
      <c r="A308" s="2">
        <v>42859</v>
      </c>
      <c r="B308" s="16">
        <v>29.102499999999999</v>
      </c>
      <c r="C308" s="16">
        <v>238.76</v>
      </c>
      <c r="D308" s="16">
        <v>163.80000000000001</v>
      </c>
      <c r="E308" s="4">
        <v>116.91</v>
      </c>
      <c r="F308" s="16">
        <v>84.46</v>
      </c>
      <c r="G308">
        <f t="shared" si="8"/>
        <v>5</v>
      </c>
      <c r="H308">
        <f t="shared" si="9"/>
        <v>0</v>
      </c>
    </row>
    <row r="309" spans="1:8" hidden="1" x14ac:dyDescent="0.25">
      <c r="A309" s="3">
        <v>42858</v>
      </c>
      <c r="B309" s="15">
        <v>29.075125</v>
      </c>
      <c r="C309" s="15">
        <v>238.48</v>
      </c>
      <c r="D309" s="15">
        <v>163.93</v>
      </c>
      <c r="E309" s="5">
        <v>116.62</v>
      </c>
      <c r="F309" s="15">
        <v>84.47</v>
      </c>
      <c r="G309">
        <f t="shared" si="8"/>
        <v>5</v>
      </c>
      <c r="H309">
        <f t="shared" si="9"/>
        <v>0</v>
      </c>
    </row>
    <row r="310" spans="1:8" hidden="1" x14ac:dyDescent="0.25">
      <c r="A310" s="2">
        <v>42857</v>
      </c>
      <c r="B310" s="16">
        <v>29.1325</v>
      </c>
      <c r="C310" s="16">
        <v>238.77</v>
      </c>
      <c r="D310" s="16">
        <v>165.02</v>
      </c>
      <c r="E310" s="4">
        <v>117.03</v>
      </c>
      <c r="F310" s="16">
        <v>84.53</v>
      </c>
      <c r="G310">
        <f t="shared" si="8"/>
        <v>5</v>
      </c>
      <c r="H310">
        <f t="shared" si="9"/>
        <v>0</v>
      </c>
    </row>
    <row r="311" spans="1:8" hidden="1" x14ac:dyDescent="0.25">
      <c r="A311" s="3">
        <v>42856</v>
      </c>
      <c r="B311" s="15">
        <v>29.087499999999999</v>
      </c>
      <c r="C311" s="15">
        <v>238.68</v>
      </c>
      <c r="D311" s="15">
        <v>165.81</v>
      </c>
      <c r="E311" s="5">
        <v>116.76</v>
      </c>
      <c r="F311" s="15">
        <v>84.5</v>
      </c>
      <c r="G311">
        <f t="shared" si="8"/>
        <v>5</v>
      </c>
      <c r="H311">
        <f t="shared" si="9"/>
        <v>0</v>
      </c>
    </row>
    <row r="312" spans="1:8" x14ac:dyDescent="0.25">
      <c r="A312" s="2">
        <v>42853</v>
      </c>
      <c r="B312" s="16">
        <v>28.98</v>
      </c>
      <c r="C312" s="16">
        <v>238.08</v>
      </c>
      <c r="D312" s="16">
        <v>164.71</v>
      </c>
      <c r="E312" s="4">
        <v>116.33</v>
      </c>
      <c r="F312" s="16">
        <v>84.62</v>
      </c>
      <c r="G312">
        <f t="shared" si="8"/>
        <v>4</v>
      </c>
      <c r="H312">
        <f t="shared" si="9"/>
        <v>1</v>
      </c>
    </row>
    <row r="313" spans="1:8" hidden="1" x14ac:dyDescent="0.25">
      <c r="A313" s="3">
        <v>42852</v>
      </c>
      <c r="B313" s="15">
        <v>28.977499999999999</v>
      </c>
      <c r="C313" s="15">
        <v>238.6</v>
      </c>
      <c r="D313" s="15">
        <v>166.54</v>
      </c>
      <c r="E313" s="5">
        <v>116.34</v>
      </c>
      <c r="F313" s="15">
        <v>84.58</v>
      </c>
      <c r="G313">
        <f t="shared" si="8"/>
        <v>4</v>
      </c>
      <c r="H313">
        <f t="shared" si="9"/>
        <v>0</v>
      </c>
    </row>
    <row r="314" spans="1:8" hidden="1" x14ac:dyDescent="0.25">
      <c r="A314" s="2">
        <v>42851</v>
      </c>
      <c r="B314" s="16">
        <v>28.907499999999999</v>
      </c>
      <c r="C314" s="16">
        <v>238.4</v>
      </c>
      <c r="D314" s="16">
        <v>165.93</v>
      </c>
      <c r="E314" s="4">
        <v>115.95</v>
      </c>
      <c r="F314" s="16">
        <v>84.55</v>
      </c>
      <c r="G314">
        <f t="shared" si="8"/>
        <v>4</v>
      </c>
      <c r="H314">
        <f t="shared" si="9"/>
        <v>0</v>
      </c>
    </row>
    <row r="315" spans="1:8" hidden="1" x14ac:dyDescent="0.25">
      <c r="A315" s="3">
        <v>42850</v>
      </c>
      <c r="B315" s="15">
        <v>28.954999999999998</v>
      </c>
      <c r="C315" s="15">
        <v>238.55</v>
      </c>
      <c r="D315" s="15">
        <v>165.29</v>
      </c>
      <c r="E315" s="5">
        <v>115.9</v>
      </c>
      <c r="F315" s="15">
        <v>84.52</v>
      </c>
      <c r="G315">
        <f t="shared" si="8"/>
        <v>4</v>
      </c>
      <c r="H315">
        <f t="shared" si="9"/>
        <v>0</v>
      </c>
    </row>
    <row r="316" spans="1:8" hidden="1" x14ac:dyDescent="0.25">
      <c r="A316" s="2">
        <v>42849</v>
      </c>
      <c r="B316" s="16">
        <v>28.765000000000001</v>
      </c>
      <c r="C316" s="16">
        <v>237.17</v>
      </c>
      <c r="D316" s="16">
        <v>163.65</v>
      </c>
      <c r="E316" s="4">
        <v>115.24</v>
      </c>
      <c r="F316" s="16">
        <v>84.6</v>
      </c>
      <c r="G316">
        <f t="shared" si="8"/>
        <v>4</v>
      </c>
      <c r="H316">
        <f t="shared" si="9"/>
        <v>0</v>
      </c>
    </row>
    <row r="317" spans="1:8" hidden="1" x14ac:dyDescent="0.25">
      <c r="A317" s="3">
        <v>42846</v>
      </c>
      <c r="B317" s="15">
        <v>28.462499999999999</v>
      </c>
      <c r="C317" s="15">
        <v>234.59</v>
      </c>
      <c r="D317" s="15">
        <v>161.57</v>
      </c>
      <c r="E317" s="5">
        <v>114.06</v>
      </c>
      <c r="F317" s="15">
        <v>84.69</v>
      </c>
      <c r="G317">
        <f t="shared" si="8"/>
        <v>4</v>
      </c>
      <c r="H317">
        <f t="shared" si="9"/>
        <v>0</v>
      </c>
    </row>
    <row r="318" spans="1:8" hidden="1" x14ac:dyDescent="0.25">
      <c r="A318" s="2">
        <v>42845</v>
      </c>
      <c r="B318" s="16">
        <v>28.497499999999999</v>
      </c>
      <c r="C318" s="16">
        <v>235.34</v>
      </c>
      <c r="D318" s="16">
        <v>162.18</v>
      </c>
      <c r="E318" s="4">
        <v>114.23</v>
      </c>
      <c r="F318" s="16">
        <v>84.65</v>
      </c>
      <c r="G318">
        <f t="shared" si="8"/>
        <v>4</v>
      </c>
      <c r="H318">
        <f t="shared" si="9"/>
        <v>0</v>
      </c>
    </row>
    <row r="319" spans="1:8" hidden="1" x14ac:dyDescent="0.25">
      <c r="A319" s="3">
        <v>42844</v>
      </c>
      <c r="B319" s="15">
        <v>28.27</v>
      </c>
      <c r="C319" s="15">
        <v>233.44</v>
      </c>
      <c r="D319" s="15">
        <v>160.27000000000001</v>
      </c>
      <c r="E319" s="5">
        <v>113.31</v>
      </c>
      <c r="F319" s="15">
        <v>84.66</v>
      </c>
      <c r="G319">
        <f t="shared" si="8"/>
        <v>4</v>
      </c>
      <c r="H319">
        <f t="shared" si="9"/>
        <v>0</v>
      </c>
    </row>
    <row r="320" spans="1:8" hidden="1" x14ac:dyDescent="0.25">
      <c r="A320" s="2">
        <v>42843</v>
      </c>
      <c r="B320" s="16">
        <v>28.282499999999999</v>
      </c>
      <c r="C320" s="16">
        <v>233.87</v>
      </c>
      <c r="D320" s="16">
        <v>159.29</v>
      </c>
      <c r="E320" s="4">
        <v>113.21</v>
      </c>
      <c r="F320" s="16">
        <v>84.7</v>
      </c>
      <c r="G320">
        <f t="shared" si="8"/>
        <v>4</v>
      </c>
      <c r="H320">
        <f t="shared" si="9"/>
        <v>0</v>
      </c>
    </row>
    <row r="321" spans="1:8" hidden="1" x14ac:dyDescent="0.25">
      <c r="A321" s="3">
        <v>42842</v>
      </c>
      <c r="B321" s="15">
        <v>28.36</v>
      </c>
      <c r="C321" s="15">
        <v>234.57</v>
      </c>
      <c r="D321" s="15">
        <v>159.15</v>
      </c>
      <c r="E321" s="5">
        <v>113.4</v>
      </c>
      <c r="F321" s="15">
        <v>84.63</v>
      </c>
      <c r="G321">
        <f t="shared" si="8"/>
        <v>4</v>
      </c>
      <c r="H321">
        <f t="shared" si="9"/>
        <v>0</v>
      </c>
    </row>
    <row r="322" spans="1:8" hidden="1" x14ac:dyDescent="0.25">
      <c r="A322" s="2">
        <v>42838</v>
      </c>
      <c r="B322" s="16">
        <v>28.16</v>
      </c>
      <c r="C322" s="16">
        <v>232.51</v>
      </c>
      <c r="D322" s="16">
        <v>157.41</v>
      </c>
      <c r="E322" s="4">
        <v>112.48</v>
      </c>
      <c r="F322" s="16">
        <v>84.64</v>
      </c>
      <c r="G322">
        <f t="shared" si="8"/>
        <v>4</v>
      </c>
      <c r="H322">
        <f t="shared" si="9"/>
        <v>0</v>
      </c>
    </row>
    <row r="323" spans="1:8" hidden="1" x14ac:dyDescent="0.25">
      <c r="A323" s="3">
        <v>42837</v>
      </c>
      <c r="B323" s="15">
        <v>28.2425</v>
      </c>
      <c r="C323" s="15">
        <v>234.03</v>
      </c>
      <c r="D323" s="15">
        <v>158.57</v>
      </c>
      <c r="E323" s="5">
        <v>112.94</v>
      </c>
      <c r="F323" s="15">
        <v>84.6</v>
      </c>
      <c r="G323">
        <f t="shared" ref="G323:G386" si="10">MONTH(A323)</f>
        <v>4</v>
      </c>
      <c r="H323">
        <f t="shared" si="9"/>
        <v>0</v>
      </c>
    </row>
    <row r="324" spans="1:8" hidden="1" x14ac:dyDescent="0.25">
      <c r="A324" s="2">
        <v>42836</v>
      </c>
      <c r="B324" s="16">
        <v>28.3325</v>
      </c>
      <c r="C324" s="16">
        <v>235.06</v>
      </c>
      <c r="D324" s="16">
        <v>160.43</v>
      </c>
      <c r="E324" s="4">
        <v>113.39</v>
      </c>
      <c r="F324" s="16">
        <v>84.54</v>
      </c>
      <c r="G324">
        <f t="shared" si="10"/>
        <v>4</v>
      </c>
      <c r="H324">
        <f t="shared" ref="H324:H387" si="11">IF(G324=G323,0,1)</f>
        <v>0</v>
      </c>
    </row>
    <row r="325" spans="1:8" hidden="1" x14ac:dyDescent="0.25">
      <c r="A325" s="3">
        <v>42835</v>
      </c>
      <c r="B325" s="15">
        <v>28.385000000000002</v>
      </c>
      <c r="C325" s="15">
        <v>235.34</v>
      </c>
      <c r="D325" s="15">
        <v>159.4</v>
      </c>
      <c r="E325" s="5">
        <v>113.54</v>
      </c>
      <c r="F325" s="15">
        <v>84.46</v>
      </c>
      <c r="G325">
        <f t="shared" si="10"/>
        <v>4</v>
      </c>
      <c r="H325">
        <f t="shared" si="11"/>
        <v>0</v>
      </c>
    </row>
    <row r="326" spans="1:8" hidden="1" x14ac:dyDescent="0.25">
      <c r="A326" s="2">
        <v>42832</v>
      </c>
      <c r="B326" s="16">
        <v>28.414999999999999</v>
      </c>
      <c r="C326" s="16">
        <v>235.2</v>
      </c>
      <c r="D326" s="16">
        <v>159.01</v>
      </c>
      <c r="E326" s="4">
        <v>113.39</v>
      </c>
      <c r="F326" s="16">
        <v>84.42</v>
      </c>
      <c r="G326">
        <f t="shared" si="10"/>
        <v>4</v>
      </c>
      <c r="H326">
        <f t="shared" si="11"/>
        <v>0</v>
      </c>
    </row>
    <row r="327" spans="1:8" hidden="1" x14ac:dyDescent="0.25">
      <c r="A327" s="3">
        <v>42831</v>
      </c>
      <c r="B327" s="15">
        <v>28.4</v>
      </c>
      <c r="C327" s="15">
        <v>235.44</v>
      </c>
      <c r="D327" s="15">
        <v>158.93</v>
      </c>
      <c r="E327" s="5">
        <v>113.45</v>
      </c>
      <c r="F327" s="15">
        <v>84.53</v>
      </c>
      <c r="G327">
        <f t="shared" si="10"/>
        <v>4</v>
      </c>
      <c r="H327">
        <f t="shared" si="11"/>
        <v>0</v>
      </c>
    </row>
    <row r="328" spans="1:8" hidden="1" x14ac:dyDescent="0.25">
      <c r="A328" s="2">
        <v>42830</v>
      </c>
      <c r="B328" s="16">
        <v>28.35</v>
      </c>
      <c r="C328" s="16">
        <v>234.78</v>
      </c>
      <c r="D328" s="16">
        <v>157.68</v>
      </c>
      <c r="E328" s="4">
        <v>113.18</v>
      </c>
      <c r="F328" s="16">
        <v>84.51</v>
      </c>
      <c r="G328">
        <f t="shared" si="10"/>
        <v>4</v>
      </c>
      <c r="H328">
        <f t="shared" si="11"/>
        <v>0</v>
      </c>
    </row>
    <row r="329" spans="1:8" hidden="1" x14ac:dyDescent="0.25">
      <c r="A329" s="3">
        <v>42829</v>
      </c>
      <c r="B329" s="15">
        <v>28.407499999999999</v>
      </c>
      <c r="C329" s="15">
        <v>235.48</v>
      </c>
      <c r="D329" s="15">
        <v>159.46</v>
      </c>
      <c r="E329" s="5">
        <v>113.53</v>
      </c>
      <c r="F329" s="15">
        <v>84.51</v>
      </c>
      <c r="G329">
        <f t="shared" si="10"/>
        <v>4</v>
      </c>
      <c r="H329">
        <f t="shared" si="11"/>
        <v>0</v>
      </c>
    </row>
    <row r="330" spans="1:8" hidden="1" x14ac:dyDescent="0.25">
      <c r="A330" s="2">
        <v>42828</v>
      </c>
      <c r="B330" s="16">
        <v>28.4175</v>
      </c>
      <c r="C330" s="16">
        <v>235.33</v>
      </c>
      <c r="D330" s="16">
        <v>159.9</v>
      </c>
      <c r="E330" s="4">
        <v>113.57</v>
      </c>
      <c r="F330" s="16">
        <v>84.54</v>
      </c>
      <c r="G330">
        <f t="shared" si="10"/>
        <v>4</v>
      </c>
      <c r="H330">
        <f t="shared" si="11"/>
        <v>0</v>
      </c>
    </row>
    <row r="331" spans="1:8" x14ac:dyDescent="0.25">
      <c r="A331" s="3">
        <v>42825</v>
      </c>
      <c r="B331" s="15">
        <v>28.427499999999998</v>
      </c>
      <c r="C331" s="15">
        <v>235.74</v>
      </c>
      <c r="D331" s="15">
        <v>161.66</v>
      </c>
      <c r="E331" s="5">
        <v>113.8</v>
      </c>
      <c r="F331" s="15">
        <v>84.52</v>
      </c>
      <c r="G331">
        <f t="shared" si="10"/>
        <v>3</v>
      </c>
      <c r="H331">
        <f t="shared" si="11"/>
        <v>1</v>
      </c>
    </row>
    <row r="332" spans="1:8" hidden="1" x14ac:dyDescent="0.25">
      <c r="A332" s="2">
        <v>42824</v>
      </c>
      <c r="B332" s="16">
        <v>28.442499999999999</v>
      </c>
      <c r="C332" s="16">
        <v>236.29</v>
      </c>
      <c r="D332" s="16">
        <v>161.19999999999999</v>
      </c>
      <c r="E332" s="4">
        <v>113.86</v>
      </c>
      <c r="F332" s="16">
        <v>84.51</v>
      </c>
      <c r="G332">
        <f t="shared" si="10"/>
        <v>3</v>
      </c>
      <c r="H332">
        <f t="shared" si="11"/>
        <v>0</v>
      </c>
    </row>
    <row r="333" spans="1:8" hidden="1" x14ac:dyDescent="0.25">
      <c r="A333" s="3">
        <v>42823</v>
      </c>
      <c r="B333" s="15">
        <v>28.432500000000001</v>
      </c>
      <c r="C333" s="15">
        <v>235.54</v>
      </c>
      <c r="D333" s="15">
        <v>160.65</v>
      </c>
      <c r="E333" s="5">
        <v>113.76</v>
      </c>
      <c r="F333" s="15">
        <v>84.53</v>
      </c>
      <c r="G333">
        <f t="shared" si="10"/>
        <v>3</v>
      </c>
      <c r="H333">
        <f t="shared" si="11"/>
        <v>0</v>
      </c>
    </row>
    <row r="334" spans="1:8" hidden="1" x14ac:dyDescent="0.25">
      <c r="A334" s="2">
        <v>42822</v>
      </c>
      <c r="B334" s="16">
        <v>28.375</v>
      </c>
      <c r="C334" s="16">
        <v>235.32</v>
      </c>
      <c r="D334" s="16">
        <v>159.96</v>
      </c>
      <c r="E334" s="4">
        <v>113.43</v>
      </c>
      <c r="F334" s="16">
        <v>84.48</v>
      </c>
      <c r="G334">
        <f t="shared" si="10"/>
        <v>3</v>
      </c>
      <c r="H334">
        <f t="shared" si="11"/>
        <v>0</v>
      </c>
    </row>
    <row r="335" spans="1:8" hidden="1" x14ac:dyDescent="0.25">
      <c r="A335" s="3">
        <v>42821</v>
      </c>
      <c r="B335" s="15">
        <v>28.182500000000001</v>
      </c>
      <c r="C335" s="15">
        <v>233.62</v>
      </c>
      <c r="D335" s="15">
        <v>159.25</v>
      </c>
      <c r="E335" s="5">
        <v>112.81</v>
      </c>
      <c r="F335" s="15">
        <v>84.52</v>
      </c>
      <c r="G335">
        <f t="shared" si="10"/>
        <v>3</v>
      </c>
      <c r="H335">
        <f t="shared" si="11"/>
        <v>0</v>
      </c>
    </row>
    <row r="336" spans="1:8" hidden="1" x14ac:dyDescent="0.25">
      <c r="A336" s="2">
        <v>42818</v>
      </c>
      <c r="B336" s="16">
        <v>28.182500000000001</v>
      </c>
      <c r="C336" s="16">
        <v>233.86</v>
      </c>
      <c r="D336" s="16">
        <v>158.62</v>
      </c>
      <c r="E336" s="4">
        <v>112.74</v>
      </c>
      <c r="F336" s="16">
        <v>84.49</v>
      </c>
      <c r="G336">
        <f t="shared" si="10"/>
        <v>3</v>
      </c>
      <c r="H336">
        <f t="shared" si="11"/>
        <v>0</v>
      </c>
    </row>
    <row r="337" spans="1:8" hidden="1" x14ac:dyDescent="0.25">
      <c r="A337" s="3">
        <v>42817</v>
      </c>
      <c r="B337" s="15">
        <v>28.21</v>
      </c>
      <c r="C337" s="15">
        <v>234.03</v>
      </c>
      <c r="D337" s="15">
        <v>158.58000000000001</v>
      </c>
      <c r="E337" s="5">
        <v>113.07</v>
      </c>
      <c r="F337" s="15">
        <v>84.49</v>
      </c>
      <c r="G337">
        <f t="shared" si="10"/>
        <v>3</v>
      </c>
      <c r="H337">
        <f t="shared" si="11"/>
        <v>0</v>
      </c>
    </row>
    <row r="338" spans="1:8" hidden="1" x14ac:dyDescent="0.25">
      <c r="A338" s="2">
        <v>42816</v>
      </c>
      <c r="B338" s="16">
        <v>28.267499999999998</v>
      </c>
      <c r="C338" s="16">
        <v>234.28</v>
      </c>
      <c r="D338" s="16">
        <v>157.93</v>
      </c>
      <c r="E338" s="4">
        <v>113.28</v>
      </c>
      <c r="F338" s="16">
        <v>84.49</v>
      </c>
      <c r="G338">
        <f t="shared" si="10"/>
        <v>3</v>
      </c>
      <c r="H338">
        <f t="shared" si="11"/>
        <v>0</v>
      </c>
    </row>
    <row r="339" spans="1:8" hidden="1" x14ac:dyDescent="0.25">
      <c r="A339" s="3">
        <v>42815</v>
      </c>
      <c r="B339" s="15">
        <v>28.177499999999998</v>
      </c>
      <c r="C339" s="15">
        <v>233.73</v>
      </c>
      <c r="D339" s="15">
        <v>157.68</v>
      </c>
      <c r="E339" s="5">
        <v>112.89</v>
      </c>
      <c r="F339" s="15">
        <v>84.47</v>
      </c>
      <c r="G339">
        <f t="shared" si="10"/>
        <v>3</v>
      </c>
      <c r="H339">
        <f t="shared" si="11"/>
        <v>0</v>
      </c>
    </row>
    <row r="340" spans="1:8" hidden="1" x14ac:dyDescent="0.25">
      <c r="A340" s="2">
        <v>42814</v>
      </c>
      <c r="B340" s="16">
        <v>28.484999999999999</v>
      </c>
      <c r="C340" s="16">
        <v>236.77</v>
      </c>
      <c r="D340" s="16">
        <v>161.88550000000001</v>
      </c>
      <c r="E340" s="4">
        <v>114.2028</v>
      </c>
      <c r="F340" s="16">
        <v>84.425899999999999</v>
      </c>
      <c r="G340">
        <f t="shared" si="10"/>
        <v>3</v>
      </c>
      <c r="H340">
        <f t="shared" si="11"/>
        <v>0</v>
      </c>
    </row>
    <row r="341" spans="1:8" hidden="1" x14ac:dyDescent="0.25">
      <c r="A341" s="3">
        <v>42811</v>
      </c>
      <c r="B341" s="15">
        <v>28.512499999999999</v>
      </c>
      <c r="C341" s="15">
        <v>237.03</v>
      </c>
      <c r="D341" s="15">
        <v>162.25</v>
      </c>
      <c r="E341" s="5">
        <v>114.23</v>
      </c>
      <c r="F341" s="15">
        <v>84.38</v>
      </c>
      <c r="G341">
        <f t="shared" si="10"/>
        <v>3</v>
      </c>
      <c r="H341">
        <f t="shared" si="11"/>
        <v>0</v>
      </c>
    </row>
    <row r="342" spans="1:8" hidden="1" x14ac:dyDescent="0.25">
      <c r="A342" s="2">
        <v>42810</v>
      </c>
      <c r="B342" s="16">
        <v>28.56</v>
      </c>
      <c r="C342" s="16">
        <v>238.48</v>
      </c>
      <c r="D342" s="16">
        <v>161.82</v>
      </c>
      <c r="E342" s="4">
        <v>114.3</v>
      </c>
      <c r="F342" s="16">
        <v>84.34</v>
      </c>
      <c r="G342">
        <f t="shared" si="10"/>
        <v>3</v>
      </c>
      <c r="H342">
        <f t="shared" si="11"/>
        <v>0</v>
      </c>
    </row>
    <row r="343" spans="1:8" hidden="1" x14ac:dyDescent="0.25">
      <c r="A343" s="3">
        <v>42809</v>
      </c>
      <c r="B343" s="15">
        <v>28.605</v>
      </c>
      <c r="C343" s="15">
        <v>238.95</v>
      </c>
      <c r="D343" s="15">
        <v>161.74</v>
      </c>
      <c r="E343" s="5">
        <v>114.43</v>
      </c>
      <c r="F343" s="15">
        <v>84.4</v>
      </c>
      <c r="G343">
        <f t="shared" si="10"/>
        <v>3</v>
      </c>
      <c r="H343">
        <f t="shared" si="11"/>
        <v>0</v>
      </c>
    </row>
    <row r="344" spans="1:8" hidden="1" x14ac:dyDescent="0.25">
      <c r="A344" s="2">
        <v>42808</v>
      </c>
      <c r="B344" s="16">
        <v>28.387499999999999</v>
      </c>
      <c r="C344" s="16">
        <v>236.9</v>
      </c>
      <c r="D344" s="16">
        <v>159.16999999999999</v>
      </c>
      <c r="E344" s="4">
        <v>113.56</v>
      </c>
      <c r="F344" s="16">
        <v>84.24</v>
      </c>
      <c r="G344">
        <f t="shared" si="10"/>
        <v>3</v>
      </c>
      <c r="H344">
        <f t="shared" si="11"/>
        <v>0</v>
      </c>
    </row>
    <row r="345" spans="1:8" hidden="1" x14ac:dyDescent="0.25">
      <c r="A345" s="3">
        <v>42807</v>
      </c>
      <c r="B345" s="15">
        <v>28.45</v>
      </c>
      <c r="C345" s="15">
        <v>237.81</v>
      </c>
      <c r="D345" s="15">
        <v>160.15</v>
      </c>
      <c r="E345" s="5">
        <v>113.92</v>
      </c>
      <c r="F345" s="15">
        <v>84.25</v>
      </c>
      <c r="G345">
        <f t="shared" si="10"/>
        <v>3</v>
      </c>
      <c r="H345">
        <f t="shared" si="11"/>
        <v>0</v>
      </c>
    </row>
    <row r="346" spans="1:8" hidden="1" x14ac:dyDescent="0.25">
      <c r="A346" s="2">
        <v>42804</v>
      </c>
      <c r="B346" s="16">
        <v>28.43</v>
      </c>
      <c r="C346" s="16">
        <v>237.69</v>
      </c>
      <c r="D346" s="16">
        <v>159.72</v>
      </c>
      <c r="E346" s="4">
        <v>113.75</v>
      </c>
      <c r="F346" s="16">
        <v>84.29</v>
      </c>
      <c r="G346">
        <f t="shared" si="10"/>
        <v>3</v>
      </c>
      <c r="H346">
        <f t="shared" si="11"/>
        <v>0</v>
      </c>
    </row>
    <row r="347" spans="1:8" hidden="1" x14ac:dyDescent="0.25">
      <c r="A347" s="3">
        <v>42803</v>
      </c>
      <c r="B347" s="15">
        <v>28.317499999999999</v>
      </c>
      <c r="C347" s="15">
        <v>236.86</v>
      </c>
      <c r="D347" s="15">
        <v>158.68</v>
      </c>
      <c r="E347" s="5">
        <v>113.27</v>
      </c>
      <c r="F347" s="15">
        <v>84.24</v>
      </c>
      <c r="G347">
        <f t="shared" si="10"/>
        <v>3</v>
      </c>
      <c r="H347">
        <f t="shared" si="11"/>
        <v>0</v>
      </c>
    </row>
    <row r="348" spans="1:8" hidden="1" x14ac:dyDescent="0.25">
      <c r="A348" s="2">
        <v>42802</v>
      </c>
      <c r="B348" s="16">
        <v>28.29</v>
      </c>
      <c r="C348" s="16">
        <v>236.56</v>
      </c>
      <c r="D348" s="16">
        <v>158.97999999999999</v>
      </c>
      <c r="E348" s="4">
        <v>113.29</v>
      </c>
      <c r="F348" s="16">
        <v>84.25</v>
      </c>
      <c r="G348">
        <f t="shared" si="10"/>
        <v>3</v>
      </c>
      <c r="H348">
        <f t="shared" si="11"/>
        <v>0</v>
      </c>
    </row>
    <row r="349" spans="1:8" hidden="1" x14ac:dyDescent="0.25">
      <c r="A349" s="3">
        <v>42801</v>
      </c>
      <c r="B349" s="15">
        <v>28.327500000000001</v>
      </c>
      <c r="C349" s="15">
        <v>237</v>
      </c>
      <c r="D349" s="15">
        <v>159.49</v>
      </c>
      <c r="E349" s="5">
        <v>113.15</v>
      </c>
      <c r="F349" s="15">
        <v>84.32</v>
      </c>
      <c r="G349">
        <f t="shared" si="10"/>
        <v>3</v>
      </c>
      <c r="H349">
        <f t="shared" si="11"/>
        <v>0</v>
      </c>
    </row>
    <row r="350" spans="1:8" hidden="1" x14ac:dyDescent="0.25">
      <c r="A350" s="2">
        <v>42800</v>
      </c>
      <c r="B350" s="16">
        <v>28.385000000000002</v>
      </c>
      <c r="C350" s="16">
        <v>237.71</v>
      </c>
      <c r="D350" s="16">
        <v>160.55000000000001</v>
      </c>
      <c r="E350" s="4">
        <v>113.44</v>
      </c>
      <c r="F350" s="16">
        <v>84.35</v>
      </c>
      <c r="G350">
        <f t="shared" si="10"/>
        <v>3</v>
      </c>
      <c r="H350">
        <f t="shared" si="11"/>
        <v>0</v>
      </c>
    </row>
    <row r="351" spans="1:8" hidden="1" x14ac:dyDescent="0.25">
      <c r="A351" s="3">
        <v>42797</v>
      </c>
      <c r="B351" s="15">
        <v>28.425000000000001</v>
      </c>
      <c r="C351" s="15">
        <v>238.42</v>
      </c>
      <c r="D351" s="15">
        <v>161.65</v>
      </c>
      <c r="E351" s="5">
        <v>113.79</v>
      </c>
      <c r="F351" s="15">
        <v>84.33</v>
      </c>
      <c r="G351">
        <f t="shared" si="10"/>
        <v>3</v>
      </c>
      <c r="H351">
        <f t="shared" si="11"/>
        <v>0</v>
      </c>
    </row>
    <row r="352" spans="1:8" hidden="1" x14ac:dyDescent="0.25">
      <c r="A352" s="2">
        <v>42796</v>
      </c>
      <c r="B352" s="16">
        <v>28.395</v>
      </c>
      <c r="C352" s="16">
        <v>238.27</v>
      </c>
      <c r="D352" s="16">
        <v>161.75</v>
      </c>
      <c r="E352" s="4">
        <v>113.66</v>
      </c>
      <c r="F352" s="16">
        <v>84.31</v>
      </c>
      <c r="G352">
        <f t="shared" si="10"/>
        <v>3</v>
      </c>
      <c r="H352">
        <f t="shared" si="11"/>
        <v>0</v>
      </c>
    </row>
    <row r="353" spans="1:8" hidden="1" x14ac:dyDescent="0.25">
      <c r="A353" s="3">
        <v>42795</v>
      </c>
      <c r="B353" s="15">
        <v>28.535</v>
      </c>
      <c r="C353" s="15">
        <v>239.78</v>
      </c>
      <c r="D353" s="15">
        <v>163.04</v>
      </c>
      <c r="E353" s="5">
        <v>114.19</v>
      </c>
      <c r="F353" s="15">
        <v>84.4</v>
      </c>
      <c r="G353">
        <f t="shared" si="10"/>
        <v>3</v>
      </c>
      <c r="H353">
        <f t="shared" si="11"/>
        <v>0</v>
      </c>
    </row>
    <row r="354" spans="1:8" x14ac:dyDescent="0.25">
      <c r="A354" s="2">
        <v>42794</v>
      </c>
      <c r="B354" s="16">
        <v>28.192499999999999</v>
      </c>
      <c r="C354" s="16">
        <v>236.47</v>
      </c>
      <c r="D354" s="16">
        <v>160.25</v>
      </c>
      <c r="E354" s="4">
        <v>112.77</v>
      </c>
      <c r="F354" s="16">
        <v>84.52</v>
      </c>
      <c r="G354">
        <f t="shared" si="10"/>
        <v>2</v>
      </c>
      <c r="H354">
        <f t="shared" si="11"/>
        <v>1</v>
      </c>
    </row>
    <row r="355" spans="1:8" hidden="1" x14ac:dyDescent="0.25">
      <c r="A355" s="3">
        <v>42793</v>
      </c>
      <c r="B355" s="15">
        <v>28.274999999999999</v>
      </c>
      <c r="C355" s="15">
        <v>237.11</v>
      </c>
      <c r="D355" s="15">
        <v>162.69999999999999</v>
      </c>
      <c r="E355" s="5">
        <v>113.26</v>
      </c>
      <c r="F355" s="15">
        <v>84.56</v>
      </c>
      <c r="G355">
        <f t="shared" si="10"/>
        <v>2</v>
      </c>
      <c r="H355">
        <f t="shared" si="11"/>
        <v>0</v>
      </c>
    </row>
    <row r="356" spans="1:8" hidden="1" x14ac:dyDescent="0.25">
      <c r="A356" s="2">
        <v>42790</v>
      </c>
      <c r="B356" s="16">
        <v>28.2</v>
      </c>
      <c r="C356" s="16">
        <v>236.74</v>
      </c>
      <c r="D356" s="16">
        <v>160.81</v>
      </c>
      <c r="E356" s="4">
        <v>113.09</v>
      </c>
      <c r="F356" s="16">
        <v>84.63</v>
      </c>
      <c r="G356">
        <f t="shared" si="10"/>
        <v>2</v>
      </c>
      <c r="H356">
        <f t="shared" si="11"/>
        <v>0</v>
      </c>
    </row>
    <row r="357" spans="1:8" hidden="1" x14ac:dyDescent="0.25">
      <c r="A357" s="3">
        <v>42789</v>
      </c>
      <c r="B357" s="15">
        <v>28.147500000000001</v>
      </c>
      <c r="C357" s="15">
        <v>236.44</v>
      </c>
      <c r="D357" s="15">
        <v>160.46</v>
      </c>
      <c r="E357" s="5">
        <v>112.67</v>
      </c>
      <c r="F357" s="15">
        <v>84.59</v>
      </c>
      <c r="G357">
        <f t="shared" si="10"/>
        <v>2</v>
      </c>
      <c r="H357">
        <f t="shared" si="11"/>
        <v>0</v>
      </c>
    </row>
    <row r="358" spans="1:8" hidden="1" x14ac:dyDescent="0.25">
      <c r="A358" s="2">
        <v>42788</v>
      </c>
      <c r="B358" s="16">
        <v>28.177499999999998</v>
      </c>
      <c r="C358" s="16">
        <v>236.28</v>
      </c>
      <c r="D358" s="16">
        <v>161.81</v>
      </c>
      <c r="E358" s="4">
        <v>112.83</v>
      </c>
      <c r="F358" s="16">
        <v>84.55</v>
      </c>
      <c r="G358">
        <f t="shared" si="10"/>
        <v>2</v>
      </c>
      <c r="H358">
        <f t="shared" si="11"/>
        <v>0</v>
      </c>
    </row>
    <row r="359" spans="1:8" hidden="1" x14ac:dyDescent="0.25">
      <c r="A359" s="3">
        <v>42787</v>
      </c>
      <c r="B359" s="15">
        <v>28.164999999999999</v>
      </c>
      <c r="C359" s="15">
        <v>236.49</v>
      </c>
      <c r="D359" s="15">
        <v>162.61000000000001</v>
      </c>
      <c r="E359" s="5">
        <v>112.81</v>
      </c>
      <c r="F359" s="15">
        <v>84.53</v>
      </c>
      <c r="G359">
        <f t="shared" si="10"/>
        <v>2</v>
      </c>
      <c r="H359">
        <f t="shared" si="11"/>
        <v>0</v>
      </c>
    </row>
    <row r="360" spans="1:8" hidden="1" x14ac:dyDescent="0.25">
      <c r="A360" s="2">
        <v>42783</v>
      </c>
      <c r="B360" s="16">
        <v>28.024999999999999</v>
      </c>
      <c r="C360" s="16">
        <v>235.09</v>
      </c>
      <c r="D360" s="16">
        <v>161.6</v>
      </c>
      <c r="E360" s="4">
        <v>112.22</v>
      </c>
      <c r="F360" s="16">
        <v>84.52</v>
      </c>
      <c r="G360">
        <f t="shared" si="10"/>
        <v>2</v>
      </c>
      <c r="H360">
        <f t="shared" si="11"/>
        <v>0</v>
      </c>
    </row>
    <row r="361" spans="1:8" hidden="1" x14ac:dyDescent="0.25">
      <c r="A361" s="3">
        <v>42782</v>
      </c>
      <c r="B361" s="15">
        <v>27.98</v>
      </c>
      <c r="C361" s="15">
        <v>234.72</v>
      </c>
      <c r="D361" s="15">
        <v>161.18</v>
      </c>
      <c r="E361" s="5">
        <v>111.97</v>
      </c>
      <c r="F361" s="15">
        <v>84.46</v>
      </c>
      <c r="G361">
        <f t="shared" si="10"/>
        <v>2</v>
      </c>
      <c r="H361">
        <f t="shared" si="11"/>
        <v>0</v>
      </c>
    </row>
    <row r="362" spans="1:8" hidden="1" x14ac:dyDescent="0.25">
      <c r="A362" s="2">
        <v>42781</v>
      </c>
      <c r="B362" s="16">
        <v>27.995000000000001</v>
      </c>
      <c r="C362" s="16">
        <v>234.92</v>
      </c>
      <c r="D362" s="16">
        <v>161.79</v>
      </c>
      <c r="E362" s="4">
        <v>112.09</v>
      </c>
      <c r="F362" s="16">
        <v>84.42</v>
      </c>
      <c r="G362">
        <f t="shared" si="10"/>
        <v>2</v>
      </c>
      <c r="H362">
        <f t="shared" si="11"/>
        <v>0</v>
      </c>
    </row>
    <row r="363" spans="1:8" hidden="1" x14ac:dyDescent="0.25">
      <c r="A363" s="3">
        <v>42780</v>
      </c>
      <c r="B363" s="15">
        <v>27.857500000000002</v>
      </c>
      <c r="C363" s="15">
        <v>233.7</v>
      </c>
      <c r="D363" s="15">
        <v>160.59</v>
      </c>
      <c r="E363" s="5">
        <v>111.46</v>
      </c>
      <c r="F363" s="15">
        <v>84.45</v>
      </c>
      <c r="G363">
        <f t="shared" si="10"/>
        <v>2</v>
      </c>
      <c r="H363">
        <f t="shared" si="11"/>
        <v>0</v>
      </c>
    </row>
    <row r="364" spans="1:8" hidden="1" x14ac:dyDescent="0.25">
      <c r="A364" s="2">
        <v>42779</v>
      </c>
      <c r="B364" s="16">
        <v>27.767499999999998</v>
      </c>
      <c r="C364" s="16">
        <v>232.77</v>
      </c>
      <c r="D364" s="16">
        <v>160.22999999999999</v>
      </c>
      <c r="E364" s="4">
        <v>111.05</v>
      </c>
      <c r="F364" s="16">
        <v>84.51</v>
      </c>
      <c r="G364">
        <f t="shared" si="10"/>
        <v>2</v>
      </c>
      <c r="H364">
        <f t="shared" si="11"/>
        <v>0</v>
      </c>
    </row>
    <row r="365" spans="1:8" hidden="1" x14ac:dyDescent="0.25">
      <c r="A365" s="3">
        <v>42776</v>
      </c>
      <c r="B365" s="15">
        <v>27.63</v>
      </c>
      <c r="C365" s="15">
        <v>231.51</v>
      </c>
      <c r="D365" s="15">
        <v>160.08000000000001</v>
      </c>
      <c r="E365" s="5">
        <v>110.58</v>
      </c>
      <c r="F365" s="15">
        <v>84.53</v>
      </c>
      <c r="G365">
        <f t="shared" si="10"/>
        <v>2</v>
      </c>
      <c r="H365">
        <f t="shared" si="11"/>
        <v>0</v>
      </c>
    </row>
    <row r="366" spans="1:8" hidden="1" x14ac:dyDescent="0.25">
      <c r="A366" s="2">
        <v>42775</v>
      </c>
      <c r="B366" s="16">
        <v>27.53</v>
      </c>
      <c r="C366" s="16">
        <v>230.6</v>
      </c>
      <c r="D366" s="16">
        <v>158.97</v>
      </c>
      <c r="E366" s="4">
        <v>110.25</v>
      </c>
      <c r="F366" s="16">
        <v>84.54</v>
      </c>
      <c r="G366">
        <f t="shared" si="10"/>
        <v>2</v>
      </c>
      <c r="H366">
        <f t="shared" si="11"/>
        <v>0</v>
      </c>
    </row>
    <row r="367" spans="1:8" hidden="1" x14ac:dyDescent="0.25">
      <c r="A367" s="3">
        <v>42774</v>
      </c>
      <c r="B367" s="15">
        <v>27.4025</v>
      </c>
      <c r="C367" s="15">
        <v>229.24</v>
      </c>
      <c r="D367" s="15">
        <v>156.62</v>
      </c>
      <c r="E367" s="5">
        <v>109.61</v>
      </c>
      <c r="F367" s="15">
        <v>84.61</v>
      </c>
      <c r="G367">
        <f t="shared" si="10"/>
        <v>2</v>
      </c>
      <c r="H367">
        <f t="shared" si="11"/>
        <v>0</v>
      </c>
    </row>
    <row r="368" spans="1:8" hidden="1" x14ac:dyDescent="0.25">
      <c r="A368" s="2">
        <v>42773</v>
      </c>
      <c r="B368" s="16">
        <v>27.335000000000001</v>
      </c>
      <c r="C368" s="16">
        <v>228.94</v>
      </c>
      <c r="D368" s="16">
        <v>156.47999999999999</v>
      </c>
      <c r="E368" s="4">
        <v>109.37</v>
      </c>
      <c r="F368" s="16">
        <v>84.53</v>
      </c>
      <c r="G368">
        <f t="shared" si="10"/>
        <v>2</v>
      </c>
      <c r="H368">
        <f t="shared" si="11"/>
        <v>0</v>
      </c>
    </row>
    <row r="369" spans="1:8" hidden="1" x14ac:dyDescent="0.25">
      <c r="A369" s="3">
        <v>42772</v>
      </c>
      <c r="B369" s="15">
        <v>27.305</v>
      </c>
      <c r="C369" s="15">
        <v>228.93</v>
      </c>
      <c r="D369" s="15">
        <v>156.96</v>
      </c>
      <c r="E369" s="5">
        <v>109.09</v>
      </c>
      <c r="F369" s="15">
        <v>84.55</v>
      </c>
      <c r="G369">
        <f t="shared" si="10"/>
        <v>2</v>
      </c>
      <c r="H369">
        <f t="shared" si="11"/>
        <v>0</v>
      </c>
    </row>
    <row r="370" spans="1:8" hidden="1" x14ac:dyDescent="0.25">
      <c r="A370" s="2">
        <v>42769</v>
      </c>
      <c r="B370" s="16">
        <v>27.297499999999999</v>
      </c>
      <c r="C370" s="16">
        <v>229.34</v>
      </c>
      <c r="D370" s="16">
        <v>158.13</v>
      </c>
      <c r="E370" s="4">
        <v>109.2</v>
      </c>
      <c r="F370" s="16">
        <v>84.46</v>
      </c>
      <c r="G370">
        <f t="shared" si="10"/>
        <v>2</v>
      </c>
      <c r="H370">
        <f t="shared" si="11"/>
        <v>0</v>
      </c>
    </row>
    <row r="371" spans="1:8" hidden="1" x14ac:dyDescent="0.25">
      <c r="A371" s="3">
        <v>42768</v>
      </c>
      <c r="B371" s="15">
        <v>27.157499999999999</v>
      </c>
      <c r="C371" s="15">
        <v>227.77</v>
      </c>
      <c r="D371" s="15">
        <v>155.80000000000001</v>
      </c>
      <c r="E371" s="5">
        <v>108.55</v>
      </c>
      <c r="F371" s="15">
        <v>84.49</v>
      </c>
      <c r="G371">
        <f t="shared" si="10"/>
        <v>2</v>
      </c>
      <c r="H371">
        <f t="shared" si="11"/>
        <v>0</v>
      </c>
    </row>
    <row r="372" spans="1:8" hidden="1" x14ac:dyDescent="0.25">
      <c r="A372" s="2">
        <v>42767</v>
      </c>
      <c r="B372" s="16">
        <v>27.164999999999999</v>
      </c>
      <c r="C372" s="16">
        <v>227.62</v>
      </c>
      <c r="D372" s="16">
        <v>156.37</v>
      </c>
      <c r="E372" s="4">
        <v>108.59</v>
      </c>
      <c r="F372" s="16">
        <v>84.46</v>
      </c>
      <c r="G372">
        <f t="shared" si="10"/>
        <v>2</v>
      </c>
      <c r="H372">
        <f t="shared" si="11"/>
        <v>0</v>
      </c>
    </row>
    <row r="373" spans="1:8" x14ac:dyDescent="0.25">
      <c r="A373" s="3">
        <v>42766</v>
      </c>
      <c r="B373" s="15">
        <v>27.094999999999999</v>
      </c>
      <c r="C373" s="15">
        <v>227.53</v>
      </c>
      <c r="D373" s="15">
        <v>156.24</v>
      </c>
      <c r="E373" s="5">
        <v>108.35</v>
      </c>
      <c r="F373" s="15">
        <v>84.54</v>
      </c>
      <c r="G373">
        <f t="shared" si="10"/>
        <v>1</v>
      </c>
      <c r="H373">
        <f t="shared" si="11"/>
        <v>1</v>
      </c>
    </row>
    <row r="374" spans="1:8" hidden="1" x14ac:dyDescent="0.25">
      <c r="A374" s="2">
        <v>42765</v>
      </c>
      <c r="B374" s="16">
        <v>27.113475999999999</v>
      </c>
      <c r="C374" s="16">
        <v>227.55</v>
      </c>
      <c r="D374" s="16">
        <v>154.93</v>
      </c>
      <c r="E374" s="4">
        <v>108.43</v>
      </c>
      <c r="F374" s="16">
        <v>84.52</v>
      </c>
      <c r="G374">
        <f t="shared" si="10"/>
        <v>1</v>
      </c>
      <c r="H374">
        <f t="shared" si="11"/>
        <v>0</v>
      </c>
    </row>
    <row r="375" spans="1:8" hidden="1" x14ac:dyDescent="0.25">
      <c r="A375" s="3">
        <v>42762</v>
      </c>
      <c r="B375" s="15">
        <v>27.302499999999998</v>
      </c>
      <c r="C375" s="15">
        <v>228.97</v>
      </c>
      <c r="D375" s="15">
        <v>156.79</v>
      </c>
      <c r="E375" s="5">
        <v>109</v>
      </c>
      <c r="F375" s="15">
        <v>84.52</v>
      </c>
      <c r="G375">
        <f t="shared" si="10"/>
        <v>1</v>
      </c>
      <c r="H375">
        <f t="shared" si="11"/>
        <v>0</v>
      </c>
    </row>
    <row r="376" spans="1:8" hidden="1" x14ac:dyDescent="0.25">
      <c r="A376" s="2">
        <v>42761</v>
      </c>
      <c r="B376" s="16">
        <v>27.274999999999999</v>
      </c>
      <c r="C376" s="16">
        <v>229.33</v>
      </c>
      <c r="D376" s="16">
        <v>157.16</v>
      </c>
      <c r="E376" s="4">
        <v>108.96</v>
      </c>
      <c r="F376" s="16">
        <v>84.48</v>
      </c>
      <c r="G376">
        <f t="shared" si="10"/>
        <v>1</v>
      </c>
      <c r="H376">
        <f t="shared" si="11"/>
        <v>0</v>
      </c>
    </row>
    <row r="377" spans="1:8" hidden="1" x14ac:dyDescent="0.25">
      <c r="A377" s="3">
        <v>42760</v>
      </c>
      <c r="B377" s="15">
        <v>27.267499999999998</v>
      </c>
      <c r="C377" s="15">
        <v>229.57</v>
      </c>
      <c r="D377" s="15">
        <v>158.1</v>
      </c>
      <c r="E377" s="5">
        <v>109.15</v>
      </c>
      <c r="F377" s="15">
        <v>84.47</v>
      </c>
      <c r="G377">
        <f t="shared" si="10"/>
        <v>1</v>
      </c>
      <c r="H377">
        <f t="shared" si="11"/>
        <v>0</v>
      </c>
    </row>
    <row r="378" spans="1:8" hidden="1" x14ac:dyDescent="0.25">
      <c r="A378" s="2">
        <v>42759</v>
      </c>
      <c r="B378" s="16">
        <v>27.09</v>
      </c>
      <c r="C378" s="16">
        <v>227.6</v>
      </c>
      <c r="D378" s="16">
        <v>156.53</v>
      </c>
      <c r="E378" s="4">
        <v>108.33</v>
      </c>
      <c r="F378" s="16">
        <v>84.49</v>
      </c>
      <c r="G378">
        <f t="shared" si="10"/>
        <v>1</v>
      </c>
      <c r="H378">
        <f t="shared" si="11"/>
        <v>0</v>
      </c>
    </row>
    <row r="379" spans="1:8" hidden="1" x14ac:dyDescent="0.25">
      <c r="A379" s="3">
        <v>42758</v>
      </c>
      <c r="B379" s="15">
        <v>26.945</v>
      </c>
      <c r="C379" s="15">
        <v>226.15</v>
      </c>
      <c r="D379" s="15">
        <v>154.34</v>
      </c>
      <c r="E379" s="5">
        <v>107.66</v>
      </c>
      <c r="F379" s="15">
        <v>84.54</v>
      </c>
      <c r="G379">
        <f t="shared" si="10"/>
        <v>1</v>
      </c>
      <c r="H379">
        <f t="shared" si="11"/>
        <v>0</v>
      </c>
    </row>
    <row r="380" spans="1:8" hidden="1" x14ac:dyDescent="0.25">
      <c r="A380" s="2">
        <v>42755</v>
      </c>
      <c r="B380" s="16">
        <v>26.975000000000001</v>
      </c>
      <c r="C380" s="16">
        <v>226.74</v>
      </c>
      <c r="D380" s="16">
        <v>154.94</v>
      </c>
      <c r="E380" s="4">
        <v>107.58</v>
      </c>
      <c r="F380" s="16">
        <v>84.46</v>
      </c>
      <c r="G380">
        <f t="shared" si="10"/>
        <v>1</v>
      </c>
      <c r="H380">
        <f t="shared" si="11"/>
        <v>0</v>
      </c>
    </row>
    <row r="381" spans="1:8" hidden="1" x14ac:dyDescent="0.25">
      <c r="A381" s="3">
        <v>42754</v>
      </c>
      <c r="B381" s="15">
        <v>26.885000000000002</v>
      </c>
      <c r="C381" s="15">
        <v>225.91</v>
      </c>
      <c r="D381" s="15">
        <v>154.26</v>
      </c>
      <c r="E381" s="5">
        <v>107.43</v>
      </c>
      <c r="F381" s="15">
        <v>84.41</v>
      </c>
      <c r="G381">
        <f t="shared" si="10"/>
        <v>1</v>
      </c>
      <c r="H381">
        <f t="shared" si="11"/>
        <v>0</v>
      </c>
    </row>
    <row r="382" spans="1:8" hidden="1" x14ac:dyDescent="0.25">
      <c r="A382" s="2">
        <v>42753</v>
      </c>
      <c r="B382" s="16">
        <v>26.9375</v>
      </c>
      <c r="C382" s="16">
        <v>226.75</v>
      </c>
      <c r="D382" s="16">
        <v>155.62</v>
      </c>
      <c r="E382" s="4">
        <v>107.73</v>
      </c>
      <c r="F382" s="16">
        <v>84.44</v>
      </c>
      <c r="G382">
        <f t="shared" si="10"/>
        <v>1</v>
      </c>
      <c r="H382">
        <f t="shared" si="11"/>
        <v>0</v>
      </c>
    </row>
    <row r="383" spans="1:8" hidden="1" x14ac:dyDescent="0.25">
      <c r="A383" s="3">
        <v>42752</v>
      </c>
      <c r="B383" s="15">
        <v>26.872499999999999</v>
      </c>
      <c r="C383" s="15">
        <v>226.25</v>
      </c>
      <c r="D383" s="15">
        <v>155.04</v>
      </c>
      <c r="E383" s="5">
        <v>107.52</v>
      </c>
      <c r="F383" s="15">
        <v>84.52</v>
      </c>
      <c r="G383">
        <f t="shared" si="10"/>
        <v>1</v>
      </c>
      <c r="H383">
        <f t="shared" si="11"/>
        <v>0</v>
      </c>
    </row>
    <row r="384" spans="1:8" hidden="1" x14ac:dyDescent="0.25">
      <c r="A384" s="2">
        <v>42748</v>
      </c>
      <c r="B384" s="16">
        <v>26.932500000000001</v>
      </c>
      <c r="C384" s="16">
        <v>227.05</v>
      </c>
      <c r="D384" s="16">
        <v>157.43</v>
      </c>
      <c r="E384" s="4">
        <v>107.69</v>
      </c>
      <c r="F384" s="16">
        <v>84.46</v>
      </c>
      <c r="G384">
        <f t="shared" si="10"/>
        <v>1</v>
      </c>
      <c r="H384">
        <f t="shared" si="11"/>
        <v>0</v>
      </c>
    </row>
    <row r="385" spans="1:8" hidden="1" x14ac:dyDescent="0.25">
      <c r="A385" s="3">
        <v>42747</v>
      </c>
      <c r="B385" s="15">
        <v>26.88</v>
      </c>
      <c r="C385" s="15">
        <v>226.53</v>
      </c>
      <c r="D385" s="15">
        <v>156</v>
      </c>
      <c r="E385" s="5">
        <v>107.37</v>
      </c>
      <c r="F385" s="15">
        <v>84.5</v>
      </c>
      <c r="G385">
        <f t="shared" si="10"/>
        <v>1</v>
      </c>
      <c r="H385">
        <f t="shared" si="11"/>
        <v>0</v>
      </c>
    </row>
    <row r="386" spans="1:8" hidden="1" x14ac:dyDescent="0.25">
      <c r="A386" s="2">
        <v>42746</v>
      </c>
      <c r="B386" s="16">
        <v>26.885000000000002</v>
      </c>
      <c r="C386" s="16">
        <v>227.1</v>
      </c>
      <c r="D386" s="16">
        <v>156.68</v>
      </c>
      <c r="E386" s="4">
        <v>107.48</v>
      </c>
      <c r="F386" s="16">
        <v>84.47</v>
      </c>
      <c r="G386">
        <f t="shared" si="10"/>
        <v>1</v>
      </c>
      <c r="H386">
        <f t="shared" si="11"/>
        <v>0</v>
      </c>
    </row>
    <row r="387" spans="1:8" hidden="1" x14ac:dyDescent="0.25">
      <c r="A387" s="3">
        <v>42745</v>
      </c>
      <c r="B387" s="15">
        <v>26.864999999999998</v>
      </c>
      <c r="C387" s="15">
        <v>226.46</v>
      </c>
      <c r="D387" s="15">
        <v>156.77000000000001</v>
      </c>
      <c r="E387" s="5">
        <v>107.4</v>
      </c>
      <c r="F387" s="15">
        <v>84.43</v>
      </c>
      <c r="G387">
        <f t="shared" ref="G387:G450" si="12">MONTH(A387)</f>
        <v>1</v>
      </c>
      <c r="H387">
        <f t="shared" si="11"/>
        <v>0</v>
      </c>
    </row>
    <row r="388" spans="1:8" hidden="1" x14ac:dyDescent="0.25">
      <c r="A388" s="2">
        <v>42744</v>
      </c>
      <c r="B388" s="16">
        <v>26.852499999999999</v>
      </c>
      <c r="C388" s="16">
        <v>226.46</v>
      </c>
      <c r="D388" s="16">
        <v>155.5</v>
      </c>
      <c r="E388" s="4">
        <v>107.36</v>
      </c>
      <c r="F388" s="16">
        <v>84.46</v>
      </c>
      <c r="G388">
        <f t="shared" si="12"/>
        <v>1</v>
      </c>
      <c r="H388">
        <f t="shared" ref="H388:H451" si="13">IF(G388=G387,0,1)</f>
        <v>0</v>
      </c>
    </row>
    <row r="389" spans="1:8" hidden="1" x14ac:dyDescent="0.25">
      <c r="A389" s="3">
        <v>42741</v>
      </c>
      <c r="B389" s="15">
        <v>26.912500000000001</v>
      </c>
      <c r="C389" s="15">
        <v>227.21</v>
      </c>
      <c r="D389" s="15">
        <v>155.59</v>
      </c>
      <c r="E389" s="5">
        <v>107.37</v>
      </c>
      <c r="F389" s="15">
        <v>84.39</v>
      </c>
      <c r="G389">
        <f t="shared" si="12"/>
        <v>1</v>
      </c>
      <c r="H389">
        <f t="shared" si="13"/>
        <v>0</v>
      </c>
    </row>
    <row r="390" spans="1:8" hidden="1" x14ac:dyDescent="0.25">
      <c r="A390" s="2">
        <v>42740</v>
      </c>
      <c r="B390" s="16">
        <v>26.717500000000001</v>
      </c>
      <c r="C390" s="16">
        <v>226.4</v>
      </c>
      <c r="D390" s="16">
        <v>156.1</v>
      </c>
      <c r="E390" s="4">
        <v>106.68</v>
      </c>
      <c r="F390" s="16">
        <v>84.46</v>
      </c>
      <c r="G390">
        <f t="shared" si="12"/>
        <v>1</v>
      </c>
      <c r="H390">
        <f t="shared" si="13"/>
        <v>0</v>
      </c>
    </row>
    <row r="391" spans="1:8" hidden="1" x14ac:dyDescent="0.25">
      <c r="A391" s="3">
        <v>42739</v>
      </c>
      <c r="B391" s="15">
        <v>26.657499999999999</v>
      </c>
      <c r="C391" s="15">
        <v>226.58</v>
      </c>
      <c r="D391" s="15">
        <v>157.44999999999999</v>
      </c>
      <c r="E391" s="5">
        <v>106.51</v>
      </c>
      <c r="F391" s="15">
        <v>84.4</v>
      </c>
      <c r="G391">
        <f t="shared" si="12"/>
        <v>1</v>
      </c>
      <c r="H391">
        <f t="shared" si="13"/>
        <v>0</v>
      </c>
    </row>
    <row r="392" spans="1:8" hidden="1" x14ac:dyDescent="0.25">
      <c r="A392" s="2">
        <v>42738</v>
      </c>
      <c r="B392" s="16">
        <v>26.5075</v>
      </c>
      <c r="C392" s="16">
        <v>225.24</v>
      </c>
      <c r="D392" s="16">
        <v>154.63</v>
      </c>
      <c r="E392" s="4">
        <v>105.69</v>
      </c>
      <c r="F392" s="16">
        <v>84.38</v>
      </c>
      <c r="G392">
        <f t="shared" si="12"/>
        <v>1</v>
      </c>
      <c r="H392">
        <f t="shared" si="13"/>
        <v>0</v>
      </c>
    </row>
    <row r="393" spans="1:8" x14ac:dyDescent="0.25">
      <c r="A393" s="3">
        <v>42734</v>
      </c>
      <c r="B393" s="15">
        <v>26.3325</v>
      </c>
      <c r="C393" s="15">
        <v>223.53</v>
      </c>
      <c r="D393" s="15">
        <v>153.94</v>
      </c>
      <c r="E393" s="5">
        <v>104.9</v>
      </c>
      <c r="F393" s="15">
        <v>84.45</v>
      </c>
      <c r="G393">
        <f t="shared" si="12"/>
        <v>12</v>
      </c>
      <c r="H393">
        <f t="shared" si="13"/>
        <v>1</v>
      </c>
    </row>
    <row r="394" spans="1:8" hidden="1" x14ac:dyDescent="0.25">
      <c r="A394" s="2">
        <v>42733</v>
      </c>
      <c r="B394" s="16">
        <v>26.497499999999999</v>
      </c>
      <c r="C394" s="16">
        <v>224.35</v>
      </c>
      <c r="D394" s="16">
        <v>154.62</v>
      </c>
      <c r="E394" s="4">
        <v>105.57</v>
      </c>
      <c r="F394" s="16">
        <v>84.42</v>
      </c>
      <c r="G394">
        <f t="shared" si="12"/>
        <v>12</v>
      </c>
      <c r="H394">
        <f t="shared" si="13"/>
        <v>0</v>
      </c>
    </row>
    <row r="395" spans="1:8" hidden="1" x14ac:dyDescent="0.25">
      <c r="A395" s="3">
        <v>42732</v>
      </c>
      <c r="B395" s="15">
        <v>26.454999999999998</v>
      </c>
      <c r="C395" s="15">
        <v>224.4</v>
      </c>
      <c r="D395" s="15">
        <v>154.31</v>
      </c>
      <c r="E395" s="5">
        <v>105.54</v>
      </c>
      <c r="F395" s="15">
        <v>84.33</v>
      </c>
      <c r="G395">
        <f t="shared" si="12"/>
        <v>12</v>
      </c>
      <c r="H395">
        <f t="shared" si="13"/>
        <v>0</v>
      </c>
    </row>
    <row r="396" spans="1:8" hidden="1" x14ac:dyDescent="0.25">
      <c r="A396" s="2">
        <v>42731</v>
      </c>
      <c r="B396" s="16">
        <v>26.695</v>
      </c>
      <c r="C396" s="16">
        <v>226.27</v>
      </c>
      <c r="D396" s="16">
        <v>156.29</v>
      </c>
      <c r="E396" s="4">
        <v>106.3</v>
      </c>
      <c r="F396" s="16">
        <v>84.3</v>
      </c>
      <c r="G396">
        <f t="shared" si="12"/>
        <v>12</v>
      </c>
      <c r="H396">
        <f t="shared" si="13"/>
        <v>0</v>
      </c>
    </row>
    <row r="397" spans="1:8" hidden="1" x14ac:dyDescent="0.25">
      <c r="A397" s="3">
        <v>42727</v>
      </c>
      <c r="B397" s="15">
        <v>26.602499999999999</v>
      </c>
      <c r="C397" s="15">
        <v>225.71</v>
      </c>
      <c r="D397" s="15">
        <v>155.58000000000001</v>
      </c>
      <c r="E397" s="5">
        <v>105.98</v>
      </c>
      <c r="F397" s="15">
        <v>84.34</v>
      </c>
      <c r="G397">
        <f t="shared" si="12"/>
        <v>12</v>
      </c>
      <c r="H397">
        <f t="shared" si="13"/>
        <v>0</v>
      </c>
    </row>
    <row r="398" spans="1:8" hidden="1" x14ac:dyDescent="0.25">
      <c r="A398" s="2">
        <v>42726</v>
      </c>
      <c r="B398" s="16">
        <v>26.557500000000001</v>
      </c>
      <c r="C398" s="16">
        <v>225.38</v>
      </c>
      <c r="D398" s="16">
        <v>154.31</v>
      </c>
      <c r="E398" s="4">
        <v>105.81</v>
      </c>
      <c r="F398" s="16">
        <v>84.34</v>
      </c>
      <c r="G398">
        <f t="shared" si="12"/>
        <v>12</v>
      </c>
      <c r="H398">
        <f t="shared" si="13"/>
        <v>0</v>
      </c>
    </row>
    <row r="399" spans="1:8" hidden="1" x14ac:dyDescent="0.25">
      <c r="A399" s="3">
        <v>42725</v>
      </c>
      <c r="B399" s="15">
        <v>26.647500000000001</v>
      </c>
      <c r="C399" s="15">
        <v>225.77</v>
      </c>
      <c r="D399" s="15">
        <v>156.6</v>
      </c>
      <c r="E399" s="5">
        <v>106.6</v>
      </c>
      <c r="F399" s="15">
        <v>84.38</v>
      </c>
      <c r="G399">
        <f t="shared" si="12"/>
        <v>12</v>
      </c>
      <c r="H399">
        <f t="shared" si="13"/>
        <v>0</v>
      </c>
    </row>
    <row r="400" spans="1:8" hidden="1" x14ac:dyDescent="0.25">
      <c r="A400" s="2">
        <v>42724</v>
      </c>
      <c r="B400" s="16">
        <v>26.712499999999999</v>
      </c>
      <c r="C400" s="16">
        <v>226.4</v>
      </c>
      <c r="D400" s="16">
        <v>157.54</v>
      </c>
      <c r="E400" s="4">
        <v>106.87</v>
      </c>
      <c r="F400" s="16">
        <v>84.34</v>
      </c>
      <c r="G400">
        <f t="shared" si="12"/>
        <v>12</v>
      </c>
      <c r="H400">
        <f t="shared" si="13"/>
        <v>0</v>
      </c>
    </row>
    <row r="401" spans="1:8" hidden="1" x14ac:dyDescent="0.25">
      <c r="A401" s="3">
        <v>42723</v>
      </c>
      <c r="B401" s="15">
        <v>26.622499999999999</v>
      </c>
      <c r="C401" s="15">
        <v>225.53</v>
      </c>
      <c r="D401" s="15">
        <v>156.63</v>
      </c>
      <c r="E401" s="5">
        <v>106.52</v>
      </c>
      <c r="F401" s="15">
        <v>84.33</v>
      </c>
      <c r="G401">
        <f t="shared" si="12"/>
        <v>12</v>
      </c>
      <c r="H401">
        <f t="shared" si="13"/>
        <v>0</v>
      </c>
    </row>
    <row r="402" spans="1:8" hidden="1" x14ac:dyDescent="0.25">
      <c r="A402" s="2">
        <v>42720</v>
      </c>
      <c r="B402" s="16">
        <v>26.472750000000001</v>
      </c>
      <c r="C402" s="16">
        <v>225.04</v>
      </c>
      <c r="D402" s="16">
        <v>155.83000000000001</v>
      </c>
      <c r="E402" s="4">
        <v>106.24</v>
      </c>
      <c r="F402" s="16">
        <v>84.29</v>
      </c>
      <c r="G402">
        <f t="shared" si="12"/>
        <v>12</v>
      </c>
      <c r="H402">
        <f t="shared" si="13"/>
        <v>0</v>
      </c>
    </row>
    <row r="403" spans="1:8" hidden="1" x14ac:dyDescent="0.25">
      <c r="A403" s="3">
        <v>42719</v>
      </c>
      <c r="B403" s="15">
        <v>26.727499999999999</v>
      </c>
      <c r="C403" s="15">
        <v>226.81</v>
      </c>
      <c r="D403" s="15">
        <v>156.06</v>
      </c>
      <c r="E403" s="5">
        <v>106.43</v>
      </c>
      <c r="F403" s="15">
        <v>84.25</v>
      </c>
      <c r="G403">
        <f t="shared" si="12"/>
        <v>12</v>
      </c>
      <c r="H403">
        <f t="shared" si="13"/>
        <v>0</v>
      </c>
    </row>
    <row r="404" spans="1:8" hidden="1" x14ac:dyDescent="0.25">
      <c r="A404" s="2">
        <v>42718</v>
      </c>
      <c r="B404" s="16">
        <v>26.662500000000001</v>
      </c>
      <c r="C404" s="16">
        <v>225.88</v>
      </c>
      <c r="D404" s="16">
        <v>154.83000000000001</v>
      </c>
      <c r="E404" s="4">
        <v>106.14</v>
      </c>
      <c r="F404" s="16">
        <v>84.29</v>
      </c>
      <c r="G404">
        <f t="shared" si="12"/>
        <v>12</v>
      </c>
      <c r="H404">
        <f t="shared" si="13"/>
        <v>0</v>
      </c>
    </row>
    <row r="405" spans="1:8" hidden="1" x14ac:dyDescent="0.25">
      <c r="A405" s="3">
        <v>42717</v>
      </c>
      <c r="B405" s="15">
        <v>26.782499999999999</v>
      </c>
      <c r="C405" s="15">
        <v>227.76</v>
      </c>
      <c r="D405" s="15">
        <v>156.63</v>
      </c>
      <c r="E405" s="5">
        <v>106.71</v>
      </c>
      <c r="F405" s="15">
        <v>84.45</v>
      </c>
      <c r="G405">
        <f t="shared" si="12"/>
        <v>12</v>
      </c>
      <c r="H405">
        <f t="shared" si="13"/>
        <v>0</v>
      </c>
    </row>
    <row r="406" spans="1:8" hidden="1" x14ac:dyDescent="0.25">
      <c r="A406" s="2">
        <v>42716</v>
      </c>
      <c r="B406" s="16">
        <v>26.56</v>
      </c>
      <c r="C406" s="16">
        <v>226.25</v>
      </c>
      <c r="D406" s="16">
        <v>156.54</v>
      </c>
      <c r="E406" s="4">
        <v>105.9</v>
      </c>
      <c r="F406" s="16">
        <v>84.46</v>
      </c>
      <c r="G406">
        <f t="shared" si="12"/>
        <v>12</v>
      </c>
      <c r="H406">
        <f t="shared" si="13"/>
        <v>0</v>
      </c>
    </row>
    <row r="407" spans="1:8" hidden="1" x14ac:dyDescent="0.25">
      <c r="A407" s="3">
        <v>42713</v>
      </c>
      <c r="B407" s="15">
        <v>26.614999999999998</v>
      </c>
      <c r="C407" s="15">
        <v>226.51</v>
      </c>
      <c r="D407" s="15">
        <v>158.22</v>
      </c>
      <c r="E407" s="5">
        <v>106.23</v>
      </c>
      <c r="F407" s="15">
        <v>84.49</v>
      </c>
      <c r="G407">
        <f t="shared" si="12"/>
        <v>12</v>
      </c>
      <c r="H407">
        <f t="shared" si="13"/>
        <v>0</v>
      </c>
    </row>
    <row r="408" spans="1:8" hidden="1" x14ac:dyDescent="0.25">
      <c r="A408" s="2">
        <v>42712</v>
      </c>
      <c r="B408" s="16">
        <v>26.425000000000001</v>
      </c>
      <c r="C408" s="16">
        <v>225.15</v>
      </c>
      <c r="D408" s="16">
        <v>158.28</v>
      </c>
      <c r="E408" s="4">
        <v>105.58</v>
      </c>
      <c r="F408" s="16">
        <v>84.5</v>
      </c>
      <c r="G408">
        <f t="shared" si="12"/>
        <v>12</v>
      </c>
      <c r="H408">
        <f t="shared" si="13"/>
        <v>0</v>
      </c>
    </row>
    <row r="409" spans="1:8" hidden="1" x14ac:dyDescent="0.25">
      <c r="A409" s="3">
        <v>42711</v>
      </c>
      <c r="B409" s="15">
        <v>26.405000000000001</v>
      </c>
      <c r="C409" s="15">
        <v>224.6</v>
      </c>
      <c r="D409" s="15">
        <v>155.91</v>
      </c>
      <c r="E409" s="5">
        <v>105.41</v>
      </c>
      <c r="F409" s="15">
        <v>84.51</v>
      </c>
      <c r="G409">
        <f t="shared" si="12"/>
        <v>12</v>
      </c>
      <c r="H409">
        <f t="shared" si="13"/>
        <v>0</v>
      </c>
    </row>
    <row r="410" spans="1:8" hidden="1" x14ac:dyDescent="0.25">
      <c r="A410" s="2">
        <v>42710</v>
      </c>
      <c r="B410" s="16">
        <v>26.05875</v>
      </c>
      <c r="C410" s="16">
        <v>221.7</v>
      </c>
      <c r="D410" s="16">
        <v>154.75</v>
      </c>
      <c r="E410" s="4">
        <v>104.13</v>
      </c>
      <c r="F410" s="16">
        <v>84.48</v>
      </c>
      <c r="G410">
        <f t="shared" si="12"/>
        <v>12</v>
      </c>
      <c r="H410">
        <f t="shared" si="13"/>
        <v>0</v>
      </c>
    </row>
    <row r="411" spans="1:8" hidden="1" x14ac:dyDescent="0.25">
      <c r="A411" s="3">
        <v>42709</v>
      </c>
      <c r="B411" s="15">
        <v>26.01</v>
      </c>
      <c r="C411" s="15">
        <v>221</v>
      </c>
      <c r="D411" s="15">
        <v>153.13</v>
      </c>
      <c r="E411" s="5">
        <v>103.78</v>
      </c>
      <c r="F411" s="15">
        <v>84.5</v>
      </c>
      <c r="G411">
        <f t="shared" si="12"/>
        <v>12</v>
      </c>
      <c r="H411">
        <f t="shared" si="13"/>
        <v>0</v>
      </c>
    </row>
    <row r="412" spans="1:8" hidden="1" x14ac:dyDescent="0.25">
      <c r="A412" s="2">
        <v>42706</v>
      </c>
      <c r="B412" s="16">
        <v>25.84</v>
      </c>
      <c r="C412" s="16">
        <v>219.68</v>
      </c>
      <c r="D412" s="16">
        <v>150.56</v>
      </c>
      <c r="E412" s="4">
        <v>103.15</v>
      </c>
      <c r="F412" s="16">
        <v>84.5</v>
      </c>
      <c r="G412">
        <f t="shared" si="12"/>
        <v>12</v>
      </c>
      <c r="H412">
        <f t="shared" si="13"/>
        <v>0</v>
      </c>
    </row>
    <row r="413" spans="1:8" hidden="1" x14ac:dyDescent="0.25">
      <c r="A413" s="3">
        <v>42705</v>
      </c>
      <c r="B413" s="15">
        <v>25.79</v>
      </c>
      <c r="C413" s="15">
        <v>219.57</v>
      </c>
      <c r="D413" s="15">
        <v>150.41</v>
      </c>
      <c r="E413" s="5">
        <v>103</v>
      </c>
      <c r="F413" s="15">
        <v>84.41</v>
      </c>
      <c r="G413">
        <f t="shared" si="12"/>
        <v>12</v>
      </c>
      <c r="H413">
        <f t="shared" si="13"/>
        <v>0</v>
      </c>
    </row>
    <row r="414" spans="1:8" x14ac:dyDescent="0.25">
      <c r="A414" s="2">
        <v>42704</v>
      </c>
      <c r="B414" s="16">
        <v>26.072500000000002</v>
      </c>
      <c r="C414" s="16">
        <v>220.38</v>
      </c>
      <c r="D414" s="16">
        <v>152.31</v>
      </c>
      <c r="E414" s="4">
        <v>103.97</v>
      </c>
      <c r="F414" s="16">
        <v>84.5</v>
      </c>
      <c r="G414">
        <f t="shared" si="12"/>
        <v>11</v>
      </c>
      <c r="H414">
        <f t="shared" si="13"/>
        <v>1</v>
      </c>
    </row>
    <row r="415" spans="1:8" hidden="1" x14ac:dyDescent="0.25">
      <c r="A415" s="3">
        <v>42703</v>
      </c>
      <c r="B415" s="15">
        <v>26.287500000000001</v>
      </c>
      <c r="C415" s="15">
        <v>220.91</v>
      </c>
      <c r="D415" s="15">
        <v>153.91999999999999</v>
      </c>
      <c r="E415" s="5">
        <v>104.98</v>
      </c>
      <c r="F415" s="15">
        <v>84.53</v>
      </c>
      <c r="G415">
        <f t="shared" si="12"/>
        <v>11</v>
      </c>
      <c r="H415">
        <f t="shared" si="13"/>
        <v>0</v>
      </c>
    </row>
    <row r="416" spans="1:8" hidden="1" x14ac:dyDescent="0.25">
      <c r="A416" s="2">
        <v>42702</v>
      </c>
      <c r="B416" s="16">
        <v>26.23</v>
      </c>
      <c r="C416" s="16">
        <v>220.48</v>
      </c>
      <c r="D416" s="16">
        <v>154.08000000000001</v>
      </c>
      <c r="E416" s="4">
        <v>104.63</v>
      </c>
      <c r="F416" s="16">
        <v>84.52</v>
      </c>
      <c r="G416">
        <f t="shared" si="12"/>
        <v>11</v>
      </c>
      <c r="H416">
        <f t="shared" si="13"/>
        <v>0</v>
      </c>
    </row>
    <row r="417" spans="1:8" hidden="1" x14ac:dyDescent="0.25">
      <c r="A417" s="3">
        <v>42699</v>
      </c>
      <c r="B417" s="15">
        <v>26.3385</v>
      </c>
      <c r="C417" s="15">
        <v>221.52</v>
      </c>
      <c r="D417" s="15">
        <v>156.44</v>
      </c>
      <c r="E417" s="5">
        <v>105.1</v>
      </c>
      <c r="F417" s="15">
        <v>84.47</v>
      </c>
      <c r="G417">
        <f t="shared" si="12"/>
        <v>11</v>
      </c>
      <c r="H417">
        <f t="shared" si="13"/>
        <v>0</v>
      </c>
    </row>
    <row r="418" spans="1:8" hidden="1" x14ac:dyDescent="0.25">
      <c r="A418" s="2">
        <v>42697</v>
      </c>
      <c r="B418" s="16">
        <v>26.247499999999999</v>
      </c>
      <c r="C418" s="16">
        <v>220.7</v>
      </c>
      <c r="D418" s="16">
        <v>155.72</v>
      </c>
      <c r="E418" s="4">
        <v>104.67</v>
      </c>
      <c r="F418" s="16">
        <v>84.48</v>
      </c>
      <c r="G418">
        <f t="shared" si="12"/>
        <v>11</v>
      </c>
      <c r="H418">
        <f t="shared" si="13"/>
        <v>0</v>
      </c>
    </row>
    <row r="419" spans="1:8" hidden="1" x14ac:dyDescent="0.25">
      <c r="A419" s="3">
        <v>42696</v>
      </c>
      <c r="B419" s="15">
        <v>26.2925</v>
      </c>
      <c r="C419" s="15">
        <v>220.58</v>
      </c>
      <c r="D419" s="15">
        <v>154.63999999999999</v>
      </c>
      <c r="E419" s="5">
        <v>104.79</v>
      </c>
      <c r="F419" s="15">
        <v>84.53</v>
      </c>
      <c r="G419">
        <f t="shared" si="12"/>
        <v>11</v>
      </c>
      <c r="H419">
        <f t="shared" si="13"/>
        <v>0</v>
      </c>
    </row>
    <row r="420" spans="1:8" hidden="1" x14ac:dyDescent="0.25">
      <c r="A420" s="2">
        <v>42695</v>
      </c>
      <c r="B420" s="16">
        <v>26.234999999999999</v>
      </c>
      <c r="C420" s="16">
        <v>220.15</v>
      </c>
      <c r="D420" s="16">
        <v>153.84</v>
      </c>
      <c r="E420" s="4">
        <v>104.48</v>
      </c>
      <c r="F420" s="16">
        <v>84.55</v>
      </c>
      <c r="G420">
        <f t="shared" si="12"/>
        <v>11</v>
      </c>
      <c r="H420">
        <f t="shared" si="13"/>
        <v>0</v>
      </c>
    </row>
    <row r="421" spans="1:8" hidden="1" x14ac:dyDescent="0.25">
      <c r="A421" s="3">
        <v>42692</v>
      </c>
      <c r="B421" s="15">
        <v>26.002500000000001</v>
      </c>
      <c r="C421" s="15">
        <v>218.5</v>
      </c>
      <c r="D421" s="15">
        <v>153.09</v>
      </c>
      <c r="E421" s="5">
        <v>103.65</v>
      </c>
      <c r="F421" s="15">
        <v>84.56</v>
      </c>
      <c r="G421">
        <f t="shared" si="12"/>
        <v>11</v>
      </c>
      <c r="H421">
        <f t="shared" si="13"/>
        <v>0</v>
      </c>
    </row>
    <row r="422" spans="1:8" hidden="1" x14ac:dyDescent="0.25">
      <c r="A422" s="2">
        <v>42691</v>
      </c>
      <c r="B422" s="16">
        <v>26.085000000000001</v>
      </c>
      <c r="C422" s="16">
        <v>218.99</v>
      </c>
      <c r="D422" s="16">
        <v>152.52000000000001</v>
      </c>
      <c r="E422" s="4">
        <v>104.04</v>
      </c>
      <c r="F422" s="16">
        <v>84.61</v>
      </c>
      <c r="G422">
        <f t="shared" si="12"/>
        <v>11</v>
      </c>
      <c r="H422">
        <f t="shared" si="13"/>
        <v>0</v>
      </c>
    </row>
    <row r="423" spans="1:8" hidden="1" x14ac:dyDescent="0.25">
      <c r="A423" s="3">
        <v>42690</v>
      </c>
      <c r="B423" s="15">
        <v>25.939499999999999</v>
      </c>
      <c r="C423" s="15">
        <v>217.87</v>
      </c>
      <c r="D423" s="15">
        <v>151.44999999999999</v>
      </c>
      <c r="E423" s="5">
        <v>103.34</v>
      </c>
      <c r="F423" s="15">
        <v>84.62</v>
      </c>
      <c r="G423">
        <f t="shared" si="12"/>
        <v>11</v>
      </c>
      <c r="H423">
        <f t="shared" si="13"/>
        <v>0</v>
      </c>
    </row>
    <row r="424" spans="1:8" hidden="1" x14ac:dyDescent="0.25">
      <c r="A424" s="2">
        <v>42689</v>
      </c>
      <c r="B424" s="16">
        <v>25.857500000000002</v>
      </c>
      <c r="C424" s="16">
        <v>218.28</v>
      </c>
      <c r="D424" s="16">
        <v>151.59</v>
      </c>
      <c r="E424" s="4">
        <v>102.98</v>
      </c>
      <c r="F424" s="16">
        <v>84.63</v>
      </c>
      <c r="G424">
        <f t="shared" si="12"/>
        <v>11</v>
      </c>
      <c r="H424">
        <f t="shared" si="13"/>
        <v>0</v>
      </c>
    </row>
    <row r="425" spans="1:8" hidden="1" x14ac:dyDescent="0.25">
      <c r="A425" s="3">
        <v>42688</v>
      </c>
      <c r="B425" s="15">
        <v>25.642499999999998</v>
      </c>
      <c r="C425" s="15">
        <v>216.59</v>
      </c>
      <c r="D425" s="15">
        <v>151.26</v>
      </c>
      <c r="E425" s="5">
        <v>102.19</v>
      </c>
      <c r="F425" s="15">
        <v>84.6</v>
      </c>
      <c r="G425">
        <f t="shared" si="12"/>
        <v>11</v>
      </c>
      <c r="H425">
        <f t="shared" si="13"/>
        <v>0</v>
      </c>
    </row>
    <row r="426" spans="1:8" hidden="1" x14ac:dyDescent="0.25">
      <c r="A426" s="2">
        <v>42685</v>
      </c>
      <c r="B426" s="16">
        <v>25.83</v>
      </c>
      <c r="C426" s="16">
        <v>216.42</v>
      </c>
      <c r="D426" s="16">
        <v>149.6</v>
      </c>
      <c r="E426" s="4">
        <v>102.7</v>
      </c>
      <c r="F426" s="16">
        <v>84.73</v>
      </c>
      <c r="G426">
        <f t="shared" si="12"/>
        <v>11</v>
      </c>
      <c r="H426">
        <f t="shared" si="13"/>
        <v>0</v>
      </c>
    </row>
    <row r="427" spans="1:8" hidden="1" x14ac:dyDescent="0.25">
      <c r="A427" s="3">
        <v>42684</v>
      </c>
      <c r="B427" s="15">
        <v>25.807500000000001</v>
      </c>
      <c r="C427" s="15">
        <v>216.92</v>
      </c>
      <c r="D427" s="15">
        <v>146.21</v>
      </c>
      <c r="E427" s="5">
        <v>102.7</v>
      </c>
      <c r="F427" s="15">
        <v>84.73</v>
      </c>
      <c r="G427">
        <f t="shared" si="12"/>
        <v>11</v>
      </c>
      <c r="H427">
        <f t="shared" si="13"/>
        <v>0</v>
      </c>
    </row>
    <row r="428" spans="1:8" hidden="1" x14ac:dyDescent="0.25">
      <c r="A428" s="2">
        <v>42683</v>
      </c>
      <c r="B428" s="16">
        <v>26.004999999999999</v>
      </c>
      <c r="C428" s="16">
        <v>216.3792</v>
      </c>
      <c r="D428" s="16">
        <v>144.41</v>
      </c>
      <c r="E428" s="4">
        <v>103.15</v>
      </c>
      <c r="F428" s="16">
        <v>84.76</v>
      </c>
      <c r="G428">
        <f t="shared" si="12"/>
        <v>11</v>
      </c>
      <c r="H428">
        <f t="shared" si="13"/>
        <v>0</v>
      </c>
    </row>
    <row r="429" spans="1:8" hidden="1" x14ac:dyDescent="0.25">
      <c r="A429" s="3">
        <v>42682</v>
      </c>
      <c r="B429" s="15">
        <v>25.872499999999999</v>
      </c>
      <c r="C429" s="15">
        <v>214.11</v>
      </c>
      <c r="D429" s="15">
        <v>140.13999999999999</v>
      </c>
      <c r="E429" s="5">
        <v>102.43</v>
      </c>
      <c r="F429" s="15">
        <v>84.87</v>
      </c>
      <c r="G429">
        <f t="shared" si="12"/>
        <v>11</v>
      </c>
      <c r="H429">
        <f t="shared" si="13"/>
        <v>0</v>
      </c>
    </row>
    <row r="430" spans="1:8" hidden="1" x14ac:dyDescent="0.25">
      <c r="A430" s="2">
        <v>42681</v>
      </c>
      <c r="B430" s="16">
        <v>25.75</v>
      </c>
      <c r="C430" s="16">
        <v>213.15</v>
      </c>
      <c r="D430" s="16">
        <v>139.61000000000001</v>
      </c>
      <c r="E430" s="4">
        <v>101.98</v>
      </c>
      <c r="F430" s="16">
        <v>84.96</v>
      </c>
      <c r="G430">
        <f t="shared" si="12"/>
        <v>11</v>
      </c>
      <c r="H430">
        <f t="shared" si="13"/>
        <v>0</v>
      </c>
    </row>
    <row r="431" spans="1:8" hidden="1" x14ac:dyDescent="0.25">
      <c r="A431" s="3">
        <v>42678</v>
      </c>
      <c r="B431" s="15">
        <v>25.175000000000001</v>
      </c>
      <c r="C431" s="15">
        <v>208.55</v>
      </c>
      <c r="D431" s="15">
        <v>136.31</v>
      </c>
      <c r="E431" s="5">
        <v>99.72</v>
      </c>
      <c r="F431" s="15">
        <v>84.99</v>
      </c>
      <c r="G431">
        <f t="shared" si="12"/>
        <v>11</v>
      </c>
      <c r="H431">
        <f t="shared" si="13"/>
        <v>0</v>
      </c>
    </row>
    <row r="432" spans="1:8" hidden="1" x14ac:dyDescent="0.25">
      <c r="A432" s="2">
        <v>42677</v>
      </c>
      <c r="B432" s="16">
        <v>25.225000000000001</v>
      </c>
      <c r="C432" s="16">
        <v>208.78</v>
      </c>
      <c r="D432" s="16">
        <v>135.22</v>
      </c>
      <c r="E432" s="4">
        <v>99.75</v>
      </c>
      <c r="F432" s="16">
        <v>84.96</v>
      </c>
      <c r="G432">
        <f t="shared" si="12"/>
        <v>11</v>
      </c>
      <c r="H432">
        <f t="shared" si="13"/>
        <v>0</v>
      </c>
    </row>
    <row r="433" spans="1:8" hidden="1" x14ac:dyDescent="0.25">
      <c r="A433" s="3">
        <v>42676</v>
      </c>
      <c r="B433" s="15">
        <v>25.363099999999999</v>
      </c>
      <c r="C433" s="15">
        <v>209.74</v>
      </c>
      <c r="D433" s="15">
        <v>136.31</v>
      </c>
      <c r="E433" s="5">
        <v>100.4</v>
      </c>
      <c r="F433" s="15">
        <v>84.95</v>
      </c>
      <c r="G433">
        <f t="shared" si="12"/>
        <v>11</v>
      </c>
      <c r="H433">
        <f t="shared" si="13"/>
        <v>0</v>
      </c>
    </row>
    <row r="434" spans="1:8" hidden="1" x14ac:dyDescent="0.25">
      <c r="A434" s="2">
        <v>42675</v>
      </c>
      <c r="B434" s="16">
        <v>25.52</v>
      </c>
      <c r="C434" s="16">
        <v>211.01</v>
      </c>
      <c r="D434" s="16">
        <v>138.25</v>
      </c>
      <c r="E434" s="4">
        <v>101.04</v>
      </c>
      <c r="F434" s="16">
        <v>84.9</v>
      </c>
      <c r="G434">
        <f t="shared" si="12"/>
        <v>11</v>
      </c>
      <c r="H434">
        <f t="shared" si="13"/>
        <v>0</v>
      </c>
    </row>
    <row r="435" spans="1:8" x14ac:dyDescent="0.25">
      <c r="A435" s="3">
        <v>42674</v>
      </c>
      <c r="B435" s="15">
        <v>25.745000000000001</v>
      </c>
      <c r="C435" s="15">
        <v>212.55</v>
      </c>
      <c r="D435" s="15">
        <v>139.87</v>
      </c>
      <c r="E435" s="5">
        <v>101.74</v>
      </c>
      <c r="F435" s="15">
        <v>84.95</v>
      </c>
      <c r="G435">
        <f t="shared" si="12"/>
        <v>10</v>
      </c>
      <c r="H435">
        <f t="shared" si="13"/>
        <v>1</v>
      </c>
    </row>
    <row r="436" spans="1:8" hidden="1" x14ac:dyDescent="0.25">
      <c r="A436" s="2">
        <v>42671</v>
      </c>
      <c r="B436" s="16">
        <v>25.765000000000001</v>
      </c>
      <c r="C436" s="16">
        <v>212.54</v>
      </c>
      <c r="D436" s="16">
        <v>139.41</v>
      </c>
      <c r="E436" s="4">
        <v>101.78</v>
      </c>
      <c r="F436" s="16">
        <v>84.89</v>
      </c>
      <c r="G436">
        <f t="shared" si="12"/>
        <v>10</v>
      </c>
      <c r="H436">
        <f t="shared" si="13"/>
        <v>0</v>
      </c>
    </row>
    <row r="437" spans="1:8" hidden="1" x14ac:dyDescent="0.25">
      <c r="A437" s="3">
        <v>42670</v>
      </c>
      <c r="B437" s="15">
        <v>25.835000000000001</v>
      </c>
      <c r="C437" s="15">
        <v>213.17</v>
      </c>
      <c r="D437" s="15">
        <v>139.62</v>
      </c>
      <c r="E437" s="5">
        <v>102.22</v>
      </c>
      <c r="F437" s="15">
        <v>84.89</v>
      </c>
      <c r="G437">
        <f t="shared" si="12"/>
        <v>10</v>
      </c>
      <c r="H437">
        <f t="shared" si="13"/>
        <v>0</v>
      </c>
    </row>
    <row r="438" spans="1:8" hidden="1" x14ac:dyDescent="0.25">
      <c r="A438" s="2">
        <v>42669</v>
      </c>
      <c r="B438" s="16">
        <v>25.96125</v>
      </c>
      <c r="C438" s="16">
        <v>213.74</v>
      </c>
      <c r="D438" s="16">
        <v>141.59</v>
      </c>
      <c r="E438" s="4">
        <v>102.63</v>
      </c>
      <c r="F438" s="16">
        <v>84.87</v>
      </c>
      <c r="G438">
        <f t="shared" si="12"/>
        <v>10</v>
      </c>
      <c r="H438">
        <f t="shared" si="13"/>
        <v>0</v>
      </c>
    </row>
    <row r="439" spans="1:8" hidden="1" x14ac:dyDescent="0.25">
      <c r="A439" s="3">
        <v>42668</v>
      </c>
      <c r="B439" s="15">
        <v>26.089925999999998</v>
      </c>
      <c r="C439" s="15">
        <v>214.17</v>
      </c>
      <c r="D439" s="15">
        <v>143.28</v>
      </c>
      <c r="E439" s="5">
        <v>103.2</v>
      </c>
      <c r="F439" s="15">
        <v>84.9</v>
      </c>
      <c r="G439">
        <f t="shared" si="12"/>
        <v>10</v>
      </c>
      <c r="H439">
        <f t="shared" si="13"/>
        <v>0</v>
      </c>
    </row>
    <row r="440" spans="1:8" hidden="1" x14ac:dyDescent="0.25">
      <c r="A440" s="2">
        <v>42667</v>
      </c>
      <c r="B440" s="16">
        <v>26.24</v>
      </c>
      <c r="C440" s="16">
        <v>214.89</v>
      </c>
      <c r="D440" s="16">
        <v>144.78</v>
      </c>
      <c r="E440" s="4">
        <v>103.75</v>
      </c>
      <c r="F440" s="16">
        <v>84.9</v>
      </c>
      <c r="G440">
        <f t="shared" si="12"/>
        <v>10</v>
      </c>
      <c r="H440">
        <f t="shared" si="13"/>
        <v>0</v>
      </c>
    </row>
    <row r="441" spans="1:8" hidden="1" x14ac:dyDescent="0.25">
      <c r="A441" s="3">
        <v>42664</v>
      </c>
      <c r="B441" s="15">
        <v>26.0425</v>
      </c>
      <c r="C441" s="15">
        <v>213.98</v>
      </c>
      <c r="D441" s="15">
        <v>143.82</v>
      </c>
      <c r="E441" s="5">
        <v>103.1</v>
      </c>
      <c r="F441" s="15">
        <v>84.93</v>
      </c>
      <c r="G441">
        <f t="shared" si="12"/>
        <v>10</v>
      </c>
      <c r="H441">
        <f t="shared" si="13"/>
        <v>0</v>
      </c>
    </row>
    <row r="442" spans="1:8" hidden="1" x14ac:dyDescent="0.25">
      <c r="A442" s="2">
        <v>42663</v>
      </c>
      <c r="B442" s="16">
        <v>25.967500000000001</v>
      </c>
      <c r="C442" s="16">
        <v>213.88</v>
      </c>
      <c r="D442" s="16">
        <v>143.76</v>
      </c>
      <c r="E442" s="4">
        <v>102.8</v>
      </c>
      <c r="F442" s="16">
        <v>84.91</v>
      </c>
      <c r="G442">
        <f t="shared" si="12"/>
        <v>10</v>
      </c>
      <c r="H442">
        <f t="shared" si="13"/>
        <v>0</v>
      </c>
    </row>
    <row r="443" spans="1:8" hidden="1" x14ac:dyDescent="0.25">
      <c r="A443" s="3">
        <v>42662</v>
      </c>
      <c r="B443" s="15">
        <v>26.004999999999999</v>
      </c>
      <c r="C443" s="15">
        <v>214.28</v>
      </c>
      <c r="D443" s="15">
        <v>144.15</v>
      </c>
      <c r="E443" s="5">
        <v>102.94</v>
      </c>
      <c r="F443" s="15">
        <v>84.95</v>
      </c>
      <c r="G443">
        <f t="shared" si="12"/>
        <v>10</v>
      </c>
      <c r="H443">
        <f t="shared" si="13"/>
        <v>0</v>
      </c>
    </row>
    <row r="444" spans="1:8" hidden="1" x14ac:dyDescent="0.25">
      <c r="A444" s="2">
        <v>42661</v>
      </c>
      <c r="B444" s="16">
        <v>25.97</v>
      </c>
      <c r="C444" s="16">
        <v>213.71</v>
      </c>
      <c r="D444" s="16">
        <v>143.85</v>
      </c>
      <c r="E444" s="4">
        <v>102.74</v>
      </c>
      <c r="F444" s="16">
        <v>84.95</v>
      </c>
      <c r="G444">
        <f t="shared" si="12"/>
        <v>10</v>
      </c>
      <c r="H444">
        <f t="shared" si="13"/>
        <v>0</v>
      </c>
    </row>
    <row r="445" spans="1:8" hidden="1" x14ac:dyDescent="0.25">
      <c r="A445" s="3">
        <v>42660</v>
      </c>
      <c r="B445" s="15">
        <v>25.780024999999998</v>
      </c>
      <c r="C445" s="15">
        <v>212.38</v>
      </c>
      <c r="D445" s="15">
        <v>143.16999999999999</v>
      </c>
      <c r="E445" s="5">
        <v>102.06</v>
      </c>
      <c r="F445" s="15">
        <v>84.92</v>
      </c>
      <c r="G445">
        <f t="shared" si="12"/>
        <v>10</v>
      </c>
      <c r="H445">
        <f t="shared" si="13"/>
        <v>0</v>
      </c>
    </row>
    <row r="446" spans="1:8" hidden="1" x14ac:dyDescent="0.25">
      <c r="A446" s="2">
        <v>42657</v>
      </c>
      <c r="B446" s="16">
        <v>25.897500000000001</v>
      </c>
      <c r="C446" s="16">
        <v>213.12</v>
      </c>
      <c r="D446" s="16">
        <v>143.47</v>
      </c>
      <c r="E446" s="4">
        <v>102.38</v>
      </c>
      <c r="F446" s="16">
        <v>84.85</v>
      </c>
      <c r="G446">
        <f t="shared" si="12"/>
        <v>10</v>
      </c>
      <c r="H446">
        <f t="shared" si="13"/>
        <v>0</v>
      </c>
    </row>
    <row r="447" spans="1:8" hidden="1" x14ac:dyDescent="0.25">
      <c r="A447" s="3">
        <v>42656</v>
      </c>
      <c r="B447" s="15">
        <v>25.842500000000001</v>
      </c>
      <c r="C447" s="15">
        <v>213.01</v>
      </c>
      <c r="D447" s="15">
        <v>144.33000000000001</v>
      </c>
      <c r="E447" s="5">
        <v>102.34</v>
      </c>
      <c r="F447" s="15">
        <v>84.87</v>
      </c>
      <c r="G447">
        <f t="shared" si="12"/>
        <v>10</v>
      </c>
      <c r="H447">
        <f t="shared" si="13"/>
        <v>0</v>
      </c>
    </row>
    <row r="448" spans="1:8" hidden="1" x14ac:dyDescent="0.25">
      <c r="A448" s="2">
        <v>42655</v>
      </c>
      <c r="B448" s="16">
        <v>25.965</v>
      </c>
      <c r="C448" s="16">
        <v>213.71</v>
      </c>
      <c r="D448" s="16">
        <v>145.4</v>
      </c>
      <c r="E448" s="4">
        <v>102.63</v>
      </c>
      <c r="F448" s="16">
        <v>84.84</v>
      </c>
      <c r="G448">
        <f t="shared" si="12"/>
        <v>10</v>
      </c>
      <c r="H448">
        <f t="shared" si="13"/>
        <v>0</v>
      </c>
    </row>
    <row r="449" spans="1:8" hidden="1" x14ac:dyDescent="0.25">
      <c r="A449" s="3">
        <v>42654</v>
      </c>
      <c r="B449" s="15">
        <v>25.892499999999998</v>
      </c>
      <c r="C449" s="15">
        <v>213.43</v>
      </c>
      <c r="D449" s="15">
        <v>145.80000000000001</v>
      </c>
      <c r="E449" s="5">
        <v>102.43</v>
      </c>
      <c r="F449" s="15">
        <v>84.84</v>
      </c>
      <c r="G449">
        <f t="shared" si="12"/>
        <v>10</v>
      </c>
      <c r="H449">
        <f t="shared" si="13"/>
        <v>0</v>
      </c>
    </row>
    <row r="450" spans="1:8" hidden="1" x14ac:dyDescent="0.25">
      <c r="A450" s="2">
        <v>42653</v>
      </c>
      <c r="B450" s="16">
        <v>26.2225</v>
      </c>
      <c r="C450" s="16">
        <v>216.16</v>
      </c>
      <c r="D450" s="16">
        <v>149</v>
      </c>
      <c r="E450" s="4">
        <v>103.72</v>
      </c>
      <c r="F450" s="16">
        <v>84.85</v>
      </c>
      <c r="G450">
        <f t="shared" si="12"/>
        <v>10</v>
      </c>
      <c r="H450">
        <f t="shared" si="13"/>
        <v>0</v>
      </c>
    </row>
    <row r="451" spans="1:8" hidden="1" x14ac:dyDescent="0.25">
      <c r="A451" s="3">
        <v>42650</v>
      </c>
      <c r="B451" s="15">
        <v>26.122499999999999</v>
      </c>
      <c r="C451" s="15">
        <v>215.04</v>
      </c>
      <c r="D451" s="15">
        <v>147.28</v>
      </c>
      <c r="E451" s="5">
        <v>103.31</v>
      </c>
      <c r="F451" s="15">
        <v>84.89</v>
      </c>
      <c r="G451">
        <f t="shared" ref="G451:G514" si="14">MONTH(A451)</f>
        <v>10</v>
      </c>
      <c r="H451">
        <f t="shared" si="13"/>
        <v>0</v>
      </c>
    </row>
    <row r="452" spans="1:8" hidden="1" x14ac:dyDescent="0.25">
      <c r="A452" s="2">
        <v>42649</v>
      </c>
      <c r="B452" s="16">
        <v>26.2</v>
      </c>
      <c r="C452" s="16">
        <v>215.78</v>
      </c>
      <c r="D452" s="16">
        <v>148.55000000000001</v>
      </c>
      <c r="E452" s="4">
        <v>103.77</v>
      </c>
      <c r="F452" s="16">
        <v>84.86</v>
      </c>
      <c r="G452">
        <f t="shared" si="14"/>
        <v>10</v>
      </c>
      <c r="H452">
        <f t="shared" ref="H452:H515" si="15">IF(G452=G451,0,1)</f>
        <v>0</v>
      </c>
    </row>
    <row r="453" spans="1:8" hidden="1" x14ac:dyDescent="0.25">
      <c r="A453" s="3">
        <v>42648</v>
      </c>
      <c r="B453" s="15">
        <v>26.1675</v>
      </c>
      <c r="C453" s="15">
        <v>215.63</v>
      </c>
      <c r="D453" s="15">
        <v>148.69</v>
      </c>
      <c r="E453" s="5">
        <v>103.68</v>
      </c>
      <c r="F453" s="15">
        <v>84.86</v>
      </c>
      <c r="G453">
        <f t="shared" si="14"/>
        <v>10</v>
      </c>
      <c r="H453">
        <f t="shared" si="15"/>
        <v>0</v>
      </c>
    </row>
    <row r="454" spans="1:8" hidden="1" x14ac:dyDescent="0.25">
      <c r="A454" s="2">
        <v>42647</v>
      </c>
      <c r="B454" s="16">
        <v>26.125</v>
      </c>
      <c r="C454" s="16">
        <v>214.68</v>
      </c>
      <c r="D454" s="16">
        <v>147.94</v>
      </c>
      <c r="E454" s="4">
        <v>103.53</v>
      </c>
      <c r="F454" s="16">
        <v>84.91</v>
      </c>
      <c r="G454">
        <f t="shared" si="14"/>
        <v>10</v>
      </c>
      <c r="H454">
        <f t="shared" si="15"/>
        <v>0</v>
      </c>
    </row>
    <row r="455" spans="1:8" hidden="1" x14ac:dyDescent="0.25">
      <c r="A455" s="3">
        <v>42646</v>
      </c>
      <c r="B455" s="15">
        <v>26.247499999999999</v>
      </c>
      <c r="C455" s="15">
        <v>215.78</v>
      </c>
      <c r="D455" s="15">
        <v>148.57</v>
      </c>
      <c r="E455" s="5">
        <v>103.92</v>
      </c>
      <c r="F455" s="15">
        <v>84.98</v>
      </c>
      <c r="G455">
        <f t="shared" si="14"/>
        <v>10</v>
      </c>
      <c r="H455">
        <f t="shared" si="15"/>
        <v>0</v>
      </c>
    </row>
    <row r="456" spans="1:8" x14ac:dyDescent="0.25">
      <c r="A456" s="2">
        <v>42643</v>
      </c>
      <c r="B456" s="16">
        <v>26.307500000000001</v>
      </c>
      <c r="C456" s="16">
        <v>216.3</v>
      </c>
      <c r="D456" s="16">
        <v>148.9</v>
      </c>
      <c r="E456" s="4">
        <v>104.17</v>
      </c>
      <c r="F456" s="16">
        <v>85.04</v>
      </c>
      <c r="G456">
        <f t="shared" si="14"/>
        <v>9</v>
      </c>
      <c r="H456">
        <f t="shared" si="15"/>
        <v>1</v>
      </c>
    </row>
    <row r="457" spans="1:8" hidden="1" x14ac:dyDescent="0.25">
      <c r="A457" s="3">
        <v>42642</v>
      </c>
      <c r="B457" s="15">
        <v>26.145</v>
      </c>
      <c r="C457" s="15">
        <v>214.68</v>
      </c>
      <c r="D457" s="15">
        <v>147.43</v>
      </c>
      <c r="E457" s="5">
        <v>103.53</v>
      </c>
      <c r="F457" s="15">
        <v>85.11</v>
      </c>
      <c r="G457">
        <f t="shared" si="14"/>
        <v>9</v>
      </c>
      <c r="H457">
        <f t="shared" si="15"/>
        <v>0</v>
      </c>
    </row>
    <row r="458" spans="1:8" hidden="1" x14ac:dyDescent="0.25">
      <c r="A458" s="2">
        <v>42641</v>
      </c>
      <c r="B458" s="16">
        <v>26.4</v>
      </c>
      <c r="C458" s="16">
        <v>216.64</v>
      </c>
      <c r="D458" s="16">
        <v>149.91999999999999</v>
      </c>
      <c r="E458" s="4">
        <v>104.42</v>
      </c>
      <c r="F458" s="16">
        <v>85.08</v>
      </c>
      <c r="G458">
        <f t="shared" si="14"/>
        <v>9</v>
      </c>
      <c r="H458">
        <f t="shared" si="15"/>
        <v>0</v>
      </c>
    </row>
    <row r="459" spans="1:8" hidden="1" x14ac:dyDescent="0.25">
      <c r="A459" s="3">
        <v>42640</v>
      </c>
      <c r="B459" s="15">
        <v>26.302499999999998</v>
      </c>
      <c r="C459" s="15">
        <v>215.57</v>
      </c>
      <c r="D459" s="15">
        <v>149.32</v>
      </c>
      <c r="E459" s="5">
        <v>104.3</v>
      </c>
      <c r="F459" s="15">
        <v>85.09</v>
      </c>
      <c r="G459">
        <f t="shared" si="14"/>
        <v>9</v>
      </c>
      <c r="H459">
        <f t="shared" si="15"/>
        <v>0</v>
      </c>
    </row>
    <row r="460" spans="1:8" hidden="1" x14ac:dyDescent="0.25">
      <c r="A460" s="2">
        <v>42639</v>
      </c>
      <c r="B460" s="16">
        <v>26.112500000000001</v>
      </c>
      <c r="C460" s="16">
        <v>214.24</v>
      </c>
      <c r="D460" s="16">
        <v>148.32</v>
      </c>
      <c r="E460" s="4">
        <v>103.55</v>
      </c>
      <c r="F460" s="16">
        <v>85.08</v>
      </c>
      <c r="G460">
        <f t="shared" si="14"/>
        <v>9</v>
      </c>
      <c r="H460">
        <f t="shared" si="15"/>
        <v>0</v>
      </c>
    </row>
    <row r="461" spans="1:8" hidden="1" x14ac:dyDescent="0.25">
      <c r="A461" s="3">
        <v>42636</v>
      </c>
      <c r="B461" s="15">
        <v>26.352499999999999</v>
      </c>
      <c r="C461" s="15">
        <v>215.99</v>
      </c>
      <c r="D461" s="15">
        <v>150.07</v>
      </c>
      <c r="E461" s="5">
        <v>104.63</v>
      </c>
      <c r="F461" s="15">
        <v>85.03</v>
      </c>
      <c r="G461">
        <f t="shared" si="14"/>
        <v>9</v>
      </c>
      <c r="H461">
        <f t="shared" si="15"/>
        <v>0</v>
      </c>
    </row>
    <row r="462" spans="1:8" hidden="1" x14ac:dyDescent="0.25">
      <c r="A462" s="2">
        <v>42635</v>
      </c>
      <c r="B462" s="16">
        <v>26.502500000000001</v>
      </c>
      <c r="C462" s="16">
        <v>217.18</v>
      </c>
      <c r="D462" s="16">
        <v>151.22999999999999</v>
      </c>
      <c r="E462" s="4">
        <v>105.14</v>
      </c>
      <c r="F462" s="16">
        <v>84.98</v>
      </c>
      <c r="G462">
        <f t="shared" si="14"/>
        <v>9</v>
      </c>
      <c r="H462">
        <f t="shared" si="15"/>
        <v>0</v>
      </c>
    </row>
    <row r="463" spans="1:8" hidden="1" x14ac:dyDescent="0.25">
      <c r="A463" s="3">
        <v>42634</v>
      </c>
      <c r="B463" s="15">
        <v>26.3</v>
      </c>
      <c r="C463" s="15">
        <v>215.82</v>
      </c>
      <c r="D463" s="15">
        <v>149.16</v>
      </c>
      <c r="E463" s="5">
        <v>104.35</v>
      </c>
      <c r="F463" s="15">
        <v>85</v>
      </c>
      <c r="G463">
        <f t="shared" si="14"/>
        <v>9</v>
      </c>
      <c r="H463">
        <f t="shared" si="15"/>
        <v>0</v>
      </c>
    </row>
    <row r="464" spans="1:8" hidden="1" x14ac:dyDescent="0.25">
      <c r="A464" s="2">
        <v>42633</v>
      </c>
      <c r="B464" s="16">
        <v>26.07</v>
      </c>
      <c r="C464" s="16">
        <v>213.42</v>
      </c>
      <c r="D464" s="16">
        <v>147.22</v>
      </c>
      <c r="E464" s="4">
        <v>103.32</v>
      </c>
      <c r="F464" s="16">
        <v>84.98</v>
      </c>
      <c r="G464">
        <f t="shared" si="14"/>
        <v>9</v>
      </c>
      <c r="H464">
        <f t="shared" si="15"/>
        <v>0</v>
      </c>
    </row>
    <row r="465" spans="1:8" hidden="1" x14ac:dyDescent="0.25">
      <c r="A465" s="3">
        <v>42632</v>
      </c>
      <c r="B465" s="15">
        <v>26.015000000000001</v>
      </c>
      <c r="C465" s="15">
        <v>213.41</v>
      </c>
      <c r="D465" s="15">
        <v>147.63</v>
      </c>
      <c r="E465" s="5">
        <v>103.16</v>
      </c>
      <c r="F465" s="15">
        <v>85</v>
      </c>
      <c r="G465">
        <f t="shared" si="14"/>
        <v>9</v>
      </c>
      <c r="H465">
        <f t="shared" si="15"/>
        <v>0</v>
      </c>
    </row>
    <row r="466" spans="1:8" hidden="1" x14ac:dyDescent="0.25">
      <c r="A466" s="2">
        <v>42629</v>
      </c>
      <c r="B466" s="16">
        <v>26.02</v>
      </c>
      <c r="C466" s="16">
        <v>213.37</v>
      </c>
      <c r="D466" s="16">
        <v>146.5</v>
      </c>
      <c r="E466" s="4">
        <v>103.28</v>
      </c>
      <c r="F466" s="16">
        <v>85.02</v>
      </c>
      <c r="G466">
        <f t="shared" si="14"/>
        <v>9</v>
      </c>
      <c r="H466">
        <f t="shared" si="15"/>
        <v>0</v>
      </c>
    </row>
    <row r="467" spans="1:8" hidden="1" x14ac:dyDescent="0.25">
      <c r="A467" s="3">
        <v>42628</v>
      </c>
      <c r="B467" s="15">
        <v>26.172499999999999</v>
      </c>
      <c r="C467" s="15">
        <v>215.28</v>
      </c>
      <c r="D467" s="15">
        <v>147.05000000000001</v>
      </c>
      <c r="E467" s="5">
        <v>103.57</v>
      </c>
      <c r="F467" s="15">
        <v>85.06</v>
      </c>
      <c r="G467">
        <f t="shared" si="14"/>
        <v>9</v>
      </c>
      <c r="H467">
        <f t="shared" si="15"/>
        <v>0</v>
      </c>
    </row>
    <row r="468" spans="1:8" hidden="1" x14ac:dyDescent="0.25">
      <c r="A468" s="2">
        <v>42627</v>
      </c>
      <c r="B468" s="16">
        <v>25.8567</v>
      </c>
      <c r="C468" s="16">
        <v>213.15</v>
      </c>
      <c r="D468" s="16">
        <v>145.01</v>
      </c>
      <c r="E468" s="4">
        <v>102.41</v>
      </c>
      <c r="F468" s="16">
        <v>84.99</v>
      </c>
      <c r="G468">
        <f t="shared" si="14"/>
        <v>9</v>
      </c>
      <c r="H468">
        <f t="shared" si="15"/>
        <v>0</v>
      </c>
    </row>
    <row r="469" spans="1:8" hidden="1" x14ac:dyDescent="0.25">
      <c r="A469" s="3">
        <v>42626</v>
      </c>
      <c r="B469" s="15">
        <v>25.872499999999999</v>
      </c>
      <c r="C469" s="15">
        <v>213.23</v>
      </c>
      <c r="D469" s="15">
        <v>144.5</v>
      </c>
      <c r="E469" s="5">
        <v>102.22</v>
      </c>
      <c r="F469" s="15">
        <v>84.94</v>
      </c>
      <c r="G469">
        <f t="shared" si="14"/>
        <v>9</v>
      </c>
      <c r="H469">
        <f t="shared" si="15"/>
        <v>0</v>
      </c>
    </row>
    <row r="470" spans="1:8" hidden="1" x14ac:dyDescent="0.25">
      <c r="A470" s="2">
        <v>42625</v>
      </c>
      <c r="B470" s="16">
        <v>26.12</v>
      </c>
      <c r="C470" s="16">
        <v>216.34</v>
      </c>
      <c r="D470" s="16">
        <v>147.13999999999999</v>
      </c>
      <c r="E470" s="4">
        <v>103.44</v>
      </c>
      <c r="F470" s="16">
        <v>84.97</v>
      </c>
      <c r="G470">
        <f t="shared" si="14"/>
        <v>9</v>
      </c>
      <c r="H470">
        <f t="shared" si="15"/>
        <v>0</v>
      </c>
    </row>
    <row r="471" spans="1:8" hidden="1" x14ac:dyDescent="0.25">
      <c r="A471" s="3">
        <v>42622</v>
      </c>
      <c r="B471" s="15">
        <v>25.7425</v>
      </c>
      <c r="C471" s="15">
        <v>213.28</v>
      </c>
      <c r="D471" s="15">
        <v>144.94</v>
      </c>
      <c r="E471" s="5">
        <v>102.04</v>
      </c>
      <c r="F471" s="15">
        <v>84.94</v>
      </c>
      <c r="G471">
        <f t="shared" si="14"/>
        <v>9</v>
      </c>
      <c r="H471">
        <f t="shared" si="15"/>
        <v>0</v>
      </c>
    </row>
    <row r="472" spans="1:8" hidden="1" x14ac:dyDescent="0.25">
      <c r="A472" s="2">
        <v>42621</v>
      </c>
      <c r="B472" s="16">
        <v>26.41</v>
      </c>
      <c r="C472" s="16">
        <v>218.51</v>
      </c>
      <c r="D472" s="16">
        <v>149.66999999999999</v>
      </c>
      <c r="E472" s="4">
        <v>104.59</v>
      </c>
      <c r="F472" s="16">
        <v>84.97</v>
      </c>
      <c r="G472">
        <f t="shared" si="14"/>
        <v>9</v>
      </c>
      <c r="H472">
        <f t="shared" si="15"/>
        <v>0</v>
      </c>
    </row>
    <row r="473" spans="1:8" hidden="1" x14ac:dyDescent="0.25">
      <c r="A473" s="3">
        <v>42620</v>
      </c>
      <c r="B473" s="15">
        <v>26.54</v>
      </c>
      <c r="C473" s="15">
        <v>219.01</v>
      </c>
      <c r="D473" s="15">
        <v>150.13999999999999</v>
      </c>
      <c r="E473" s="5">
        <v>105.1</v>
      </c>
      <c r="F473" s="15">
        <v>85.03</v>
      </c>
      <c r="G473">
        <f t="shared" si="14"/>
        <v>9</v>
      </c>
      <c r="H473">
        <f t="shared" si="15"/>
        <v>0</v>
      </c>
    </row>
    <row r="474" spans="1:8" hidden="1" x14ac:dyDescent="0.25">
      <c r="A474" s="2">
        <v>42619</v>
      </c>
      <c r="B474" s="16">
        <v>26.517499999999998</v>
      </c>
      <c r="C474" s="16">
        <v>219.0308</v>
      </c>
      <c r="D474" s="16">
        <v>149.38999999999999</v>
      </c>
      <c r="E474" s="4">
        <v>105.12</v>
      </c>
      <c r="F474" s="16">
        <v>85.03</v>
      </c>
      <c r="G474">
        <f t="shared" si="14"/>
        <v>9</v>
      </c>
      <c r="H474">
        <f t="shared" si="15"/>
        <v>0</v>
      </c>
    </row>
    <row r="475" spans="1:8" hidden="1" x14ac:dyDescent="0.25">
      <c r="A475" s="3">
        <v>42615</v>
      </c>
      <c r="B475" s="15">
        <v>26.475000000000001</v>
      </c>
      <c r="C475" s="15">
        <v>218.37</v>
      </c>
      <c r="D475" s="15">
        <v>148.91</v>
      </c>
      <c r="E475" s="5">
        <v>104.79</v>
      </c>
      <c r="F475" s="15">
        <v>84.97</v>
      </c>
      <c r="G475">
        <f t="shared" si="14"/>
        <v>9</v>
      </c>
      <c r="H475">
        <f t="shared" si="15"/>
        <v>0</v>
      </c>
    </row>
    <row r="476" spans="1:8" hidden="1" x14ac:dyDescent="0.25">
      <c r="A476" s="2">
        <v>42614</v>
      </c>
      <c r="B476" s="16">
        <v>26.34</v>
      </c>
      <c r="C476" s="16">
        <v>217.39</v>
      </c>
      <c r="D476" s="16">
        <v>147.58000000000001</v>
      </c>
      <c r="E476" s="4">
        <v>104.35</v>
      </c>
      <c r="F476" s="16">
        <v>84.97</v>
      </c>
      <c r="G476">
        <f t="shared" si="14"/>
        <v>9</v>
      </c>
      <c r="H476">
        <f t="shared" si="15"/>
        <v>0</v>
      </c>
    </row>
    <row r="477" spans="1:8" x14ac:dyDescent="0.25">
      <c r="A477" s="3">
        <v>42613</v>
      </c>
      <c r="B477" s="15">
        <v>26.315000000000001</v>
      </c>
      <c r="C477" s="15">
        <v>217.38</v>
      </c>
      <c r="D477" s="15">
        <v>147.06</v>
      </c>
      <c r="E477" s="5">
        <v>104.18</v>
      </c>
      <c r="F477" s="15">
        <v>84.98</v>
      </c>
      <c r="G477">
        <f t="shared" si="14"/>
        <v>8</v>
      </c>
      <c r="H477">
        <f t="shared" si="15"/>
        <v>1</v>
      </c>
    </row>
    <row r="478" spans="1:8" hidden="1" x14ac:dyDescent="0.25">
      <c r="A478" s="2">
        <v>42612</v>
      </c>
      <c r="B478" s="16">
        <v>26.34</v>
      </c>
      <c r="C478" s="16">
        <v>218</v>
      </c>
      <c r="D478" s="16">
        <v>148.05000000000001</v>
      </c>
      <c r="E478" s="4">
        <v>104.38</v>
      </c>
      <c r="F478" s="16">
        <v>84.99</v>
      </c>
      <c r="G478">
        <f t="shared" si="14"/>
        <v>8</v>
      </c>
      <c r="H478">
        <f t="shared" si="15"/>
        <v>0</v>
      </c>
    </row>
    <row r="479" spans="1:8" hidden="1" x14ac:dyDescent="0.25">
      <c r="A479" s="3">
        <v>42611</v>
      </c>
      <c r="B479" s="15">
        <v>26.434999999999999</v>
      </c>
      <c r="C479" s="15">
        <v>218.36080000000001</v>
      </c>
      <c r="D479" s="15">
        <v>147.81</v>
      </c>
      <c r="E479" s="5">
        <v>104.78</v>
      </c>
      <c r="F479" s="15">
        <v>84.98</v>
      </c>
      <c r="G479">
        <f t="shared" si="14"/>
        <v>8</v>
      </c>
      <c r="H479">
        <f t="shared" si="15"/>
        <v>0</v>
      </c>
    </row>
    <row r="480" spans="1:8" hidden="1" x14ac:dyDescent="0.25">
      <c r="A480" s="2">
        <v>42608</v>
      </c>
      <c r="B480" s="16">
        <v>26.37</v>
      </c>
      <c r="C480" s="16">
        <v>217.29</v>
      </c>
      <c r="D480" s="16">
        <v>147.12</v>
      </c>
      <c r="E480" s="4">
        <v>104.44</v>
      </c>
      <c r="F480" s="16">
        <v>84.93</v>
      </c>
      <c r="G480">
        <f t="shared" si="14"/>
        <v>8</v>
      </c>
      <c r="H480">
        <f t="shared" si="15"/>
        <v>0</v>
      </c>
    </row>
    <row r="481" spans="1:8" hidden="1" x14ac:dyDescent="0.25">
      <c r="A481" s="3">
        <v>42607</v>
      </c>
      <c r="B481" s="15">
        <v>26.360025</v>
      </c>
      <c r="C481" s="15">
        <v>217.7</v>
      </c>
      <c r="D481" s="15">
        <v>147.19999999999999</v>
      </c>
      <c r="E481" s="5">
        <v>104.57</v>
      </c>
      <c r="F481" s="15">
        <v>85.01</v>
      </c>
      <c r="G481">
        <f t="shared" si="14"/>
        <v>8</v>
      </c>
      <c r="H481">
        <f t="shared" si="15"/>
        <v>0</v>
      </c>
    </row>
    <row r="482" spans="1:8" hidden="1" x14ac:dyDescent="0.25">
      <c r="A482" s="2">
        <v>42606</v>
      </c>
      <c r="B482" s="16">
        <v>26.397500000000001</v>
      </c>
      <c r="C482" s="16">
        <v>217.85</v>
      </c>
      <c r="D482" s="16">
        <v>147.12</v>
      </c>
      <c r="E482" s="4">
        <v>104.78</v>
      </c>
      <c r="F482" s="16">
        <v>85.04</v>
      </c>
      <c r="G482">
        <f t="shared" si="14"/>
        <v>8</v>
      </c>
      <c r="H482">
        <f t="shared" si="15"/>
        <v>0</v>
      </c>
    </row>
    <row r="483" spans="1:8" hidden="1" x14ac:dyDescent="0.25">
      <c r="A483" s="3">
        <v>42605</v>
      </c>
      <c r="B483" s="15">
        <v>26.612500000000001</v>
      </c>
      <c r="C483" s="15">
        <v>218.97</v>
      </c>
      <c r="D483" s="15">
        <v>148.62</v>
      </c>
      <c r="E483" s="5">
        <v>105.46</v>
      </c>
      <c r="F483" s="15">
        <v>85.06</v>
      </c>
      <c r="G483">
        <f t="shared" si="14"/>
        <v>8</v>
      </c>
      <c r="H483">
        <f t="shared" si="15"/>
        <v>0</v>
      </c>
    </row>
    <row r="484" spans="1:8" hidden="1" x14ac:dyDescent="0.25">
      <c r="A484" s="2">
        <v>42604</v>
      </c>
      <c r="B484" s="16">
        <v>26.497499999999999</v>
      </c>
      <c r="C484" s="16">
        <v>218.53</v>
      </c>
      <c r="D484" s="16">
        <v>147.54</v>
      </c>
      <c r="E484" s="4">
        <v>105.23</v>
      </c>
      <c r="F484" s="16">
        <v>85.05</v>
      </c>
      <c r="G484">
        <f t="shared" si="14"/>
        <v>8</v>
      </c>
      <c r="H484">
        <f t="shared" si="15"/>
        <v>0</v>
      </c>
    </row>
    <row r="485" spans="1:8" hidden="1" x14ac:dyDescent="0.25">
      <c r="A485" s="3">
        <v>42601</v>
      </c>
      <c r="B485" s="15">
        <v>26.512499999999999</v>
      </c>
      <c r="C485" s="15">
        <v>218.54</v>
      </c>
      <c r="D485" s="15">
        <v>147.01</v>
      </c>
      <c r="E485" s="5">
        <v>105.07</v>
      </c>
      <c r="F485" s="15">
        <v>85.04</v>
      </c>
      <c r="G485">
        <f t="shared" si="14"/>
        <v>8</v>
      </c>
      <c r="H485">
        <f t="shared" si="15"/>
        <v>0</v>
      </c>
    </row>
    <row r="486" spans="1:8" hidden="1" x14ac:dyDescent="0.25">
      <c r="A486" s="2">
        <v>42600</v>
      </c>
      <c r="B486" s="16">
        <v>26.48</v>
      </c>
      <c r="C486" s="16">
        <v>218.86</v>
      </c>
      <c r="D486" s="16">
        <v>147.07</v>
      </c>
      <c r="E486" s="4">
        <v>105.1</v>
      </c>
      <c r="F486" s="16">
        <v>85.12</v>
      </c>
      <c r="G486">
        <f t="shared" si="14"/>
        <v>8</v>
      </c>
      <c r="H486">
        <f t="shared" si="15"/>
        <v>0</v>
      </c>
    </row>
    <row r="487" spans="1:8" hidden="1" x14ac:dyDescent="0.25">
      <c r="A487" s="3">
        <v>42599</v>
      </c>
      <c r="B487" s="15">
        <v>26.516525000000001</v>
      </c>
      <c r="C487" s="15">
        <v>218.37</v>
      </c>
      <c r="D487" s="15">
        <v>146.06</v>
      </c>
      <c r="E487" s="5">
        <v>105.01</v>
      </c>
      <c r="F487" s="15">
        <v>85.06</v>
      </c>
      <c r="G487">
        <f t="shared" si="14"/>
        <v>8</v>
      </c>
      <c r="H487">
        <f t="shared" si="15"/>
        <v>0</v>
      </c>
    </row>
    <row r="488" spans="1:8" hidden="1" x14ac:dyDescent="0.25">
      <c r="A488" s="2">
        <v>42598</v>
      </c>
      <c r="B488" s="16">
        <v>26.445</v>
      </c>
      <c r="C488" s="16">
        <v>217.96</v>
      </c>
      <c r="D488" s="16">
        <v>146.75</v>
      </c>
      <c r="E488" s="4">
        <v>104.95</v>
      </c>
      <c r="F488" s="16">
        <v>85.06</v>
      </c>
      <c r="G488">
        <f t="shared" si="14"/>
        <v>8</v>
      </c>
      <c r="H488">
        <f t="shared" si="15"/>
        <v>0</v>
      </c>
    </row>
    <row r="489" spans="1:8" hidden="1" x14ac:dyDescent="0.25">
      <c r="A489" s="3">
        <v>42597</v>
      </c>
      <c r="B489" s="15">
        <v>26.63</v>
      </c>
      <c r="C489" s="15">
        <v>219.09</v>
      </c>
      <c r="D489" s="15">
        <v>148.1</v>
      </c>
      <c r="E489" s="5">
        <v>105.68</v>
      </c>
      <c r="F489" s="15">
        <v>85.09</v>
      </c>
      <c r="G489">
        <f t="shared" si="14"/>
        <v>8</v>
      </c>
      <c r="H489">
        <f t="shared" si="15"/>
        <v>0</v>
      </c>
    </row>
    <row r="490" spans="1:8" hidden="1" x14ac:dyDescent="0.25">
      <c r="A490" s="2">
        <v>42594</v>
      </c>
      <c r="B490" s="16">
        <v>26.545000000000002</v>
      </c>
      <c r="C490" s="16">
        <v>218.46</v>
      </c>
      <c r="D490" s="16">
        <v>146.68</v>
      </c>
      <c r="E490" s="4">
        <v>105.33</v>
      </c>
      <c r="F490" s="16">
        <v>85.11</v>
      </c>
      <c r="G490">
        <f t="shared" si="14"/>
        <v>8</v>
      </c>
      <c r="H490">
        <f t="shared" si="15"/>
        <v>0</v>
      </c>
    </row>
    <row r="491" spans="1:8" hidden="1" x14ac:dyDescent="0.25">
      <c r="A491" s="3">
        <v>42593</v>
      </c>
      <c r="B491" s="15">
        <v>26.612500000000001</v>
      </c>
      <c r="C491" s="15">
        <v>218.65</v>
      </c>
      <c r="D491" s="15">
        <v>146.4</v>
      </c>
      <c r="E491" s="5">
        <v>105.45</v>
      </c>
      <c r="F491" s="15">
        <v>85.05</v>
      </c>
      <c r="G491">
        <f t="shared" si="14"/>
        <v>8</v>
      </c>
      <c r="H491">
        <f t="shared" si="15"/>
        <v>0</v>
      </c>
    </row>
    <row r="492" spans="1:8" hidden="1" x14ac:dyDescent="0.25">
      <c r="A492" s="2">
        <v>42592</v>
      </c>
      <c r="B492" s="16">
        <v>26.46</v>
      </c>
      <c r="C492" s="16">
        <v>217.64</v>
      </c>
      <c r="D492" s="16">
        <v>145.68</v>
      </c>
      <c r="E492" s="4">
        <v>104.98</v>
      </c>
      <c r="F492" s="16">
        <v>85.13</v>
      </c>
      <c r="G492">
        <f t="shared" si="14"/>
        <v>8</v>
      </c>
      <c r="H492">
        <f t="shared" si="15"/>
        <v>0</v>
      </c>
    </row>
    <row r="493" spans="1:8" hidden="1" x14ac:dyDescent="0.25">
      <c r="A493" s="3">
        <v>42591</v>
      </c>
      <c r="B493" s="15">
        <v>26.509699999999999</v>
      </c>
      <c r="C493" s="15">
        <v>218.18</v>
      </c>
      <c r="D493" s="15">
        <v>146.80000000000001</v>
      </c>
      <c r="E493" s="5">
        <v>105.15</v>
      </c>
      <c r="F493" s="15">
        <v>85.09</v>
      </c>
      <c r="G493">
        <f t="shared" si="14"/>
        <v>8</v>
      </c>
      <c r="H493">
        <f t="shared" si="15"/>
        <v>0</v>
      </c>
    </row>
    <row r="494" spans="1:8" hidden="1" x14ac:dyDescent="0.25">
      <c r="A494" s="2">
        <v>42590</v>
      </c>
      <c r="B494" s="16">
        <v>26.467500000000001</v>
      </c>
      <c r="C494" s="16">
        <v>218.05</v>
      </c>
      <c r="D494" s="16">
        <v>146.41</v>
      </c>
      <c r="E494" s="4">
        <v>104.95</v>
      </c>
      <c r="F494" s="16">
        <v>85.04</v>
      </c>
      <c r="G494">
        <f t="shared" si="14"/>
        <v>8</v>
      </c>
      <c r="H494">
        <f t="shared" si="15"/>
        <v>0</v>
      </c>
    </row>
    <row r="495" spans="1:8" hidden="1" x14ac:dyDescent="0.25">
      <c r="A495" s="3">
        <v>42587</v>
      </c>
      <c r="B495" s="15">
        <v>26.524999999999999</v>
      </c>
      <c r="C495" s="15">
        <v>218.18</v>
      </c>
      <c r="D495" s="15">
        <v>146.72</v>
      </c>
      <c r="E495" s="5">
        <v>105.16</v>
      </c>
      <c r="F495" s="15">
        <v>85.07</v>
      </c>
      <c r="G495">
        <f t="shared" si="14"/>
        <v>8</v>
      </c>
      <c r="H495">
        <f t="shared" si="15"/>
        <v>0</v>
      </c>
    </row>
    <row r="496" spans="1:8" hidden="1" x14ac:dyDescent="0.25">
      <c r="A496" s="2">
        <v>42586</v>
      </c>
      <c r="B496" s="16">
        <v>26.35</v>
      </c>
      <c r="C496" s="16">
        <v>216.40969999999999</v>
      </c>
      <c r="D496" s="16">
        <v>144.97</v>
      </c>
      <c r="E496" s="4">
        <v>104.64</v>
      </c>
      <c r="F496" s="16">
        <v>85.19</v>
      </c>
      <c r="G496">
        <f t="shared" si="14"/>
        <v>8</v>
      </c>
      <c r="H496">
        <f t="shared" si="15"/>
        <v>0</v>
      </c>
    </row>
    <row r="497" spans="1:8" hidden="1" x14ac:dyDescent="0.25">
      <c r="A497" s="3">
        <v>42585</v>
      </c>
      <c r="B497" s="15">
        <v>26.32</v>
      </c>
      <c r="C497" s="15">
        <v>216.18</v>
      </c>
      <c r="D497" s="15">
        <v>144.80000000000001</v>
      </c>
      <c r="E497" s="5">
        <v>104.44</v>
      </c>
      <c r="F497" s="15">
        <v>85.13</v>
      </c>
      <c r="G497">
        <f t="shared" si="14"/>
        <v>8</v>
      </c>
      <c r="H497">
        <f t="shared" si="15"/>
        <v>0</v>
      </c>
    </row>
    <row r="498" spans="1:8" hidden="1" x14ac:dyDescent="0.25">
      <c r="A498" s="2">
        <v>42584</v>
      </c>
      <c r="B498" s="16">
        <v>26.272500000000001</v>
      </c>
      <c r="C498" s="16">
        <v>215.54920000000001</v>
      </c>
      <c r="D498" s="16">
        <v>143.87</v>
      </c>
      <c r="E498" s="4">
        <v>104.26</v>
      </c>
      <c r="F498" s="16">
        <v>85.12</v>
      </c>
      <c r="G498">
        <f t="shared" si="14"/>
        <v>8</v>
      </c>
      <c r="H498">
        <f t="shared" si="15"/>
        <v>0</v>
      </c>
    </row>
    <row r="499" spans="1:8" hidden="1" x14ac:dyDescent="0.25">
      <c r="A499" s="3">
        <v>42583</v>
      </c>
      <c r="B499" s="15">
        <v>26.414999999999999</v>
      </c>
      <c r="C499" s="15">
        <v>216.94</v>
      </c>
      <c r="D499" s="15">
        <v>146.02000000000001</v>
      </c>
      <c r="E499" s="5">
        <v>105</v>
      </c>
      <c r="F499" s="15">
        <v>85.15</v>
      </c>
      <c r="G499">
        <f t="shared" si="14"/>
        <v>8</v>
      </c>
      <c r="H499">
        <f t="shared" si="15"/>
        <v>0</v>
      </c>
    </row>
    <row r="500" spans="1:8" x14ac:dyDescent="0.25">
      <c r="A500" s="2">
        <v>42580</v>
      </c>
      <c r="B500" s="16">
        <v>26.385000000000002</v>
      </c>
      <c r="C500" s="16">
        <v>217.12</v>
      </c>
      <c r="D500" s="16">
        <v>145.47999999999999</v>
      </c>
      <c r="E500" s="4">
        <v>104.72</v>
      </c>
      <c r="F500" s="16">
        <v>85.23</v>
      </c>
      <c r="G500">
        <f t="shared" si="14"/>
        <v>7</v>
      </c>
      <c r="H500">
        <f t="shared" si="15"/>
        <v>1</v>
      </c>
    </row>
    <row r="501" spans="1:8" hidden="1" x14ac:dyDescent="0.25">
      <c r="A501" s="3">
        <v>42579</v>
      </c>
      <c r="B501" s="15">
        <v>26.33</v>
      </c>
      <c r="C501" s="15">
        <v>216.77</v>
      </c>
      <c r="D501" s="15">
        <v>145.30000000000001</v>
      </c>
      <c r="E501" s="5">
        <v>104.57</v>
      </c>
      <c r="F501" s="15">
        <v>85.12</v>
      </c>
      <c r="G501">
        <f t="shared" si="14"/>
        <v>7</v>
      </c>
      <c r="H501">
        <f t="shared" si="15"/>
        <v>0</v>
      </c>
    </row>
    <row r="502" spans="1:8" hidden="1" x14ac:dyDescent="0.25">
      <c r="A502" s="2">
        <v>42578</v>
      </c>
      <c r="B502" s="16">
        <v>26.225000000000001</v>
      </c>
      <c r="C502" s="16">
        <v>216.52</v>
      </c>
      <c r="D502" s="16">
        <v>145.35</v>
      </c>
      <c r="E502" s="4">
        <v>104.27</v>
      </c>
      <c r="F502" s="16">
        <v>85.13</v>
      </c>
      <c r="G502">
        <f t="shared" si="14"/>
        <v>7</v>
      </c>
      <c r="H502">
        <f t="shared" si="15"/>
        <v>0</v>
      </c>
    </row>
    <row r="503" spans="1:8" hidden="1" x14ac:dyDescent="0.25">
      <c r="A503" s="3">
        <v>42577</v>
      </c>
      <c r="B503" s="15">
        <v>26.202500000000001</v>
      </c>
      <c r="C503" s="15">
        <v>216.75</v>
      </c>
      <c r="D503" s="15">
        <v>144.65</v>
      </c>
      <c r="E503" s="5">
        <v>104.09</v>
      </c>
      <c r="F503" s="15">
        <v>85.07</v>
      </c>
      <c r="G503">
        <f t="shared" si="14"/>
        <v>7</v>
      </c>
      <c r="H503">
        <f t="shared" si="15"/>
        <v>0</v>
      </c>
    </row>
    <row r="504" spans="1:8" hidden="1" x14ac:dyDescent="0.25">
      <c r="A504" s="2">
        <v>42576</v>
      </c>
      <c r="B504" s="16">
        <v>26.223749999999999</v>
      </c>
      <c r="C504" s="16">
        <v>216.65</v>
      </c>
      <c r="D504" s="16">
        <v>144.07</v>
      </c>
      <c r="E504" s="4">
        <v>104.18</v>
      </c>
      <c r="F504" s="16">
        <v>85.06</v>
      </c>
      <c r="G504">
        <f t="shared" si="14"/>
        <v>7</v>
      </c>
      <c r="H504">
        <f t="shared" si="15"/>
        <v>0</v>
      </c>
    </row>
    <row r="505" spans="1:8" hidden="1" x14ac:dyDescent="0.25">
      <c r="A505" s="3">
        <v>42573</v>
      </c>
      <c r="B505" s="15">
        <v>26.2775</v>
      </c>
      <c r="C505" s="15">
        <v>217.24</v>
      </c>
      <c r="D505" s="15">
        <v>144.22</v>
      </c>
      <c r="E505" s="5">
        <v>104.28</v>
      </c>
      <c r="F505" s="15">
        <v>85.12</v>
      </c>
      <c r="G505">
        <f t="shared" si="14"/>
        <v>7</v>
      </c>
      <c r="H505">
        <f t="shared" si="15"/>
        <v>0</v>
      </c>
    </row>
    <row r="506" spans="1:8" hidden="1" x14ac:dyDescent="0.25">
      <c r="A506" s="2">
        <v>42572</v>
      </c>
      <c r="B506" s="16">
        <v>26.162500000000001</v>
      </c>
      <c r="C506" s="16">
        <v>216.26499999999999</v>
      </c>
      <c r="D506" s="16">
        <v>142.97999999999999</v>
      </c>
      <c r="E506" s="4">
        <v>103.88</v>
      </c>
      <c r="F506" s="16">
        <v>85.15</v>
      </c>
      <c r="G506">
        <f t="shared" si="14"/>
        <v>7</v>
      </c>
      <c r="H506">
        <f t="shared" si="15"/>
        <v>0</v>
      </c>
    </row>
    <row r="507" spans="1:8" hidden="1" x14ac:dyDescent="0.25">
      <c r="A507" s="3">
        <v>42571</v>
      </c>
      <c r="B507" s="15">
        <v>26.267499999999998</v>
      </c>
      <c r="C507" s="15">
        <v>217.08500000000001</v>
      </c>
      <c r="D507" s="15">
        <v>143.77000000000001</v>
      </c>
      <c r="E507" s="5">
        <v>104.23</v>
      </c>
      <c r="F507" s="15">
        <v>85.09</v>
      </c>
      <c r="G507">
        <f t="shared" si="14"/>
        <v>7</v>
      </c>
      <c r="H507">
        <f t="shared" si="15"/>
        <v>0</v>
      </c>
    </row>
    <row r="508" spans="1:8" hidden="1" x14ac:dyDescent="0.25">
      <c r="A508" s="2">
        <v>42570</v>
      </c>
      <c r="B508" s="16">
        <v>26.08</v>
      </c>
      <c r="C508" s="16">
        <v>216.19</v>
      </c>
      <c r="D508" s="16">
        <v>142.27000000000001</v>
      </c>
      <c r="E508" s="4">
        <v>103.53</v>
      </c>
      <c r="F508" s="16">
        <v>85.13</v>
      </c>
      <c r="G508">
        <f t="shared" si="14"/>
        <v>7</v>
      </c>
      <c r="H508">
        <f t="shared" si="15"/>
        <v>0</v>
      </c>
    </row>
    <row r="509" spans="1:8" hidden="1" x14ac:dyDescent="0.25">
      <c r="A509" s="3">
        <v>42569</v>
      </c>
      <c r="B509" s="15">
        <v>26.114999999999998</v>
      </c>
      <c r="C509" s="15">
        <v>216.4092</v>
      </c>
      <c r="D509" s="15">
        <v>143.09</v>
      </c>
      <c r="E509" s="5">
        <v>103.68</v>
      </c>
      <c r="F509" s="15">
        <v>85.12</v>
      </c>
      <c r="G509">
        <f t="shared" si="14"/>
        <v>7</v>
      </c>
      <c r="H509">
        <f t="shared" si="15"/>
        <v>0</v>
      </c>
    </row>
    <row r="510" spans="1:8" hidden="1" x14ac:dyDescent="0.25">
      <c r="A510" s="2">
        <v>42566</v>
      </c>
      <c r="B510" s="16">
        <v>26.045000000000002</v>
      </c>
      <c r="C510" s="16">
        <v>215.83</v>
      </c>
      <c r="D510" s="16">
        <v>142.88999999999999</v>
      </c>
      <c r="E510" s="4">
        <v>103.27</v>
      </c>
      <c r="F510" s="16">
        <v>85.07</v>
      </c>
      <c r="G510">
        <f t="shared" si="14"/>
        <v>7</v>
      </c>
      <c r="H510">
        <f t="shared" si="15"/>
        <v>0</v>
      </c>
    </row>
    <row r="511" spans="1:8" hidden="1" x14ac:dyDescent="0.25">
      <c r="A511" s="3">
        <v>42565</v>
      </c>
      <c r="B511" s="15">
        <v>26.065000000000001</v>
      </c>
      <c r="C511" s="15">
        <v>216.12</v>
      </c>
      <c r="D511" s="15">
        <v>142.5</v>
      </c>
      <c r="E511" s="5">
        <v>103.46</v>
      </c>
      <c r="F511" s="15">
        <v>85.11</v>
      </c>
      <c r="G511">
        <f t="shared" si="14"/>
        <v>7</v>
      </c>
      <c r="H511">
        <f t="shared" si="15"/>
        <v>0</v>
      </c>
    </row>
    <row r="512" spans="1:8" hidden="1" x14ac:dyDescent="0.25">
      <c r="A512" s="2">
        <v>42564</v>
      </c>
      <c r="B512" s="16">
        <v>25.94</v>
      </c>
      <c r="C512" s="16">
        <v>214.92</v>
      </c>
      <c r="D512" s="16">
        <v>142.47</v>
      </c>
      <c r="E512" s="4">
        <v>102.98</v>
      </c>
      <c r="F512" s="16">
        <v>85.16</v>
      </c>
      <c r="G512">
        <f t="shared" si="14"/>
        <v>7</v>
      </c>
      <c r="H512">
        <f t="shared" si="15"/>
        <v>0</v>
      </c>
    </row>
    <row r="513" spans="1:8" hidden="1" x14ac:dyDescent="0.25">
      <c r="A513" s="3">
        <v>42563</v>
      </c>
      <c r="B513" s="15">
        <v>25.945</v>
      </c>
      <c r="C513" s="15">
        <v>214.95</v>
      </c>
      <c r="D513" s="15">
        <v>143.38999999999999</v>
      </c>
      <c r="E513" s="5">
        <v>103.11</v>
      </c>
      <c r="F513" s="15">
        <v>85.14</v>
      </c>
      <c r="G513">
        <f t="shared" si="14"/>
        <v>7</v>
      </c>
      <c r="H513">
        <f t="shared" si="15"/>
        <v>0</v>
      </c>
    </row>
    <row r="514" spans="1:8" hidden="1" x14ac:dyDescent="0.25">
      <c r="A514" s="2">
        <v>42562</v>
      </c>
      <c r="B514" s="16">
        <v>25.824999999999999</v>
      </c>
      <c r="C514" s="16">
        <v>213.4</v>
      </c>
      <c r="D514" s="16">
        <v>141.78</v>
      </c>
      <c r="E514" s="4">
        <v>102.57</v>
      </c>
      <c r="F514" s="16">
        <v>85.17</v>
      </c>
      <c r="G514">
        <f t="shared" si="14"/>
        <v>7</v>
      </c>
      <c r="H514">
        <f t="shared" si="15"/>
        <v>0</v>
      </c>
    </row>
    <row r="515" spans="1:8" hidden="1" x14ac:dyDescent="0.25">
      <c r="A515" s="3">
        <v>42559</v>
      </c>
      <c r="B515" s="15">
        <v>25.732500000000002</v>
      </c>
      <c r="C515" s="15">
        <v>212.65</v>
      </c>
      <c r="D515" s="15">
        <v>140.36000000000001</v>
      </c>
      <c r="E515" s="5">
        <v>102.13</v>
      </c>
      <c r="F515" s="15">
        <v>85.26</v>
      </c>
      <c r="G515">
        <f t="shared" ref="G515:G578" si="16">MONTH(A515)</f>
        <v>7</v>
      </c>
      <c r="H515">
        <f t="shared" si="15"/>
        <v>0</v>
      </c>
    </row>
    <row r="516" spans="1:8" hidden="1" x14ac:dyDescent="0.25">
      <c r="A516" s="2">
        <v>42558</v>
      </c>
      <c r="B516" s="16">
        <v>25.337499999999999</v>
      </c>
      <c r="C516" s="16">
        <v>209.52600000000001</v>
      </c>
      <c r="D516" s="16">
        <v>137.22999999999999</v>
      </c>
      <c r="E516" s="4">
        <v>100.64</v>
      </c>
      <c r="F516" s="16">
        <v>85.26</v>
      </c>
      <c r="G516">
        <f t="shared" si="16"/>
        <v>7</v>
      </c>
      <c r="H516">
        <f t="shared" ref="H516:H579" si="17">IF(G516=G515,0,1)</f>
        <v>0</v>
      </c>
    </row>
    <row r="517" spans="1:8" hidden="1" x14ac:dyDescent="0.25">
      <c r="A517" s="3">
        <v>42557</v>
      </c>
      <c r="B517" s="15">
        <v>25.372499999999999</v>
      </c>
      <c r="C517" s="15">
        <v>209.66</v>
      </c>
      <c r="D517" s="15">
        <v>136.75</v>
      </c>
      <c r="E517" s="5">
        <v>100.5</v>
      </c>
      <c r="F517" s="15">
        <v>85.3</v>
      </c>
      <c r="G517">
        <f t="shared" si="16"/>
        <v>7</v>
      </c>
      <c r="H517">
        <f t="shared" si="17"/>
        <v>0</v>
      </c>
    </row>
    <row r="518" spans="1:8" hidden="1" x14ac:dyDescent="0.25">
      <c r="A518" s="2">
        <v>42556</v>
      </c>
      <c r="B518" s="16">
        <v>25.22</v>
      </c>
      <c r="C518" s="16">
        <v>208.41</v>
      </c>
      <c r="D518" s="16">
        <v>136.01</v>
      </c>
      <c r="E518" s="4">
        <v>100.28</v>
      </c>
      <c r="F518" s="16">
        <v>85.34</v>
      </c>
      <c r="G518">
        <f t="shared" si="16"/>
        <v>7</v>
      </c>
      <c r="H518">
        <f t="shared" si="17"/>
        <v>0</v>
      </c>
    </row>
    <row r="519" spans="1:8" hidden="1" x14ac:dyDescent="0.25">
      <c r="A519" s="3">
        <v>42552</v>
      </c>
      <c r="B519" s="15">
        <v>25.323174999999999</v>
      </c>
      <c r="C519" s="15">
        <v>209.92080000000001</v>
      </c>
      <c r="D519" s="15">
        <v>137.74</v>
      </c>
      <c r="E519" s="5">
        <v>100.68</v>
      </c>
      <c r="F519" s="15">
        <v>85.3</v>
      </c>
      <c r="G519">
        <f t="shared" si="16"/>
        <v>7</v>
      </c>
      <c r="H519">
        <f t="shared" si="17"/>
        <v>0</v>
      </c>
    </row>
    <row r="520" spans="1:8" x14ac:dyDescent="0.25">
      <c r="A520" s="2">
        <v>42551</v>
      </c>
      <c r="B520" s="16">
        <v>25.227499999999999</v>
      </c>
      <c r="C520" s="16">
        <v>209.47499999999999</v>
      </c>
      <c r="D520" s="16">
        <v>137.18</v>
      </c>
      <c r="E520" s="4">
        <v>100.36</v>
      </c>
      <c r="F520" s="16">
        <v>85.32</v>
      </c>
      <c r="G520">
        <f t="shared" si="16"/>
        <v>6</v>
      </c>
      <c r="H520">
        <f t="shared" si="17"/>
        <v>1</v>
      </c>
    </row>
    <row r="521" spans="1:8" hidden="1" x14ac:dyDescent="0.25">
      <c r="A521" s="3">
        <v>42550</v>
      </c>
      <c r="B521" s="15">
        <v>24.934999999999999</v>
      </c>
      <c r="C521" s="15">
        <v>206.66</v>
      </c>
      <c r="D521" s="15">
        <v>134.84</v>
      </c>
      <c r="E521" s="5">
        <v>99.27</v>
      </c>
      <c r="F521" s="15">
        <v>85.28</v>
      </c>
      <c r="G521">
        <f t="shared" si="16"/>
        <v>6</v>
      </c>
      <c r="H521">
        <f t="shared" si="17"/>
        <v>0</v>
      </c>
    </row>
    <row r="522" spans="1:8" hidden="1" x14ac:dyDescent="0.25">
      <c r="A522" s="2">
        <v>42549</v>
      </c>
      <c r="B522" s="16">
        <v>24.5152</v>
      </c>
      <c r="C522" s="16">
        <v>203.19970000000001</v>
      </c>
      <c r="D522" s="16">
        <v>131.79</v>
      </c>
      <c r="E522" s="4">
        <v>97.62</v>
      </c>
      <c r="F522" s="16">
        <v>85.31</v>
      </c>
      <c r="G522">
        <f t="shared" si="16"/>
        <v>6</v>
      </c>
      <c r="H522">
        <f t="shared" si="17"/>
        <v>0</v>
      </c>
    </row>
    <row r="523" spans="1:8" hidden="1" x14ac:dyDescent="0.25">
      <c r="A523" s="3">
        <v>42548</v>
      </c>
      <c r="B523" s="15">
        <v>24.105</v>
      </c>
      <c r="C523" s="15">
        <v>199.6</v>
      </c>
      <c r="D523" s="15">
        <v>129.69</v>
      </c>
      <c r="E523" s="5">
        <v>95.95</v>
      </c>
      <c r="F523" s="15">
        <v>85.28</v>
      </c>
      <c r="G523">
        <f t="shared" si="16"/>
        <v>6</v>
      </c>
      <c r="H523">
        <f t="shared" si="17"/>
        <v>0</v>
      </c>
    </row>
    <row r="524" spans="1:8" hidden="1" x14ac:dyDescent="0.25">
      <c r="A524" s="2">
        <v>42545</v>
      </c>
      <c r="B524" s="16">
        <v>24.51</v>
      </c>
      <c r="C524" s="16">
        <v>203.13</v>
      </c>
      <c r="D524" s="16">
        <v>133.79</v>
      </c>
      <c r="E524" s="4">
        <v>97.58</v>
      </c>
      <c r="F524" s="16">
        <v>85.2</v>
      </c>
      <c r="G524">
        <f t="shared" si="16"/>
        <v>6</v>
      </c>
      <c r="H524">
        <f t="shared" si="17"/>
        <v>0</v>
      </c>
    </row>
    <row r="525" spans="1:8" hidden="1" x14ac:dyDescent="0.25">
      <c r="A525" s="3">
        <v>42544</v>
      </c>
      <c r="B525" s="15">
        <v>25.34</v>
      </c>
      <c r="C525" s="15">
        <v>210.81</v>
      </c>
      <c r="D525" s="15">
        <v>139.34</v>
      </c>
      <c r="E525" s="5">
        <v>101.11</v>
      </c>
      <c r="F525" s="15">
        <v>85.03</v>
      </c>
      <c r="G525">
        <f t="shared" si="16"/>
        <v>6</v>
      </c>
      <c r="H525">
        <f t="shared" si="17"/>
        <v>0</v>
      </c>
    </row>
    <row r="526" spans="1:8" hidden="1" x14ac:dyDescent="0.25">
      <c r="A526" s="2">
        <v>42543</v>
      </c>
      <c r="B526" s="16">
        <v>25.077500000000001</v>
      </c>
      <c r="C526" s="16">
        <v>208.1</v>
      </c>
      <c r="D526" s="16">
        <v>136.59</v>
      </c>
      <c r="E526" s="4">
        <v>99.9</v>
      </c>
      <c r="F526" s="16">
        <v>85.06</v>
      </c>
      <c r="G526">
        <f t="shared" si="16"/>
        <v>6</v>
      </c>
      <c r="H526">
        <f t="shared" si="17"/>
        <v>0</v>
      </c>
    </row>
    <row r="527" spans="1:8" hidden="1" x14ac:dyDescent="0.25">
      <c r="A527" s="3">
        <v>42542</v>
      </c>
      <c r="B527" s="15">
        <v>25.114999999999998</v>
      </c>
      <c r="C527" s="15">
        <v>208.44</v>
      </c>
      <c r="D527" s="15">
        <v>137.06</v>
      </c>
      <c r="E527" s="5">
        <v>100.08</v>
      </c>
      <c r="F527" s="15">
        <v>85.03</v>
      </c>
      <c r="G527">
        <f t="shared" si="16"/>
        <v>6</v>
      </c>
      <c r="H527">
        <f t="shared" si="17"/>
        <v>0</v>
      </c>
    </row>
    <row r="528" spans="1:8" hidden="1" x14ac:dyDescent="0.25">
      <c r="A528" s="2">
        <v>42541</v>
      </c>
      <c r="B528" s="16">
        <v>25.052499999999998</v>
      </c>
      <c r="C528" s="16">
        <v>207.85</v>
      </c>
      <c r="D528" s="16">
        <v>137.63</v>
      </c>
      <c r="E528" s="4">
        <v>100.01</v>
      </c>
      <c r="F528" s="16">
        <v>85.09</v>
      </c>
      <c r="G528">
        <f t="shared" si="16"/>
        <v>6</v>
      </c>
      <c r="H528">
        <f t="shared" si="17"/>
        <v>0</v>
      </c>
    </row>
    <row r="529" spans="1:8" hidden="1" x14ac:dyDescent="0.25">
      <c r="A529" s="3">
        <v>42538</v>
      </c>
      <c r="B529" s="15">
        <v>24.922499999999999</v>
      </c>
      <c r="C529" s="15">
        <v>206.52</v>
      </c>
      <c r="D529" s="15">
        <v>135.97999999999999</v>
      </c>
      <c r="E529" s="5">
        <v>99.32</v>
      </c>
      <c r="F529" s="15">
        <v>85.14</v>
      </c>
      <c r="G529">
        <f t="shared" si="16"/>
        <v>6</v>
      </c>
      <c r="H529">
        <f t="shared" si="17"/>
        <v>0</v>
      </c>
    </row>
    <row r="530" spans="1:8" hidden="1" x14ac:dyDescent="0.25">
      <c r="A530" s="2">
        <v>42537</v>
      </c>
      <c r="B530" s="16">
        <v>25.184999999999999</v>
      </c>
      <c r="C530" s="16">
        <v>208.37</v>
      </c>
      <c r="D530" s="16">
        <v>137.25</v>
      </c>
      <c r="E530" s="4">
        <v>99.96</v>
      </c>
      <c r="F530" s="16">
        <v>85.13</v>
      </c>
      <c r="G530">
        <f t="shared" si="16"/>
        <v>6</v>
      </c>
      <c r="H530">
        <f t="shared" si="17"/>
        <v>0</v>
      </c>
    </row>
    <row r="531" spans="1:8" hidden="1" x14ac:dyDescent="0.25">
      <c r="A531" s="3">
        <v>42536</v>
      </c>
      <c r="B531" s="15">
        <v>25.08</v>
      </c>
      <c r="C531" s="15">
        <v>207.75</v>
      </c>
      <c r="D531" s="15">
        <v>137.28</v>
      </c>
      <c r="E531" s="5">
        <v>99.7</v>
      </c>
      <c r="F531" s="15">
        <v>85.18</v>
      </c>
      <c r="G531">
        <f t="shared" si="16"/>
        <v>6</v>
      </c>
      <c r="H531">
        <f t="shared" si="17"/>
        <v>0</v>
      </c>
    </row>
    <row r="532" spans="1:8" hidden="1" x14ac:dyDescent="0.25">
      <c r="A532" s="2">
        <v>42535</v>
      </c>
      <c r="B532" s="16">
        <v>25.145</v>
      </c>
      <c r="C532" s="16">
        <v>208.04</v>
      </c>
      <c r="D532" s="16">
        <v>137.03</v>
      </c>
      <c r="E532" s="4">
        <v>99.8</v>
      </c>
      <c r="F532" s="16">
        <v>85.08</v>
      </c>
      <c r="G532">
        <f t="shared" si="16"/>
        <v>6</v>
      </c>
      <c r="H532">
        <f t="shared" si="17"/>
        <v>0</v>
      </c>
    </row>
    <row r="533" spans="1:8" hidden="1" x14ac:dyDescent="0.25">
      <c r="A533" s="3">
        <v>42534</v>
      </c>
      <c r="B533" s="15">
        <v>25.163499999999999</v>
      </c>
      <c r="C533" s="15">
        <v>208.44919999999999</v>
      </c>
      <c r="D533" s="15">
        <v>137.18</v>
      </c>
      <c r="E533" s="5">
        <v>99.89</v>
      </c>
      <c r="F533" s="15">
        <v>85.07</v>
      </c>
      <c r="G533">
        <f t="shared" si="16"/>
        <v>6</v>
      </c>
      <c r="H533">
        <f t="shared" si="17"/>
        <v>0</v>
      </c>
    </row>
    <row r="534" spans="1:8" hidden="1" x14ac:dyDescent="0.25">
      <c r="A534" s="2">
        <v>42531</v>
      </c>
      <c r="B534" s="16">
        <v>25.327175</v>
      </c>
      <c r="C534" s="16">
        <v>210.07</v>
      </c>
      <c r="D534" s="16">
        <v>138.82</v>
      </c>
      <c r="E534" s="4">
        <v>100.75</v>
      </c>
      <c r="F534" s="16">
        <v>85.05</v>
      </c>
      <c r="G534">
        <f t="shared" si="16"/>
        <v>6</v>
      </c>
      <c r="H534">
        <f t="shared" si="17"/>
        <v>0</v>
      </c>
    </row>
    <row r="535" spans="1:8" hidden="1" x14ac:dyDescent="0.25">
      <c r="A535" s="3">
        <v>42530</v>
      </c>
      <c r="B535" s="15">
        <v>25.5825</v>
      </c>
      <c r="C535" s="15">
        <v>212.08</v>
      </c>
      <c r="D535" s="15">
        <v>141.05000000000001</v>
      </c>
      <c r="E535" s="5">
        <v>101.68</v>
      </c>
      <c r="F535" s="15">
        <v>85</v>
      </c>
      <c r="G535">
        <f t="shared" si="16"/>
        <v>6</v>
      </c>
      <c r="H535">
        <f t="shared" si="17"/>
        <v>0</v>
      </c>
    </row>
    <row r="536" spans="1:8" hidden="1" x14ac:dyDescent="0.25">
      <c r="A536" s="2">
        <v>42529</v>
      </c>
      <c r="B536" s="16">
        <v>25.572500000000002</v>
      </c>
      <c r="C536" s="16">
        <v>212.37</v>
      </c>
      <c r="D536" s="16">
        <v>142.25</v>
      </c>
      <c r="E536" s="4">
        <v>101.8</v>
      </c>
      <c r="F536" s="16">
        <v>84.98</v>
      </c>
      <c r="G536">
        <f t="shared" si="16"/>
        <v>6</v>
      </c>
      <c r="H536">
        <f t="shared" si="17"/>
        <v>0</v>
      </c>
    </row>
    <row r="537" spans="1:8" hidden="1" x14ac:dyDescent="0.25">
      <c r="A537" s="3">
        <v>42528</v>
      </c>
      <c r="B537" s="15">
        <v>25.51</v>
      </c>
      <c r="C537" s="15">
        <v>211.68</v>
      </c>
      <c r="D537" s="15">
        <v>141.31</v>
      </c>
      <c r="E537" s="5">
        <v>101.47</v>
      </c>
      <c r="F537" s="15">
        <v>84.96</v>
      </c>
      <c r="G537">
        <f t="shared" si="16"/>
        <v>6</v>
      </c>
      <c r="H537">
        <f t="shared" si="17"/>
        <v>0</v>
      </c>
    </row>
    <row r="538" spans="1:8" hidden="1" x14ac:dyDescent="0.25">
      <c r="A538" s="2">
        <v>42527</v>
      </c>
      <c r="B538" s="16">
        <v>25.5075</v>
      </c>
      <c r="C538" s="16">
        <v>211.35</v>
      </c>
      <c r="D538" s="16">
        <v>140.93</v>
      </c>
      <c r="E538" s="4">
        <v>101.49</v>
      </c>
      <c r="F538" s="16">
        <v>84.94</v>
      </c>
      <c r="G538">
        <f t="shared" si="16"/>
        <v>6</v>
      </c>
      <c r="H538">
        <f t="shared" si="17"/>
        <v>0</v>
      </c>
    </row>
    <row r="539" spans="1:8" hidden="1" x14ac:dyDescent="0.25">
      <c r="A539" s="3">
        <v>42524</v>
      </c>
      <c r="B539" s="15">
        <v>25.425000000000001</v>
      </c>
      <c r="C539" s="15">
        <v>210.28</v>
      </c>
      <c r="D539" s="15">
        <v>139.38999999999999</v>
      </c>
      <c r="E539" s="5">
        <v>101.13</v>
      </c>
      <c r="F539" s="15">
        <v>84.96</v>
      </c>
      <c r="G539">
        <f t="shared" si="16"/>
        <v>6</v>
      </c>
      <c r="H539">
        <f t="shared" si="17"/>
        <v>0</v>
      </c>
    </row>
    <row r="540" spans="1:8" hidden="1" x14ac:dyDescent="0.25">
      <c r="A540" s="2">
        <v>42523</v>
      </c>
      <c r="B540" s="16">
        <v>25.495000000000001</v>
      </c>
      <c r="C540" s="16">
        <v>210.91</v>
      </c>
      <c r="D540" s="16">
        <v>140.41999999999999</v>
      </c>
      <c r="E540" s="4">
        <v>101.34</v>
      </c>
      <c r="F540" s="16">
        <v>84.82</v>
      </c>
      <c r="G540">
        <f t="shared" si="16"/>
        <v>6</v>
      </c>
      <c r="H540">
        <f t="shared" si="17"/>
        <v>0</v>
      </c>
    </row>
    <row r="541" spans="1:8" hidden="1" x14ac:dyDescent="0.25">
      <c r="A541" s="3">
        <v>42522</v>
      </c>
      <c r="B541" s="15">
        <v>25.421225</v>
      </c>
      <c r="C541" s="15">
        <v>210.27</v>
      </c>
      <c r="D541" s="15">
        <v>138.93</v>
      </c>
      <c r="E541" s="5">
        <v>100.93</v>
      </c>
      <c r="F541" s="15">
        <v>84.75</v>
      </c>
      <c r="G541">
        <f t="shared" si="16"/>
        <v>6</v>
      </c>
      <c r="H541">
        <f t="shared" si="17"/>
        <v>0</v>
      </c>
    </row>
    <row r="542" spans="1:8" x14ac:dyDescent="0.25">
      <c r="A542" s="2">
        <v>42521</v>
      </c>
      <c r="B542" s="16">
        <v>25.405000000000001</v>
      </c>
      <c r="C542" s="16">
        <v>209.84</v>
      </c>
      <c r="D542" s="16">
        <v>137.78</v>
      </c>
      <c r="E542" s="4">
        <v>100.8</v>
      </c>
      <c r="F542" s="16">
        <v>84.86</v>
      </c>
      <c r="G542">
        <f t="shared" si="16"/>
        <v>5</v>
      </c>
      <c r="H542">
        <f t="shared" si="17"/>
        <v>1</v>
      </c>
    </row>
    <row r="543" spans="1:8" hidden="1" x14ac:dyDescent="0.25">
      <c r="A543" s="3">
        <v>42517</v>
      </c>
      <c r="B543" s="15">
        <v>25.415125</v>
      </c>
      <c r="C543" s="15">
        <v>210.24</v>
      </c>
      <c r="D543" s="15">
        <v>137.08000000000001</v>
      </c>
      <c r="E543" s="5">
        <v>100.8</v>
      </c>
      <c r="F543" s="15">
        <v>84.82</v>
      </c>
      <c r="G543">
        <f t="shared" si="16"/>
        <v>5</v>
      </c>
      <c r="H543">
        <f t="shared" si="17"/>
        <v>0</v>
      </c>
    </row>
    <row r="544" spans="1:8" hidden="1" x14ac:dyDescent="0.25">
      <c r="A544" s="2">
        <v>42516</v>
      </c>
      <c r="B544" s="16">
        <v>25.3125</v>
      </c>
      <c r="C544" s="16">
        <v>209.34</v>
      </c>
      <c r="D544" s="16">
        <v>135.38999999999999</v>
      </c>
      <c r="E544" s="4">
        <v>100.37</v>
      </c>
      <c r="F544" s="16">
        <v>84.87</v>
      </c>
      <c r="G544">
        <f t="shared" si="16"/>
        <v>5</v>
      </c>
      <c r="H544">
        <f t="shared" si="17"/>
        <v>0</v>
      </c>
    </row>
    <row r="545" spans="1:8" hidden="1" x14ac:dyDescent="0.25">
      <c r="A545" s="3">
        <v>42515</v>
      </c>
      <c r="B545" s="15">
        <v>25.2775</v>
      </c>
      <c r="C545" s="15">
        <v>209.28</v>
      </c>
      <c r="D545" s="15">
        <v>135.5</v>
      </c>
      <c r="E545" s="5">
        <v>100.26</v>
      </c>
      <c r="F545" s="15">
        <v>84.82</v>
      </c>
      <c r="G545">
        <f t="shared" si="16"/>
        <v>5</v>
      </c>
      <c r="H545">
        <f t="shared" si="17"/>
        <v>0</v>
      </c>
    </row>
    <row r="546" spans="1:8" hidden="1" x14ac:dyDescent="0.25">
      <c r="A546" s="2">
        <v>42514</v>
      </c>
      <c r="B546" s="16">
        <v>25.140024</v>
      </c>
      <c r="C546" s="16">
        <v>207.87</v>
      </c>
      <c r="D546" s="16">
        <v>134.91</v>
      </c>
      <c r="E546" s="4">
        <v>99.69</v>
      </c>
      <c r="F546" s="16">
        <v>84.77</v>
      </c>
      <c r="G546">
        <f t="shared" si="16"/>
        <v>5</v>
      </c>
      <c r="H546">
        <f t="shared" si="17"/>
        <v>0</v>
      </c>
    </row>
    <row r="547" spans="1:8" hidden="1" x14ac:dyDescent="0.25">
      <c r="A547" s="3">
        <v>42513</v>
      </c>
      <c r="B547" s="15">
        <v>24.74</v>
      </c>
      <c r="C547" s="15">
        <v>205.21</v>
      </c>
      <c r="D547" s="15">
        <v>131.91</v>
      </c>
      <c r="E547" s="5">
        <v>98.3</v>
      </c>
      <c r="F547" s="15">
        <v>84.83</v>
      </c>
      <c r="G547">
        <f t="shared" si="16"/>
        <v>5</v>
      </c>
      <c r="H547">
        <f t="shared" si="17"/>
        <v>0</v>
      </c>
    </row>
    <row r="548" spans="1:8" hidden="1" x14ac:dyDescent="0.25">
      <c r="A548" s="2">
        <v>42510</v>
      </c>
      <c r="B548" s="16">
        <v>24.770025</v>
      </c>
      <c r="C548" s="16">
        <v>205.49</v>
      </c>
      <c r="D548" s="16">
        <v>131.78</v>
      </c>
      <c r="E548" s="4">
        <v>98.41</v>
      </c>
      <c r="F548" s="16">
        <v>84.84</v>
      </c>
      <c r="G548">
        <f t="shared" si="16"/>
        <v>5</v>
      </c>
      <c r="H548">
        <f t="shared" si="17"/>
        <v>0</v>
      </c>
    </row>
    <row r="549" spans="1:8" hidden="1" x14ac:dyDescent="0.25">
      <c r="A549" s="3">
        <v>42509</v>
      </c>
      <c r="B549" s="15">
        <v>24.630026000000001</v>
      </c>
      <c r="C549" s="15">
        <v>204.2</v>
      </c>
      <c r="D549" s="15">
        <v>129.49</v>
      </c>
      <c r="E549" s="5">
        <v>97.75</v>
      </c>
      <c r="F549" s="15">
        <v>84.81</v>
      </c>
      <c r="G549">
        <f t="shared" si="16"/>
        <v>5</v>
      </c>
      <c r="H549">
        <f t="shared" si="17"/>
        <v>0</v>
      </c>
    </row>
    <row r="550" spans="1:8" hidden="1" x14ac:dyDescent="0.25">
      <c r="A550" s="2">
        <v>42508</v>
      </c>
      <c r="B550" s="16">
        <v>24.737500000000001</v>
      </c>
      <c r="C550" s="16">
        <v>204.91</v>
      </c>
      <c r="D550" s="16">
        <v>130.37</v>
      </c>
      <c r="E550" s="4">
        <v>98.24</v>
      </c>
      <c r="F550" s="16">
        <v>84.79</v>
      </c>
      <c r="G550">
        <f t="shared" si="16"/>
        <v>5</v>
      </c>
      <c r="H550">
        <f t="shared" si="17"/>
        <v>0</v>
      </c>
    </row>
    <row r="551" spans="1:8" hidden="1" x14ac:dyDescent="0.25">
      <c r="A551" s="3">
        <v>42507</v>
      </c>
      <c r="B551" s="15">
        <v>24.747499999999999</v>
      </c>
      <c r="C551" s="15">
        <v>204.85079999999999</v>
      </c>
      <c r="D551" s="15">
        <v>129.74</v>
      </c>
      <c r="E551" s="5">
        <v>98.33</v>
      </c>
      <c r="F551" s="15">
        <v>84.94</v>
      </c>
      <c r="G551">
        <f t="shared" si="16"/>
        <v>5</v>
      </c>
      <c r="H551">
        <f t="shared" si="17"/>
        <v>0</v>
      </c>
    </row>
    <row r="552" spans="1:8" hidden="1" x14ac:dyDescent="0.25">
      <c r="A552" s="2">
        <v>42506</v>
      </c>
      <c r="B552" s="16">
        <v>25.0425</v>
      </c>
      <c r="C552" s="16">
        <v>206.78</v>
      </c>
      <c r="D552" s="16">
        <v>131.71</v>
      </c>
      <c r="E552" s="4">
        <v>99.4</v>
      </c>
      <c r="F552" s="16">
        <v>84.97</v>
      </c>
      <c r="G552">
        <f t="shared" si="16"/>
        <v>5</v>
      </c>
      <c r="H552">
        <f t="shared" si="17"/>
        <v>0</v>
      </c>
    </row>
    <row r="553" spans="1:8" hidden="1" x14ac:dyDescent="0.25">
      <c r="A553" s="3">
        <v>42503</v>
      </c>
      <c r="B553" s="15">
        <v>24.807500000000001</v>
      </c>
      <c r="C553" s="15">
        <v>204.76</v>
      </c>
      <c r="D553" s="15">
        <v>129.86000000000001</v>
      </c>
      <c r="E553" s="5">
        <v>98.37</v>
      </c>
      <c r="F553" s="15">
        <v>85.01</v>
      </c>
      <c r="G553">
        <f t="shared" si="16"/>
        <v>5</v>
      </c>
      <c r="H553">
        <f t="shared" si="17"/>
        <v>0</v>
      </c>
    </row>
    <row r="554" spans="1:8" hidden="1" x14ac:dyDescent="0.25">
      <c r="A554" s="2">
        <v>42502</v>
      </c>
      <c r="B554" s="16">
        <v>24.92</v>
      </c>
      <c r="C554" s="16">
        <v>206.56</v>
      </c>
      <c r="D554" s="16">
        <v>130.44999999999999</v>
      </c>
      <c r="E554" s="4">
        <v>99.09</v>
      </c>
      <c r="F554" s="16">
        <v>85</v>
      </c>
      <c r="G554">
        <f t="shared" si="16"/>
        <v>5</v>
      </c>
      <c r="H554">
        <f t="shared" si="17"/>
        <v>0</v>
      </c>
    </row>
    <row r="555" spans="1:8" hidden="1" x14ac:dyDescent="0.25">
      <c r="A555" s="3">
        <v>42501</v>
      </c>
      <c r="B555" s="15">
        <v>24.977499999999999</v>
      </c>
      <c r="C555" s="15">
        <v>206.5</v>
      </c>
      <c r="D555" s="15">
        <v>131.38</v>
      </c>
      <c r="E555" s="5">
        <v>99.27</v>
      </c>
      <c r="F555" s="15">
        <v>85.05</v>
      </c>
      <c r="G555">
        <f t="shared" si="16"/>
        <v>5</v>
      </c>
      <c r="H555">
        <f t="shared" si="17"/>
        <v>0</v>
      </c>
    </row>
    <row r="556" spans="1:8" hidden="1" x14ac:dyDescent="0.25">
      <c r="A556" s="2">
        <v>42500</v>
      </c>
      <c r="B556" s="16">
        <v>25.22</v>
      </c>
      <c r="C556" s="16">
        <v>208.45</v>
      </c>
      <c r="D556" s="16">
        <v>133.38</v>
      </c>
      <c r="E556" s="4">
        <v>100.41</v>
      </c>
      <c r="F556" s="16">
        <v>85.08</v>
      </c>
      <c r="G556">
        <f t="shared" si="16"/>
        <v>5</v>
      </c>
      <c r="H556">
        <f t="shared" si="17"/>
        <v>0</v>
      </c>
    </row>
    <row r="557" spans="1:8" hidden="1" x14ac:dyDescent="0.25">
      <c r="A557" s="3">
        <v>42499</v>
      </c>
      <c r="B557" s="15">
        <v>24.89</v>
      </c>
      <c r="C557" s="15">
        <v>205.88919999999999</v>
      </c>
      <c r="D557" s="15">
        <v>132.22</v>
      </c>
      <c r="E557" s="5">
        <v>99.19</v>
      </c>
      <c r="F557" s="15">
        <v>85.06</v>
      </c>
      <c r="G557">
        <f t="shared" si="16"/>
        <v>5</v>
      </c>
      <c r="H557">
        <f t="shared" si="17"/>
        <v>0</v>
      </c>
    </row>
    <row r="558" spans="1:8" hidden="1" x14ac:dyDescent="0.25">
      <c r="A558" s="2">
        <v>42496</v>
      </c>
      <c r="B558" s="16">
        <v>24.824999999999999</v>
      </c>
      <c r="C558" s="16">
        <v>205.72</v>
      </c>
      <c r="D558" s="16">
        <v>131.19999999999999</v>
      </c>
      <c r="E558" s="4">
        <v>98.85</v>
      </c>
      <c r="F558" s="16">
        <v>85.02</v>
      </c>
      <c r="G558">
        <f t="shared" si="16"/>
        <v>5</v>
      </c>
      <c r="H558">
        <f t="shared" si="17"/>
        <v>0</v>
      </c>
    </row>
    <row r="559" spans="1:8" hidden="1" x14ac:dyDescent="0.25">
      <c r="A559" s="3">
        <v>42495</v>
      </c>
      <c r="B559" s="15">
        <v>24.697500000000002</v>
      </c>
      <c r="C559" s="15">
        <v>204.97</v>
      </c>
      <c r="D559" s="15">
        <v>130.87</v>
      </c>
      <c r="E559" s="5">
        <v>98.46</v>
      </c>
      <c r="F559" s="15">
        <v>85.04</v>
      </c>
      <c r="G559">
        <f t="shared" si="16"/>
        <v>5</v>
      </c>
      <c r="H559">
        <f t="shared" si="17"/>
        <v>0</v>
      </c>
    </row>
    <row r="560" spans="1:8" hidden="1" x14ac:dyDescent="0.25">
      <c r="A560" s="2">
        <v>42494</v>
      </c>
      <c r="B560" s="16">
        <v>24.7</v>
      </c>
      <c r="C560" s="16">
        <v>205.01</v>
      </c>
      <c r="D560" s="16">
        <v>131.43</v>
      </c>
      <c r="E560" s="4">
        <v>98.48</v>
      </c>
      <c r="F560" s="16">
        <v>85.01</v>
      </c>
      <c r="G560">
        <f t="shared" si="16"/>
        <v>5</v>
      </c>
      <c r="H560">
        <f t="shared" si="17"/>
        <v>0</v>
      </c>
    </row>
    <row r="561" spans="1:8" hidden="1" x14ac:dyDescent="0.25">
      <c r="A561" s="3">
        <v>42493</v>
      </c>
      <c r="B561" s="15">
        <v>24.795000000000002</v>
      </c>
      <c r="C561" s="15">
        <v>206.1592</v>
      </c>
      <c r="D561" s="15">
        <v>133.13999999999999</v>
      </c>
      <c r="E561" s="5">
        <v>98.98</v>
      </c>
      <c r="F561" s="15">
        <v>85.02</v>
      </c>
      <c r="G561">
        <f t="shared" si="16"/>
        <v>5</v>
      </c>
      <c r="H561">
        <f t="shared" si="17"/>
        <v>0</v>
      </c>
    </row>
    <row r="562" spans="1:8" hidden="1" x14ac:dyDescent="0.25">
      <c r="A562" s="2">
        <v>42492</v>
      </c>
      <c r="B562" s="16">
        <v>24.975000000000001</v>
      </c>
      <c r="C562" s="16">
        <v>207.97</v>
      </c>
      <c r="D562" s="16">
        <v>135.43</v>
      </c>
      <c r="E562" s="4">
        <v>99.76</v>
      </c>
      <c r="F562" s="16">
        <v>84.93</v>
      </c>
      <c r="G562">
        <f t="shared" si="16"/>
        <v>5</v>
      </c>
      <c r="H562">
        <f t="shared" si="17"/>
        <v>0</v>
      </c>
    </row>
    <row r="563" spans="1:8" x14ac:dyDescent="0.25">
      <c r="A563" s="3">
        <v>42489</v>
      </c>
      <c r="B563" s="15">
        <v>24.74</v>
      </c>
      <c r="C563" s="15">
        <v>206.33080000000001</v>
      </c>
      <c r="D563" s="15">
        <v>134.07</v>
      </c>
      <c r="E563" s="5">
        <v>98.86</v>
      </c>
      <c r="F563" s="15">
        <v>85.01</v>
      </c>
      <c r="G563">
        <f t="shared" si="16"/>
        <v>4</v>
      </c>
      <c r="H563">
        <f t="shared" si="17"/>
        <v>1</v>
      </c>
    </row>
    <row r="564" spans="1:8" hidden="1" x14ac:dyDescent="0.25">
      <c r="A564" s="2">
        <v>42488</v>
      </c>
      <c r="B564" s="16">
        <v>24.835000000000001</v>
      </c>
      <c r="C564" s="16">
        <v>207.44749999999999</v>
      </c>
      <c r="D564" s="16">
        <v>135.69999999999999</v>
      </c>
      <c r="E564" s="4">
        <v>99.38</v>
      </c>
      <c r="F564" s="16">
        <v>84.98</v>
      </c>
      <c r="G564">
        <f t="shared" si="16"/>
        <v>4</v>
      </c>
      <c r="H564">
        <f t="shared" si="17"/>
        <v>0</v>
      </c>
    </row>
    <row r="565" spans="1:8" hidden="1" x14ac:dyDescent="0.25">
      <c r="A565" s="3">
        <v>42487</v>
      </c>
      <c r="B565" s="15">
        <v>25.09</v>
      </c>
      <c r="C565" s="15">
        <v>209.35</v>
      </c>
      <c r="D565" s="15">
        <v>137.66</v>
      </c>
      <c r="E565" s="5">
        <v>100.26</v>
      </c>
      <c r="F565" s="15">
        <v>84.93</v>
      </c>
      <c r="G565">
        <f t="shared" si="16"/>
        <v>4</v>
      </c>
      <c r="H565">
        <f t="shared" si="17"/>
        <v>0</v>
      </c>
    </row>
    <row r="566" spans="1:8" hidden="1" x14ac:dyDescent="0.25">
      <c r="A566" s="2">
        <v>42486</v>
      </c>
      <c r="B566" s="16">
        <v>25.12</v>
      </c>
      <c r="C566" s="16">
        <v>208.91919999999999</v>
      </c>
      <c r="D566" s="16">
        <v>137.46</v>
      </c>
      <c r="E566" s="4">
        <v>100.51</v>
      </c>
      <c r="F566" s="16">
        <v>84.87</v>
      </c>
      <c r="G566">
        <f t="shared" si="16"/>
        <v>4</v>
      </c>
      <c r="H566">
        <f t="shared" si="17"/>
        <v>0</v>
      </c>
    </row>
    <row r="567" spans="1:8" hidden="1" x14ac:dyDescent="0.25">
      <c r="A567" s="3">
        <v>42485</v>
      </c>
      <c r="B567" s="15">
        <v>25.174973999999999</v>
      </c>
      <c r="C567" s="15">
        <v>208.61</v>
      </c>
      <c r="D567" s="15">
        <v>136.4</v>
      </c>
      <c r="E567" s="5">
        <v>100.54</v>
      </c>
      <c r="F567" s="15">
        <v>84.89</v>
      </c>
      <c r="G567">
        <f t="shared" si="16"/>
        <v>4</v>
      </c>
      <c r="H567">
        <f t="shared" si="17"/>
        <v>0</v>
      </c>
    </row>
    <row r="568" spans="1:8" hidden="1" x14ac:dyDescent="0.25">
      <c r="A568" s="2">
        <v>42482</v>
      </c>
      <c r="B568" s="16">
        <v>25.177499999999998</v>
      </c>
      <c r="C568" s="16">
        <v>208.97</v>
      </c>
      <c r="D568" s="16">
        <v>137.47</v>
      </c>
      <c r="E568" s="4">
        <v>100.62</v>
      </c>
      <c r="F568" s="16">
        <v>84.91</v>
      </c>
      <c r="G568">
        <f t="shared" si="16"/>
        <v>4</v>
      </c>
      <c r="H568">
        <f t="shared" si="17"/>
        <v>0</v>
      </c>
    </row>
    <row r="569" spans="1:8" hidden="1" x14ac:dyDescent="0.25">
      <c r="A569" s="3">
        <v>42481</v>
      </c>
      <c r="B569" s="15">
        <v>25.317499999999999</v>
      </c>
      <c r="C569" s="15">
        <v>208.97</v>
      </c>
      <c r="D569" s="15">
        <v>136.24</v>
      </c>
      <c r="E569" s="5">
        <v>100.96</v>
      </c>
      <c r="F569" s="15">
        <v>84.91</v>
      </c>
      <c r="G569">
        <f t="shared" si="16"/>
        <v>4</v>
      </c>
      <c r="H569">
        <f t="shared" si="17"/>
        <v>0</v>
      </c>
    </row>
    <row r="570" spans="1:8" hidden="1" x14ac:dyDescent="0.25">
      <c r="A570" s="2">
        <v>42480</v>
      </c>
      <c r="B570" s="16">
        <v>25.412500000000001</v>
      </c>
      <c r="C570" s="16">
        <v>210.1</v>
      </c>
      <c r="D570" s="16">
        <v>136.61000000000001</v>
      </c>
      <c r="E570" s="4">
        <v>101.3</v>
      </c>
      <c r="F570" s="16">
        <v>84.93</v>
      </c>
      <c r="G570">
        <f t="shared" si="16"/>
        <v>4</v>
      </c>
      <c r="H570">
        <f t="shared" si="17"/>
        <v>0</v>
      </c>
    </row>
    <row r="571" spans="1:8" hidden="1" x14ac:dyDescent="0.25">
      <c r="A571" s="3">
        <v>42479</v>
      </c>
      <c r="B571" s="15">
        <v>25.427499999999998</v>
      </c>
      <c r="C571" s="15">
        <v>209.9</v>
      </c>
      <c r="D571" s="15">
        <v>136.05000000000001</v>
      </c>
      <c r="E571" s="5">
        <v>101.36</v>
      </c>
      <c r="F571" s="15">
        <v>84.99</v>
      </c>
      <c r="G571">
        <f t="shared" si="16"/>
        <v>4</v>
      </c>
      <c r="H571">
        <f t="shared" si="17"/>
        <v>0</v>
      </c>
    </row>
    <row r="572" spans="1:8" hidden="1" x14ac:dyDescent="0.25">
      <c r="A572" s="2">
        <v>42478</v>
      </c>
      <c r="B572" s="16">
        <v>25.46</v>
      </c>
      <c r="C572" s="16">
        <v>209.23920000000001</v>
      </c>
      <c r="D572" s="16">
        <v>136.63</v>
      </c>
      <c r="E572" s="4">
        <v>101.52</v>
      </c>
      <c r="F572" s="16">
        <v>85.02</v>
      </c>
      <c r="G572">
        <f t="shared" si="16"/>
        <v>4</v>
      </c>
      <c r="H572">
        <f t="shared" si="17"/>
        <v>0</v>
      </c>
    </row>
    <row r="573" spans="1:8" hidden="1" x14ac:dyDescent="0.25">
      <c r="A573" s="3">
        <v>42475</v>
      </c>
      <c r="B573" s="15">
        <v>25.3</v>
      </c>
      <c r="C573" s="15">
        <v>207.78</v>
      </c>
      <c r="D573" s="15">
        <v>135.4</v>
      </c>
      <c r="E573" s="5">
        <v>100.94</v>
      </c>
      <c r="F573" s="15">
        <v>85.03</v>
      </c>
      <c r="G573">
        <f t="shared" si="16"/>
        <v>4</v>
      </c>
      <c r="H573">
        <f t="shared" si="17"/>
        <v>0</v>
      </c>
    </row>
    <row r="574" spans="1:8" hidden="1" x14ac:dyDescent="0.25">
      <c r="A574" s="2">
        <v>42474</v>
      </c>
      <c r="B574" s="16">
        <v>25.324999999999999</v>
      </c>
      <c r="C574" s="16">
        <v>208.01</v>
      </c>
      <c r="D574" s="16">
        <v>135.1</v>
      </c>
      <c r="E574" s="4">
        <v>100.94</v>
      </c>
      <c r="F574" s="16">
        <v>84.97</v>
      </c>
      <c r="G574">
        <f t="shared" si="16"/>
        <v>4</v>
      </c>
      <c r="H574">
        <f t="shared" si="17"/>
        <v>0</v>
      </c>
    </row>
    <row r="575" spans="1:8" hidden="1" x14ac:dyDescent="0.25">
      <c r="A575" s="3">
        <v>42473</v>
      </c>
      <c r="B575" s="15">
        <v>25.297499999999999</v>
      </c>
      <c r="C575" s="15">
        <v>208.0008</v>
      </c>
      <c r="D575" s="15">
        <v>135.19</v>
      </c>
      <c r="E575" s="5">
        <v>100.97</v>
      </c>
      <c r="F575" s="15">
        <v>84.97</v>
      </c>
      <c r="G575">
        <f t="shared" si="16"/>
        <v>4</v>
      </c>
      <c r="H575">
        <f t="shared" si="17"/>
        <v>0</v>
      </c>
    </row>
    <row r="576" spans="1:8" hidden="1" x14ac:dyDescent="0.25">
      <c r="A576" s="2">
        <v>42472</v>
      </c>
      <c r="B576" s="16">
        <v>25.102499999999999</v>
      </c>
      <c r="C576" s="16">
        <v>205.92</v>
      </c>
      <c r="D576" s="16">
        <v>132</v>
      </c>
      <c r="E576" s="4">
        <v>99.97</v>
      </c>
      <c r="F576" s="16">
        <v>85.01</v>
      </c>
      <c r="G576">
        <f t="shared" si="16"/>
        <v>4</v>
      </c>
      <c r="H576">
        <f t="shared" si="17"/>
        <v>0</v>
      </c>
    </row>
    <row r="577" spans="1:8" hidden="1" x14ac:dyDescent="0.25">
      <c r="A577" s="3">
        <v>42471</v>
      </c>
      <c r="B577" s="15">
        <v>24.91</v>
      </c>
      <c r="C577" s="15">
        <v>204.02010000000001</v>
      </c>
      <c r="D577" s="15">
        <v>130.86000000000001</v>
      </c>
      <c r="E577" s="5">
        <v>99.18</v>
      </c>
      <c r="F577" s="15">
        <v>85.03</v>
      </c>
      <c r="G577">
        <f t="shared" si="16"/>
        <v>4</v>
      </c>
      <c r="H577">
        <f t="shared" si="17"/>
        <v>0</v>
      </c>
    </row>
    <row r="578" spans="1:8" hidden="1" x14ac:dyDescent="0.25">
      <c r="A578" s="2">
        <v>42468</v>
      </c>
      <c r="B578" s="16">
        <v>25.03</v>
      </c>
      <c r="C578" s="16">
        <v>204.4992</v>
      </c>
      <c r="D578" s="16">
        <v>131.86000000000001</v>
      </c>
      <c r="E578" s="4">
        <v>99.56</v>
      </c>
      <c r="F578" s="16">
        <v>85.04</v>
      </c>
      <c r="G578">
        <f t="shared" si="16"/>
        <v>4</v>
      </c>
      <c r="H578">
        <f t="shared" si="17"/>
        <v>0</v>
      </c>
    </row>
    <row r="579" spans="1:8" hidden="1" x14ac:dyDescent="0.25">
      <c r="A579" s="3">
        <v>42467</v>
      </c>
      <c r="B579" s="15">
        <v>24.9925</v>
      </c>
      <c r="C579" s="15">
        <v>203.95</v>
      </c>
      <c r="D579" s="15">
        <v>131.69999999999999</v>
      </c>
      <c r="E579" s="5">
        <v>99.47</v>
      </c>
      <c r="F579" s="15">
        <v>85.04</v>
      </c>
      <c r="G579">
        <f t="shared" ref="G579:G642" si="18">MONTH(A579)</f>
        <v>4</v>
      </c>
      <c r="H579">
        <f t="shared" si="17"/>
        <v>0</v>
      </c>
    </row>
    <row r="580" spans="1:8" hidden="1" x14ac:dyDescent="0.25">
      <c r="A580" s="2">
        <v>42466</v>
      </c>
      <c r="B580" s="16">
        <v>25.32</v>
      </c>
      <c r="C580" s="16">
        <v>206.42</v>
      </c>
      <c r="D580" s="16">
        <v>133.62</v>
      </c>
      <c r="E580" s="4">
        <v>100.73</v>
      </c>
      <c r="F580" s="16">
        <v>84.99</v>
      </c>
      <c r="G580">
        <f t="shared" si="18"/>
        <v>4</v>
      </c>
      <c r="H580">
        <f t="shared" ref="H580:H643" si="19">IF(G580=G579,0,1)</f>
        <v>0</v>
      </c>
    </row>
    <row r="581" spans="1:8" hidden="1" x14ac:dyDescent="0.25">
      <c r="A581" s="3">
        <v>42465</v>
      </c>
      <c r="B581" s="15">
        <v>25</v>
      </c>
      <c r="C581" s="15">
        <v>204.1892</v>
      </c>
      <c r="D581" s="15">
        <v>131.34</v>
      </c>
      <c r="E581" s="5">
        <v>99.48</v>
      </c>
      <c r="F581" s="15">
        <v>85.02</v>
      </c>
      <c r="G581">
        <f t="shared" si="18"/>
        <v>4</v>
      </c>
      <c r="H581">
        <f t="shared" si="19"/>
        <v>0</v>
      </c>
    </row>
    <row r="582" spans="1:8" hidden="1" x14ac:dyDescent="0.25">
      <c r="A582" s="2">
        <v>42464</v>
      </c>
      <c r="B582" s="16">
        <v>25.234999999999999</v>
      </c>
      <c r="C582" s="16">
        <v>206.25</v>
      </c>
      <c r="D582" s="16">
        <v>132.94</v>
      </c>
      <c r="E582" s="4">
        <v>100.34</v>
      </c>
      <c r="F582" s="16">
        <v>84.99</v>
      </c>
      <c r="G582">
        <f t="shared" si="18"/>
        <v>4</v>
      </c>
      <c r="H582">
        <f t="shared" si="19"/>
        <v>0</v>
      </c>
    </row>
    <row r="583" spans="1:8" hidden="1" x14ac:dyDescent="0.25">
      <c r="A583" s="3">
        <v>42461</v>
      </c>
      <c r="B583" s="15">
        <v>25.327500000000001</v>
      </c>
      <c r="C583" s="15">
        <v>206.92</v>
      </c>
      <c r="D583" s="15">
        <v>133.63</v>
      </c>
      <c r="E583" s="5">
        <v>100.61</v>
      </c>
      <c r="F583" s="15">
        <v>84.93</v>
      </c>
      <c r="G583">
        <f t="shared" si="18"/>
        <v>4</v>
      </c>
      <c r="H583">
        <f t="shared" si="19"/>
        <v>0</v>
      </c>
    </row>
    <row r="584" spans="1:8" x14ac:dyDescent="0.25">
      <c r="A584" s="2">
        <v>42460</v>
      </c>
      <c r="B584" s="16">
        <v>25.1325</v>
      </c>
      <c r="C584" s="16">
        <v>205.52</v>
      </c>
      <c r="D584" s="16">
        <v>132.61000000000001</v>
      </c>
      <c r="E584" s="4">
        <v>99.78</v>
      </c>
      <c r="F584" s="16">
        <v>85.03</v>
      </c>
      <c r="G584">
        <f t="shared" si="18"/>
        <v>3</v>
      </c>
      <c r="H584">
        <f t="shared" si="19"/>
        <v>1</v>
      </c>
    </row>
    <row r="585" spans="1:8" hidden="1" x14ac:dyDescent="0.25">
      <c r="A585" s="3">
        <v>42459</v>
      </c>
      <c r="B585" s="15">
        <v>25.11</v>
      </c>
      <c r="C585" s="15">
        <v>206.02</v>
      </c>
      <c r="D585" s="15">
        <v>131.99</v>
      </c>
      <c r="E585" s="5">
        <v>99.97</v>
      </c>
      <c r="F585" s="15">
        <v>84.99</v>
      </c>
      <c r="G585">
        <f t="shared" si="18"/>
        <v>3</v>
      </c>
      <c r="H585">
        <f t="shared" si="19"/>
        <v>0</v>
      </c>
    </row>
    <row r="586" spans="1:8" hidden="1" x14ac:dyDescent="0.25">
      <c r="A586" s="2">
        <v>42458</v>
      </c>
      <c r="B586" s="16">
        <v>24.9925</v>
      </c>
      <c r="C586" s="16">
        <v>205.1208</v>
      </c>
      <c r="D586" s="16">
        <v>131.97</v>
      </c>
      <c r="E586" s="4">
        <v>99.51</v>
      </c>
      <c r="F586" s="16">
        <v>84.98</v>
      </c>
      <c r="G586">
        <f t="shared" si="18"/>
        <v>3</v>
      </c>
      <c r="H586">
        <f t="shared" si="19"/>
        <v>0</v>
      </c>
    </row>
    <row r="587" spans="1:8" hidden="1" x14ac:dyDescent="0.25">
      <c r="A587" s="3">
        <v>42457</v>
      </c>
      <c r="B587" s="15">
        <v>24.7</v>
      </c>
      <c r="C587" s="15">
        <v>203.24</v>
      </c>
      <c r="D587" s="15">
        <v>127.96</v>
      </c>
      <c r="E587" s="5">
        <v>98.35</v>
      </c>
      <c r="F587" s="15">
        <v>84.82</v>
      </c>
      <c r="G587">
        <f t="shared" si="18"/>
        <v>3</v>
      </c>
      <c r="H587">
        <f t="shared" si="19"/>
        <v>0</v>
      </c>
    </row>
    <row r="588" spans="1:8" hidden="1" x14ac:dyDescent="0.25">
      <c r="A588" s="2">
        <v>42453</v>
      </c>
      <c r="B588" s="16">
        <v>24.702500000000001</v>
      </c>
      <c r="C588" s="16">
        <v>203.12</v>
      </c>
      <c r="D588" s="16">
        <v>127.79</v>
      </c>
      <c r="E588" s="4">
        <v>98.23</v>
      </c>
      <c r="F588" s="16">
        <v>84.8</v>
      </c>
      <c r="G588">
        <f t="shared" si="18"/>
        <v>3</v>
      </c>
      <c r="H588">
        <f t="shared" si="19"/>
        <v>0</v>
      </c>
    </row>
    <row r="589" spans="1:8" hidden="1" x14ac:dyDescent="0.25">
      <c r="A589" s="3">
        <v>42452</v>
      </c>
      <c r="B589" s="15">
        <v>24.682500000000001</v>
      </c>
      <c r="C589" s="15">
        <v>203.20920000000001</v>
      </c>
      <c r="D589" s="15">
        <v>127.43</v>
      </c>
      <c r="E589" s="5">
        <v>98.23</v>
      </c>
      <c r="F589" s="15">
        <v>84.84</v>
      </c>
      <c r="G589">
        <f t="shared" si="18"/>
        <v>3</v>
      </c>
      <c r="H589">
        <f t="shared" si="19"/>
        <v>0</v>
      </c>
    </row>
    <row r="590" spans="1:8" hidden="1" x14ac:dyDescent="0.25">
      <c r="A590" s="2">
        <v>42451</v>
      </c>
      <c r="B590" s="16">
        <v>24.807500000000001</v>
      </c>
      <c r="C590" s="16">
        <v>204.56</v>
      </c>
      <c r="D590" s="16">
        <v>130.38999999999999</v>
      </c>
      <c r="E590" s="4">
        <v>99.21</v>
      </c>
      <c r="F590" s="16">
        <v>84.79</v>
      </c>
      <c r="G590">
        <f t="shared" si="18"/>
        <v>3</v>
      </c>
      <c r="H590">
        <f t="shared" si="19"/>
        <v>0</v>
      </c>
    </row>
    <row r="591" spans="1:8" hidden="1" x14ac:dyDescent="0.25">
      <c r="A591" s="3">
        <v>42450</v>
      </c>
      <c r="B591" s="15">
        <v>24.785</v>
      </c>
      <c r="C591" s="15">
        <v>204.67</v>
      </c>
      <c r="D591" s="15">
        <v>130.22999999999999</v>
      </c>
      <c r="E591" s="5">
        <v>99.09</v>
      </c>
      <c r="F591" s="15">
        <v>84.84</v>
      </c>
      <c r="G591">
        <f t="shared" si="18"/>
        <v>3</v>
      </c>
      <c r="H591">
        <f t="shared" si="19"/>
        <v>0</v>
      </c>
    </row>
    <row r="592" spans="1:8" hidden="1" x14ac:dyDescent="0.25">
      <c r="A592" s="2">
        <v>42447</v>
      </c>
      <c r="B592" s="16">
        <v>24.72</v>
      </c>
      <c r="C592" s="16">
        <v>204.38</v>
      </c>
      <c r="D592" s="16">
        <v>130.37</v>
      </c>
      <c r="E592" s="4">
        <v>98.95</v>
      </c>
      <c r="F592" s="16">
        <v>84.85</v>
      </c>
      <c r="G592">
        <f t="shared" si="18"/>
        <v>3</v>
      </c>
      <c r="H592">
        <f t="shared" si="19"/>
        <v>0</v>
      </c>
    </row>
    <row r="593" spans="1:8" hidden="1" x14ac:dyDescent="0.25">
      <c r="A593" s="3">
        <v>42446</v>
      </c>
      <c r="B593" s="15">
        <v>24.76</v>
      </c>
      <c r="C593" s="15">
        <v>204.63</v>
      </c>
      <c r="D593" s="15">
        <v>128.86000000000001</v>
      </c>
      <c r="E593" s="5">
        <v>98.55</v>
      </c>
      <c r="F593" s="15">
        <v>84.83</v>
      </c>
      <c r="G593">
        <f t="shared" si="18"/>
        <v>3</v>
      </c>
      <c r="H593">
        <f t="shared" si="19"/>
        <v>0</v>
      </c>
    </row>
    <row r="594" spans="1:8" hidden="1" x14ac:dyDescent="0.25">
      <c r="A594" s="2">
        <v>42445</v>
      </c>
      <c r="B594" s="16">
        <v>24.684999999999999</v>
      </c>
      <c r="C594" s="16">
        <v>203.34</v>
      </c>
      <c r="D594" s="16">
        <v>127.27</v>
      </c>
      <c r="E594" s="4">
        <v>98.11</v>
      </c>
      <c r="F594" s="16">
        <v>84.84</v>
      </c>
      <c r="G594">
        <f t="shared" si="18"/>
        <v>3</v>
      </c>
      <c r="H594">
        <f t="shared" si="19"/>
        <v>0</v>
      </c>
    </row>
    <row r="595" spans="1:8" hidden="1" x14ac:dyDescent="0.25">
      <c r="A595" s="3">
        <v>42444</v>
      </c>
      <c r="B595" s="15">
        <v>24.52</v>
      </c>
      <c r="C595" s="15">
        <v>202.17</v>
      </c>
      <c r="D595" s="15">
        <v>126.54</v>
      </c>
      <c r="E595" s="5">
        <v>97.42</v>
      </c>
      <c r="F595" s="15">
        <v>84.67</v>
      </c>
      <c r="G595">
        <f t="shared" si="18"/>
        <v>3</v>
      </c>
      <c r="H595">
        <f t="shared" si="19"/>
        <v>0</v>
      </c>
    </row>
    <row r="596" spans="1:8" hidden="1" x14ac:dyDescent="0.25">
      <c r="A596" s="2">
        <v>42443</v>
      </c>
      <c r="B596" s="16">
        <v>24.54</v>
      </c>
      <c r="C596" s="16">
        <v>202.5</v>
      </c>
      <c r="D596" s="16">
        <v>129.06</v>
      </c>
      <c r="E596" s="4">
        <v>97.66</v>
      </c>
      <c r="F596" s="16">
        <v>84.64</v>
      </c>
      <c r="G596">
        <f t="shared" si="18"/>
        <v>3</v>
      </c>
      <c r="H596">
        <f t="shared" si="19"/>
        <v>0</v>
      </c>
    </row>
    <row r="597" spans="1:8" hidden="1" x14ac:dyDescent="0.25">
      <c r="A597" s="3">
        <v>42440</v>
      </c>
      <c r="B597" s="15">
        <v>24.487500000000001</v>
      </c>
      <c r="C597" s="15">
        <v>202.76</v>
      </c>
      <c r="D597" s="15">
        <v>129.05000000000001</v>
      </c>
      <c r="E597" s="5">
        <v>97.58</v>
      </c>
      <c r="F597" s="15">
        <v>84.64</v>
      </c>
      <c r="G597">
        <f t="shared" si="18"/>
        <v>3</v>
      </c>
      <c r="H597">
        <f t="shared" si="19"/>
        <v>0</v>
      </c>
    </row>
    <row r="598" spans="1:8" hidden="1" x14ac:dyDescent="0.25">
      <c r="A598" s="2">
        <v>42439</v>
      </c>
      <c r="B598" s="16">
        <v>24.1</v>
      </c>
      <c r="C598" s="16">
        <v>199.54</v>
      </c>
      <c r="D598" s="16">
        <v>126.23</v>
      </c>
      <c r="E598" s="4">
        <v>96.04</v>
      </c>
      <c r="F598" s="16">
        <v>84.72</v>
      </c>
      <c r="G598">
        <f t="shared" si="18"/>
        <v>3</v>
      </c>
      <c r="H598">
        <f t="shared" si="19"/>
        <v>0</v>
      </c>
    </row>
    <row r="599" spans="1:8" hidden="1" x14ac:dyDescent="0.25">
      <c r="A599" s="3">
        <v>42438</v>
      </c>
      <c r="B599" s="15">
        <v>24.112500000000001</v>
      </c>
      <c r="C599" s="15">
        <v>199.38</v>
      </c>
      <c r="D599" s="15">
        <v>127.56</v>
      </c>
      <c r="E599" s="5">
        <v>96.07</v>
      </c>
      <c r="F599" s="15">
        <v>84.73</v>
      </c>
      <c r="G599">
        <f t="shared" si="18"/>
        <v>3</v>
      </c>
      <c r="H599">
        <f t="shared" si="19"/>
        <v>0</v>
      </c>
    </row>
    <row r="600" spans="1:8" hidden="1" x14ac:dyDescent="0.25">
      <c r="A600" s="2">
        <v>42437</v>
      </c>
      <c r="B600" s="16">
        <v>24.0075</v>
      </c>
      <c r="C600" s="16">
        <v>198.4</v>
      </c>
      <c r="D600" s="16">
        <v>127.13</v>
      </c>
      <c r="E600" s="4">
        <v>95.67</v>
      </c>
      <c r="F600" s="16">
        <v>84.76</v>
      </c>
      <c r="G600">
        <f t="shared" si="18"/>
        <v>3</v>
      </c>
      <c r="H600">
        <f t="shared" si="19"/>
        <v>0</v>
      </c>
    </row>
    <row r="601" spans="1:8" hidden="1" x14ac:dyDescent="0.25">
      <c r="A601" s="3">
        <v>42436</v>
      </c>
      <c r="B601" s="15">
        <v>24.1675</v>
      </c>
      <c r="C601" s="15">
        <v>200.59</v>
      </c>
      <c r="D601" s="15">
        <v>130.44</v>
      </c>
      <c r="E601" s="5">
        <v>96.55</v>
      </c>
      <c r="F601" s="15">
        <v>84.7</v>
      </c>
      <c r="G601">
        <f t="shared" si="18"/>
        <v>3</v>
      </c>
      <c r="H601">
        <f t="shared" si="19"/>
        <v>0</v>
      </c>
    </row>
    <row r="602" spans="1:8" hidden="1" x14ac:dyDescent="0.25">
      <c r="A602" s="2">
        <v>42433</v>
      </c>
      <c r="B602" s="16">
        <v>24.2575</v>
      </c>
      <c r="C602" s="16">
        <v>200.43</v>
      </c>
      <c r="D602" s="16">
        <v>129.13999999999999</v>
      </c>
      <c r="E602" s="4">
        <v>96.7</v>
      </c>
      <c r="F602" s="16">
        <v>84.76</v>
      </c>
      <c r="G602">
        <f t="shared" si="18"/>
        <v>3</v>
      </c>
      <c r="H602">
        <f t="shared" si="19"/>
        <v>0</v>
      </c>
    </row>
    <row r="603" spans="1:8" hidden="1" x14ac:dyDescent="0.25">
      <c r="A603" s="3">
        <v>42432</v>
      </c>
      <c r="B603" s="15">
        <v>24.2</v>
      </c>
      <c r="C603" s="15">
        <v>199.77500000000001</v>
      </c>
      <c r="D603" s="15">
        <v>128.36000000000001</v>
      </c>
      <c r="E603" s="5">
        <v>96.48</v>
      </c>
      <c r="F603" s="15">
        <v>84.82</v>
      </c>
      <c r="G603">
        <f t="shared" si="18"/>
        <v>3</v>
      </c>
      <c r="H603">
        <f t="shared" si="19"/>
        <v>0</v>
      </c>
    </row>
    <row r="604" spans="1:8" hidden="1" x14ac:dyDescent="0.25">
      <c r="A604" s="2">
        <v>42431</v>
      </c>
      <c r="B604" s="16">
        <v>24.192499999999999</v>
      </c>
      <c r="C604" s="16">
        <v>199</v>
      </c>
      <c r="D604" s="16">
        <v>127.44</v>
      </c>
      <c r="E604" s="4">
        <v>96.25</v>
      </c>
      <c r="F604" s="16">
        <v>84.79</v>
      </c>
      <c r="G604">
        <f t="shared" si="18"/>
        <v>3</v>
      </c>
      <c r="H604">
        <f t="shared" si="19"/>
        <v>0</v>
      </c>
    </row>
    <row r="605" spans="1:8" hidden="1" x14ac:dyDescent="0.25">
      <c r="A605" s="3">
        <v>42430</v>
      </c>
      <c r="B605" s="15">
        <v>24.18</v>
      </c>
      <c r="C605" s="15">
        <v>198.11</v>
      </c>
      <c r="D605" s="15">
        <v>126.22</v>
      </c>
      <c r="E605" s="5">
        <v>96.23</v>
      </c>
      <c r="F605" s="15">
        <v>84.8</v>
      </c>
      <c r="G605">
        <f t="shared" si="18"/>
        <v>3</v>
      </c>
      <c r="H605">
        <f t="shared" si="19"/>
        <v>0</v>
      </c>
    </row>
    <row r="606" spans="1:8" x14ac:dyDescent="0.25">
      <c r="A606" s="2">
        <v>42429</v>
      </c>
      <c r="B606" s="16">
        <v>23.57</v>
      </c>
      <c r="C606" s="16">
        <v>193.56</v>
      </c>
      <c r="D606" s="16">
        <v>123.47</v>
      </c>
      <c r="E606" s="4">
        <v>93.83</v>
      </c>
      <c r="F606" s="16">
        <v>84.96</v>
      </c>
      <c r="G606">
        <f t="shared" si="18"/>
        <v>2</v>
      </c>
      <c r="H606">
        <f t="shared" si="19"/>
        <v>1</v>
      </c>
    </row>
    <row r="607" spans="1:8" hidden="1" x14ac:dyDescent="0.25">
      <c r="A607" s="3">
        <v>42426</v>
      </c>
      <c r="B607" s="15">
        <v>23.805</v>
      </c>
      <c r="C607" s="15">
        <v>195.08920000000001</v>
      </c>
      <c r="D607" s="15">
        <v>124.3</v>
      </c>
      <c r="E607" s="5">
        <v>94.58</v>
      </c>
      <c r="F607" s="15">
        <v>84.91</v>
      </c>
      <c r="G607">
        <f t="shared" si="18"/>
        <v>2</v>
      </c>
      <c r="H607">
        <f t="shared" si="19"/>
        <v>0</v>
      </c>
    </row>
    <row r="608" spans="1:8" hidden="1" x14ac:dyDescent="0.25">
      <c r="A608" s="2">
        <v>42425</v>
      </c>
      <c r="B608" s="16">
        <v>23.85</v>
      </c>
      <c r="C608" s="16">
        <v>195.54</v>
      </c>
      <c r="D608" s="16">
        <v>123.27</v>
      </c>
      <c r="E608" s="4">
        <v>94.66</v>
      </c>
      <c r="F608" s="16">
        <v>85.02</v>
      </c>
      <c r="G608">
        <f t="shared" si="18"/>
        <v>2</v>
      </c>
      <c r="H608">
        <f t="shared" si="19"/>
        <v>0</v>
      </c>
    </row>
    <row r="609" spans="1:8" hidden="1" x14ac:dyDescent="0.25">
      <c r="A609" s="3">
        <v>42424</v>
      </c>
      <c r="B609" s="15">
        <v>23.565000000000001</v>
      </c>
      <c r="C609" s="15">
        <v>193.2</v>
      </c>
      <c r="D609" s="15">
        <v>122.35</v>
      </c>
      <c r="E609" s="5">
        <v>93.59</v>
      </c>
      <c r="F609" s="15">
        <v>85</v>
      </c>
      <c r="G609">
        <f t="shared" si="18"/>
        <v>2</v>
      </c>
      <c r="H609">
        <f t="shared" si="19"/>
        <v>0</v>
      </c>
    </row>
    <row r="610" spans="1:8" hidden="1" x14ac:dyDescent="0.25">
      <c r="A610" s="2">
        <v>42423</v>
      </c>
      <c r="B610" s="16">
        <v>23.4375</v>
      </c>
      <c r="C610" s="16">
        <v>192.32</v>
      </c>
      <c r="D610" s="16">
        <v>120.85</v>
      </c>
      <c r="E610" s="4">
        <v>93.12</v>
      </c>
      <c r="F610" s="16">
        <v>84.98</v>
      </c>
      <c r="G610">
        <f t="shared" si="18"/>
        <v>2</v>
      </c>
      <c r="H610">
        <f t="shared" si="19"/>
        <v>0</v>
      </c>
    </row>
    <row r="611" spans="1:8" hidden="1" x14ac:dyDescent="0.25">
      <c r="A611" s="3">
        <v>42422</v>
      </c>
      <c r="B611" s="15">
        <v>23.7075</v>
      </c>
      <c r="C611" s="15">
        <v>194.78</v>
      </c>
      <c r="D611" s="15">
        <v>122.04</v>
      </c>
      <c r="E611" s="5">
        <v>94.1</v>
      </c>
      <c r="F611" s="15">
        <v>84.97</v>
      </c>
      <c r="G611">
        <f t="shared" si="18"/>
        <v>2</v>
      </c>
      <c r="H611">
        <f t="shared" si="19"/>
        <v>0</v>
      </c>
    </row>
    <row r="612" spans="1:8" hidden="1" x14ac:dyDescent="0.25">
      <c r="A612" s="2">
        <v>42419</v>
      </c>
      <c r="B612" s="16">
        <v>23.377500000000001</v>
      </c>
      <c r="C612" s="16">
        <v>192</v>
      </c>
      <c r="D612" s="16">
        <v>120.53</v>
      </c>
      <c r="E612" s="4">
        <v>92.86</v>
      </c>
      <c r="F612" s="16">
        <v>84.96</v>
      </c>
      <c r="G612">
        <f t="shared" si="18"/>
        <v>2</v>
      </c>
      <c r="H612">
        <f t="shared" si="19"/>
        <v>0</v>
      </c>
    </row>
    <row r="613" spans="1:8" hidden="1" x14ac:dyDescent="0.25">
      <c r="A613" s="3">
        <v>42418</v>
      </c>
      <c r="B613" s="15">
        <v>23.335000000000001</v>
      </c>
      <c r="C613" s="15">
        <v>192.09</v>
      </c>
      <c r="D613" s="15">
        <v>119.63</v>
      </c>
      <c r="E613" s="5">
        <v>92.71</v>
      </c>
      <c r="F613" s="15">
        <v>85.04</v>
      </c>
      <c r="G613">
        <f t="shared" si="18"/>
        <v>2</v>
      </c>
      <c r="H613">
        <f t="shared" si="19"/>
        <v>0</v>
      </c>
    </row>
    <row r="614" spans="1:8" hidden="1" x14ac:dyDescent="0.25">
      <c r="A614" s="2">
        <v>42417</v>
      </c>
      <c r="B614" s="16">
        <v>23.497499999999999</v>
      </c>
      <c r="C614" s="16">
        <v>192.88</v>
      </c>
      <c r="D614" s="16">
        <v>120.85</v>
      </c>
      <c r="E614" s="4">
        <v>93.22</v>
      </c>
      <c r="F614" s="16">
        <v>84.97</v>
      </c>
      <c r="G614">
        <f t="shared" si="18"/>
        <v>2</v>
      </c>
      <c r="H614">
        <f t="shared" si="19"/>
        <v>0</v>
      </c>
    </row>
    <row r="615" spans="1:8" hidden="1" x14ac:dyDescent="0.25">
      <c r="A615" s="3">
        <v>42416</v>
      </c>
      <c r="B615" s="15">
        <v>23.09</v>
      </c>
      <c r="C615" s="15">
        <v>189.78</v>
      </c>
      <c r="D615" s="15">
        <v>118.37</v>
      </c>
      <c r="E615" s="5">
        <v>91.53</v>
      </c>
      <c r="F615" s="15">
        <v>84.95</v>
      </c>
      <c r="G615">
        <f t="shared" si="18"/>
        <v>2</v>
      </c>
      <c r="H615">
        <f t="shared" si="19"/>
        <v>0</v>
      </c>
    </row>
    <row r="616" spans="1:8" hidden="1" x14ac:dyDescent="0.25">
      <c r="A616" s="2">
        <v>42412</v>
      </c>
      <c r="B616" s="16">
        <v>22.642499999999998</v>
      </c>
      <c r="C616" s="16">
        <v>186.63</v>
      </c>
      <c r="D616" s="16">
        <v>115.17</v>
      </c>
      <c r="E616" s="4">
        <v>89.79</v>
      </c>
      <c r="F616" s="16">
        <v>85</v>
      </c>
      <c r="G616">
        <f t="shared" si="18"/>
        <v>2</v>
      </c>
      <c r="H616">
        <f t="shared" si="19"/>
        <v>0</v>
      </c>
    </row>
    <row r="617" spans="1:8" hidden="1" x14ac:dyDescent="0.25">
      <c r="A617" s="3">
        <v>42411</v>
      </c>
      <c r="B617" s="15">
        <v>22.297499999999999</v>
      </c>
      <c r="C617" s="15">
        <v>182.86</v>
      </c>
      <c r="D617" s="15">
        <v>113.06</v>
      </c>
      <c r="E617" s="5">
        <v>88.32</v>
      </c>
      <c r="F617" s="15">
        <v>85.1</v>
      </c>
      <c r="G617">
        <f t="shared" si="18"/>
        <v>2</v>
      </c>
      <c r="H617">
        <f t="shared" si="19"/>
        <v>0</v>
      </c>
    </row>
    <row r="618" spans="1:8" hidden="1" x14ac:dyDescent="0.25">
      <c r="A618" s="2">
        <v>42410</v>
      </c>
      <c r="B618" s="16">
        <v>22.487500000000001</v>
      </c>
      <c r="C618" s="16">
        <v>185.27</v>
      </c>
      <c r="D618" s="16">
        <v>113.77</v>
      </c>
      <c r="E618" s="4">
        <v>89.12</v>
      </c>
      <c r="F618" s="16">
        <v>85.02</v>
      </c>
      <c r="G618">
        <f t="shared" si="18"/>
        <v>2</v>
      </c>
      <c r="H618">
        <f t="shared" si="19"/>
        <v>0</v>
      </c>
    </row>
    <row r="619" spans="1:8" hidden="1" x14ac:dyDescent="0.25">
      <c r="A619" s="3">
        <v>42409</v>
      </c>
      <c r="B619" s="15">
        <v>22.422499999999999</v>
      </c>
      <c r="C619" s="15">
        <v>185.43</v>
      </c>
      <c r="D619" s="15">
        <v>113.76</v>
      </c>
      <c r="E619" s="5">
        <v>88.88</v>
      </c>
      <c r="F619" s="15">
        <v>85.02</v>
      </c>
      <c r="G619">
        <f t="shared" si="18"/>
        <v>2</v>
      </c>
      <c r="H619">
        <f t="shared" si="19"/>
        <v>0</v>
      </c>
    </row>
    <row r="620" spans="1:8" hidden="1" x14ac:dyDescent="0.25">
      <c r="A620" s="2">
        <v>42408</v>
      </c>
      <c r="B620" s="16">
        <v>22.3825</v>
      </c>
      <c r="C620" s="16">
        <v>185.42</v>
      </c>
      <c r="D620" s="16">
        <v>114.29</v>
      </c>
      <c r="E620" s="4">
        <v>88.8</v>
      </c>
      <c r="F620" s="16">
        <v>85.05</v>
      </c>
      <c r="G620">
        <f t="shared" si="18"/>
        <v>2</v>
      </c>
      <c r="H620">
        <f t="shared" si="19"/>
        <v>0</v>
      </c>
    </row>
    <row r="621" spans="1:8" hidden="1" x14ac:dyDescent="0.25">
      <c r="A621" s="3">
        <v>42405</v>
      </c>
      <c r="B621" s="15">
        <v>22.72</v>
      </c>
      <c r="C621" s="15">
        <v>187.95</v>
      </c>
      <c r="D621" s="15">
        <v>117.25</v>
      </c>
      <c r="E621" s="5">
        <v>90.31</v>
      </c>
      <c r="F621" s="15">
        <v>84.95</v>
      </c>
      <c r="G621">
        <f t="shared" si="18"/>
        <v>2</v>
      </c>
      <c r="H621">
        <f t="shared" si="19"/>
        <v>0</v>
      </c>
    </row>
    <row r="622" spans="1:8" hidden="1" x14ac:dyDescent="0.25">
      <c r="A622" s="2">
        <v>42404</v>
      </c>
      <c r="B622" s="16">
        <v>23.37</v>
      </c>
      <c r="C622" s="16">
        <v>191.6</v>
      </c>
      <c r="D622" s="16">
        <v>121.68</v>
      </c>
      <c r="E622" s="4">
        <v>92.74</v>
      </c>
      <c r="F622" s="16">
        <v>84.97</v>
      </c>
      <c r="G622">
        <f t="shared" si="18"/>
        <v>2</v>
      </c>
      <c r="H622">
        <f t="shared" si="19"/>
        <v>0</v>
      </c>
    </row>
    <row r="623" spans="1:8" hidden="1" x14ac:dyDescent="0.25">
      <c r="A623" s="3">
        <v>42403</v>
      </c>
      <c r="B623" s="15">
        <v>23.39</v>
      </c>
      <c r="C623" s="15">
        <v>191.3</v>
      </c>
      <c r="D623" s="15">
        <v>121.17</v>
      </c>
      <c r="E623" s="5">
        <v>92.74</v>
      </c>
      <c r="F623" s="15">
        <v>84.95</v>
      </c>
      <c r="G623">
        <f t="shared" si="18"/>
        <v>2</v>
      </c>
      <c r="H623">
        <f t="shared" si="19"/>
        <v>0</v>
      </c>
    </row>
    <row r="624" spans="1:8" hidden="1" x14ac:dyDescent="0.25">
      <c r="A624" s="2">
        <v>42402</v>
      </c>
      <c r="B624" s="16">
        <v>23.395</v>
      </c>
      <c r="C624" s="16">
        <v>190.16</v>
      </c>
      <c r="D624" s="16">
        <v>121.42</v>
      </c>
      <c r="E624" s="4">
        <v>92.49</v>
      </c>
      <c r="F624" s="16">
        <v>84.93</v>
      </c>
      <c r="G624">
        <f t="shared" si="18"/>
        <v>2</v>
      </c>
      <c r="H624">
        <f t="shared" si="19"/>
        <v>0</v>
      </c>
    </row>
    <row r="625" spans="1:8" hidden="1" x14ac:dyDescent="0.25">
      <c r="A625" s="3">
        <v>42401</v>
      </c>
      <c r="B625" s="15">
        <v>23.805</v>
      </c>
      <c r="C625" s="15">
        <v>193.65</v>
      </c>
      <c r="D625" s="15">
        <v>124.43</v>
      </c>
      <c r="E625" s="5">
        <v>94.19</v>
      </c>
      <c r="F625" s="15">
        <v>84.82</v>
      </c>
      <c r="G625">
        <f t="shared" si="18"/>
        <v>2</v>
      </c>
      <c r="H625">
        <f t="shared" si="19"/>
        <v>0</v>
      </c>
    </row>
    <row r="626" spans="1:8" x14ac:dyDescent="0.25">
      <c r="A626" s="2">
        <v>42398</v>
      </c>
      <c r="B626" s="16">
        <v>23.75</v>
      </c>
      <c r="C626" s="16">
        <v>193.7208</v>
      </c>
      <c r="D626" s="16">
        <v>124.52</v>
      </c>
      <c r="E626" s="4">
        <v>93.83</v>
      </c>
      <c r="F626" s="16">
        <v>84.91</v>
      </c>
      <c r="G626">
        <f t="shared" si="18"/>
        <v>1</v>
      </c>
      <c r="H626">
        <f t="shared" si="19"/>
        <v>1</v>
      </c>
    </row>
    <row r="627" spans="1:8" hidden="1" x14ac:dyDescent="0.25">
      <c r="A627" s="3">
        <v>42397</v>
      </c>
      <c r="B627" s="15">
        <v>23.23</v>
      </c>
      <c r="C627" s="15">
        <v>189.11</v>
      </c>
      <c r="D627" s="15">
        <v>120.59</v>
      </c>
      <c r="E627" s="5">
        <v>91.79</v>
      </c>
      <c r="F627" s="15">
        <v>84.81</v>
      </c>
      <c r="G627">
        <f t="shared" si="18"/>
        <v>1</v>
      </c>
      <c r="H627">
        <f t="shared" si="19"/>
        <v>0</v>
      </c>
    </row>
    <row r="628" spans="1:8" hidden="1" x14ac:dyDescent="0.25">
      <c r="A628" s="2">
        <v>42396</v>
      </c>
      <c r="B628" s="16">
        <v>23.052499999999998</v>
      </c>
      <c r="C628" s="16">
        <v>188.13</v>
      </c>
      <c r="D628" s="16">
        <v>121.36</v>
      </c>
      <c r="E628" s="4">
        <v>91.38</v>
      </c>
      <c r="F628" s="16">
        <v>84.81</v>
      </c>
      <c r="G628">
        <f t="shared" si="18"/>
        <v>1</v>
      </c>
      <c r="H628">
        <f t="shared" si="19"/>
        <v>0</v>
      </c>
    </row>
    <row r="629" spans="1:8" hidden="1" x14ac:dyDescent="0.25">
      <c r="A629" s="3">
        <v>42395</v>
      </c>
      <c r="B629" s="15">
        <v>23.4375</v>
      </c>
      <c r="C629" s="15">
        <v>190.2</v>
      </c>
      <c r="D629" s="15">
        <v>123.84</v>
      </c>
      <c r="E629" s="5">
        <v>92.87</v>
      </c>
      <c r="F629" s="15">
        <v>84.79</v>
      </c>
      <c r="G629">
        <f t="shared" si="18"/>
        <v>1</v>
      </c>
      <c r="H629">
        <f t="shared" si="19"/>
        <v>0</v>
      </c>
    </row>
    <row r="630" spans="1:8" hidden="1" x14ac:dyDescent="0.25">
      <c r="A630" s="2">
        <v>42394</v>
      </c>
      <c r="B630" s="16">
        <v>23.197500000000002</v>
      </c>
      <c r="C630" s="16">
        <v>187.64</v>
      </c>
      <c r="D630" s="16">
        <v>122.17</v>
      </c>
      <c r="E630" s="4">
        <v>91.94</v>
      </c>
      <c r="F630" s="16">
        <v>84.75</v>
      </c>
      <c r="G630">
        <f t="shared" si="18"/>
        <v>1</v>
      </c>
      <c r="H630">
        <f t="shared" si="19"/>
        <v>0</v>
      </c>
    </row>
    <row r="631" spans="1:8" hidden="1" x14ac:dyDescent="0.25">
      <c r="A631" s="3">
        <v>42391</v>
      </c>
      <c r="B631" s="15">
        <v>23.487500000000001</v>
      </c>
      <c r="C631" s="15">
        <v>190.52</v>
      </c>
      <c r="D631" s="15">
        <v>124.51</v>
      </c>
      <c r="E631" s="5">
        <v>93.1</v>
      </c>
      <c r="F631" s="15">
        <v>84.75</v>
      </c>
      <c r="G631">
        <f t="shared" si="18"/>
        <v>1</v>
      </c>
      <c r="H631">
        <f t="shared" si="19"/>
        <v>0</v>
      </c>
    </row>
    <row r="632" spans="1:8" hidden="1" x14ac:dyDescent="0.25">
      <c r="A632" s="2">
        <v>42390</v>
      </c>
      <c r="B632" s="16">
        <v>22.962499999999999</v>
      </c>
      <c r="C632" s="16">
        <v>186.69</v>
      </c>
      <c r="D632" s="16">
        <v>121.39</v>
      </c>
      <c r="E632" s="4">
        <v>91.07</v>
      </c>
      <c r="F632" s="16">
        <v>84.78</v>
      </c>
      <c r="G632">
        <f t="shared" si="18"/>
        <v>1</v>
      </c>
      <c r="H632">
        <f t="shared" si="19"/>
        <v>0</v>
      </c>
    </row>
    <row r="633" spans="1:8" hidden="1" x14ac:dyDescent="0.25">
      <c r="A633" s="3">
        <v>42389</v>
      </c>
      <c r="B633" s="15">
        <v>22.8825</v>
      </c>
      <c r="C633" s="15">
        <v>185.65</v>
      </c>
      <c r="D633" s="15">
        <v>122.02</v>
      </c>
      <c r="E633" s="5">
        <v>90.79</v>
      </c>
      <c r="F633" s="15">
        <v>84.79</v>
      </c>
      <c r="G633">
        <f t="shared" si="18"/>
        <v>1</v>
      </c>
      <c r="H633">
        <f t="shared" si="19"/>
        <v>0</v>
      </c>
    </row>
    <row r="634" spans="1:8" hidden="1" x14ac:dyDescent="0.25">
      <c r="A634" s="2">
        <v>42388</v>
      </c>
      <c r="B634" s="16">
        <v>23.094999999999999</v>
      </c>
      <c r="C634" s="16">
        <v>188.06</v>
      </c>
      <c r="D634" s="16">
        <v>120.79</v>
      </c>
      <c r="E634" s="4">
        <v>91.293000000000006</v>
      </c>
      <c r="F634" s="16">
        <v>84.73</v>
      </c>
      <c r="G634">
        <f t="shared" si="18"/>
        <v>1</v>
      </c>
      <c r="H634">
        <f t="shared" si="19"/>
        <v>0</v>
      </c>
    </row>
    <row r="635" spans="1:8" hidden="1" x14ac:dyDescent="0.25">
      <c r="A635" s="3">
        <v>42384</v>
      </c>
      <c r="B635" s="15">
        <v>23.046500000000002</v>
      </c>
      <c r="C635" s="15">
        <v>187.81</v>
      </c>
      <c r="D635" s="15">
        <v>122.66</v>
      </c>
      <c r="E635" s="5">
        <v>91.2</v>
      </c>
      <c r="F635" s="15">
        <v>84.74</v>
      </c>
      <c r="G635">
        <f t="shared" si="18"/>
        <v>1</v>
      </c>
      <c r="H635">
        <f t="shared" si="19"/>
        <v>0</v>
      </c>
    </row>
    <row r="636" spans="1:8" hidden="1" x14ac:dyDescent="0.25">
      <c r="A636" s="2">
        <v>42383</v>
      </c>
      <c r="B636" s="16">
        <v>23.537500000000001</v>
      </c>
      <c r="C636" s="16">
        <v>191.93</v>
      </c>
      <c r="D636" s="16">
        <v>124.78</v>
      </c>
      <c r="E636" s="4">
        <v>93.05</v>
      </c>
      <c r="F636" s="16">
        <v>84.67</v>
      </c>
      <c r="G636">
        <f t="shared" si="18"/>
        <v>1</v>
      </c>
      <c r="H636">
        <f t="shared" si="19"/>
        <v>0</v>
      </c>
    </row>
    <row r="637" spans="1:8" hidden="1" x14ac:dyDescent="0.25">
      <c r="A637" s="3">
        <v>42382</v>
      </c>
      <c r="B637" s="15">
        <v>23.177499999999998</v>
      </c>
      <c r="C637" s="15">
        <v>188.83</v>
      </c>
      <c r="D637" s="15">
        <v>122.61</v>
      </c>
      <c r="E637" s="5">
        <v>91.68</v>
      </c>
      <c r="F637" s="15">
        <v>84.65</v>
      </c>
      <c r="G637">
        <f t="shared" si="18"/>
        <v>1</v>
      </c>
      <c r="H637">
        <f t="shared" si="19"/>
        <v>0</v>
      </c>
    </row>
    <row r="638" spans="1:8" hidden="1" x14ac:dyDescent="0.25">
      <c r="A638" s="2">
        <v>42381</v>
      </c>
      <c r="B638" s="16">
        <v>23.8475</v>
      </c>
      <c r="C638" s="16">
        <v>193.66079999999999</v>
      </c>
      <c r="D638" s="16">
        <v>127.34</v>
      </c>
      <c r="E638" s="4">
        <v>94.46</v>
      </c>
      <c r="F638" s="16">
        <v>84.6</v>
      </c>
      <c r="G638">
        <f t="shared" si="18"/>
        <v>1</v>
      </c>
      <c r="H638">
        <f t="shared" si="19"/>
        <v>0</v>
      </c>
    </row>
    <row r="639" spans="1:8" hidden="1" x14ac:dyDescent="0.25">
      <c r="A639" s="3">
        <v>42380</v>
      </c>
      <c r="B639" s="15">
        <v>23.614999999999998</v>
      </c>
      <c r="C639" s="15">
        <v>192.11</v>
      </c>
      <c r="D639" s="15">
        <v>126.22</v>
      </c>
      <c r="E639" s="5">
        <v>93.54</v>
      </c>
      <c r="F639" s="15">
        <v>84.59</v>
      </c>
      <c r="G639">
        <f t="shared" si="18"/>
        <v>1</v>
      </c>
      <c r="H639">
        <f t="shared" si="19"/>
        <v>0</v>
      </c>
    </row>
    <row r="640" spans="1:8" hidden="1" x14ac:dyDescent="0.25">
      <c r="A640" s="2">
        <v>42377</v>
      </c>
      <c r="B640" s="16">
        <v>23.547476</v>
      </c>
      <c r="C640" s="16">
        <v>191.923</v>
      </c>
      <c r="D640" s="16">
        <v>127.29</v>
      </c>
      <c r="E640" s="4">
        <v>93.49</v>
      </c>
      <c r="F640" s="16">
        <v>84.56</v>
      </c>
      <c r="G640">
        <f t="shared" si="18"/>
        <v>1</v>
      </c>
      <c r="H640">
        <f t="shared" si="19"/>
        <v>0</v>
      </c>
    </row>
    <row r="641" spans="1:8" hidden="1" x14ac:dyDescent="0.25">
      <c r="A641" s="3">
        <v>42376</v>
      </c>
      <c r="B641" s="15">
        <v>23.762499999999999</v>
      </c>
      <c r="C641" s="15">
        <v>194.05</v>
      </c>
      <c r="D641" s="15">
        <v>129.53</v>
      </c>
      <c r="E641" s="5">
        <v>94.429000000000002</v>
      </c>
      <c r="F641" s="15">
        <v>84.5</v>
      </c>
      <c r="G641">
        <f t="shared" si="18"/>
        <v>1</v>
      </c>
      <c r="H641">
        <f t="shared" si="19"/>
        <v>0</v>
      </c>
    </row>
    <row r="642" spans="1:8" hidden="1" x14ac:dyDescent="0.25">
      <c r="A642" s="2">
        <v>42375</v>
      </c>
      <c r="B642" s="16">
        <v>24.392499999999998</v>
      </c>
      <c r="C642" s="16">
        <v>198.82</v>
      </c>
      <c r="D642" s="16">
        <v>133.27000000000001</v>
      </c>
      <c r="E642" s="4">
        <v>96.9</v>
      </c>
      <c r="F642" s="16">
        <v>84.47</v>
      </c>
      <c r="G642">
        <f t="shared" si="18"/>
        <v>1</v>
      </c>
      <c r="H642">
        <f t="shared" si="19"/>
        <v>0</v>
      </c>
    </row>
    <row r="643" spans="1:8" hidden="1" x14ac:dyDescent="0.25">
      <c r="A643" s="3">
        <v>42374</v>
      </c>
      <c r="B643" s="15">
        <v>24.63</v>
      </c>
      <c r="C643" s="15">
        <v>201.36</v>
      </c>
      <c r="D643" s="15">
        <v>135.69</v>
      </c>
      <c r="E643" s="5">
        <v>97.93</v>
      </c>
      <c r="F643" s="15">
        <v>84.42</v>
      </c>
      <c r="G643">
        <f t="shared" ref="G643:G706" si="20">MONTH(A643)</f>
        <v>1</v>
      </c>
      <c r="H643">
        <f t="shared" si="19"/>
        <v>0</v>
      </c>
    </row>
    <row r="644" spans="1:8" hidden="1" x14ac:dyDescent="0.25">
      <c r="A644" s="2">
        <v>42373</v>
      </c>
      <c r="B644" s="16">
        <v>24.543500000000002</v>
      </c>
      <c r="C644" s="16">
        <v>201.01920000000001</v>
      </c>
      <c r="D644" s="16">
        <v>135.61000000000001</v>
      </c>
      <c r="E644" s="4">
        <v>97.78</v>
      </c>
      <c r="F644" s="16">
        <v>84.47</v>
      </c>
      <c r="G644">
        <f t="shared" si="20"/>
        <v>1</v>
      </c>
      <c r="H644">
        <f t="shared" ref="H644:H707" si="21">IF(G644=G643,0,1)</f>
        <v>0</v>
      </c>
    </row>
    <row r="645" spans="1:8" x14ac:dyDescent="0.25">
      <c r="A645" s="3">
        <v>42369</v>
      </c>
      <c r="B645" s="15">
        <v>25.0425</v>
      </c>
      <c r="C645" s="15">
        <v>203.87</v>
      </c>
      <c r="D645" s="15">
        <v>139.28</v>
      </c>
      <c r="E645" s="5">
        <v>99.48</v>
      </c>
      <c r="F645" s="15">
        <v>84.36</v>
      </c>
      <c r="G645">
        <f t="shared" si="20"/>
        <v>12</v>
      </c>
      <c r="H645">
        <f t="shared" si="21"/>
        <v>1</v>
      </c>
    </row>
    <row r="646" spans="1:8" hidden="1" x14ac:dyDescent="0.25">
      <c r="A646" s="2">
        <v>42368</v>
      </c>
      <c r="B646" s="16">
        <v>25.324999999999999</v>
      </c>
      <c r="C646" s="16">
        <v>205.93</v>
      </c>
      <c r="D646" s="16">
        <v>141.15</v>
      </c>
      <c r="E646" s="4">
        <v>100.56</v>
      </c>
      <c r="F646" s="16">
        <v>84.4</v>
      </c>
      <c r="G646">
        <f t="shared" si="20"/>
        <v>12</v>
      </c>
      <c r="H646">
        <f t="shared" si="21"/>
        <v>0</v>
      </c>
    </row>
    <row r="647" spans="1:8" hidden="1" x14ac:dyDescent="0.25">
      <c r="A647" s="3">
        <v>42367</v>
      </c>
      <c r="B647" s="15">
        <v>25.487500000000001</v>
      </c>
      <c r="C647" s="15">
        <v>207.4</v>
      </c>
      <c r="D647" s="15">
        <v>142.49</v>
      </c>
      <c r="E647" s="5">
        <v>101.26</v>
      </c>
      <c r="F647" s="15">
        <v>84.38</v>
      </c>
      <c r="G647">
        <f t="shared" si="20"/>
        <v>12</v>
      </c>
      <c r="H647">
        <f t="shared" si="21"/>
        <v>0</v>
      </c>
    </row>
    <row r="648" spans="1:8" hidden="1" x14ac:dyDescent="0.25">
      <c r="A648" s="2">
        <v>42366</v>
      </c>
      <c r="B648" s="16">
        <v>25.175000000000001</v>
      </c>
      <c r="C648" s="16">
        <v>205.21</v>
      </c>
      <c r="D648" s="16">
        <v>140.69999999999999</v>
      </c>
      <c r="E648" s="4">
        <v>100.14</v>
      </c>
      <c r="F648" s="16">
        <v>84.4</v>
      </c>
      <c r="G648">
        <f t="shared" si="20"/>
        <v>12</v>
      </c>
      <c r="H648">
        <f t="shared" si="21"/>
        <v>0</v>
      </c>
    </row>
    <row r="649" spans="1:8" hidden="1" x14ac:dyDescent="0.25">
      <c r="A649" s="3">
        <v>42362</v>
      </c>
      <c r="B649" s="15">
        <v>25.223749999999999</v>
      </c>
      <c r="C649" s="15">
        <v>205.68</v>
      </c>
      <c r="D649" s="15">
        <v>141.44999999999999</v>
      </c>
      <c r="E649" s="5">
        <v>100.08</v>
      </c>
      <c r="F649" s="15">
        <v>84.45</v>
      </c>
      <c r="G649">
        <f t="shared" si="20"/>
        <v>12</v>
      </c>
      <c r="H649">
        <f t="shared" si="21"/>
        <v>0</v>
      </c>
    </row>
    <row r="650" spans="1:8" hidden="1" x14ac:dyDescent="0.25">
      <c r="A650" s="2">
        <v>42361</v>
      </c>
      <c r="B650" s="16">
        <v>25.21</v>
      </c>
      <c r="C650" s="16">
        <v>206.02</v>
      </c>
      <c r="D650" s="16">
        <v>141.64500000000001</v>
      </c>
      <c r="E650" s="4">
        <v>100.67</v>
      </c>
      <c r="F650" s="16">
        <v>84.46</v>
      </c>
      <c r="G650">
        <f t="shared" si="20"/>
        <v>12</v>
      </c>
      <c r="H650">
        <f t="shared" si="21"/>
        <v>0</v>
      </c>
    </row>
    <row r="651" spans="1:8" hidden="1" x14ac:dyDescent="0.25">
      <c r="A651" s="3">
        <v>42360</v>
      </c>
      <c r="B651" s="15">
        <v>24.9925</v>
      </c>
      <c r="C651" s="15">
        <v>203.5</v>
      </c>
      <c r="D651" s="15">
        <v>140.03</v>
      </c>
      <c r="E651" s="5">
        <v>99.78</v>
      </c>
      <c r="F651" s="15">
        <v>84.49</v>
      </c>
      <c r="G651">
        <f t="shared" si="20"/>
        <v>12</v>
      </c>
      <c r="H651">
        <f t="shared" si="21"/>
        <v>0</v>
      </c>
    </row>
    <row r="652" spans="1:8" hidden="1" x14ac:dyDescent="0.25">
      <c r="A652" s="2">
        <v>42359</v>
      </c>
      <c r="B652" s="16">
        <v>24.822500000000002</v>
      </c>
      <c r="C652" s="16">
        <v>201.67</v>
      </c>
      <c r="D652" s="16">
        <v>139.11000000000001</v>
      </c>
      <c r="E652" s="4">
        <v>98.96</v>
      </c>
      <c r="F652" s="16">
        <v>84.51</v>
      </c>
      <c r="G652">
        <f t="shared" si="20"/>
        <v>12</v>
      </c>
      <c r="H652">
        <f t="shared" si="21"/>
        <v>0</v>
      </c>
    </row>
    <row r="653" spans="1:8" hidden="1" x14ac:dyDescent="0.25">
      <c r="A653" s="3">
        <v>42356</v>
      </c>
      <c r="B653" s="15">
        <v>24.592524999999998</v>
      </c>
      <c r="C653" s="15">
        <v>200.02080000000001</v>
      </c>
      <c r="D653" s="15">
        <v>138.01</v>
      </c>
      <c r="E653" s="5">
        <v>98.09</v>
      </c>
      <c r="F653" s="15">
        <v>84.52</v>
      </c>
      <c r="G653">
        <f t="shared" si="20"/>
        <v>12</v>
      </c>
      <c r="H653">
        <f t="shared" si="21"/>
        <v>0</v>
      </c>
    </row>
    <row r="654" spans="1:8" hidden="1" x14ac:dyDescent="0.25">
      <c r="A654" s="2">
        <v>42355</v>
      </c>
      <c r="B654" s="16">
        <v>25.202500000000001</v>
      </c>
      <c r="C654" s="16">
        <v>204.86</v>
      </c>
      <c r="D654" s="16">
        <v>140.01</v>
      </c>
      <c r="E654" s="4">
        <v>99.85</v>
      </c>
      <c r="F654" s="16">
        <v>84.41</v>
      </c>
      <c r="G654">
        <f t="shared" si="20"/>
        <v>12</v>
      </c>
      <c r="H654">
        <f t="shared" si="21"/>
        <v>0</v>
      </c>
    </row>
    <row r="655" spans="1:8" hidden="1" x14ac:dyDescent="0.25">
      <c r="A655" s="3">
        <v>42354</v>
      </c>
      <c r="B655" s="15">
        <v>25.572500000000002</v>
      </c>
      <c r="C655" s="15">
        <v>208.03</v>
      </c>
      <c r="D655" s="15">
        <v>141.71</v>
      </c>
      <c r="E655" s="5">
        <v>101.34</v>
      </c>
      <c r="F655" s="15">
        <v>84.41</v>
      </c>
      <c r="G655">
        <f t="shared" si="20"/>
        <v>12</v>
      </c>
      <c r="H655">
        <f t="shared" si="21"/>
        <v>0</v>
      </c>
    </row>
    <row r="656" spans="1:8" hidden="1" x14ac:dyDescent="0.25">
      <c r="A656" s="2">
        <v>42353</v>
      </c>
      <c r="B656" s="16">
        <v>25.172499999999999</v>
      </c>
      <c r="C656" s="16">
        <v>205.0308</v>
      </c>
      <c r="D656" s="16">
        <v>139.32</v>
      </c>
      <c r="E656" s="4">
        <v>99.75</v>
      </c>
      <c r="F656" s="16">
        <v>84.48</v>
      </c>
      <c r="G656">
        <f t="shared" si="20"/>
        <v>12</v>
      </c>
      <c r="H656">
        <f t="shared" si="21"/>
        <v>0</v>
      </c>
    </row>
    <row r="657" spans="1:8" hidden="1" x14ac:dyDescent="0.25">
      <c r="A657" s="3">
        <v>42352</v>
      </c>
      <c r="B657" s="15">
        <v>25.0075</v>
      </c>
      <c r="C657" s="15">
        <v>202.9008</v>
      </c>
      <c r="D657" s="15">
        <v>137.56</v>
      </c>
      <c r="E657" s="5">
        <v>99.11</v>
      </c>
      <c r="F657" s="15">
        <v>84.49</v>
      </c>
      <c r="G657">
        <f t="shared" si="20"/>
        <v>12</v>
      </c>
      <c r="H657">
        <f t="shared" si="21"/>
        <v>0</v>
      </c>
    </row>
    <row r="658" spans="1:8" hidden="1" x14ac:dyDescent="0.25">
      <c r="A658" s="2">
        <v>42349</v>
      </c>
      <c r="B658" s="16">
        <v>24.852499999999999</v>
      </c>
      <c r="C658" s="16">
        <v>201.88</v>
      </c>
      <c r="D658" s="16">
        <v>138.54</v>
      </c>
      <c r="E658" s="4">
        <v>98.51</v>
      </c>
      <c r="F658" s="16">
        <v>84.59</v>
      </c>
      <c r="G658">
        <f t="shared" si="20"/>
        <v>12</v>
      </c>
      <c r="H658">
        <f t="shared" si="21"/>
        <v>0</v>
      </c>
    </row>
    <row r="659" spans="1:8" hidden="1" x14ac:dyDescent="0.25">
      <c r="A659" s="3">
        <v>42348</v>
      </c>
      <c r="B659" s="15">
        <v>25.33</v>
      </c>
      <c r="C659" s="15">
        <v>205.87</v>
      </c>
      <c r="D659" s="15">
        <v>141.94</v>
      </c>
      <c r="E659" s="5">
        <v>100.56</v>
      </c>
      <c r="F659" s="15">
        <v>84.49</v>
      </c>
      <c r="G659">
        <f t="shared" si="20"/>
        <v>12</v>
      </c>
      <c r="H659">
        <f t="shared" si="21"/>
        <v>0</v>
      </c>
    </row>
    <row r="660" spans="1:8" hidden="1" x14ac:dyDescent="0.25">
      <c r="A660" s="2">
        <v>42347</v>
      </c>
      <c r="B660" s="16">
        <v>25.287500000000001</v>
      </c>
      <c r="C660" s="16">
        <v>205.34</v>
      </c>
      <c r="D660" s="16">
        <v>141.19999999999999</v>
      </c>
      <c r="E660" s="4">
        <v>100.24</v>
      </c>
      <c r="F660" s="16">
        <v>84.54</v>
      </c>
      <c r="G660">
        <f t="shared" si="20"/>
        <v>12</v>
      </c>
      <c r="H660">
        <f t="shared" si="21"/>
        <v>0</v>
      </c>
    </row>
    <row r="661" spans="1:8" hidden="1" x14ac:dyDescent="0.25">
      <c r="A661" s="3">
        <v>42346</v>
      </c>
      <c r="B661" s="15">
        <v>25.574999999999999</v>
      </c>
      <c r="C661" s="15">
        <v>206.94900000000001</v>
      </c>
      <c r="D661" s="15">
        <v>143.30000000000001</v>
      </c>
      <c r="E661" s="5">
        <v>101.41</v>
      </c>
      <c r="F661" s="15">
        <v>84.51</v>
      </c>
      <c r="G661">
        <f t="shared" si="20"/>
        <v>12</v>
      </c>
      <c r="H661">
        <f t="shared" si="21"/>
        <v>0</v>
      </c>
    </row>
    <row r="662" spans="1:8" hidden="1" x14ac:dyDescent="0.25">
      <c r="A662" s="2">
        <v>42345</v>
      </c>
      <c r="B662" s="16">
        <v>25.605</v>
      </c>
      <c r="C662" s="16">
        <v>208.35</v>
      </c>
      <c r="D662" s="16">
        <v>143.5</v>
      </c>
      <c r="E662" s="4">
        <v>101.66</v>
      </c>
      <c r="F662" s="16">
        <v>84.52</v>
      </c>
      <c r="G662">
        <f t="shared" si="20"/>
        <v>12</v>
      </c>
      <c r="H662">
        <f t="shared" si="21"/>
        <v>0</v>
      </c>
    </row>
    <row r="663" spans="1:8" hidden="1" x14ac:dyDescent="0.25">
      <c r="A663" s="3">
        <v>42342</v>
      </c>
      <c r="B663" s="15">
        <v>25.76</v>
      </c>
      <c r="C663" s="15">
        <v>209.62</v>
      </c>
      <c r="D663" s="15">
        <v>145.68</v>
      </c>
      <c r="E663" s="5">
        <v>102.19</v>
      </c>
      <c r="F663" s="15">
        <v>84.53</v>
      </c>
      <c r="G663">
        <f t="shared" si="20"/>
        <v>12</v>
      </c>
      <c r="H663">
        <f t="shared" si="21"/>
        <v>0</v>
      </c>
    </row>
    <row r="664" spans="1:8" hidden="1" x14ac:dyDescent="0.25">
      <c r="A664" s="2">
        <v>42341</v>
      </c>
      <c r="B664" s="16">
        <v>25.225000000000001</v>
      </c>
      <c r="C664" s="16">
        <v>205.61</v>
      </c>
      <c r="D664" s="16">
        <v>143.85</v>
      </c>
      <c r="E664" s="4">
        <v>100.07</v>
      </c>
      <c r="F664" s="16">
        <v>84.51</v>
      </c>
      <c r="G664">
        <f t="shared" si="20"/>
        <v>12</v>
      </c>
      <c r="H664">
        <f t="shared" si="21"/>
        <v>0</v>
      </c>
    </row>
    <row r="665" spans="1:8" hidden="1" x14ac:dyDescent="0.25">
      <c r="A665" s="3">
        <v>42340</v>
      </c>
      <c r="B665" s="15">
        <v>25.622499999999999</v>
      </c>
      <c r="C665" s="15">
        <v>208.529</v>
      </c>
      <c r="D665" s="15">
        <v>146.79</v>
      </c>
      <c r="E665" s="5">
        <v>101.59</v>
      </c>
      <c r="F665" s="15">
        <v>84.51</v>
      </c>
      <c r="G665">
        <f t="shared" si="20"/>
        <v>12</v>
      </c>
      <c r="H665">
        <f t="shared" si="21"/>
        <v>0</v>
      </c>
    </row>
    <row r="666" spans="1:8" hidden="1" x14ac:dyDescent="0.25">
      <c r="A666" s="2">
        <v>42339</v>
      </c>
      <c r="B666" s="16">
        <v>25.835000000000001</v>
      </c>
      <c r="C666" s="16">
        <v>210.68</v>
      </c>
      <c r="D666" s="16">
        <v>147.65</v>
      </c>
      <c r="E666" s="4">
        <v>102.36</v>
      </c>
      <c r="F666" s="16">
        <v>84.58</v>
      </c>
      <c r="G666">
        <f t="shared" si="20"/>
        <v>12</v>
      </c>
      <c r="H666">
        <f t="shared" si="21"/>
        <v>0</v>
      </c>
    </row>
    <row r="667" spans="1:8" x14ac:dyDescent="0.25">
      <c r="A667" s="3">
        <v>42338</v>
      </c>
      <c r="B667" s="15">
        <v>25.567499999999999</v>
      </c>
      <c r="C667" s="15">
        <v>208.69</v>
      </c>
      <c r="D667" s="15">
        <v>146.77000000000001</v>
      </c>
      <c r="E667" s="5">
        <v>101.4</v>
      </c>
      <c r="F667" s="15">
        <v>84.57</v>
      </c>
      <c r="G667">
        <f t="shared" si="20"/>
        <v>11</v>
      </c>
      <c r="H667">
        <f t="shared" si="21"/>
        <v>1</v>
      </c>
    </row>
    <row r="668" spans="1:8" hidden="1" x14ac:dyDescent="0.25">
      <c r="A668" s="2">
        <v>42335</v>
      </c>
      <c r="B668" s="16">
        <v>25.72</v>
      </c>
      <c r="C668" s="16">
        <v>209.56</v>
      </c>
      <c r="D668" s="16">
        <v>147.82</v>
      </c>
      <c r="E668" s="4">
        <v>102.1</v>
      </c>
      <c r="F668" s="16">
        <v>84.6</v>
      </c>
      <c r="G668">
        <f t="shared" si="20"/>
        <v>11</v>
      </c>
      <c r="H668">
        <f t="shared" si="21"/>
        <v>0</v>
      </c>
    </row>
    <row r="669" spans="1:8" hidden="1" x14ac:dyDescent="0.25">
      <c r="A669" s="3">
        <v>42333</v>
      </c>
      <c r="B669" s="15">
        <v>25.717500000000001</v>
      </c>
      <c r="C669" s="15">
        <v>209.32</v>
      </c>
      <c r="D669" s="15">
        <v>147.09</v>
      </c>
      <c r="E669" s="5">
        <v>101.99</v>
      </c>
      <c r="F669" s="15">
        <v>84.58</v>
      </c>
      <c r="G669">
        <f t="shared" si="20"/>
        <v>11</v>
      </c>
      <c r="H669">
        <f t="shared" si="21"/>
        <v>0</v>
      </c>
    </row>
    <row r="670" spans="1:8" hidden="1" x14ac:dyDescent="0.25">
      <c r="A670" s="2">
        <v>42332</v>
      </c>
      <c r="B670" s="16">
        <v>25.697500000000002</v>
      </c>
      <c r="C670" s="16">
        <v>209.35</v>
      </c>
      <c r="D670" s="16">
        <v>145.54</v>
      </c>
      <c r="E670" s="4">
        <v>101.83</v>
      </c>
      <c r="F670" s="16">
        <v>84.57</v>
      </c>
      <c r="G670">
        <f t="shared" si="20"/>
        <v>11</v>
      </c>
      <c r="H670">
        <f t="shared" si="21"/>
        <v>0</v>
      </c>
    </row>
    <row r="671" spans="1:8" hidden="1" x14ac:dyDescent="0.25">
      <c r="A671" s="3">
        <v>42331</v>
      </c>
      <c r="B671" s="15">
        <v>25.677499999999998</v>
      </c>
      <c r="C671" s="15">
        <v>209.07</v>
      </c>
      <c r="D671" s="15">
        <v>144.56</v>
      </c>
      <c r="E671" s="5">
        <v>101.82</v>
      </c>
      <c r="F671" s="15">
        <v>84.57</v>
      </c>
      <c r="G671">
        <f t="shared" si="20"/>
        <v>11</v>
      </c>
      <c r="H671">
        <f t="shared" si="21"/>
        <v>0</v>
      </c>
    </row>
    <row r="672" spans="1:8" hidden="1" x14ac:dyDescent="0.25">
      <c r="A672" s="2">
        <v>42328</v>
      </c>
      <c r="B672" s="16">
        <v>25.702500000000001</v>
      </c>
      <c r="C672" s="16">
        <v>209.3108</v>
      </c>
      <c r="D672" s="16">
        <v>143.81</v>
      </c>
      <c r="E672" s="4">
        <v>101.82</v>
      </c>
      <c r="F672" s="16">
        <v>84.58</v>
      </c>
      <c r="G672">
        <f t="shared" si="20"/>
        <v>11</v>
      </c>
      <c r="H672">
        <f t="shared" si="21"/>
        <v>0</v>
      </c>
    </row>
    <row r="673" spans="1:8" hidden="1" x14ac:dyDescent="0.25">
      <c r="A673" s="3">
        <v>42327</v>
      </c>
      <c r="B673" s="15">
        <v>25.557500000000001</v>
      </c>
      <c r="C673" s="15">
        <v>208.55</v>
      </c>
      <c r="D673" s="15">
        <v>142.56</v>
      </c>
      <c r="E673" s="5">
        <v>101.27</v>
      </c>
      <c r="F673" s="15">
        <v>84.58</v>
      </c>
      <c r="G673">
        <f t="shared" si="20"/>
        <v>11</v>
      </c>
      <c r="H673">
        <f t="shared" si="21"/>
        <v>0</v>
      </c>
    </row>
    <row r="674" spans="1:8" hidden="1" x14ac:dyDescent="0.25">
      <c r="A674" s="2">
        <v>42326</v>
      </c>
      <c r="B674" s="16">
        <v>25.537500000000001</v>
      </c>
      <c r="C674" s="16">
        <v>208.73</v>
      </c>
      <c r="D674" s="16">
        <v>143.47</v>
      </c>
      <c r="E674" s="4">
        <v>101.32</v>
      </c>
      <c r="F674" s="16">
        <v>84.6</v>
      </c>
      <c r="G674">
        <f t="shared" si="20"/>
        <v>11</v>
      </c>
      <c r="H674">
        <f t="shared" si="21"/>
        <v>0</v>
      </c>
    </row>
    <row r="675" spans="1:8" hidden="1" x14ac:dyDescent="0.25">
      <c r="A675" s="3">
        <v>42325</v>
      </c>
      <c r="B675" s="15">
        <v>25.165500000000002</v>
      </c>
      <c r="C675" s="15">
        <v>205.47</v>
      </c>
      <c r="D675" s="15">
        <v>141.07</v>
      </c>
      <c r="E675" s="5">
        <v>99.56</v>
      </c>
      <c r="F675" s="15">
        <v>84.63</v>
      </c>
      <c r="G675">
        <f t="shared" si="20"/>
        <v>11</v>
      </c>
      <c r="H675">
        <f t="shared" si="21"/>
        <v>0</v>
      </c>
    </row>
    <row r="676" spans="1:8" hidden="1" x14ac:dyDescent="0.25">
      <c r="A676" s="2">
        <v>42324</v>
      </c>
      <c r="B676" s="16">
        <v>25.13</v>
      </c>
      <c r="C676" s="16">
        <v>205.62</v>
      </c>
      <c r="D676" s="16">
        <v>141.03</v>
      </c>
      <c r="E676" s="4">
        <v>99.52</v>
      </c>
      <c r="F676" s="16">
        <v>84.66</v>
      </c>
      <c r="G676">
        <f t="shared" si="20"/>
        <v>11</v>
      </c>
      <c r="H676">
        <f t="shared" si="21"/>
        <v>0</v>
      </c>
    </row>
    <row r="677" spans="1:8" hidden="1" x14ac:dyDescent="0.25">
      <c r="A677" s="3">
        <v>42321</v>
      </c>
      <c r="B677" s="15">
        <v>24.78</v>
      </c>
      <c r="C677" s="15">
        <v>202.54</v>
      </c>
      <c r="D677" s="15">
        <v>140.21</v>
      </c>
      <c r="E677" s="5">
        <v>98.23</v>
      </c>
      <c r="F677" s="15">
        <v>84.66</v>
      </c>
      <c r="G677">
        <f t="shared" si="20"/>
        <v>11</v>
      </c>
      <c r="H677">
        <f t="shared" si="21"/>
        <v>0</v>
      </c>
    </row>
    <row r="678" spans="1:8" hidden="1" x14ac:dyDescent="0.25">
      <c r="A678" s="2">
        <v>42320</v>
      </c>
      <c r="B678" s="16">
        <v>25.162500000000001</v>
      </c>
      <c r="C678" s="16">
        <v>204.84</v>
      </c>
      <c r="D678" s="16">
        <v>141.41999999999999</v>
      </c>
      <c r="E678" s="4">
        <v>99.59</v>
      </c>
      <c r="F678" s="16">
        <v>84.59</v>
      </c>
      <c r="G678">
        <f t="shared" si="20"/>
        <v>11</v>
      </c>
      <c r="H678">
        <f t="shared" si="21"/>
        <v>0</v>
      </c>
    </row>
    <row r="679" spans="1:8" hidden="1" x14ac:dyDescent="0.25">
      <c r="A679" s="3">
        <v>42319</v>
      </c>
      <c r="B679" s="15">
        <v>25.442499999999999</v>
      </c>
      <c r="C679" s="15">
        <v>207.74</v>
      </c>
      <c r="D679" s="15">
        <v>144.05000000000001</v>
      </c>
      <c r="E679" s="5">
        <v>100.79</v>
      </c>
      <c r="F679" s="15">
        <v>84.56</v>
      </c>
      <c r="G679">
        <f t="shared" si="20"/>
        <v>11</v>
      </c>
      <c r="H679">
        <f t="shared" si="21"/>
        <v>0</v>
      </c>
    </row>
    <row r="680" spans="1:8" hidden="1" x14ac:dyDescent="0.25">
      <c r="A680" s="2">
        <v>42318</v>
      </c>
      <c r="B680" s="16">
        <v>25.482500000000002</v>
      </c>
      <c r="C680" s="16">
        <v>208.56</v>
      </c>
      <c r="D680" s="16">
        <v>145.37</v>
      </c>
      <c r="E680" s="4">
        <v>101.13</v>
      </c>
      <c r="F680" s="16">
        <v>84.58</v>
      </c>
      <c r="G680">
        <f t="shared" si="20"/>
        <v>11</v>
      </c>
      <c r="H680">
        <f t="shared" si="21"/>
        <v>0</v>
      </c>
    </row>
    <row r="681" spans="1:8" hidden="1" x14ac:dyDescent="0.25">
      <c r="A681" s="3">
        <v>42317</v>
      </c>
      <c r="B681" s="15">
        <v>25.500025000000001</v>
      </c>
      <c r="C681" s="15">
        <v>208.08</v>
      </c>
      <c r="D681" s="15">
        <v>145.28</v>
      </c>
      <c r="E681" s="5">
        <v>101</v>
      </c>
      <c r="F681" s="15">
        <v>84.54</v>
      </c>
      <c r="G681">
        <f t="shared" si="20"/>
        <v>11</v>
      </c>
      <c r="H681">
        <f t="shared" si="21"/>
        <v>0</v>
      </c>
    </row>
    <row r="682" spans="1:8" hidden="1" x14ac:dyDescent="0.25">
      <c r="A682" s="2">
        <v>42314</v>
      </c>
      <c r="B682" s="16">
        <v>25.75</v>
      </c>
      <c r="C682" s="16">
        <v>210.04</v>
      </c>
      <c r="D682" s="16">
        <v>146.9</v>
      </c>
      <c r="E682" s="4">
        <v>101.97</v>
      </c>
      <c r="F682" s="16">
        <v>84.56</v>
      </c>
      <c r="G682">
        <f t="shared" si="20"/>
        <v>11</v>
      </c>
      <c r="H682">
        <f t="shared" si="21"/>
        <v>0</v>
      </c>
    </row>
    <row r="683" spans="1:8" hidden="1" x14ac:dyDescent="0.25">
      <c r="A683" s="3">
        <v>42313</v>
      </c>
      <c r="B683" s="15">
        <v>25.774999999999999</v>
      </c>
      <c r="C683" s="15">
        <v>210.15</v>
      </c>
      <c r="D683" s="15">
        <v>145.51</v>
      </c>
      <c r="E683" s="5">
        <v>102.04</v>
      </c>
      <c r="F683" s="15">
        <v>84.64</v>
      </c>
      <c r="G683">
        <f t="shared" si="20"/>
        <v>11</v>
      </c>
      <c r="H683">
        <f t="shared" si="21"/>
        <v>0</v>
      </c>
    </row>
    <row r="684" spans="1:8" hidden="1" x14ac:dyDescent="0.25">
      <c r="A684" s="2">
        <v>42312</v>
      </c>
      <c r="B684" s="16">
        <v>25.837499999999999</v>
      </c>
      <c r="C684" s="16">
        <v>210.36</v>
      </c>
      <c r="D684" s="16">
        <v>145.75</v>
      </c>
      <c r="E684" s="4">
        <v>102.09</v>
      </c>
      <c r="F684" s="16">
        <v>84.64</v>
      </c>
      <c r="G684">
        <f t="shared" si="20"/>
        <v>11</v>
      </c>
      <c r="H684">
        <f t="shared" si="21"/>
        <v>0</v>
      </c>
    </row>
    <row r="685" spans="1:8" hidden="1" x14ac:dyDescent="0.25">
      <c r="A685" s="3">
        <v>42311</v>
      </c>
      <c r="B685" s="15">
        <v>25.85</v>
      </c>
      <c r="C685" s="15">
        <v>211</v>
      </c>
      <c r="D685" s="15">
        <v>145.68</v>
      </c>
      <c r="E685" s="5">
        <v>102.23</v>
      </c>
      <c r="F685" s="15">
        <v>84.73</v>
      </c>
      <c r="G685">
        <f t="shared" si="20"/>
        <v>11</v>
      </c>
      <c r="H685">
        <f t="shared" si="21"/>
        <v>0</v>
      </c>
    </row>
    <row r="686" spans="1:8" hidden="1" x14ac:dyDescent="0.25">
      <c r="A686" s="2">
        <v>42310</v>
      </c>
      <c r="B686" s="16">
        <v>25.835000000000001</v>
      </c>
      <c r="C686" s="16">
        <v>210.39</v>
      </c>
      <c r="D686" s="16">
        <v>144.99</v>
      </c>
      <c r="E686" s="4">
        <v>102.14</v>
      </c>
      <c r="F686" s="16">
        <v>84.74</v>
      </c>
      <c r="G686">
        <f t="shared" si="20"/>
        <v>11</v>
      </c>
      <c r="H686">
        <f t="shared" si="21"/>
        <v>0</v>
      </c>
    </row>
    <row r="687" spans="1:8" x14ac:dyDescent="0.25">
      <c r="A687" s="3">
        <v>42307</v>
      </c>
      <c r="B687" s="15">
        <v>25.53</v>
      </c>
      <c r="C687" s="15">
        <v>207.93</v>
      </c>
      <c r="D687" s="15">
        <v>141.55000000000001</v>
      </c>
      <c r="E687" s="5">
        <v>101.09</v>
      </c>
      <c r="F687" s="15">
        <v>84.83</v>
      </c>
      <c r="G687">
        <f t="shared" si="20"/>
        <v>10</v>
      </c>
      <c r="H687">
        <f t="shared" si="21"/>
        <v>1</v>
      </c>
    </row>
    <row r="688" spans="1:8" hidden="1" x14ac:dyDescent="0.25">
      <c r="A688" s="2">
        <v>42306</v>
      </c>
      <c r="B688" s="16">
        <v>25.660025000000001</v>
      </c>
      <c r="C688" s="16">
        <v>208.83</v>
      </c>
      <c r="D688" s="16">
        <v>141.74</v>
      </c>
      <c r="E688" s="4">
        <v>101.5</v>
      </c>
      <c r="F688" s="16">
        <v>84.83</v>
      </c>
      <c r="G688">
        <f t="shared" si="20"/>
        <v>10</v>
      </c>
      <c r="H688">
        <f t="shared" si="21"/>
        <v>0</v>
      </c>
    </row>
    <row r="689" spans="1:8" hidden="1" x14ac:dyDescent="0.25">
      <c r="A689" s="3">
        <v>42305</v>
      </c>
      <c r="B689" s="15">
        <v>25.622499999999999</v>
      </c>
      <c r="C689" s="15">
        <v>208.95</v>
      </c>
      <c r="D689" s="15">
        <v>143.62</v>
      </c>
      <c r="E689" s="5">
        <v>101.48</v>
      </c>
      <c r="F689" s="15">
        <v>84.89</v>
      </c>
      <c r="G689">
        <f t="shared" si="20"/>
        <v>10</v>
      </c>
      <c r="H689">
        <f t="shared" si="21"/>
        <v>0</v>
      </c>
    </row>
    <row r="690" spans="1:8" hidden="1" x14ac:dyDescent="0.25">
      <c r="A690" s="2">
        <v>42304</v>
      </c>
      <c r="B690" s="16">
        <v>25.344249999999999</v>
      </c>
      <c r="C690" s="16">
        <v>206.6</v>
      </c>
      <c r="D690" s="16">
        <v>139.22</v>
      </c>
      <c r="E690" s="4">
        <v>100.45</v>
      </c>
      <c r="F690" s="16">
        <v>85</v>
      </c>
      <c r="G690">
        <f t="shared" si="20"/>
        <v>10</v>
      </c>
      <c r="H690">
        <f t="shared" si="21"/>
        <v>0</v>
      </c>
    </row>
    <row r="691" spans="1:8" hidden="1" x14ac:dyDescent="0.25">
      <c r="A691" s="3">
        <v>42303</v>
      </c>
      <c r="B691" s="15">
        <v>25.387499999999999</v>
      </c>
      <c r="C691" s="15">
        <v>207</v>
      </c>
      <c r="D691" s="15">
        <v>140.32</v>
      </c>
      <c r="E691" s="5">
        <v>100.53</v>
      </c>
      <c r="F691" s="15">
        <v>84.97</v>
      </c>
      <c r="G691">
        <f t="shared" si="20"/>
        <v>10</v>
      </c>
      <c r="H691">
        <f t="shared" si="21"/>
        <v>0</v>
      </c>
    </row>
    <row r="692" spans="1:8" hidden="1" x14ac:dyDescent="0.25">
      <c r="A692" s="2">
        <v>42300</v>
      </c>
      <c r="B692" s="16">
        <v>25.387499999999999</v>
      </c>
      <c r="C692" s="16">
        <v>207.51</v>
      </c>
      <c r="D692" s="16">
        <v>141.19</v>
      </c>
      <c r="E692" s="4">
        <v>100.39</v>
      </c>
      <c r="F692" s="16">
        <v>84.97</v>
      </c>
      <c r="G692">
        <f t="shared" si="20"/>
        <v>10</v>
      </c>
      <c r="H692">
        <f t="shared" si="21"/>
        <v>0</v>
      </c>
    </row>
    <row r="693" spans="1:8" hidden="1" x14ac:dyDescent="0.25">
      <c r="A693" s="3">
        <v>42299</v>
      </c>
      <c r="B693" s="15">
        <v>24.97</v>
      </c>
      <c r="C693" s="15">
        <v>205.26</v>
      </c>
      <c r="D693" s="15">
        <v>139.01</v>
      </c>
      <c r="E693" s="5">
        <v>99.06</v>
      </c>
      <c r="F693" s="15">
        <v>85.04</v>
      </c>
      <c r="G693">
        <f t="shared" si="20"/>
        <v>10</v>
      </c>
      <c r="H693">
        <f t="shared" si="21"/>
        <v>0</v>
      </c>
    </row>
    <row r="694" spans="1:8" hidden="1" x14ac:dyDescent="0.25">
      <c r="A694" s="2">
        <v>42298</v>
      </c>
      <c r="B694" s="16">
        <v>24.5975</v>
      </c>
      <c r="C694" s="16">
        <v>201.85</v>
      </c>
      <c r="D694" s="16">
        <v>138.28</v>
      </c>
      <c r="E694" s="4">
        <v>97.46</v>
      </c>
      <c r="F694" s="16">
        <v>85.01</v>
      </c>
      <c r="G694">
        <f t="shared" si="20"/>
        <v>10</v>
      </c>
      <c r="H694">
        <f t="shared" si="21"/>
        <v>0</v>
      </c>
    </row>
    <row r="695" spans="1:8" hidden="1" x14ac:dyDescent="0.25">
      <c r="A695" s="3">
        <v>42297</v>
      </c>
      <c r="B695" s="15">
        <v>24.725000000000001</v>
      </c>
      <c r="C695" s="15">
        <v>203.09</v>
      </c>
      <c r="D695" s="15">
        <v>140.41999999999999</v>
      </c>
      <c r="E695" s="5">
        <v>98.09</v>
      </c>
      <c r="F695" s="15">
        <v>84.98</v>
      </c>
      <c r="G695">
        <f t="shared" si="20"/>
        <v>10</v>
      </c>
      <c r="H695">
        <f t="shared" si="21"/>
        <v>0</v>
      </c>
    </row>
    <row r="696" spans="1:8" hidden="1" x14ac:dyDescent="0.25">
      <c r="A696" s="2">
        <v>42296</v>
      </c>
      <c r="B696" s="16">
        <v>24.802499999999998</v>
      </c>
      <c r="C696" s="16">
        <v>203.37</v>
      </c>
      <c r="D696" s="16">
        <v>141.47</v>
      </c>
      <c r="E696" s="4">
        <v>98.41</v>
      </c>
      <c r="F696" s="16">
        <v>85.03</v>
      </c>
      <c r="G696">
        <f t="shared" si="20"/>
        <v>10</v>
      </c>
      <c r="H696">
        <f t="shared" si="21"/>
        <v>0</v>
      </c>
    </row>
    <row r="697" spans="1:8" hidden="1" x14ac:dyDescent="0.25">
      <c r="A697" s="3">
        <v>42293</v>
      </c>
      <c r="B697" s="15">
        <v>24.669750000000001</v>
      </c>
      <c r="C697" s="15">
        <v>203.27</v>
      </c>
      <c r="D697" s="15">
        <v>141.01</v>
      </c>
      <c r="E697" s="5">
        <v>98.08</v>
      </c>
      <c r="F697" s="15">
        <v>85</v>
      </c>
      <c r="G697">
        <f t="shared" si="20"/>
        <v>10</v>
      </c>
      <c r="H697">
        <f t="shared" si="21"/>
        <v>0</v>
      </c>
    </row>
    <row r="698" spans="1:8" hidden="1" x14ac:dyDescent="0.25">
      <c r="A698" s="2">
        <v>42292</v>
      </c>
      <c r="B698" s="16">
        <v>24.594999999999999</v>
      </c>
      <c r="C698" s="16">
        <v>202.35</v>
      </c>
      <c r="D698" s="16">
        <v>140.86000000000001</v>
      </c>
      <c r="E698" s="4">
        <v>97.66</v>
      </c>
      <c r="F698" s="16">
        <v>85.04</v>
      </c>
      <c r="G698">
        <f t="shared" si="20"/>
        <v>10</v>
      </c>
      <c r="H698">
        <f t="shared" si="21"/>
        <v>0</v>
      </c>
    </row>
    <row r="699" spans="1:8" hidden="1" x14ac:dyDescent="0.25">
      <c r="A699" s="3">
        <v>42291</v>
      </c>
      <c r="B699" s="15">
        <v>24.237500000000001</v>
      </c>
      <c r="C699" s="15">
        <v>199.29</v>
      </c>
      <c r="D699" s="15">
        <v>137.13999999999999</v>
      </c>
      <c r="E699" s="5">
        <v>96.21</v>
      </c>
      <c r="F699" s="15">
        <v>85.09</v>
      </c>
      <c r="G699">
        <f t="shared" si="20"/>
        <v>10</v>
      </c>
      <c r="H699">
        <f t="shared" si="21"/>
        <v>0</v>
      </c>
    </row>
    <row r="700" spans="1:8" hidden="1" x14ac:dyDescent="0.25">
      <c r="A700" s="2">
        <v>42290</v>
      </c>
      <c r="B700" s="16">
        <v>24.352499999999999</v>
      </c>
      <c r="C700" s="16">
        <v>200.25</v>
      </c>
      <c r="D700" s="16">
        <v>138.38999999999999</v>
      </c>
      <c r="E700" s="4">
        <v>96.82</v>
      </c>
      <c r="F700" s="16">
        <v>84.97</v>
      </c>
      <c r="G700">
        <f t="shared" si="20"/>
        <v>10</v>
      </c>
      <c r="H700">
        <f t="shared" si="21"/>
        <v>0</v>
      </c>
    </row>
    <row r="701" spans="1:8" hidden="1" x14ac:dyDescent="0.25">
      <c r="A701" s="3">
        <v>42289</v>
      </c>
      <c r="B701" s="15">
        <v>24.517499999999998</v>
      </c>
      <c r="C701" s="15">
        <v>201.52</v>
      </c>
      <c r="D701" s="15">
        <v>140.83000000000001</v>
      </c>
      <c r="E701" s="5">
        <v>97.51</v>
      </c>
      <c r="F701" s="15">
        <v>84.94</v>
      </c>
      <c r="G701">
        <f t="shared" si="20"/>
        <v>10</v>
      </c>
      <c r="H701">
        <f t="shared" si="21"/>
        <v>0</v>
      </c>
    </row>
    <row r="702" spans="1:8" hidden="1" x14ac:dyDescent="0.25">
      <c r="A702" s="2">
        <v>42286</v>
      </c>
      <c r="B702" s="16">
        <v>24.462499999999999</v>
      </c>
      <c r="C702" s="16">
        <v>201.33</v>
      </c>
      <c r="D702" s="16">
        <v>141.16</v>
      </c>
      <c r="E702" s="4">
        <v>97.32</v>
      </c>
      <c r="F702" s="16">
        <v>84.96</v>
      </c>
      <c r="G702">
        <f t="shared" si="20"/>
        <v>10</v>
      </c>
      <c r="H702">
        <f t="shared" si="21"/>
        <v>0</v>
      </c>
    </row>
    <row r="703" spans="1:8" hidden="1" x14ac:dyDescent="0.25">
      <c r="A703" s="3">
        <v>42285</v>
      </c>
      <c r="B703" s="15">
        <v>24.387499999999999</v>
      </c>
      <c r="C703" s="15">
        <v>201.21</v>
      </c>
      <c r="D703" s="15">
        <v>140.35</v>
      </c>
      <c r="E703" s="5">
        <v>96.81</v>
      </c>
      <c r="F703" s="15">
        <v>84.96</v>
      </c>
      <c r="G703">
        <f t="shared" si="20"/>
        <v>10</v>
      </c>
      <c r="H703">
        <f t="shared" si="21"/>
        <v>0</v>
      </c>
    </row>
    <row r="704" spans="1:8" hidden="1" x14ac:dyDescent="0.25">
      <c r="A704" s="2">
        <v>42284</v>
      </c>
      <c r="B704" s="16">
        <v>24.192499999999999</v>
      </c>
      <c r="C704" s="16">
        <v>199.41</v>
      </c>
      <c r="D704" s="16">
        <v>139.69</v>
      </c>
      <c r="E704" s="4">
        <v>96.18</v>
      </c>
      <c r="F704" s="16">
        <v>84.98</v>
      </c>
      <c r="G704">
        <f t="shared" si="20"/>
        <v>10</v>
      </c>
      <c r="H704">
        <f t="shared" si="21"/>
        <v>0</v>
      </c>
    </row>
    <row r="705" spans="1:8" hidden="1" x14ac:dyDescent="0.25">
      <c r="A705" s="3">
        <v>42283</v>
      </c>
      <c r="B705" s="15">
        <v>24.012499999999999</v>
      </c>
      <c r="C705" s="15">
        <v>197.79</v>
      </c>
      <c r="D705" s="15">
        <v>137.22</v>
      </c>
      <c r="E705" s="5">
        <v>95.45</v>
      </c>
      <c r="F705" s="15">
        <v>85</v>
      </c>
      <c r="G705">
        <f t="shared" si="20"/>
        <v>10</v>
      </c>
      <c r="H705">
        <f t="shared" si="21"/>
        <v>0</v>
      </c>
    </row>
    <row r="706" spans="1:8" hidden="1" x14ac:dyDescent="0.25">
      <c r="A706" s="2">
        <v>42282</v>
      </c>
      <c r="B706" s="16">
        <v>24.162500000000001</v>
      </c>
      <c r="C706" s="16">
        <v>198.47</v>
      </c>
      <c r="D706" s="16">
        <v>139.09</v>
      </c>
      <c r="E706" s="4">
        <v>96.27</v>
      </c>
      <c r="F706" s="16">
        <v>85.01</v>
      </c>
      <c r="G706">
        <f t="shared" si="20"/>
        <v>10</v>
      </c>
      <c r="H706">
        <f t="shared" si="21"/>
        <v>0</v>
      </c>
    </row>
    <row r="707" spans="1:8" hidden="1" x14ac:dyDescent="0.25">
      <c r="A707" s="3">
        <v>42279</v>
      </c>
      <c r="B707" s="15">
        <v>23.787500000000001</v>
      </c>
      <c r="C707" s="15">
        <v>195</v>
      </c>
      <c r="D707" s="15">
        <v>136.36000000000001</v>
      </c>
      <c r="E707" s="5">
        <v>94.79</v>
      </c>
      <c r="F707" s="15">
        <v>85.07</v>
      </c>
      <c r="G707">
        <f t="shared" ref="G707:G770" si="22">MONTH(A707)</f>
        <v>10</v>
      </c>
      <c r="H707">
        <f t="shared" si="21"/>
        <v>0</v>
      </c>
    </row>
    <row r="708" spans="1:8" hidden="1" x14ac:dyDescent="0.25">
      <c r="A708" s="2">
        <v>42278</v>
      </c>
      <c r="B708" s="16">
        <v>23.324999999999999</v>
      </c>
      <c r="C708" s="16">
        <v>192.13</v>
      </c>
      <c r="D708" s="16">
        <v>133.75</v>
      </c>
      <c r="E708" s="4">
        <v>93.44</v>
      </c>
      <c r="F708" s="16">
        <v>84.95</v>
      </c>
      <c r="G708">
        <f t="shared" si="22"/>
        <v>10</v>
      </c>
      <c r="H708">
        <f t="shared" ref="H708:H771" si="23">IF(G708=G707,0,1)</f>
        <v>0</v>
      </c>
    </row>
    <row r="709" spans="1:8" x14ac:dyDescent="0.25">
      <c r="A709" s="3">
        <v>42277</v>
      </c>
      <c r="B709" s="15">
        <v>23.31</v>
      </c>
      <c r="C709" s="15">
        <v>191.63</v>
      </c>
      <c r="D709" s="15">
        <v>133.97</v>
      </c>
      <c r="E709" s="5">
        <v>93</v>
      </c>
      <c r="F709" s="15">
        <v>84.99</v>
      </c>
      <c r="G709">
        <f t="shared" si="22"/>
        <v>9</v>
      </c>
      <c r="H709">
        <f t="shared" si="23"/>
        <v>1</v>
      </c>
    </row>
    <row r="710" spans="1:8" hidden="1" x14ac:dyDescent="0.25">
      <c r="A710" s="2">
        <v>42276</v>
      </c>
      <c r="B710" s="16">
        <v>22.875</v>
      </c>
      <c r="C710" s="16">
        <v>188.12</v>
      </c>
      <c r="D710" s="16">
        <v>131.29</v>
      </c>
      <c r="E710" s="4">
        <v>91.31</v>
      </c>
      <c r="F710" s="16">
        <v>84.97</v>
      </c>
      <c r="G710">
        <f t="shared" si="22"/>
        <v>9</v>
      </c>
      <c r="H710">
        <f t="shared" si="23"/>
        <v>0</v>
      </c>
    </row>
    <row r="711" spans="1:8" hidden="1" x14ac:dyDescent="0.25">
      <c r="A711" s="3">
        <v>42275</v>
      </c>
      <c r="B711" s="15">
        <v>22.87</v>
      </c>
      <c r="C711" s="15">
        <v>188.01</v>
      </c>
      <c r="D711" s="15">
        <v>132.62</v>
      </c>
      <c r="E711" s="5">
        <v>91.5</v>
      </c>
      <c r="F711" s="15">
        <v>84.93</v>
      </c>
      <c r="G711">
        <f t="shared" si="22"/>
        <v>9</v>
      </c>
      <c r="H711">
        <f t="shared" si="23"/>
        <v>0</v>
      </c>
    </row>
    <row r="712" spans="1:8" hidden="1" x14ac:dyDescent="0.25">
      <c r="A712" s="2">
        <v>42272</v>
      </c>
      <c r="B712" s="16">
        <v>23.535</v>
      </c>
      <c r="C712" s="16">
        <v>192.85</v>
      </c>
      <c r="D712" s="16">
        <v>137.63</v>
      </c>
      <c r="E712" s="4">
        <v>94.13</v>
      </c>
      <c r="F712" s="16">
        <v>84.87</v>
      </c>
      <c r="G712">
        <f t="shared" si="22"/>
        <v>9</v>
      </c>
      <c r="H712">
        <f t="shared" si="23"/>
        <v>0</v>
      </c>
    </row>
    <row r="713" spans="1:8" hidden="1" x14ac:dyDescent="0.25">
      <c r="A713" s="3">
        <v>42271</v>
      </c>
      <c r="B713" s="15">
        <v>23.619800000000001</v>
      </c>
      <c r="C713" s="15">
        <v>192.9</v>
      </c>
      <c r="D713" s="15">
        <v>140.76</v>
      </c>
      <c r="E713" s="5">
        <v>94.93</v>
      </c>
      <c r="F713" s="15">
        <v>84.91</v>
      </c>
      <c r="G713">
        <f t="shared" si="22"/>
        <v>9</v>
      </c>
      <c r="H713">
        <f t="shared" si="23"/>
        <v>0</v>
      </c>
    </row>
    <row r="714" spans="1:8" hidden="1" x14ac:dyDescent="0.25">
      <c r="A714" s="2">
        <v>42270</v>
      </c>
      <c r="B714" s="16">
        <v>23.725000000000001</v>
      </c>
      <c r="C714" s="16">
        <v>193.6</v>
      </c>
      <c r="D714" s="16">
        <v>141.57</v>
      </c>
      <c r="E714" s="4">
        <v>95.42</v>
      </c>
      <c r="F714" s="16">
        <v>84.86</v>
      </c>
      <c r="G714">
        <f t="shared" si="22"/>
        <v>9</v>
      </c>
      <c r="H714">
        <f t="shared" si="23"/>
        <v>0</v>
      </c>
    </row>
    <row r="715" spans="1:8" hidden="1" x14ac:dyDescent="0.25">
      <c r="A715" s="3">
        <v>42269</v>
      </c>
      <c r="B715" s="15">
        <v>23.75</v>
      </c>
      <c r="C715" s="15">
        <v>193.91</v>
      </c>
      <c r="D715" s="15">
        <v>141.97</v>
      </c>
      <c r="E715" s="5">
        <v>95.57</v>
      </c>
      <c r="F715" s="15">
        <v>84.89</v>
      </c>
      <c r="G715">
        <f t="shared" si="22"/>
        <v>9</v>
      </c>
      <c r="H715">
        <f t="shared" si="23"/>
        <v>0</v>
      </c>
    </row>
    <row r="716" spans="1:8" hidden="1" x14ac:dyDescent="0.25">
      <c r="A716" s="2">
        <v>42268</v>
      </c>
      <c r="B716" s="16">
        <v>24.022500000000001</v>
      </c>
      <c r="C716" s="16">
        <v>196.46</v>
      </c>
      <c r="D716" s="16">
        <v>144.46</v>
      </c>
      <c r="E716" s="4">
        <v>96.87</v>
      </c>
      <c r="F716" s="16">
        <v>84.84</v>
      </c>
      <c r="G716">
        <f t="shared" si="22"/>
        <v>9</v>
      </c>
      <c r="H716">
        <f t="shared" si="23"/>
        <v>0</v>
      </c>
    </row>
    <row r="717" spans="1:8" hidden="1" x14ac:dyDescent="0.25">
      <c r="A717" s="3">
        <v>42265</v>
      </c>
      <c r="B717" s="15">
        <v>23.942499999999999</v>
      </c>
      <c r="C717" s="15">
        <v>195.45</v>
      </c>
      <c r="D717" s="15">
        <v>145.62</v>
      </c>
      <c r="E717" s="5">
        <v>96.57</v>
      </c>
      <c r="F717" s="15">
        <v>84.89</v>
      </c>
      <c r="G717">
        <f t="shared" si="22"/>
        <v>9</v>
      </c>
      <c r="H717">
        <f t="shared" si="23"/>
        <v>0</v>
      </c>
    </row>
    <row r="718" spans="1:8" hidden="1" x14ac:dyDescent="0.25">
      <c r="A718" s="2">
        <v>42264</v>
      </c>
      <c r="B718" s="16">
        <v>24.357500000000002</v>
      </c>
      <c r="C718" s="16">
        <v>199.73</v>
      </c>
      <c r="D718" s="16">
        <v>147.44</v>
      </c>
      <c r="E718" s="4">
        <v>97.84</v>
      </c>
      <c r="F718" s="16">
        <v>84.85</v>
      </c>
      <c r="G718">
        <f t="shared" si="22"/>
        <v>9</v>
      </c>
      <c r="H718">
        <f t="shared" si="23"/>
        <v>0</v>
      </c>
    </row>
    <row r="719" spans="1:8" hidden="1" x14ac:dyDescent="0.25">
      <c r="A719" s="3">
        <v>42263</v>
      </c>
      <c r="B719" s="15">
        <v>24.351825999999999</v>
      </c>
      <c r="C719" s="15">
        <v>200.18</v>
      </c>
      <c r="D719" s="15">
        <v>146.15</v>
      </c>
      <c r="E719" s="5">
        <v>97.74</v>
      </c>
      <c r="F719" s="15">
        <v>84.66</v>
      </c>
      <c r="G719">
        <f t="shared" si="22"/>
        <v>9</v>
      </c>
      <c r="H719">
        <f t="shared" si="23"/>
        <v>0</v>
      </c>
    </row>
    <row r="720" spans="1:8" hidden="1" x14ac:dyDescent="0.25">
      <c r="A720" s="2">
        <v>42262</v>
      </c>
      <c r="B720" s="16">
        <v>24.2</v>
      </c>
      <c r="C720" s="16">
        <v>198.46</v>
      </c>
      <c r="D720" s="16">
        <v>145.34</v>
      </c>
      <c r="E720" s="4">
        <v>97.06</v>
      </c>
      <c r="F720" s="16">
        <v>84.67</v>
      </c>
      <c r="G720">
        <f t="shared" si="22"/>
        <v>9</v>
      </c>
      <c r="H720">
        <f t="shared" si="23"/>
        <v>0</v>
      </c>
    </row>
    <row r="721" spans="1:8" hidden="1" x14ac:dyDescent="0.25">
      <c r="A721" s="3">
        <v>42261</v>
      </c>
      <c r="B721" s="15">
        <v>23.877524999999999</v>
      </c>
      <c r="C721" s="15">
        <v>196.01</v>
      </c>
      <c r="D721" s="15">
        <v>143.78</v>
      </c>
      <c r="E721" s="5">
        <v>95.95</v>
      </c>
      <c r="F721" s="15">
        <v>84.79</v>
      </c>
      <c r="G721">
        <f t="shared" si="22"/>
        <v>9</v>
      </c>
      <c r="H721">
        <f t="shared" si="23"/>
        <v>0</v>
      </c>
    </row>
    <row r="722" spans="1:8" hidden="1" x14ac:dyDescent="0.25">
      <c r="A722" s="2">
        <v>42258</v>
      </c>
      <c r="B722" s="16">
        <v>23.934699999999999</v>
      </c>
      <c r="C722" s="16">
        <v>196.74</v>
      </c>
      <c r="D722" s="16">
        <v>144.36000000000001</v>
      </c>
      <c r="E722" s="4">
        <v>96.3</v>
      </c>
      <c r="F722" s="16">
        <v>84.81</v>
      </c>
      <c r="G722">
        <f t="shared" si="22"/>
        <v>9</v>
      </c>
      <c r="H722">
        <f t="shared" si="23"/>
        <v>0</v>
      </c>
    </row>
    <row r="723" spans="1:8" hidden="1" x14ac:dyDescent="0.25">
      <c r="A723" s="3">
        <v>42257</v>
      </c>
      <c r="B723" s="15">
        <v>23.835000000000001</v>
      </c>
      <c r="C723" s="15">
        <v>195.85</v>
      </c>
      <c r="D723" s="15">
        <v>143.47</v>
      </c>
      <c r="E723" s="5">
        <v>95.65</v>
      </c>
      <c r="F723" s="15">
        <v>84.78</v>
      </c>
      <c r="G723">
        <f t="shared" si="22"/>
        <v>9</v>
      </c>
      <c r="H723">
        <f t="shared" si="23"/>
        <v>0</v>
      </c>
    </row>
    <row r="724" spans="1:8" hidden="1" x14ac:dyDescent="0.25">
      <c r="A724" s="2">
        <v>42256</v>
      </c>
      <c r="B724" s="16">
        <v>23.662500000000001</v>
      </c>
      <c r="C724" s="16">
        <v>194.79</v>
      </c>
      <c r="D724" s="16">
        <v>142.68</v>
      </c>
      <c r="E724" s="4">
        <v>95.07</v>
      </c>
      <c r="F724" s="16">
        <v>84.75</v>
      </c>
      <c r="G724">
        <f t="shared" si="22"/>
        <v>9</v>
      </c>
      <c r="H724">
        <f t="shared" si="23"/>
        <v>0</v>
      </c>
    </row>
    <row r="725" spans="1:8" hidden="1" x14ac:dyDescent="0.25">
      <c r="A725" s="3">
        <v>42255</v>
      </c>
      <c r="B725" s="15">
        <v>24.002524999999999</v>
      </c>
      <c r="C725" s="15">
        <v>197.43</v>
      </c>
      <c r="D725" s="15">
        <v>144.38999999999999</v>
      </c>
      <c r="E725" s="5">
        <v>96.3</v>
      </c>
      <c r="F725" s="15">
        <v>84.77</v>
      </c>
      <c r="G725">
        <f t="shared" si="22"/>
        <v>9</v>
      </c>
      <c r="H725">
        <f t="shared" si="23"/>
        <v>0</v>
      </c>
    </row>
    <row r="726" spans="1:8" hidden="1" x14ac:dyDescent="0.25">
      <c r="A726" s="2">
        <v>42251</v>
      </c>
      <c r="B726" s="16">
        <v>23.434999999999999</v>
      </c>
      <c r="C726" s="16">
        <v>192.59</v>
      </c>
      <c r="D726" s="16">
        <v>140.80000000000001</v>
      </c>
      <c r="E726" s="4">
        <v>93.89</v>
      </c>
      <c r="F726" s="16">
        <v>84.8</v>
      </c>
      <c r="G726">
        <f t="shared" si="22"/>
        <v>9</v>
      </c>
      <c r="H726">
        <f t="shared" si="23"/>
        <v>0</v>
      </c>
    </row>
    <row r="727" spans="1:8" hidden="1" x14ac:dyDescent="0.25">
      <c r="A727" s="3">
        <v>42250</v>
      </c>
      <c r="B727" s="15">
        <v>23.75685</v>
      </c>
      <c r="C727" s="15">
        <v>195.55</v>
      </c>
      <c r="D727" s="15">
        <v>141.62</v>
      </c>
      <c r="E727" s="5">
        <v>95.05</v>
      </c>
      <c r="F727" s="15">
        <v>84.79</v>
      </c>
      <c r="G727">
        <f t="shared" si="22"/>
        <v>9</v>
      </c>
      <c r="H727">
        <f t="shared" si="23"/>
        <v>0</v>
      </c>
    </row>
    <row r="728" spans="1:8" hidden="1" x14ac:dyDescent="0.25">
      <c r="A728" s="2">
        <v>42249</v>
      </c>
      <c r="B728" s="16">
        <v>23.787500000000001</v>
      </c>
      <c r="C728" s="16">
        <v>195.41</v>
      </c>
      <c r="D728" s="16">
        <v>142.19</v>
      </c>
      <c r="E728" s="4">
        <v>95.13</v>
      </c>
      <c r="F728" s="16">
        <v>84.79</v>
      </c>
      <c r="G728">
        <f t="shared" si="22"/>
        <v>9</v>
      </c>
      <c r="H728">
        <f t="shared" si="23"/>
        <v>0</v>
      </c>
    </row>
    <row r="729" spans="1:8" hidden="1" x14ac:dyDescent="0.25">
      <c r="A729" s="3">
        <v>42248</v>
      </c>
      <c r="B729" s="15">
        <v>23.327500000000001</v>
      </c>
      <c r="C729" s="15">
        <v>191.77</v>
      </c>
      <c r="D729" s="15">
        <v>139.36000000000001</v>
      </c>
      <c r="E729" s="5">
        <v>93.15</v>
      </c>
      <c r="F729" s="15">
        <v>84.77</v>
      </c>
      <c r="G729">
        <f t="shared" si="22"/>
        <v>9</v>
      </c>
      <c r="H729">
        <f t="shared" si="23"/>
        <v>0</v>
      </c>
    </row>
    <row r="730" spans="1:8" x14ac:dyDescent="0.25">
      <c r="A730" s="2">
        <v>42247</v>
      </c>
      <c r="B730" s="16">
        <v>23.975000000000001</v>
      </c>
      <c r="C730" s="16">
        <v>197.67</v>
      </c>
      <c r="D730" s="16">
        <v>143.19</v>
      </c>
      <c r="E730" s="4">
        <v>95.8</v>
      </c>
      <c r="F730" s="16">
        <v>84.78</v>
      </c>
      <c r="G730">
        <f t="shared" si="22"/>
        <v>8</v>
      </c>
      <c r="H730">
        <f t="shared" si="23"/>
        <v>1</v>
      </c>
    </row>
    <row r="731" spans="1:8" hidden="1" x14ac:dyDescent="0.25">
      <c r="A731" s="3">
        <v>42244</v>
      </c>
      <c r="B731" s="15">
        <v>24.192</v>
      </c>
      <c r="C731" s="15">
        <v>199.28</v>
      </c>
      <c r="D731" s="15">
        <v>144.44999999999999</v>
      </c>
      <c r="E731" s="5">
        <v>96.91</v>
      </c>
      <c r="F731" s="15">
        <v>84.81</v>
      </c>
      <c r="G731">
        <f t="shared" si="22"/>
        <v>8</v>
      </c>
      <c r="H731">
        <f t="shared" si="23"/>
        <v>0</v>
      </c>
    </row>
    <row r="732" spans="1:8" hidden="1" x14ac:dyDescent="0.25">
      <c r="A732" s="2">
        <v>42243</v>
      </c>
      <c r="B732" s="16">
        <v>24.234999999999999</v>
      </c>
      <c r="C732" s="16">
        <v>199.27</v>
      </c>
      <c r="D732" s="16">
        <v>143.13</v>
      </c>
      <c r="E732" s="4">
        <v>96.88</v>
      </c>
      <c r="F732" s="16">
        <v>84.85</v>
      </c>
      <c r="G732">
        <f t="shared" si="22"/>
        <v>8</v>
      </c>
      <c r="H732">
        <f t="shared" si="23"/>
        <v>0</v>
      </c>
    </row>
    <row r="733" spans="1:8" hidden="1" x14ac:dyDescent="0.25">
      <c r="A733" s="3">
        <v>42242</v>
      </c>
      <c r="B733" s="15">
        <v>23.704999999999998</v>
      </c>
      <c r="C733" s="15">
        <v>194.46</v>
      </c>
      <c r="D733" s="15">
        <v>140.5</v>
      </c>
      <c r="E733" s="5">
        <v>94.67</v>
      </c>
      <c r="F733" s="15">
        <v>84.84</v>
      </c>
      <c r="G733">
        <f t="shared" si="22"/>
        <v>8</v>
      </c>
      <c r="H733">
        <f t="shared" si="23"/>
        <v>0</v>
      </c>
    </row>
    <row r="734" spans="1:8" hidden="1" x14ac:dyDescent="0.25">
      <c r="A734" s="2">
        <v>42241</v>
      </c>
      <c r="B734" s="16">
        <v>22.725000000000001</v>
      </c>
      <c r="C734" s="16">
        <v>187.27</v>
      </c>
      <c r="D734" s="16">
        <v>136.82</v>
      </c>
      <c r="E734" s="4">
        <v>91.18</v>
      </c>
      <c r="F734" s="16">
        <v>84.89</v>
      </c>
      <c r="G734">
        <f t="shared" si="22"/>
        <v>8</v>
      </c>
      <c r="H734">
        <f t="shared" si="23"/>
        <v>0</v>
      </c>
    </row>
    <row r="735" spans="1:8" hidden="1" x14ac:dyDescent="0.25">
      <c r="A735" s="3">
        <v>42240</v>
      </c>
      <c r="B735" s="15">
        <v>23.002500000000001</v>
      </c>
      <c r="C735" s="15">
        <v>189.55</v>
      </c>
      <c r="D735" s="15">
        <v>137</v>
      </c>
      <c r="E735" s="5">
        <v>91.62</v>
      </c>
      <c r="F735" s="15">
        <v>84.93</v>
      </c>
      <c r="G735">
        <f t="shared" si="22"/>
        <v>8</v>
      </c>
      <c r="H735">
        <f t="shared" si="23"/>
        <v>0</v>
      </c>
    </row>
    <row r="736" spans="1:8" hidden="1" x14ac:dyDescent="0.25">
      <c r="A736" s="2">
        <v>42237</v>
      </c>
      <c r="B736" s="16">
        <v>23.96</v>
      </c>
      <c r="C736" s="16">
        <v>197.63</v>
      </c>
      <c r="D736" s="16">
        <v>142.72999999999999</v>
      </c>
      <c r="E736" s="4">
        <v>95.53</v>
      </c>
      <c r="F736" s="16">
        <v>84.89</v>
      </c>
      <c r="G736">
        <f t="shared" si="22"/>
        <v>8</v>
      </c>
      <c r="H736">
        <f t="shared" si="23"/>
        <v>0</v>
      </c>
    </row>
    <row r="737" spans="1:8" hidden="1" x14ac:dyDescent="0.25">
      <c r="A737" s="3">
        <v>42236</v>
      </c>
      <c r="B737" s="15">
        <v>24.762499999999999</v>
      </c>
      <c r="C737" s="15">
        <v>203.97</v>
      </c>
      <c r="D737" s="15">
        <v>144.84</v>
      </c>
      <c r="E737" s="5">
        <v>98.74</v>
      </c>
      <c r="F737" s="15">
        <v>84.8</v>
      </c>
      <c r="G737">
        <f t="shared" si="22"/>
        <v>8</v>
      </c>
      <c r="H737">
        <f t="shared" si="23"/>
        <v>0</v>
      </c>
    </row>
    <row r="738" spans="1:8" hidden="1" x14ac:dyDescent="0.25">
      <c r="A738" s="2">
        <v>42235</v>
      </c>
      <c r="B738" s="16">
        <v>25.372499999999999</v>
      </c>
      <c r="C738" s="16">
        <v>208.32</v>
      </c>
      <c r="D738" s="16">
        <v>149.47</v>
      </c>
      <c r="E738" s="4">
        <v>101.11</v>
      </c>
      <c r="F738" s="16">
        <v>84.83</v>
      </c>
      <c r="G738">
        <f t="shared" si="22"/>
        <v>8</v>
      </c>
      <c r="H738">
        <f t="shared" si="23"/>
        <v>0</v>
      </c>
    </row>
    <row r="739" spans="1:8" hidden="1" x14ac:dyDescent="0.25">
      <c r="A739" s="3">
        <v>42234</v>
      </c>
      <c r="B739" s="15">
        <v>25.479500000000002</v>
      </c>
      <c r="C739" s="15">
        <v>209.98</v>
      </c>
      <c r="D739" s="15">
        <v>151</v>
      </c>
      <c r="E739" s="5">
        <v>101.74</v>
      </c>
      <c r="F739" s="15">
        <v>84.75</v>
      </c>
      <c r="G739">
        <f t="shared" si="22"/>
        <v>8</v>
      </c>
      <c r="H739">
        <f t="shared" si="23"/>
        <v>0</v>
      </c>
    </row>
    <row r="740" spans="1:8" hidden="1" x14ac:dyDescent="0.25">
      <c r="A740" s="2">
        <v>42233</v>
      </c>
      <c r="B740" s="16">
        <v>25.547499999999999</v>
      </c>
      <c r="C740" s="16">
        <v>210.59</v>
      </c>
      <c r="D740" s="16">
        <v>152.4</v>
      </c>
      <c r="E740" s="4">
        <v>101.96</v>
      </c>
      <c r="F740" s="16">
        <v>84.76</v>
      </c>
      <c r="G740">
        <f t="shared" si="22"/>
        <v>8</v>
      </c>
      <c r="H740">
        <f t="shared" si="23"/>
        <v>0</v>
      </c>
    </row>
    <row r="741" spans="1:8" hidden="1" x14ac:dyDescent="0.25">
      <c r="A741" s="3">
        <v>42230</v>
      </c>
      <c r="B741" s="15">
        <v>25.375499999999999</v>
      </c>
      <c r="C741" s="15">
        <v>209.42</v>
      </c>
      <c r="D741" s="15">
        <v>150.33000000000001</v>
      </c>
      <c r="E741" s="5">
        <v>101.22</v>
      </c>
      <c r="F741" s="15">
        <v>84.71</v>
      </c>
      <c r="G741">
        <f t="shared" si="22"/>
        <v>8</v>
      </c>
      <c r="H741">
        <f t="shared" si="23"/>
        <v>0</v>
      </c>
    </row>
    <row r="742" spans="1:8" hidden="1" x14ac:dyDescent="0.25">
      <c r="A742" s="2">
        <v>42229</v>
      </c>
      <c r="B742" s="16">
        <v>25.274000000000001</v>
      </c>
      <c r="C742" s="16">
        <v>208.66</v>
      </c>
      <c r="D742" s="16">
        <v>149.69</v>
      </c>
      <c r="E742" s="4">
        <v>100.88</v>
      </c>
      <c r="F742" s="16">
        <v>84.75</v>
      </c>
      <c r="G742">
        <f t="shared" si="22"/>
        <v>8</v>
      </c>
      <c r="H742">
        <f t="shared" si="23"/>
        <v>0</v>
      </c>
    </row>
    <row r="743" spans="1:8" hidden="1" x14ac:dyDescent="0.25">
      <c r="A743" s="3">
        <v>42228</v>
      </c>
      <c r="B743" s="15">
        <v>25.245000000000001</v>
      </c>
      <c r="C743" s="15">
        <v>208.92</v>
      </c>
      <c r="D743" s="15">
        <v>150.30000000000001</v>
      </c>
      <c r="E743" s="5">
        <v>100.88</v>
      </c>
      <c r="F743" s="15">
        <v>84.82</v>
      </c>
      <c r="G743">
        <f t="shared" si="22"/>
        <v>8</v>
      </c>
      <c r="H743">
        <f t="shared" si="23"/>
        <v>0</v>
      </c>
    </row>
    <row r="744" spans="1:8" hidden="1" x14ac:dyDescent="0.25">
      <c r="A744" s="2">
        <v>42227</v>
      </c>
      <c r="B744" s="16">
        <v>25.2575</v>
      </c>
      <c r="C744" s="16">
        <v>208.67</v>
      </c>
      <c r="D744" s="16">
        <v>150.38</v>
      </c>
      <c r="E744" s="4">
        <v>100.79</v>
      </c>
      <c r="F744" s="16">
        <v>84.82</v>
      </c>
      <c r="G744">
        <f t="shared" si="22"/>
        <v>8</v>
      </c>
      <c r="H744">
        <f t="shared" si="23"/>
        <v>0</v>
      </c>
    </row>
    <row r="745" spans="1:8" hidden="1" x14ac:dyDescent="0.25">
      <c r="A745" s="3">
        <v>42226</v>
      </c>
      <c r="B745" s="15">
        <v>25.470749999999999</v>
      </c>
      <c r="C745" s="15">
        <v>210.57</v>
      </c>
      <c r="D745" s="15">
        <v>152.09</v>
      </c>
      <c r="E745" s="5">
        <v>101.81</v>
      </c>
      <c r="F745" s="15">
        <v>84.71</v>
      </c>
      <c r="G745">
        <f t="shared" si="22"/>
        <v>8</v>
      </c>
      <c r="H745">
        <f t="shared" si="23"/>
        <v>0</v>
      </c>
    </row>
    <row r="746" spans="1:8" hidden="1" x14ac:dyDescent="0.25">
      <c r="A746" s="2">
        <v>42223</v>
      </c>
      <c r="B746" s="16">
        <v>25.184999999999999</v>
      </c>
      <c r="C746" s="16">
        <v>207.95</v>
      </c>
      <c r="D746" s="16">
        <v>150.6</v>
      </c>
      <c r="E746" s="4">
        <v>100.7</v>
      </c>
      <c r="F746" s="16">
        <v>84.71</v>
      </c>
      <c r="G746">
        <f t="shared" si="22"/>
        <v>8</v>
      </c>
      <c r="H746">
        <f t="shared" si="23"/>
        <v>0</v>
      </c>
    </row>
    <row r="747" spans="1:8" hidden="1" x14ac:dyDescent="0.25">
      <c r="A747" s="3">
        <v>42222</v>
      </c>
      <c r="B747" s="15">
        <v>25.261749999999999</v>
      </c>
      <c r="C747" s="15">
        <v>208.35</v>
      </c>
      <c r="D747" s="15">
        <v>151.59</v>
      </c>
      <c r="E747" s="5">
        <v>100.82</v>
      </c>
      <c r="F747" s="15">
        <v>84.75</v>
      </c>
      <c r="G747">
        <f t="shared" si="22"/>
        <v>8</v>
      </c>
      <c r="H747">
        <f t="shared" si="23"/>
        <v>0</v>
      </c>
    </row>
    <row r="748" spans="1:8" hidden="1" x14ac:dyDescent="0.25">
      <c r="A748" s="2">
        <v>42221</v>
      </c>
      <c r="B748" s="16">
        <v>25.52515</v>
      </c>
      <c r="C748" s="16">
        <v>210.07</v>
      </c>
      <c r="D748" s="16">
        <v>154.72</v>
      </c>
      <c r="E748" s="4">
        <v>102.2</v>
      </c>
      <c r="F748" s="16">
        <v>84.73</v>
      </c>
      <c r="G748">
        <f t="shared" si="22"/>
        <v>8</v>
      </c>
      <c r="H748">
        <f t="shared" si="23"/>
        <v>0</v>
      </c>
    </row>
    <row r="749" spans="1:8" hidden="1" x14ac:dyDescent="0.25">
      <c r="A749" s="3">
        <v>42220</v>
      </c>
      <c r="B749" s="15">
        <v>25.447500000000002</v>
      </c>
      <c r="C749" s="15">
        <v>209.38</v>
      </c>
      <c r="D749" s="15">
        <v>154.03</v>
      </c>
      <c r="E749" s="5">
        <v>101.68</v>
      </c>
      <c r="F749" s="15">
        <v>84.72</v>
      </c>
      <c r="G749">
        <f t="shared" si="22"/>
        <v>8</v>
      </c>
      <c r="H749">
        <f t="shared" si="23"/>
        <v>0</v>
      </c>
    </row>
    <row r="750" spans="1:8" hidden="1" x14ac:dyDescent="0.25">
      <c r="A750" s="2">
        <v>42219</v>
      </c>
      <c r="B750" s="16">
        <v>25.439499999999999</v>
      </c>
      <c r="C750" s="16">
        <v>209.79</v>
      </c>
      <c r="D750" s="16">
        <v>154.12</v>
      </c>
      <c r="E750" s="4">
        <v>101.82</v>
      </c>
      <c r="F750" s="16">
        <v>84.85</v>
      </c>
      <c r="G750">
        <f t="shared" si="22"/>
        <v>8</v>
      </c>
      <c r="H750">
        <f t="shared" si="23"/>
        <v>0</v>
      </c>
    </row>
    <row r="751" spans="1:8" x14ac:dyDescent="0.25">
      <c r="A751" s="3">
        <v>42216</v>
      </c>
      <c r="B751" s="15">
        <v>25.523975</v>
      </c>
      <c r="C751" s="15">
        <v>210.5</v>
      </c>
      <c r="D751" s="15">
        <v>154.94999999999999</v>
      </c>
      <c r="E751" s="5">
        <v>102.03</v>
      </c>
      <c r="F751" s="15">
        <v>84.86</v>
      </c>
      <c r="G751">
        <f t="shared" si="22"/>
        <v>7</v>
      </c>
      <c r="H751">
        <f t="shared" si="23"/>
        <v>1</v>
      </c>
    </row>
    <row r="752" spans="1:8" hidden="1" x14ac:dyDescent="0.25">
      <c r="A752" s="2">
        <v>42215</v>
      </c>
      <c r="B752" s="16">
        <v>25.555</v>
      </c>
      <c r="C752" s="16">
        <v>210.82</v>
      </c>
      <c r="D752" s="16">
        <v>153.71</v>
      </c>
      <c r="E752" s="4">
        <v>101.96</v>
      </c>
      <c r="F752" s="16">
        <v>84.77</v>
      </c>
      <c r="G752">
        <f t="shared" si="22"/>
        <v>7</v>
      </c>
      <c r="H752">
        <f t="shared" si="23"/>
        <v>0</v>
      </c>
    </row>
    <row r="753" spans="1:8" hidden="1" x14ac:dyDescent="0.25">
      <c r="A753" s="3">
        <v>42214</v>
      </c>
      <c r="B753" s="15">
        <v>25.53</v>
      </c>
      <c r="C753" s="15">
        <v>210.77</v>
      </c>
      <c r="D753" s="15">
        <v>153.11000000000001</v>
      </c>
      <c r="E753" s="5">
        <v>101.82</v>
      </c>
      <c r="F753" s="15">
        <v>84.81</v>
      </c>
      <c r="G753">
        <f t="shared" si="22"/>
        <v>7</v>
      </c>
      <c r="H753">
        <f t="shared" si="23"/>
        <v>0</v>
      </c>
    </row>
    <row r="754" spans="1:8" hidden="1" x14ac:dyDescent="0.25">
      <c r="A754" s="2">
        <v>42213</v>
      </c>
      <c r="B754" s="16">
        <v>25.364999999999998</v>
      </c>
      <c r="C754" s="16">
        <v>209.33</v>
      </c>
      <c r="D754" s="16">
        <v>152.94999999999999</v>
      </c>
      <c r="E754" s="4">
        <v>101.29</v>
      </c>
      <c r="F754" s="16">
        <v>84.83</v>
      </c>
      <c r="G754">
        <f t="shared" si="22"/>
        <v>7</v>
      </c>
      <c r="H754">
        <f t="shared" si="23"/>
        <v>0</v>
      </c>
    </row>
    <row r="755" spans="1:8" hidden="1" x14ac:dyDescent="0.25">
      <c r="A755" s="3">
        <v>42212</v>
      </c>
      <c r="B755" s="15">
        <v>25.0425</v>
      </c>
      <c r="C755" s="15">
        <v>206.79</v>
      </c>
      <c r="D755" s="15">
        <v>151.47</v>
      </c>
      <c r="E755" s="5">
        <v>100.07</v>
      </c>
      <c r="F755" s="15">
        <v>84.85</v>
      </c>
      <c r="G755">
        <f t="shared" si="22"/>
        <v>7</v>
      </c>
      <c r="H755">
        <f t="shared" si="23"/>
        <v>0</v>
      </c>
    </row>
    <row r="756" spans="1:8" hidden="1" x14ac:dyDescent="0.25">
      <c r="A756" s="2">
        <v>42209</v>
      </c>
      <c r="B756" s="16">
        <v>25.212499999999999</v>
      </c>
      <c r="C756" s="16">
        <v>208</v>
      </c>
      <c r="D756" s="16">
        <v>153.22</v>
      </c>
      <c r="E756" s="4">
        <v>100.81</v>
      </c>
      <c r="F756" s="16">
        <v>84.79</v>
      </c>
      <c r="G756">
        <f t="shared" si="22"/>
        <v>7</v>
      </c>
      <c r="H756">
        <f t="shared" si="23"/>
        <v>0</v>
      </c>
    </row>
    <row r="757" spans="1:8" hidden="1" x14ac:dyDescent="0.25">
      <c r="A757" s="3">
        <v>42208</v>
      </c>
      <c r="B757" s="15">
        <v>25.399750000000001</v>
      </c>
      <c r="C757" s="15">
        <v>210.18</v>
      </c>
      <c r="D757" s="15">
        <v>155.9</v>
      </c>
      <c r="E757" s="5">
        <v>101.8</v>
      </c>
      <c r="F757" s="15">
        <v>84.77</v>
      </c>
      <c r="G757">
        <f t="shared" si="22"/>
        <v>7</v>
      </c>
      <c r="H757">
        <f t="shared" si="23"/>
        <v>0</v>
      </c>
    </row>
    <row r="758" spans="1:8" hidden="1" x14ac:dyDescent="0.25">
      <c r="A758" s="2">
        <v>42207</v>
      </c>
      <c r="B758" s="16">
        <v>25.557500000000001</v>
      </c>
      <c r="C758" s="16">
        <v>211.37</v>
      </c>
      <c r="D758" s="16">
        <v>157.24</v>
      </c>
      <c r="E758" s="4">
        <v>102.37</v>
      </c>
      <c r="F758" s="16">
        <v>84.76</v>
      </c>
      <c r="G758">
        <f t="shared" si="22"/>
        <v>7</v>
      </c>
      <c r="H758">
        <f t="shared" si="23"/>
        <v>0</v>
      </c>
    </row>
    <row r="759" spans="1:8" hidden="1" x14ac:dyDescent="0.25">
      <c r="A759" s="3">
        <v>42206</v>
      </c>
      <c r="B759" s="15">
        <v>25.687674999999999</v>
      </c>
      <c r="C759" s="15">
        <v>211.75</v>
      </c>
      <c r="D759" s="15">
        <v>156.46</v>
      </c>
      <c r="E759" s="5">
        <v>102.73</v>
      </c>
      <c r="F759" s="15">
        <v>84.77</v>
      </c>
      <c r="G759">
        <f t="shared" si="22"/>
        <v>7</v>
      </c>
      <c r="H759">
        <f t="shared" si="23"/>
        <v>0</v>
      </c>
    </row>
    <row r="760" spans="1:8" hidden="1" x14ac:dyDescent="0.25">
      <c r="A760" s="2">
        <v>42205</v>
      </c>
      <c r="B760" s="16">
        <v>25.762499999999999</v>
      </c>
      <c r="C760" s="16">
        <v>212.59</v>
      </c>
      <c r="D760" s="16">
        <v>157.37</v>
      </c>
      <c r="E760" s="4">
        <v>103.24</v>
      </c>
      <c r="F760" s="16">
        <v>84.76</v>
      </c>
      <c r="G760">
        <f t="shared" si="22"/>
        <v>7</v>
      </c>
      <c r="H760">
        <f t="shared" si="23"/>
        <v>0</v>
      </c>
    </row>
    <row r="761" spans="1:8" hidden="1" x14ac:dyDescent="0.25">
      <c r="A761" s="3">
        <v>42202</v>
      </c>
      <c r="B761" s="15">
        <v>25.662500000000001</v>
      </c>
      <c r="C761" s="15">
        <v>212.48</v>
      </c>
      <c r="D761" s="15">
        <v>157.86000000000001</v>
      </c>
      <c r="E761" s="5">
        <v>102.85</v>
      </c>
      <c r="F761" s="15">
        <v>84.81</v>
      </c>
      <c r="G761">
        <f t="shared" si="22"/>
        <v>7</v>
      </c>
      <c r="H761">
        <f t="shared" si="23"/>
        <v>0</v>
      </c>
    </row>
    <row r="762" spans="1:8" hidden="1" x14ac:dyDescent="0.25">
      <c r="A762" s="2">
        <v>42201</v>
      </c>
      <c r="B762" s="16">
        <v>25.532499999999999</v>
      </c>
      <c r="C762" s="16">
        <v>212.3</v>
      </c>
      <c r="D762" s="16">
        <v>158.16999999999999</v>
      </c>
      <c r="E762" s="4">
        <v>102.3</v>
      </c>
      <c r="F762" s="16">
        <v>84.83</v>
      </c>
      <c r="G762">
        <f t="shared" si="22"/>
        <v>7</v>
      </c>
      <c r="H762">
        <f t="shared" si="23"/>
        <v>0</v>
      </c>
    </row>
    <row r="763" spans="1:8" hidden="1" x14ac:dyDescent="0.25">
      <c r="A763" s="3">
        <v>42200</v>
      </c>
      <c r="B763" s="15">
        <v>25.27</v>
      </c>
      <c r="C763" s="15">
        <v>210.61</v>
      </c>
      <c r="D763" s="15">
        <v>156.71</v>
      </c>
      <c r="E763" s="5">
        <v>101.39</v>
      </c>
      <c r="F763" s="15">
        <v>84.87</v>
      </c>
      <c r="G763">
        <f t="shared" si="22"/>
        <v>7</v>
      </c>
      <c r="H763">
        <f t="shared" si="23"/>
        <v>0</v>
      </c>
    </row>
    <row r="764" spans="1:8" hidden="1" x14ac:dyDescent="0.25">
      <c r="A764" s="2">
        <v>42199</v>
      </c>
      <c r="B764" s="16">
        <v>25.3</v>
      </c>
      <c r="C764" s="16">
        <v>210.68</v>
      </c>
      <c r="D764" s="16">
        <v>157.72</v>
      </c>
      <c r="E764" s="4">
        <v>101.49</v>
      </c>
      <c r="F764" s="16">
        <v>84.84</v>
      </c>
      <c r="G764">
        <f t="shared" si="22"/>
        <v>7</v>
      </c>
      <c r="H764">
        <f t="shared" si="23"/>
        <v>0</v>
      </c>
    </row>
    <row r="765" spans="1:8" hidden="1" x14ac:dyDescent="0.25">
      <c r="A765" s="3">
        <v>42198</v>
      </c>
      <c r="B765" s="15">
        <v>25.18</v>
      </c>
      <c r="C765" s="15">
        <v>209.77</v>
      </c>
      <c r="D765" s="15">
        <v>156.59</v>
      </c>
      <c r="E765" s="5">
        <v>101.01</v>
      </c>
      <c r="F765" s="15">
        <v>84.8</v>
      </c>
      <c r="G765">
        <f t="shared" si="22"/>
        <v>7</v>
      </c>
      <c r="H765">
        <f t="shared" si="23"/>
        <v>0</v>
      </c>
    </row>
    <row r="766" spans="1:8" hidden="1" x14ac:dyDescent="0.25">
      <c r="A766" s="2">
        <v>42195</v>
      </c>
      <c r="B766" s="16">
        <v>24.892524999999999</v>
      </c>
      <c r="C766" s="16">
        <v>207.48</v>
      </c>
      <c r="D766" s="16">
        <v>154.41999999999999</v>
      </c>
      <c r="E766" s="4">
        <v>99.7</v>
      </c>
      <c r="F766" s="16">
        <v>84.84</v>
      </c>
      <c r="G766">
        <f t="shared" si="22"/>
        <v>7</v>
      </c>
      <c r="H766">
        <f t="shared" si="23"/>
        <v>0</v>
      </c>
    </row>
    <row r="767" spans="1:8" hidden="1" x14ac:dyDescent="0.25">
      <c r="A767" s="3">
        <v>42194</v>
      </c>
      <c r="B767" s="15">
        <v>24.561499999999999</v>
      </c>
      <c r="C767" s="15">
        <v>204.9</v>
      </c>
      <c r="D767" s="15">
        <v>151.86000000000001</v>
      </c>
      <c r="E767" s="5">
        <v>98.34</v>
      </c>
      <c r="F767" s="15">
        <v>84.92</v>
      </c>
      <c r="G767">
        <f t="shared" si="22"/>
        <v>7</v>
      </c>
      <c r="H767">
        <f t="shared" si="23"/>
        <v>0</v>
      </c>
    </row>
    <row r="768" spans="1:8" hidden="1" x14ac:dyDescent="0.25">
      <c r="A768" s="2">
        <v>42193</v>
      </c>
      <c r="B768" s="16">
        <v>24.529976000000001</v>
      </c>
      <c r="C768" s="16">
        <v>204.53</v>
      </c>
      <c r="D768" s="16">
        <v>150.88</v>
      </c>
      <c r="E768" s="4">
        <v>98.16</v>
      </c>
      <c r="F768" s="16">
        <v>84.98</v>
      </c>
      <c r="G768">
        <f t="shared" si="22"/>
        <v>7</v>
      </c>
      <c r="H768">
        <f t="shared" si="23"/>
        <v>0</v>
      </c>
    </row>
    <row r="769" spans="1:8" hidden="1" x14ac:dyDescent="0.25">
      <c r="A769" s="3">
        <v>42192</v>
      </c>
      <c r="B769" s="15">
        <v>24.892499999999998</v>
      </c>
      <c r="C769" s="15">
        <v>208.02</v>
      </c>
      <c r="D769" s="15">
        <v>153.72</v>
      </c>
      <c r="E769" s="5">
        <v>99.79</v>
      </c>
      <c r="F769" s="15">
        <v>84.89</v>
      </c>
      <c r="G769">
        <f t="shared" si="22"/>
        <v>7</v>
      </c>
      <c r="H769">
        <f t="shared" si="23"/>
        <v>0</v>
      </c>
    </row>
    <row r="770" spans="1:8" hidden="1" x14ac:dyDescent="0.25">
      <c r="A770" s="2">
        <v>42191</v>
      </c>
      <c r="B770" s="16">
        <v>24.7425</v>
      </c>
      <c r="C770" s="16">
        <v>206.72</v>
      </c>
      <c r="D770" s="16">
        <v>153.47</v>
      </c>
      <c r="E770" s="4">
        <v>99.2</v>
      </c>
      <c r="F770" s="16">
        <v>84.9</v>
      </c>
      <c r="G770">
        <f t="shared" si="22"/>
        <v>7</v>
      </c>
      <c r="H770">
        <f t="shared" si="23"/>
        <v>0</v>
      </c>
    </row>
    <row r="771" spans="1:8" hidden="1" x14ac:dyDescent="0.25">
      <c r="A771" s="3">
        <v>42187</v>
      </c>
      <c r="B771" s="15">
        <v>24.827500000000001</v>
      </c>
      <c r="C771" s="15">
        <v>207.31</v>
      </c>
      <c r="D771" s="15">
        <v>153.37</v>
      </c>
      <c r="E771" s="5">
        <v>99.39</v>
      </c>
      <c r="F771" s="15">
        <v>84.88</v>
      </c>
      <c r="G771">
        <f t="shared" ref="G771:G834" si="24">MONTH(A771)</f>
        <v>7</v>
      </c>
      <c r="H771">
        <f t="shared" si="23"/>
        <v>0</v>
      </c>
    </row>
    <row r="772" spans="1:8" hidden="1" x14ac:dyDescent="0.25">
      <c r="A772" s="2">
        <v>42186</v>
      </c>
      <c r="B772" s="16">
        <v>24.745000000000001</v>
      </c>
      <c r="C772" s="16">
        <v>207.5</v>
      </c>
      <c r="D772" s="16">
        <v>155.03</v>
      </c>
      <c r="E772" s="4">
        <v>99.86</v>
      </c>
      <c r="F772" s="16">
        <v>84.75</v>
      </c>
      <c r="G772">
        <f t="shared" si="24"/>
        <v>7</v>
      </c>
      <c r="H772">
        <f t="shared" ref="H772:H835" si="25">IF(G772=G771,0,1)</f>
        <v>0</v>
      </c>
    </row>
    <row r="773" spans="1:8" x14ac:dyDescent="0.25">
      <c r="A773" s="3">
        <v>42185</v>
      </c>
      <c r="B773" s="15">
        <v>24.655000000000001</v>
      </c>
      <c r="C773" s="15">
        <v>205.85</v>
      </c>
      <c r="D773" s="15">
        <v>154.58000000000001</v>
      </c>
      <c r="E773" s="5">
        <v>99.01</v>
      </c>
      <c r="F773" s="15">
        <v>84.86</v>
      </c>
      <c r="G773">
        <f t="shared" si="24"/>
        <v>6</v>
      </c>
      <c r="H773">
        <f t="shared" si="25"/>
        <v>1</v>
      </c>
    </row>
    <row r="774" spans="1:8" hidden="1" x14ac:dyDescent="0.25">
      <c r="A774" s="2">
        <v>42184</v>
      </c>
      <c r="B774" s="16">
        <v>24.55</v>
      </c>
      <c r="C774" s="16">
        <v>205.42</v>
      </c>
      <c r="D774" s="16">
        <v>153.16999999999999</v>
      </c>
      <c r="E774" s="4">
        <v>98.62</v>
      </c>
      <c r="F774" s="16">
        <v>84.86</v>
      </c>
      <c r="G774">
        <f t="shared" si="24"/>
        <v>6</v>
      </c>
      <c r="H774">
        <f t="shared" si="25"/>
        <v>0</v>
      </c>
    </row>
    <row r="775" spans="1:8" hidden="1" x14ac:dyDescent="0.25">
      <c r="A775" s="3">
        <v>42181</v>
      </c>
      <c r="B775" s="15">
        <v>25.09</v>
      </c>
      <c r="C775" s="15">
        <v>209.82</v>
      </c>
      <c r="D775" s="15">
        <v>157.11000000000001</v>
      </c>
      <c r="E775" s="5">
        <v>100.8</v>
      </c>
      <c r="F775" s="15">
        <v>84.72</v>
      </c>
      <c r="G775">
        <f t="shared" si="24"/>
        <v>6</v>
      </c>
      <c r="H775">
        <f t="shared" si="25"/>
        <v>0</v>
      </c>
    </row>
    <row r="776" spans="1:8" hidden="1" x14ac:dyDescent="0.25">
      <c r="A776" s="2">
        <v>42180</v>
      </c>
      <c r="B776" s="16">
        <v>25.1675</v>
      </c>
      <c r="C776" s="16">
        <v>209.86</v>
      </c>
      <c r="D776" s="16">
        <v>158</v>
      </c>
      <c r="E776" s="4">
        <v>100.97</v>
      </c>
      <c r="F776" s="16">
        <v>84.77</v>
      </c>
      <c r="G776">
        <f t="shared" si="24"/>
        <v>6</v>
      </c>
      <c r="H776">
        <f t="shared" si="25"/>
        <v>0</v>
      </c>
    </row>
    <row r="777" spans="1:8" hidden="1" x14ac:dyDescent="0.25">
      <c r="A777" s="3">
        <v>42179</v>
      </c>
      <c r="B777" s="15">
        <v>25.187750000000001</v>
      </c>
      <c r="C777" s="15">
        <v>210.5</v>
      </c>
      <c r="D777" s="15">
        <v>157.88</v>
      </c>
      <c r="E777" s="5">
        <v>101.23</v>
      </c>
      <c r="F777" s="15">
        <v>84.79</v>
      </c>
      <c r="G777">
        <f t="shared" si="24"/>
        <v>6</v>
      </c>
      <c r="H777">
        <f t="shared" si="25"/>
        <v>0</v>
      </c>
    </row>
    <row r="778" spans="1:8" hidden="1" x14ac:dyDescent="0.25">
      <c r="A778" s="2">
        <v>42178</v>
      </c>
      <c r="B778" s="16">
        <v>25.337499999999999</v>
      </c>
      <c r="C778" s="16">
        <v>212.04</v>
      </c>
      <c r="D778" s="16">
        <v>159.6</v>
      </c>
      <c r="E778" s="4">
        <v>101.98</v>
      </c>
      <c r="F778" s="16">
        <v>84.75</v>
      </c>
      <c r="G778">
        <f t="shared" si="24"/>
        <v>6</v>
      </c>
      <c r="H778">
        <f t="shared" si="25"/>
        <v>0</v>
      </c>
    </row>
    <row r="779" spans="1:8" hidden="1" x14ac:dyDescent="0.25">
      <c r="A779" s="3">
        <v>42177</v>
      </c>
      <c r="B779" s="15">
        <v>25.3352</v>
      </c>
      <c r="C779" s="15">
        <v>211.89</v>
      </c>
      <c r="D779" s="15">
        <v>159.51</v>
      </c>
      <c r="E779" s="5">
        <v>101.91</v>
      </c>
      <c r="F779" s="15">
        <v>84.77</v>
      </c>
      <c r="G779">
        <f t="shared" si="24"/>
        <v>6</v>
      </c>
      <c r="H779">
        <f t="shared" si="25"/>
        <v>0</v>
      </c>
    </row>
    <row r="780" spans="1:8" hidden="1" x14ac:dyDescent="0.25">
      <c r="A780" s="2">
        <v>42174</v>
      </c>
      <c r="B780" s="16">
        <v>25.19</v>
      </c>
      <c r="C780" s="16">
        <v>210.81</v>
      </c>
      <c r="D780" s="16">
        <v>158.11000000000001</v>
      </c>
      <c r="E780" s="4">
        <v>101.17</v>
      </c>
      <c r="F780" s="16">
        <v>84.83</v>
      </c>
      <c r="G780">
        <f t="shared" si="24"/>
        <v>6</v>
      </c>
      <c r="H780">
        <f t="shared" si="25"/>
        <v>0</v>
      </c>
    </row>
    <row r="781" spans="1:8" hidden="1" x14ac:dyDescent="0.25">
      <c r="A781" s="3">
        <v>42173</v>
      </c>
      <c r="B781" s="15">
        <v>25.412500000000001</v>
      </c>
      <c r="C781" s="15">
        <v>212.78</v>
      </c>
      <c r="D781" s="15">
        <v>158.28</v>
      </c>
      <c r="E781" s="5">
        <v>101.65</v>
      </c>
      <c r="F781" s="15">
        <v>84.81</v>
      </c>
      <c r="G781">
        <f t="shared" si="24"/>
        <v>6</v>
      </c>
      <c r="H781">
        <f t="shared" si="25"/>
        <v>0</v>
      </c>
    </row>
    <row r="782" spans="1:8" hidden="1" x14ac:dyDescent="0.25">
      <c r="A782" s="2">
        <v>42172</v>
      </c>
      <c r="B782" s="16">
        <v>25.120750000000001</v>
      </c>
      <c r="C782" s="16">
        <v>210.59</v>
      </c>
      <c r="D782" s="16">
        <v>155.88999999999999</v>
      </c>
      <c r="E782" s="4">
        <v>100.56</v>
      </c>
      <c r="F782" s="16">
        <v>84.79</v>
      </c>
      <c r="G782">
        <f t="shared" si="24"/>
        <v>6</v>
      </c>
      <c r="H782">
        <f t="shared" si="25"/>
        <v>0</v>
      </c>
    </row>
    <row r="783" spans="1:8" hidden="1" x14ac:dyDescent="0.25">
      <c r="A783" s="3">
        <v>42171</v>
      </c>
      <c r="B783" s="15">
        <v>25.0275</v>
      </c>
      <c r="C783" s="15">
        <v>210.25</v>
      </c>
      <c r="D783" s="15">
        <v>155.65</v>
      </c>
      <c r="E783" s="5">
        <v>100.34</v>
      </c>
      <c r="F783" s="15">
        <v>84.73</v>
      </c>
      <c r="G783">
        <f t="shared" si="24"/>
        <v>6</v>
      </c>
      <c r="H783">
        <f t="shared" si="25"/>
        <v>0</v>
      </c>
    </row>
    <row r="784" spans="1:8" hidden="1" x14ac:dyDescent="0.25">
      <c r="A784" s="2">
        <v>42170</v>
      </c>
      <c r="B784" s="16">
        <v>24.885000000000002</v>
      </c>
      <c r="C784" s="16">
        <v>209.11</v>
      </c>
      <c r="D784" s="16">
        <v>154.66</v>
      </c>
      <c r="E784" s="4">
        <v>99.8</v>
      </c>
      <c r="F784" s="16">
        <v>84.7</v>
      </c>
      <c r="G784">
        <f t="shared" si="24"/>
        <v>6</v>
      </c>
      <c r="H784">
        <f t="shared" si="25"/>
        <v>0</v>
      </c>
    </row>
    <row r="785" spans="1:8" hidden="1" x14ac:dyDescent="0.25">
      <c r="A785" s="3">
        <v>42167</v>
      </c>
      <c r="B785" s="15">
        <v>25.000450000000001</v>
      </c>
      <c r="C785" s="15">
        <v>210.01</v>
      </c>
      <c r="D785" s="15">
        <v>155.13</v>
      </c>
      <c r="E785" s="5">
        <v>100.28</v>
      </c>
      <c r="F785" s="15">
        <v>84.66</v>
      </c>
      <c r="G785">
        <f t="shared" si="24"/>
        <v>6</v>
      </c>
      <c r="H785">
        <f t="shared" si="25"/>
        <v>0</v>
      </c>
    </row>
    <row r="786" spans="1:8" hidden="1" x14ac:dyDescent="0.25">
      <c r="A786" s="2">
        <v>42166</v>
      </c>
      <c r="B786" s="16">
        <v>25.192499999999999</v>
      </c>
      <c r="C786" s="16">
        <v>211.63</v>
      </c>
      <c r="D786" s="16">
        <v>155.52000000000001</v>
      </c>
      <c r="E786" s="4">
        <v>100.92</v>
      </c>
      <c r="F786" s="16">
        <v>84.68</v>
      </c>
      <c r="G786">
        <f t="shared" si="24"/>
        <v>6</v>
      </c>
      <c r="H786">
        <f t="shared" si="25"/>
        <v>0</v>
      </c>
    </row>
    <row r="787" spans="1:8" hidden="1" x14ac:dyDescent="0.25">
      <c r="A787" s="3">
        <v>42165</v>
      </c>
      <c r="B787" s="15">
        <v>25.122499999999999</v>
      </c>
      <c r="C787" s="15">
        <v>210.95</v>
      </c>
      <c r="D787" s="15">
        <v>155.13</v>
      </c>
      <c r="E787" s="5">
        <v>100.67</v>
      </c>
      <c r="F787" s="15">
        <v>84.66</v>
      </c>
      <c r="G787">
        <f t="shared" si="24"/>
        <v>6</v>
      </c>
      <c r="H787">
        <f t="shared" si="25"/>
        <v>0</v>
      </c>
    </row>
    <row r="788" spans="1:8" hidden="1" x14ac:dyDescent="0.25">
      <c r="A788" s="2">
        <v>42164</v>
      </c>
      <c r="B788" s="16">
        <v>24.795000000000002</v>
      </c>
      <c r="C788" s="16">
        <v>208.45</v>
      </c>
      <c r="D788" s="16">
        <v>153.19999999999999</v>
      </c>
      <c r="E788" s="4">
        <v>99.48</v>
      </c>
      <c r="F788" s="16">
        <v>84.68</v>
      </c>
      <c r="G788">
        <f t="shared" si="24"/>
        <v>6</v>
      </c>
      <c r="H788">
        <f t="shared" si="25"/>
        <v>0</v>
      </c>
    </row>
    <row r="789" spans="1:8" hidden="1" x14ac:dyDescent="0.25">
      <c r="A789" s="3">
        <v>42163</v>
      </c>
      <c r="B789" s="15">
        <v>24.864999999999998</v>
      </c>
      <c r="C789" s="15">
        <v>208.48</v>
      </c>
      <c r="D789" s="15">
        <v>154.13</v>
      </c>
      <c r="E789" s="5">
        <v>99.56</v>
      </c>
      <c r="F789" s="15">
        <v>84.72</v>
      </c>
      <c r="G789">
        <f t="shared" si="24"/>
        <v>6</v>
      </c>
      <c r="H789">
        <f t="shared" si="25"/>
        <v>0</v>
      </c>
    </row>
    <row r="790" spans="1:8" hidden="1" x14ac:dyDescent="0.25">
      <c r="A790" s="2">
        <v>42160</v>
      </c>
      <c r="B790" s="16">
        <v>25.02</v>
      </c>
      <c r="C790" s="16">
        <v>209.77</v>
      </c>
      <c r="D790" s="16">
        <v>154.79</v>
      </c>
      <c r="E790" s="4">
        <v>100.38</v>
      </c>
      <c r="F790" s="16">
        <v>84.665000000000006</v>
      </c>
      <c r="G790">
        <f t="shared" si="24"/>
        <v>6</v>
      </c>
      <c r="H790">
        <f t="shared" si="25"/>
        <v>0</v>
      </c>
    </row>
    <row r="791" spans="1:8" hidden="1" x14ac:dyDescent="0.25">
      <c r="A791" s="3">
        <v>42159</v>
      </c>
      <c r="B791" s="15">
        <v>25.0425</v>
      </c>
      <c r="C791" s="15">
        <v>210.1292</v>
      </c>
      <c r="D791" s="15">
        <v>153.28</v>
      </c>
      <c r="E791" s="5">
        <v>100.53</v>
      </c>
      <c r="F791" s="15">
        <v>84.75</v>
      </c>
      <c r="G791">
        <f t="shared" si="24"/>
        <v>6</v>
      </c>
      <c r="H791">
        <f t="shared" si="25"/>
        <v>0</v>
      </c>
    </row>
    <row r="792" spans="1:8" hidden="1" x14ac:dyDescent="0.25">
      <c r="A792" s="2">
        <v>42158</v>
      </c>
      <c r="B792" s="16">
        <v>25.262499999999999</v>
      </c>
      <c r="C792" s="16">
        <v>211.92</v>
      </c>
      <c r="D792" s="16">
        <v>154.91</v>
      </c>
      <c r="E792" s="4">
        <v>101.42</v>
      </c>
      <c r="F792" s="16">
        <v>84.74</v>
      </c>
      <c r="G792">
        <f t="shared" si="24"/>
        <v>6</v>
      </c>
      <c r="H792">
        <f t="shared" si="25"/>
        <v>0</v>
      </c>
    </row>
    <row r="793" spans="1:8" hidden="1" x14ac:dyDescent="0.25">
      <c r="A793" s="3">
        <v>42157</v>
      </c>
      <c r="B793" s="15">
        <v>25.247499999999999</v>
      </c>
      <c r="C793" s="15">
        <v>211.36</v>
      </c>
      <c r="D793" s="15">
        <v>153.01</v>
      </c>
      <c r="E793" s="5">
        <v>101.09</v>
      </c>
      <c r="F793" s="15">
        <v>84.77</v>
      </c>
      <c r="G793">
        <f t="shared" si="24"/>
        <v>6</v>
      </c>
      <c r="H793">
        <f t="shared" si="25"/>
        <v>0</v>
      </c>
    </row>
    <row r="794" spans="1:8" hidden="1" x14ac:dyDescent="0.25">
      <c r="A794" s="2">
        <v>42156</v>
      </c>
      <c r="B794" s="16">
        <v>25.265000000000001</v>
      </c>
      <c r="C794" s="16">
        <v>211.57</v>
      </c>
      <c r="D794" s="16">
        <v>152.91999999999999</v>
      </c>
      <c r="E794" s="4">
        <v>101.09</v>
      </c>
      <c r="F794" s="16">
        <v>84.78</v>
      </c>
      <c r="G794">
        <f t="shared" si="24"/>
        <v>6</v>
      </c>
      <c r="H794">
        <f t="shared" si="25"/>
        <v>0</v>
      </c>
    </row>
    <row r="795" spans="1:8" x14ac:dyDescent="0.25">
      <c r="A795" s="3">
        <v>42153</v>
      </c>
      <c r="B795" s="15">
        <v>25.21</v>
      </c>
      <c r="C795" s="15">
        <v>211.14</v>
      </c>
      <c r="D795" s="15">
        <v>152.4</v>
      </c>
      <c r="E795" s="5">
        <v>100.77</v>
      </c>
      <c r="F795" s="15">
        <v>84.87</v>
      </c>
      <c r="G795">
        <f t="shared" si="24"/>
        <v>5</v>
      </c>
      <c r="H795">
        <f t="shared" si="25"/>
        <v>1</v>
      </c>
    </row>
    <row r="796" spans="1:8" hidden="1" x14ac:dyDescent="0.25">
      <c r="A796" s="2">
        <v>42152</v>
      </c>
      <c r="B796" s="16">
        <v>25.377500000000001</v>
      </c>
      <c r="C796" s="16">
        <v>212.46</v>
      </c>
      <c r="D796" s="16">
        <v>153.32</v>
      </c>
      <c r="E796" s="4">
        <v>101.6</v>
      </c>
      <c r="F796" s="16">
        <v>84.85</v>
      </c>
      <c r="G796">
        <f t="shared" si="24"/>
        <v>5</v>
      </c>
      <c r="H796">
        <f t="shared" si="25"/>
        <v>0</v>
      </c>
    </row>
    <row r="797" spans="1:8" hidden="1" x14ac:dyDescent="0.25">
      <c r="A797" s="3">
        <v>42151</v>
      </c>
      <c r="B797" s="15">
        <v>25.425000000000001</v>
      </c>
      <c r="C797" s="15">
        <v>212.7</v>
      </c>
      <c r="D797" s="15">
        <v>153.61000000000001</v>
      </c>
      <c r="E797" s="5">
        <v>101.79</v>
      </c>
      <c r="F797" s="15">
        <v>84.81</v>
      </c>
      <c r="G797">
        <f t="shared" si="24"/>
        <v>5</v>
      </c>
      <c r="H797">
        <f t="shared" si="25"/>
        <v>0</v>
      </c>
    </row>
    <row r="798" spans="1:8" hidden="1" x14ac:dyDescent="0.25">
      <c r="A798" s="2">
        <v>42150</v>
      </c>
      <c r="B798" s="16">
        <v>25.125250000000001</v>
      </c>
      <c r="C798" s="16">
        <v>210.7</v>
      </c>
      <c r="D798" s="16">
        <v>151.54</v>
      </c>
      <c r="E798" s="4">
        <v>100.81</v>
      </c>
      <c r="F798" s="16">
        <v>84.8</v>
      </c>
      <c r="G798">
        <f t="shared" si="24"/>
        <v>5</v>
      </c>
      <c r="H798">
        <f t="shared" si="25"/>
        <v>0</v>
      </c>
    </row>
    <row r="799" spans="1:8" hidden="1" x14ac:dyDescent="0.25">
      <c r="A799" s="3">
        <v>42146</v>
      </c>
      <c r="B799" s="15">
        <v>25.423749999999998</v>
      </c>
      <c r="C799" s="15">
        <v>212.99</v>
      </c>
      <c r="D799" s="15">
        <v>153.02000000000001</v>
      </c>
      <c r="E799" s="5">
        <v>101.89</v>
      </c>
      <c r="F799" s="15">
        <v>84.79</v>
      </c>
      <c r="G799">
        <f t="shared" si="24"/>
        <v>5</v>
      </c>
      <c r="H799">
        <f t="shared" si="25"/>
        <v>0</v>
      </c>
    </row>
    <row r="800" spans="1:8" hidden="1" x14ac:dyDescent="0.25">
      <c r="A800" s="2">
        <v>42145</v>
      </c>
      <c r="B800" s="16">
        <v>25.414999999999999</v>
      </c>
      <c r="C800" s="16">
        <v>213.5</v>
      </c>
      <c r="D800" s="16">
        <v>153.30000000000001</v>
      </c>
      <c r="E800" s="4">
        <v>101.99</v>
      </c>
      <c r="F800" s="16">
        <v>84.85</v>
      </c>
      <c r="G800">
        <f t="shared" si="24"/>
        <v>5</v>
      </c>
      <c r="H800">
        <f t="shared" si="25"/>
        <v>0</v>
      </c>
    </row>
    <row r="801" spans="1:8" hidden="1" x14ac:dyDescent="0.25">
      <c r="A801" s="3">
        <v>42144</v>
      </c>
      <c r="B801" s="15">
        <v>25.372499999999999</v>
      </c>
      <c r="C801" s="15">
        <v>212.88</v>
      </c>
      <c r="D801" s="15">
        <v>153.51</v>
      </c>
      <c r="E801" s="5">
        <v>101.65</v>
      </c>
      <c r="F801" s="15">
        <v>84.82</v>
      </c>
      <c r="G801">
        <f t="shared" si="24"/>
        <v>5</v>
      </c>
      <c r="H801">
        <f t="shared" si="25"/>
        <v>0</v>
      </c>
    </row>
    <row r="802" spans="1:8" hidden="1" x14ac:dyDescent="0.25">
      <c r="A802" s="2">
        <v>42143</v>
      </c>
      <c r="B802" s="16">
        <v>25.395</v>
      </c>
      <c r="C802" s="16">
        <v>213.03</v>
      </c>
      <c r="D802" s="16">
        <v>153.01</v>
      </c>
      <c r="E802" s="4">
        <v>101.78</v>
      </c>
      <c r="F802" s="16">
        <v>84.79</v>
      </c>
      <c r="G802">
        <f t="shared" si="24"/>
        <v>5</v>
      </c>
      <c r="H802">
        <f t="shared" si="25"/>
        <v>0</v>
      </c>
    </row>
    <row r="803" spans="1:8" hidden="1" x14ac:dyDescent="0.25">
      <c r="A803" s="3">
        <v>42142</v>
      </c>
      <c r="B803" s="15">
        <v>25.432500000000001</v>
      </c>
      <c r="C803" s="15">
        <v>213.1</v>
      </c>
      <c r="D803" s="15">
        <v>153.25</v>
      </c>
      <c r="E803" s="5">
        <v>101.9</v>
      </c>
      <c r="F803" s="15">
        <v>84.84</v>
      </c>
      <c r="G803">
        <f t="shared" si="24"/>
        <v>5</v>
      </c>
      <c r="H803">
        <f t="shared" si="25"/>
        <v>0</v>
      </c>
    </row>
    <row r="804" spans="1:8" hidden="1" x14ac:dyDescent="0.25">
      <c r="A804" s="2">
        <v>42139</v>
      </c>
      <c r="B804" s="16">
        <v>25.317499999999999</v>
      </c>
      <c r="C804" s="16">
        <v>212.44</v>
      </c>
      <c r="D804" s="16">
        <v>151.26</v>
      </c>
      <c r="E804" s="4">
        <v>101.56</v>
      </c>
      <c r="F804" s="16">
        <v>84.89</v>
      </c>
      <c r="G804">
        <f t="shared" si="24"/>
        <v>5</v>
      </c>
      <c r="H804">
        <f t="shared" si="25"/>
        <v>0</v>
      </c>
    </row>
    <row r="805" spans="1:8" hidden="1" x14ac:dyDescent="0.25">
      <c r="A805" s="3">
        <v>42138</v>
      </c>
      <c r="B805" s="15">
        <v>25.309975000000001</v>
      </c>
      <c r="C805" s="15">
        <v>212.21</v>
      </c>
      <c r="D805" s="15">
        <v>151.38999999999999</v>
      </c>
      <c r="E805" s="5">
        <v>101.41</v>
      </c>
      <c r="F805" s="15">
        <v>84.89</v>
      </c>
      <c r="G805">
        <f t="shared" si="24"/>
        <v>5</v>
      </c>
      <c r="H805">
        <f t="shared" si="25"/>
        <v>0</v>
      </c>
    </row>
    <row r="806" spans="1:8" hidden="1" x14ac:dyDescent="0.25">
      <c r="A806" s="2">
        <v>42137</v>
      </c>
      <c r="B806" s="16">
        <v>24.962499999999999</v>
      </c>
      <c r="C806" s="16">
        <v>210.02</v>
      </c>
      <c r="D806" s="16">
        <v>149.82</v>
      </c>
      <c r="E806" s="4">
        <v>100.2</v>
      </c>
      <c r="F806" s="16">
        <v>84.81</v>
      </c>
      <c r="G806">
        <f t="shared" si="24"/>
        <v>5</v>
      </c>
      <c r="H806">
        <f t="shared" si="25"/>
        <v>0</v>
      </c>
    </row>
    <row r="807" spans="1:8" hidden="1" x14ac:dyDescent="0.25">
      <c r="A807" s="3">
        <v>42136</v>
      </c>
      <c r="B807" s="15">
        <v>24.9925</v>
      </c>
      <c r="C807" s="15">
        <v>209.98</v>
      </c>
      <c r="D807" s="15">
        <v>149.65</v>
      </c>
      <c r="E807" s="5">
        <v>100.25</v>
      </c>
      <c r="F807" s="15">
        <v>84.77</v>
      </c>
      <c r="G807">
        <f t="shared" si="24"/>
        <v>5</v>
      </c>
      <c r="H807">
        <f t="shared" si="25"/>
        <v>0</v>
      </c>
    </row>
    <row r="808" spans="1:8" hidden="1" x14ac:dyDescent="0.25">
      <c r="A808" s="2">
        <v>42135</v>
      </c>
      <c r="B808" s="16">
        <v>25.06</v>
      </c>
      <c r="C808" s="16">
        <v>210.60499999999999</v>
      </c>
      <c r="D808" s="16">
        <v>149.91999999999999</v>
      </c>
      <c r="E808" s="4">
        <v>100.53</v>
      </c>
      <c r="F808" s="16">
        <v>84.76</v>
      </c>
      <c r="G808">
        <f t="shared" si="24"/>
        <v>5</v>
      </c>
      <c r="H808">
        <f t="shared" si="25"/>
        <v>0</v>
      </c>
    </row>
    <row r="809" spans="1:8" hidden="1" x14ac:dyDescent="0.25">
      <c r="A809" s="3">
        <v>42132</v>
      </c>
      <c r="B809" s="15">
        <v>25.177499999999998</v>
      </c>
      <c r="C809" s="15">
        <v>211.62</v>
      </c>
      <c r="D809" s="15">
        <v>149.72999999999999</v>
      </c>
      <c r="E809" s="5">
        <v>100.87</v>
      </c>
      <c r="F809" s="15">
        <v>84.84</v>
      </c>
      <c r="G809">
        <f t="shared" si="24"/>
        <v>5</v>
      </c>
      <c r="H809">
        <f t="shared" si="25"/>
        <v>0</v>
      </c>
    </row>
    <row r="810" spans="1:8" hidden="1" x14ac:dyDescent="0.25">
      <c r="A810" s="2">
        <v>42131</v>
      </c>
      <c r="B810" s="16">
        <v>24.835000000000001</v>
      </c>
      <c r="C810" s="16">
        <v>208.87</v>
      </c>
      <c r="D810" s="16">
        <v>148.63</v>
      </c>
      <c r="E810" s="4">
        <v>99.62</v>
      </c>
      <c r="F810" s="16">
        <v>84.72</v>
      </c>
      <c r="G810">
        <f t="shared" si="24"/>
        <v>5</v>
      </c>
      <c r="H810">
        <f t="shared" si="25"/>
        <v>0</v>
      </c>
    </row>
    <row r="811" spans="1:8" hidden="1" x14ac:dyDescent="0.25">
      <c r="A811" s="3">
        <v>42130</v>
      </c>
      <c r="B811" s="15">
        <v>24.672499999999999</v>
      </c>
      <c r="C811" s="15">
        <v>208.04</v>
      </c>
      <c r="D811" s="15">
        <v>147.72999999999999</v>
      </c>
      <c r="E811" s="5">
        <v>99.18</v>
      </c>
      <c r="F811" s="15">
        <v>84.75</v>
      </c>
      <c r="G811">
        <f t="shared" si="24"/>
        <v>5</v>
      </c>
      <c r="H811">
        <f t="shared" si="25"/>
        <v>0</v>
      </c>
    </row>
    <row r="812" spans="1:8" hidden="1" x14ac:dyDescent="0.25">
      <c r="A812" s="2">
        <v>42129</v>
      </c>
      <c r="B812" s="16">
        <v>24.78</v>
      </c>
      <c r="C812" s="16">
        <v>208.9</v>
      </c>
      <c r="D812" s="16">
        <v>147.03</v>
      </c>
      <c r="E812" s="4">
        <v>99.5</v>
      </c>
      <c r="F812" s="16">
        <v>84.78</v>
      </c>
      <c r="G812">
        <f t="shared" si="24"/>
        <v>5</v>
      </c>
      <c r="H812">
        <f t="shared" si="25"/>
        <v>0</v>
      </c>
    </row>
    <row r="813" spans="1:8" hidden="1" x14ac:dyDescent="0.25">
      <c r="A813" s="3">
        <v>42128</v>
      </c>
      <c r="B813" s="15">
        <v>25.105</v>
      </c>
      <c r="C813" s="15">
        <v>211.32</v>
      </c>
      <c r="D813" s="15">
        <v>149.16</v>
      </c>
      <c r="E813" s="5">
        <v>100.77</v>
      </c>
      <c r="F813" s="15">
        <v>84.8</v>
      </c>
      <c r="G813">
        <f t="shared" si="24"/>
        <v>5</v>
      </c>
      <c r="H813">
        <f t="shared" si="25"/>
        <v>0</v>
      </c>
    </row>
    <row r="814" spans="1:8" hidden="1" x14ac:dyDescent="0.25">
      <c r="A814" s="2">
        <v>42125</v>
      </c>
      <c r="B814" s="16">
        <v>25.07</v>
      </c>
      <c r="C814" s="16">
        <v>210.72</v>
      </c>
      <c r="D814" s="16">
        <v>148.44</v>
      </c>
      <c r="E814" s="4">
        <v>100.6</v>
      </c>
      <c r="F814" s="16">
        <v>84.8</v>
      </c>
      <c r="G814">
        <f t="shared" si="24"/>
        <v>5</v>
      </c>
      <c r="H814">
        <f t="shared" si="25"/>
        <v>0</v>
      </c>
    </row>
    <row r="815" spans="1:8" x14ac:dyDescent="0.25">
      <c r="A815" s="3">
        <v>42124</v>
      </c>
      <c r="B815" s="15">
        <v>24.737500000000001</v>
      </c>
      <c r="C815" s="15">
        <v>208.46</v>
      </c>
      <c r="D815" s="15">
        <v>147.09</v>
      </c>
      <c r="E815" s="5">
        <v>99.46</v>
      </c>
      <c r="F815" s="15">
        <v>84.87</v>
      </c>
      <c r="G815">
        <f t="shared" si="24"/>
        <v>4</v>
      </c>
      <c r="H815">
        <f t="shared" si="25"/>
        <v>1</v>
      </c>
    </row>
    <row r="816" spans="1:8" hidden="1" x14ac:dyDescent="0.25">
      <c r="A816" s="2">
        <v>42123</v>
      </c>
      <c r="B816" s="16">
        <v>25.102499999999999</v>
      </c>
      <c r="C816" s="16">
        <v>210.57</v>
      </c>
      <c r="D816" s="16">
        <v>150.66999999999999</v>
      </c>
      <c r="E816" s="4">
        <v>100.65</v>
      </c>
      <c r="F816" s="16">
        <v>84.88</v>
      </c>
      <c r="G816">
        <f t="shared" si="24"/>
        <v>4</v>
      </c>
      <c r="H816">
        <f t="shared" si="25"/>
        <v>0</v>
      </c>
    </row>
    <row r="817" spans="1:8" hidden="1" x14ac:dyDescent="0.25">
      <c r="A817" s="3">
        <v>42122</v>
      </c>
      <c r="B817" s="15">
        <v>25.247499999999999</v>
      </c>
      <c r="C817" s="15">
        <v>211.44</v>
      </c>
      <c r="D817" s="15">
        <v>152.41999999999999</v>
      </c>
      <c r="E817" s="5">
        <v>101.18</v>
      </c>
      <c r="F817" s="15">
        <v>84.87</v>
      </c>
      <c r="G817">
        <f t="shared" si="24"/>
        <v>4</v>
      </c>
      <c r="H817">
        <f t="shared" si="25"/>
        <v>0</v>
      </c>
    </row>
    <row r="818" spans="1:8" hidden="1" x14ac:dyDescent="0.25">
      <c r="A818" s="2">
        <v>42121</v>
      </c>
      <c r="B818" s="16">
        <v>25.21</v>
      </c>
      <c r="C818" s="16">
        <v>210.77</v>
      </c>
      <c r="D818" s="16">
        <v>151.94999999999999</v>
      </c>
      <c r="E818" s="4">
        <v>101.19</v>
      </c>
      <c r="F818" s="16">
        <v>84.91</v>
      </c>
      <c r="G818">
        <f t="shared" si="24"/>
        <v>4</v>
      </c>
      <c r="H818">
        <f t="shared" si="25"/>
        <v>0</v>
      </c>
    </row>
    <row r="819" spans="1:8" hidden="1" x14ac:dyDescent="0.25">
      <c r="A819" s="3">
        <v>42118</v>
      </c>
      <c r="B819" s="15">
        <v>25.335000000000001</v>
      </c>
      <c r="C819" s="15">
        <v>211.6499</v>
      </c>
      <c r="D819" s="15">
        <v>154.28</v>
      </c>
      <c r="E819" s="5">
        <v>101.68</v>
      </c>
      <c r="F819" s="15">
        <v>84.92</v>
      </c>
      <c r="G819">
        <f t="shared" si="24"/>
        <v>4</v>
      </c>
      <c r="H819">
        <f t="shared" si="25"/>
        <v>0</v>
      </c>
    </row>
    <row r="820" spans="1:8" hidden="1" x14ac:dyDescent="0.25">
      <c r="A820" s="2">
        <v>42117</v>
      </c>
      <c r="B820" s="16">
        <v>25.265000000000001</v>
      </c>
      <c r="C820" s="16">
        <v>211.16</v>
      </c>
      <c r="D820" s="16">
        <v>155.09</v>
      </c>
      <c r="E820" s="4">
        <v>101.36</v>
      </c>
      <c r="F820" s="16">
        <v>84.89</v>
      </c>
      <c r="G820">
        <f t="shared" si="24"/>
        <v>4</v>
      </c>
      <c r="H820">
        <f t="shared" si="25"/>
        <v>0</v>
      </c>
    </row>
    <row r="821" spans="1:8" hidden="1" x14ac:dyDescent="0.25">
      <c r="A821" s="3">
        <v>42116</v>
      </c>
      <c r="B821" s="15">
        <v>25.177499999999998</v>
      </c>
      <c r="C821" s="15">
        <v>210.63</v>
      </c>
      <c r="D821" s="15">
        <v>154.16999999999999</v>
      </c>
      <c r="E821" s="5">
        <v>101.02</v>
      </c>
      <c r="F821" s="15">
        <v>84.85</v>
      </c>
      <c r="G821">
        <f t="shared" si="24"/>
        <v>4</v>
      </c>
      <c r="H821">
        <f t="shared" si="25"/>
        <v>0</v>
      </c>
    </row>
    <row r="822" spans="1:8" hidden="1" x14ac:dyDescent="0.25">
      <c r="A822" s="2">
        <v>42115</v>
      </c>
      <c r="B822" s="16">
        <v>25.024999999999999</v>
      </c>
      <c r="C822" s="16">
        <v>209.6</v>
      </c>
      <c r="D822" s="16">
        <v>154.01</v>
      </c>
      <c r="E822" s="4">
        <v>100.5</v>
      </c>
      <c r="F822" s="16">
        <v>84.92</v>
      </c>
      <c r="G822">
        <f t="shared" si="24"/>
        <v>4</v>
      </c>
      <c r="H822">
        <f t="shared" si="25"/>
        <v>0</v>
      </c>
    </row>
    <row r="823" spans="1:8" hidden="1" x14ac:dyDescent="0.25">
      <c r="A823" s="3">
        <v>42114</v>
      </c>
      <c r="B823" s="15">
        <v>24.989426000000002</v>
      </c>
      <c r="C823" s="15">
        <v>209.85</v>
      </c>
      <c r="D823" s="15">
        <v>153.88</v>
      </c>
      <c r="E823" s="5">
        <v>100.36</v>
      </c>
      <c r="F823" s="15">
        <v>84.91</v>
      </c>
      <c r="G823">
        <f t="shared" si="24"/>
        <v>4</v>
      </c>
      <c r="H823">
        <f t="shared" si="25"/>
        <v>0</v>
      </c>
    </row>
    <row r="824" spans="1:8" hidden="1" x14ac:dyDescent="0.25">
      <c r="A824" s="2">
        <v>42111</v>
      </c>
      <c r="B824" s="16">
        <v>24.704999999999998</v>
      </c>
      <c r="C824" s="16">
        <v>207.95</v>
      </c>
      <c r="D824" s="16">
        <v>152.31</v>
      </c>
      <c r="E824" s="4">
        <v>99.3</v>
      </c>
      <c r="F824" s="16">
        <v>84.92</v>
      </c>
      <c r="G824">
        <f t="shared" si="24"/>
        <v>4</v>
      </c>
      <c r="H824">
        <f t="shared" si="25"/>
        <v>0</v>
      </c>
    </row>
    <row r="825" spans="1:8" hidden="1" x14ac:dyDescent="0.25">
      <c r="A825" s="3">
        <v>42110</v>
      </c>
      <c r="B825" s="15">
        <v>24.997499999999999</v>
      </c>
      <c r="C825" s="15">
        <v>210.37</v>
      </c>
      <c r="D825" s="15">
        <v>154.91999999999999</v>
      </c>
      <c r="E825" s="5">
        <v>100.57</v>
      </c>
      <c r="F825" s="15">
        <v>84.96</v>
      </c>
      <c r="G825">
        <f t="shared" si="24"/>
        <v>4</v>
      </c>
      <c r="H825">
        <f t="shared" si="25"/>
        <v>0</v>
      </c>
    </row>
    <row r="826" spans="1:8" hidden="1" x14ac:dyDescent="0.25">
      <c r="A826" s="2">
        <v>42109</v>
      </c>
      <c r="B826" s="16">
        <v>25.015000000000001</v>
      </c>
      <c r="C826" s="16">
        <v>210.43</v>
      </c>
      <c r="D826" s="16">
        <v>155.19999999999999</v>
      </c>
      <c r="E826" s="4">
        <v>100.58</v>
      </c>
      <c r="F826" s="16">
        <v>84.92</v>
      </c>
      <c r="G826">
        <f t="shared" si="24"/>
        <v>4</v>
      </c>
      <c r="H826">
        <f t="shared" si="25"/>
        <v>0</v>
      </c>
    </row>
    <row r="827" spans="1:8" hidden="1" x14ac:dyDescent="0.25">
      <c r="A827" s="3">
        <v>42108</v>
      </c>
      <c r="B827" s="15">
        <v>24.89</v>
      </c>
      <c r="C827" s="15">
        <v>209.49</v>
      </c>
      <c r="D827" s="15">
        <v>153.9</v>
      </c>
      <c r="E827" s="5">
        <v>100.14</v>
      </c>
      <c r="F827" s="15">
        <v>84.92</v>
      </c>
      <c r="G827">
        <f t="shared" si="24"/>
        <v>4</v>
      </c>
      <c r="H827">
        <f t="shared" si="25"/>
        <v>0</v>
      </c>
    </row>
    <row r="828" spans="1:8" hidden="1" x14ac:dyDescent="0.25">
      <c r="A828" s="2">
        <v>42107</v>
      </c>
      <c r="B828" s="16">
        <v>24.94</v>
      </c>
      <c r="C828" s="16">
        <v>209.09</v>
      </c>
      <c r="D828" s="16">
        <v>153.81</v>
      </c>
      <c r="E828" s="4">
        <v>100.13</v>
      </c>
      <c r="F828" s="16">
        <v>84.88</v>
      </c>
      <c r="G828">
        <f t="shared" si="24"/>
        <v>4</v>
      </c>
      <c r="H828">
        <f t="shared" si="25"/>
        <v>0</v>
      </c>
    </row>
    <row r="829" spans="1:8" hidden="1" x14ac:dyDescent="0.25">
      <c r="A829" s="3">
        <v>42104</v>
      </c>
      <c r="B829" s="15">
        <v>25.02</v>
      </c>
      <c r="C829" s="15">
        <v>210.04</v>
      </c>
      <c r="D829" s="15">
        <v>153.72</v>
      </c>
      <c r="E829" s="5">
        <v>100.65</v>
      </c>
      <c r="F829" s="15">
        <v>84.83</v>
      </c>
      <c r="G829">
        <f t="shared" si="24"/>
        <v>4</v>
      </c>
      <c r="H829">
        <f t="shared" si="25"/>
        <v>0</v>
      </c>
    </row>
    <row r="830" spans="1:8" hidden="1" x14ac:dyDescent="0.25">
      <c r="A830" s="2">
        <v>42103</v>
      </c>
      <c r="B830" s="16">
        <v>24.915026000000001</v>
      </c>
      <c r="C830" s="16">
        <v>208.9</v>
      </c>
      <c r="D830" s="16">
        <v>152.91999999999999</v>
      </c>
      <c r="E830" s="4">
        <v>100.29</v>
      </c>
      <c r="F830" s="16">
        <v>84.85</v>
      </c>
      <c r="G830">
        <f t="shared" si="24"/>
        <v>4</v>
      </c>
      <c r="H830">
        <f t="shared" si="25"/>
        <v>0</v>
      </c>
    </row>
    <row r="831" spans="1:8" hidden="1" x14ac:dyDescent="0.25">
      <c r="A831" s="3">
        <v>42102</v>
      </c>
      <c r="B831" s="15">
        <v>24.8325</v>
      </c>
      <c r="C831" s="15">
        <v>207.97499999999999</v>
      </c>
      <c r="D831" s="15">
        <v>153.05000000000001</v>
      </c>
      <c r="E831" s="5">
        <v>99.82</v>
      </c>
      <c r="F831" s="15">
        <v>84.88</v>
      </c>
      <c r="G831">
        <f t="shared" si="24"/>
        <v>4</v>
      </c>
      <c r="H831">
        <f t="shared" si="25"/>
        <v>0</v>
      </c>
    </row>
    <row r="832" spans="1:8" hidden="1" x14ac:dyDescent="0.25">
      <c r="A832" s="2">
        <v>42101</v>
      </c>
      <c r="B832" s="16">
        <v>24.723749999999999</v>
      </c>
      <c r="C832" s="16">
        <v>207.28</v>
      </c>
      <c r="D832" s="16">
        <v>151.31</v>
      </c>
      <c r="E832" s="4">
        <v>99.34</v>
      </c>
      <c r="F832" s="16">
        <v>84.88</v>
      </c>
      <c r="G832">
        <f t="shared" si="24"/>
        <v>4</v>
      </c>
      <c r="H832">
        <f t="shared" si="25"/>
        <v>0</v>
      </c>
    </row>
    <row r="833" spans="1:8" hidden="1" x14ac:dyDescent="0.25">
      <c r="A833" s="3">
        <v>42100</v>
      </c>
      <c r="B833" s="15">
        <v>24.760024999999999</v>
      </c>
      <c r="C833" s="15">
        <v>207.83</v>
      </c>
      <c r="D833" s="15">
        <v>152.03</v>
      </c>
      <c r="E833" s="5">
        <v>99.57</v>
      </c>
      <c r="F833" s="15">
        <v>84.94</v>
      </c>
      <c r="G833">
        <f t="shared" si="24"/>
        <v>4</v>
      </c>
      <c r="H833">
        <f t="shared" si="25"/>
        <v>0</v>
      </c>
    </row>
    <row r="834" spans="1:8" hidden="1" x14ac:dyDescent="0.25">
      <c r="A834" s="2">
        <v>42096</v>
      </c>
      <c r="B834" s="16">
        <v>24.622499999999999</v>
      </c>
      <c r="C834" s="16">
        <v>206.435</v>
      </c>
      <c r="D834" s="16">
        <v>151.47</v>
      </c>
      <c r="E834" s="4">
        <v>98.89</v>
      </c>
      <c r="F834" s="16">
        <v>84.87</v>
      </c>
      <c r="G834">
        <f t="shared" si="24"/>
        <v>4</v>
      </c>
      <c r="H834">
        <f t="shared" si="25"/>
        <v>0</v>
      </c>
    </row>
    <row r="835" spans="1:8" hidden="1" x14ac:dyDescent="0.25">
      <c r="A835" s="3">
        <v>42095</v>
      </c>
      <c r="B835" s="15">
        <v>24.52</v>
      </c>
      <c r="C835" s="15">
        <v>205.7</v>
      </c>
      <c r="D835" s="15">
        <v>151.37</v>
      </c>
      <c r="E835" s="5">
        <v>98.56</v>
      </c>
      <c r="F835" s="15">
        <v>84.88</v>
      </c>
      <c r="G835">
        <f t="shared" ref="G835:G898" si="26">MONTH(A835)</f>
        <v>4</v>
      </c>
      <c r="H835">
        <f t="shared" si="25"/>
        <v>0</v>
      </c>
    </row>
    <row r="836" spans="1:8" x14ac:dyDescent="0.25">
      <c r="A836" s="2">
        <v>42094</v>
      </c>
      <c r="B836" s="16">
        <v>24.647500000000001</v>
      </c>
      <c r="C836" s="16">
        <v>206.43</v>
      </c>
      <c r="D836" s="16">
        <v>151.55000000000001</v>
      </c>
      <c r="E836" s="4">
        <v>98.92</v>
      </c>
      <c r="F836" s="16">
        <v>84.88</v>
      </c>
      <c r="G836">
        <f t="shared" si="26"/>
        <v>3</v>
      </c>
      <c r="H836">
        <f t="shared" ref="H836:H899" si="27">IF(G836=G835,0,1)</f>
        <v>1</v>
      </c>
    </row>
    <row r="837" spans="1:8" hidden="1" x14ac:dyDescent="0.25">
      <c r="A837" s="3">
        <v>42093</v>
      </c>
      <c r="B837" s="15">
        <v>24.8825</v>
      </c>
      <c r="C837" s="15">
        <v>208.25</v>
      </c>
      <c r="D837" s="15">
        <v>152.37</v>
      </c>
      <c r="E837" s="5">
        <v>99.78</v>
      </c>
      <c r="F837" s="15">
        <v>84.81</v>
      </c>
      <c r="G837">
        <f t="shared" si="26"/>
        <v>3</v>
      </c>
      <c r="H837">
        <f t="shared" si="27"/>
        <v>0</v>
      </c>
    </row>
    <row r="838" spans="1:8" hidden="1" x14ac:dyDescent="0.25">
      <c r="A838" s="2">
        <v>42090</v>
      </c>
      <c r="B838" s="16">
        <v>24.6525</v>
      </c>
      <c r="C838" s="16">
        <v>205.74</v>
      </c>
      <c r="D838" s="16">
        <v>150.05000000000001</v>
      </c>
      <c r="E838" s="4">
        <v>98.68</v>
      </c>
      <c r="F838" s="16">
        <v>84.82</v>
      </c>
      <c r="G838">
        <f t="shared" si="26"/>
        <v>3</v>
      </c>
      <c r="H838">
        <f t="shared" si="27"/>
        <v>0</v>
      </c>
    </row>
    <row r="839" spans="1:8" hidden="1" x14ac:dyDescent="0.25">
      <c r="A839" s="3">
        <v>42089</v>
      </c>
      <c r="B839" s="15">
        <v>24.5625</v>
      </c>
      <c r="C839" s="15">
        <v>205.27</v>
      </c>
      <c r="D839" s="15">
        <v>148.62</v>
      </c>
      <c r="E839" s="5">
        <v>98.37</v>
      </c>
      <c r="F839" s="15">
        <v>84.77</v>
      </c>
      <c r="G839">
        <f t="shared" si="26"/>
        <v>3</v>
      </c>
      <c r="H839">
        <f t="shared" si="27"/>
        <v>0</v>
      </c>
    </row>
    <row r="840" spans="1:8" hidden="1" x14ac:dyDescent="0.25">
      <c r="A840" s="2">
        <v>42088</v>
      </c>
      <c r="B840" s="16">
        <v>24.612500000000001</v>
      </c>
      <c r="C840" s="16">
        <v>205.76</v>
      </c>
      <c r="D840" s="16">
        <v>148.86000000000001</v>
      </c>
      <c r="E840" s="4">
        <v>98.53</v>
      </c>
      <c r="F840" s="16">
        <v>84.81</v>
      </c>
      <c r="G840">
        <f t="shared" si="26"/>
        <v>3</v>
      </c>
      <c r="H840">
        <f t="shared" si="27"/>
        <v>0</v>
      </c>
    </row>
    <row r="841" spans="1:8" hidden="1" x14ac:dyDescent="0.25">
      <c r="A841" s="3">
        <v>42087</v>
      </c>
      <c r="B841" s="15">
        <v>25.114999999999998</v>
      </c>
      <c r="C841" s="15">
        <v>208.82</v>
      </c>
      <c r="D841" s="15">
        <v>153.49</v>
      </c>
      <c r="E841" s="5">
        <v>100.54</v>
      </c>
      <c r="F841" s="15">
        <v>84.83</v>
      </c>
      <c r="G841">
        <f t="shared" si="26"/>
        <v>3</v>
      </c>
      <c r="H841">
        <f t="shared" si="27"/>
        <v>0</v>
      </c>
    </row>
    <row r="842" spans="1:8" hidden="1" x14ac:dyDescent="0.25">
      <c r="A842" s="2">
        <v>42086</v>
      </c>
      <c r="B842" s="16">
        <v>25.202500000000001</v>
      </c>
      <c r="C842" s="16">
        <v>210</v>
      </c>
      <c r="D842" s="16">
        <v>153.6</v>
      </c>
      <c r="E842" s="4">
        <v>100.94</v>
      </c>
      <c r="F842" s="16">
        <v>84.8</v>
      </c>
      <c r="G842">
        <f t="shared" si="26"/>
        <v>3</v>
      </c>
      <c r="H842">
        <f t="shared" si="27"/>
        <v>0</v>
      </c>
    </row>
    <row r="843" spans="1:8" hidden="1" x14ac:dyDescent="0.25">
      <c r="A843" s="3">
        <v>42083</v>
      </c>
      <c r="B843" s="15">
        <v>25.2925</v>
      </c>
      <c r="C843" s="15">
        <v>210.41</v>
      </c>
      <c r="D843" s="15">
        <v>153.94999999999999</v>
      </c>
      <c r="E843" s="5">
        <v>101.2</v>
      </c>
      <c r="F843" s="15">
        <v>84.77</v>
      </c>
      <c r="G843">
        <f t="shared" si="26"/>
        <v>3</v>
      </c>
      <c r="H843">
        <f t="shared" si="27"/>
        <v>0</v>
      </c>
    </row>
    <row r="844" spans="1:8" hidden="1" x14ac:dyDescent="0.25">
      <c r="A844" s="2">
        <v>42082</v>
      </c>
      <c r="B844" s="16">
        <v>25.168199999999999</v>
      </c>
      <c r="C844" s="16">
        <v>209.5</v>
      </c>
      <c r="D844" s="16">
        <v>153.13999999999999</v>
      </c>
      <c r="E844" s="4">
        <v>100.42</v>
      </c>
      <c r="F844" s="16">
        <v>84.71</v>
      </c>
      <c r="G844">
        <f t="shared" si="26"/>
        <v>3</v>
      </c>
      <c r="H844">
        <f t="shared" si="27"/>
        <v>0</v>
      </c>
    </row>
    <row r="845" spans="1:8" hidden="1" x14ac:dyDescent="0.25">
      <c r="A845" s="3">
        <v>42081</v>
      </c>
      <c r="B845" s="15">
        <v>25.132524</v>
      </c>
      <c r="C845" s="15">
        <v>210.46</v>
      </c>
      <c r="D845" s="15">
        <v>152.29</v>
      </c>
      <c r="E845" s="5">
        <v>100.59</v>
      </c>
      <c r="F845" s="15">
        <v>84.82</v>
      </c>
      <c r="G845">
        <f t="shared" si="26"/>
        <v>3</v>
      </c>
      <c r="H845">
        <f t="shared" si="27"/>
        <v>0</v>
      </c>
    </row>
    <row r="846" spans="1:8" hidden="1" x14ac:dyDescent="0.25">
      <c r="A846" s="2">
        <v>42080</v>
      </c>
      <c r="B846" s="16">
        <v>24.892499999999998</v>
      </c>
      <c r="C846" s="16">
        <v>207.96</v>
      </c>
      <c r="D846" s="16">
        <v>151.12</v>
      </c>
      <c r="E846" s="4">
        <v>99.49</v>
      </c>
      <c r="F846" s="16">
        <v>84.62</v>
      </c>
      <c r="G846">
        <f t="shared" si="26"/>
        <v>3</v>
      </c>
      <c r="H846">
        <f t="shared" si="27"/>
        <v>0</v>
      </c>
    </row>
    <row r="847" spans="1:8" hidden="1" x14ac:dyDescent="0.25">
      <c r="A847" s="3">
        <v>42079</v>
      </c>
      <c r="B847" s="15">
        <v>24.915500000000002</v>
      </c>
      <c r="C847" s="15">
        <v>208.58</v>
      </c>
      <c r="D847" s="15">
        <v>150.76</v>
      </c>
      <c r="E847" s="5">
        <v>99.62</v>
      </c>
      <c r="F847" s="15">
        <v>84.64</v>
      </c>
      <c r="G847">
        <f t="shared" si="26"/>
        <v>3</v>
      </c>
      <c r="H847">
        <f t="shared" si="27"/>
        <v>0</v>
      </c>
    </row>
    <row r="848" spans="1:8" hidden="1" x14ac:dyDescent="0.25">
      <c r="A848" s="2">
        <v>42076</v>
      </c>
      <c r="B848" s="16">
        <v>24.587499999999999</v>
      </c>
      <c r="C848" s="16">
        <v>205.8272</v>
      </c>
      <c r="D848" s="16">
        <v>149.6</v>
      </c>
      <c r="E848" s="4">
        <v>98.31</v>
      </c>
      <c r="F848" s="16">
        <v>84.63</v>
      </c>
      <c r="G848">
        <f t="shared" si="26"/>
        <v>3</v>
      </c>
      <c r="H848">
        <f t="shared" si="27"/>
        <v>0</v>
      </c>
    </row>
    <row r="849" spans="1:8" hidden="1" x14ac:dyDescent="0.25">
      <c r="A849" s="3">
        <v>42075</v>
      </c>
      <c r="B849" s="15">
        <v>24.703250000000001</v>
      </c>
      <c r="C849" s="15">
        <v>207.1</v>
      </c>
      <c r="D849" s="15">
        <v>150.1</v>
      </c>
      <c r="E849" s="5">
        <v>98.9</v>
      </c>
      <c r="F849" s="15">
        <v>84.62</v>
      </c>
      <c r="G849">
        <f t="shared" si="26"/>
        <v>3</v>
      </c>
      <c r="H849">
        <f t="shared" si="27"/>
        <v>0</v>
      </c>
    </row>
    <row r="850" spans="1:8" hidden="1" x14ac:dyDescent="0.25">
      <c r="A850" s="2">
        <v>42074</v>
      </c>
      <c r="B850" s="16">
        <v>24.430499999999999</v>
      </c>
      <c r="C850" s="16">
        <v>204.5</v>
      </c>
      <c r="D850" s="16">
        <v>147.97999999999999</v>
      </c>
      <c r="E850" s="4">
        <v>97.69</v>
      </c>
      <c r="F850" s="16">
        <v>84.6</v>
      </c>
      <c r="G850">
        <f t="shared" si="26"/>
        <v>3</v>
      </c>
      <c r="H850">
        <f t="shared" si="27"/>
        <v>0</v>
      </c>
    </row>
    <row r="851" spans="1:8" hidden="1" x14ac:dyDescent="0.25">
      <c r="A851" s="3">
        <v>42073</v>
      </c>
      <c r="B851" s="15">
        <v>24.524999999999999</v>
      </c>
      <c r="C851" s="15">
        <v>204.98</v>
      </c>
      <c r="D851" s="15">
        <v>147.07</v>
      </c>
      <c r="E851" s="5">
        <v>98.01</v>
      </c>
      <c r="F851" s="15">
        <v>84.6</v>
      </c>
      <c r="G851">
        <f t="shared" si="26"/>
        <v>3</v>
      </c>
      <c r="H851">
        <f t="shared" si="27"/>
        <v>0</v>
      </c>
    </row>
    <row r="852" spans="1:8" hidden="1" x14ac:dyDescent="0.25">
      <c r="A852" s="2">
        <v>42072</v>
      </c>
      <c r="B852" s="16">
        <v>24.925000000000001</v>
      </c>
      <c r="C852" s="16">
        <v>208.36</v>
      </c>
      <c r="D852" s="16">
        <v>148.72999999999999</v>
      </c>
      <c r="E852" s="4">
        <v>99.53</v>
      </c>
      <c r="F852" s="16">
        <v>84.58</v>
      </c>
      <c r="G852">
        <f t="shared" si="26"/>
        <v>3</v>
      </c>
      <c r="H852">
        <f t="shared" si="27"/>
        <v>0</v>
      </c>
    </row>
    <row r="853" spans="1:8" hidden="1" x14ac:dyDescent="0.25">
      <c r="A853" s="3">
        <v>42069</v>
      </c>
      <c r="B853" s="15">
        <v>24.8125</v>
      </c>
      <c r="C853" s="15">
        <v>207.5</v>
      </c>
      <c r="D853" s="15">
        <v>148.16</v>
      </c>
      <c r="E853" s="5">
        <v>99.13</v>
      </c>
      <c r="F853" s="15">
        <v>84.54</v>
      </c>
      <c r="G853">
        <f t="shared" si="26"/>
        <v>3</v>
      </c>
      <c r="H853">
        <f t="shared" si="27"/>
        <v>0</v>
      </c>
    </row>
    <row r="854" spans="1:8" hidden="1" x14ac:dyDescent="0.25">
      <c r="A854" s="2">
        <v>42068</v>
      </c>
      <c r="B854" s="16">
        <v>25.184750000000001</v>
      </c>
      <c r="C854" s="16">
        <v>210.46</v>
      </c>
      <c r="D854" s="16">
        <v>150.12</v>
      </c>
      <c r="E854" s="4">
        <v>100.54</v>
      </c>
      <c r="F854" s="16">
        <v>84.63</v>
      </c>
      <c r="G854">
        <f t="shared" si="26"/>
        <v>3</v>
      </c>
      <c r="H854">
        <f t="shared" si="27"/>
        <v>0</v>
      </c>
    </row>
    <row r="855" spans="1:8" hidden="1" x14ac:dyDescent="0.25">
      <c r="A855" s="3">
        <v>42067</v>
      </c>
      <c r="B855" s="15">
        <v>25.13</v>
      </c>
      <c r="C855" s="15">
        <v>210.23009999999999</v>
      </c>
      <c r="D855" s="15">
        <v>149.32</v>
      </c>
      <c r="E855" s="5">
        <v>100.39</v>
      </c>
      <c r="F855" s="15">
        <v>84.6</v>
      </c>
      <c r="G855">
        <f t="shared" si="26"/>
        <v>3</v>
      </c>
      <c r="H855">
        <f t="shared" si="27"/>
        <v>0</v>
      </c>
    </row>
    <row r="856" spans="1:8" hidden="1" x14ac:dyDescent="0.25">
      <c r="A856" s="2">
        <v>42066</v>
      </c>
      <c r="B856" s="16">
        <v>25.230499999999999</v>
      </c>
      <c r="C856" s="16">
        <v>211.12</v>
      </c>
      <c r="D856" s="16">
        <v>149.41999999999999</v>
      </c>
      <c r="E856" s="4">
        <v>100.84</v>
      </c>
      <c r="F856" s="16">
        <v>84.58</v>
      </c>
      <c r="G856">
        <f t="shared" si="26"/>
        <v>3</v>
      </c>
      <c r="H856">
        <f t="shared" si="27"/>
        <v>0</v>
      </c>
    </row>
    <row r="857" spans="1:8" hidden="1" x14ac:dyDescent="0.25">
      <c r="A857" s="3">
        <v>42065</v>
      </c>
      <c r="B857" s="15">
        <v>25.3675</v>
      </c>
      <c r="C857" s="15">
        <v>211.99</v>
      </c>
      <c r="D857" s="15">
        <v>150.5</v>
      </c>
      <c r="E857" s="5">
        <v>101.22</v>
      </c>
      <c r="F857" s="15">
        <v>84.6</v>
      </c>
      <c r="G857">
        <f t="shared" si="26"/>
        <v>3</v>
      </c>
      <c r="H857">
        <f t="shared" si="27"/>
        <v>0</v>
      </c>
    </row>
    <row r="858" spans="1:8" x14ac:dyDescent="0.25">
      <c r="A858" s="2">
        <v>42062</v>
      </c>
      <c r="B858" s="16">
        <v>25.164999999999999</v>
      </c>
      <c r="C858" s="16">
        <v>210.66</v>
      </c>
      <c r="D858" s="16">
        <v>149.15</v>
      </c>
      <c r="E858" s="4">
        <v>100.42</v>
      </c>
      <c r="F858" s="16">
        <v>84.7</v>
      </c>
      <c r="G858">
        <f t="shared" si="26"/>
        <v>2</v>
      </c>
      <c r="H858">
        <f t="shared" si="27"/>
        <v>1</v>
      </c>
    </row>
    <row r="859" spans="1:8" hidden="1" x14ac:dyDescent="0.25">
      <c r="A859" s="3">
        <v>42061</v>
      </c>
      <c r="B859" s="15">
        <v>25.254999999999999</v>
      </c>
      <c r="C859" s="15">
        <v>211.38</v>
      </c>
      <c r="D859" s="15">
        <v>150.19</v>
      </c>
      <c r="E859" s="5">
        <v>100.81</v>
      </c>
      <c r="F859" s="15">
        <v>84.67</v>
      </c>
      <c r="G859">
        <f t="shared" si="26"/>
        <v>2</v>
      </c>
      <c r="H859">
        <f t="shared" si="27"/>
        <v>0</v>
      </c>
    </row>
    <row r="860" spans="1:8" hidden="1" x14ac:dyDescent="0.25">
      <c r="A860" s="2">
        <v>42060</v>
      </c>
      <c r="B860" s="16">
        <v>25.212499999999999</v>
      </c>
      <c r="C860" s="16">
        <v>211.63</v>
      </c>
      <c r="D860" s="16">
        <v>149.5</v>
      </c>
      <c r="E860" s="4">
        <v>100.7</v>
      </c>
      <c r="F860" s="16">
        <v>84.75</v>
      </c>
      <c r="G860">
        <f t="shared" si="26"/>
        <v>2</v>
      </c>
      <c r="H860">
        <f t="shared" si="27"/>
        <v>0</v>
      </c>
    </row>
    <row r="861" spans="1:8" hidden="1" x14ac:dyDescent="0.25">
      <c r="A861" s="3">
        <v>42059</v>
      </c>
      <c r="B861" s="15">
        <v>25.225000000000001</v>
      </c>
      <c r="C861" s="15">
        <v>211.81</v>
      </c>
      <c r="D861" s="15">
        <v>148.94</v>
      </c>
      <c r="E861" s="5">
        <v>100.67</v>
      </c>
      <c r="F861" s="15">
        <v>84.75</v>
      </c>
      <c r="G861">
        <f t="shared" si="26"/>
        <v>2</v>
      </c>
      <c r="H861">
        <f t="shared" si="27"/>
        <v>0</v>
      </c>
    </row>
    <row r="862" spans="1:8" hidden="1" x14ac:dyDescent="0.25">
      <c r="A862" s="2">
        <v>42058</v>
      </c>
      <c r="B862" s="16">
        <v>25.22</v>
      </c>
      <c r="C862" s="16">
        <v>211.209</v>
      </c>
      <c r="D862" s="16">
        <v>148.75</v>
      </c>
      <c r="E862" s="4">
        <v>100.56</v>
      </c>
      <c r="F862" s="16">
        <v>84.68</v>
      </c>
      <c r="G862">
        <f t="shared" si="26"/>
        <v>2</v>
      </c>
      <c r="H862">
        <f t="shared" si="27"/>
        <v>0</v>
      </c>
    </row>
    <row r="863" spans="1:8" hidden="1" x14ac:dyDescent="0.25">
      <c r="A863" s="3">
        <v>42055</v>
      </c>
      <c r="B863" s="15">
        <v>25.16</v>
      </c>
      <c r="C863" s="15">
        <v>211.239</v>
      </c>
      <c r="D863" s="15">
        <v>148.65</v>
      </c>
      <c r="E863" s="5">
        <v>100.47</v>
      </c>
      <c r="F863" s="15">
        <v>84.64</v>
      </c>
      <c r="G863">
        <f t="shared" si="26"/>
        <v>2</v>
      </c>
      <c r="H863">
        <f t="shared" si="27"/>
        <v>0</v>
      </c>
    </row>
    <row r="864" spans="1:8" hidden="1" x14ac:dyDescent="0.25">
      <c r="A864" s="2">
        <v>42054</v>
      </c>
      <c r="B864" s="16">
        <v>24.9725</v>
      </c>
      <c r="C864" s="16">
        <v>209.98</v>
      </c>
      <c r="D864" s="16">
        <v>148.22999999999999</v>
      </c>
      <c r="E864" s="4">
        <v>99.77</v>
      </c>
      <c r="F864" s="16">
        <v>84.65</v>
      </c>
      <c r="G864">
        <f t="shared" si="26"/>
        <v>2</v>
      </c>
      <c r="H864">
        <f t="shared" si="27"/>
        <v>0</v>
      </c>
    </row>
    <row r="865" spans="1:8" hidden="1" x14ac:dyDescent="0.25">
      <c r="A865" s="3">
        <v>42053</v>
      </c>
      <c r="B865" s="15">
        <v>24.987500000000001</v>
      </c>
      <c r="C865" s="15">
        <v>210.13</v>
      </c>
      <c r="D865" s="15">
        <v>147.79</v>
      </c>
      <c r="E865" s="5">
        <v>99.58</v>
      </c>
      <c r="F865" s="15">
        <v>84.7</v>
      </c>
      <c r="G865">
        <f t="shared" si="26"/>
        <v>2</v>
      </c>
      <c r="H865">
        <f t="shared" si="27"/>
        <v>0</v>
      </c>
    </row>
    <row r="866" spans="1:8" hidden="1" x14ac:dyDescent="0.25">
      <c r="A866" s="2">
        <v>42052</v>
      </c>
      <c r="B866" s="16">
        <v>24.903749999999999</v>
      </c>
      <c r="C866" s="16">
        <v>210.11</v>
      </c>
      <c r="D866" s="16">
        <v>147.41</v>
      </c>
      <c r="E866" s="4">
        <v>99.37</v>
      </c>
      <c r="F866" s="16">
        <v>84.6</v>
      </c>
      <c r="G866">
        <f t="shared" si="26"/>
        <v>2</v>
      </c>
      <c r="H866">
        <f t="shared" si="27"/>
        <v>0</v>
      </c>
    </row>
    <row r="867" spans="1:8" hidden="1" x14ac:dyDescent="0.25">
      <c r="A867" s="3">
        <v>42048</v>
      </c>
      <c r="B867" s="15">
        <v>24.875</v>
      </c>
      <c r="C867" s="15">
        <v>209.78</v>
      </c>
      <c r="D867" s="15">
        <v>146.77000000000001</v>
      </c>
      <c r="E867" s="5">
        <v>99.26</v>
      </c>
      <c r="F867" s="15">
        <v>84.64</v>
      </c>
      <c r="G867">
        <f t="shared" si="26"/>
        <v>2</v>
      </c>
      <c r="H867">
        <f t="shared" si="27"/>
        <v>0</v>
      </c>
    </row>
    <row r="868" spans="1:8" hidden="1" x14ac:dyDescent="0.25">
      <c r="A868" s="2">
        <v>42047</v>
      </c>
      <c r="B868" s="16">
        <v>24.75</v>
      </c>
      <c r="C868" s="16">
        <v>208.92</v>
      </c>
      <c r="D868" s="16">
        <v>145.66999999999999</v>
      </c>
      <c r="E868" s="4">
        <v>98.64</v>
      </c>
      <c r="F868" s="16">
        <v>84.64</v>
      </c>
      <c r="G868">
        <f t="shared" si="26"/>
        <v>2</v>
      </c>
      <c r="H868">
        <f t="shared" si="27"/>
        <v>0</v>
      </c>
    </row>
    <row r="869" spans="1:8" hidden="1" x14ac:dyDescent="0.25">
      <c r="A869" s="3">
        <v>42046</v>
      </c>
      <c r="B869" s="15">
        <v>24.522500000000001</v>
      </c>
      <c r="C869" s="15">
        <v>206.93</v>
      </c>
      <c r="D869" s="15">
        <v>144.03</v>
      </c>
      <c r="E869" s="5">
        <v>97.76</v>
      </c>
      <c r="F869" s="15">
        <v>84.61</v>
      </c>
      <c r="G869">
        <f t="shared" si="26"/>
        <v>2</v>
      </c>
      <c r="H869">
        <f t="shared" si="27"/>
        <v>0</v>
      </c>
    </row>
    <row r="870" spans="1:8" hidden="1" x14ac:dyDescent="0.25">
      <c r="A870" s="2">
        <v>42045</v>
      </c>
      <c r="B870" s="16">
        <v>24.442499999999999</v>
      </c>
      <c r="C870" s="16">
        <v>206.81</v>
      </c>
      <c r="D870" s="16">
        <v>143.94999999999999</v>
      </c>
      <c r="E870" s="4">
        <v>97.51</v>
      </c>
      <c r="F870" s="16">
        <v>84.6</v>
      </c>
      <c r="G870">
        <f t="shared" si="26"/>
        <v>2</v>
      </c>
      <c r="H870">
        <f t="shared" si="27"/>
        <v>0</v>
      </c>
    </row>
    <row r="871" spans="1:8" hidden="1" x14ac:dyDescent="0.25">
      <c r="A871" s="3">
        <v>42044</v>
      </c>
      <c r="B871" s="15">
        <v>24.1325</v>
      </c>
      <c r="C871" s="15">
        <v>204.63</v>
      </c>
      <c r="D871" s="15">
        <v>142.56</v>
      </c>
      <c r="E871" s="5">
        <v>96.32</v>
      </c>
      <c r="F871" s="15">
        <v>84.62</v>
      </c>
      <c r="G871">
        <f t="shared" si="26"/>
        <v>2</v>
      </c>
      <c r="H871">
        <f t="shared" si="27"/>
        <v>0</v>
      </c>
    </row>
    <row r="872" spans="1:8" hidden="1" x14ac:dyDescent="0.25">
      <c r="A872" s="2">
        <v>42041</v>
      </c>
      <c r="B872" s="16">
        <v>24.24</v>
      </c>
      <c r="C872" s="16">
        <v>205.55</v>
      </c>
      <c r="D872" s="16">
        <v>143.62</v>
      </c>
      <c r="E872" s="4">
        <v>96.75</v>
      </c>
      <c r="F872" s="16">
        <v>84.63</v>
      </c>
      <c r="G872">
        <f t="shared" si="26"/>
        <v>2</v>
      </c>
      <c r="H872">
        <f t="shared" si="27"/>
        <v>0</v>
      </c>
    </row>
    <row r="873" spans="1:8" hidden="1" x14ac:dyDescent="0.25">
      <c r="A873" s="3">
        <v>42040</v>
      </c>
      <c r="B873" s="15">
        <v>24.425000000000001</v>
      </c>
      <c r="C873" s="15">
        <v>206.12</v>
      </c>
      <c r="D873" s="15">
        <v>143.74</v>
      </c>
      <c r="E873" s="5">
        <v>97.14</v>
      </c>
      <c r="F873" s="15">
        <v>84.83</v>
      </c>
      <c r="G873">
        <f t="shared" si="26"/>
        <v>2</v>
      </c>
      <c r="H873">
        <f t="shared" si="27"/>
        <v>0</v>
      </c>
    </row>
    <row r="874" spans="1:8" hidden="1" x14ac:dyDescent="0.25">
      <c r="A874" s="2">
        <v>42039</v>
      </c>
      <c r="B874" s="16">
        <v>24.145</v>
      </c>
      <c r="C874" s="16">
        <v>204.06</v>
      </c>
      <c r="D874" s="16">
        <v>141.74</v>
      </c>
      <c r="E874" s="4">
        <v>96.11</v>
      </c>
      <c r="F874" s="16">
        <v>84.863</v>
      </c>
      <c r="G874">
        <f t="shared" si="26"/>
        <v>2</v>
      </c>
      <c r="H874">
        <f t="shared" si="27"/>
        <v>0</v>
      </c>
    </row>
    <row r="875" spans="1:8" hidden="1" x14ac:dyDescent="0.25">
      <c r="A875" s="3">
        <v>42038</v>
      </c>
      <c r="B875" s="15">
        <v>24.21</v>
      </c>
      <c r="C875" s="15">
        <v>204.84</v>
      </c>
      <c r="D875" s="15">
        <v>142.15</v>
      </c>
      <c r="E875" s="5">
        <v>96.37</v>
      </c>
      <c r="F875" s="15">
        <v>84.85</v>
      </c>
      <c r="G875">
        <f t="shared" si="26"/>
        <v>2</v>
      </c>
      <c r="H875">
        <f t="shared" si="27"/>
        <v>0</v>
      </c>
    </row>
    <row r="876" spans="1:8" hidden="1" x14ac:dyDescent="0.25">
      <c r="A876" s="2">
        <v>42037</v>
      </c>
      <c r="B876" s="16">
        <v>23.975000000000001</v>
      </c>
      <c r="C876" s="16">
        <v>201.92</v>
      </c>
      <c r="D876" s="16">
        <v>139.99</v>
      </c>
      <c r="E876" s="4">
        <v>95.16</v>
      </c>
      <c r="F876" s="16">
        <v>84.92</v>
      </c>
      <c r="G876">
        <f t="shared" si="26"/>
        <v>2</v>
      </c>
      <c r="H876">
        <f t="shared" si="27"/>
        <v>0</v>
      </c>
    </row>
    <row r="877" spans="1:8" x14ac:dyDescent="0.25">
      <c r="A877" s="3">
        <v>42034</v>
      </c>
      <c r="B877" s="15">
        <v>23.747499999999999</v>
      </c>
      <c r="C877" s="15">
        <v>199.45</v>
      </c>
      <c r="D877" s="15">
        <v>139.11099999999999</v>
      </c>
      <c r="E877" s="5">
        <v>94.21</v>
      </c>
      <c r="F877" s="15">
        <v>84.98</v>
      </c>
      <c r="G877">
        <f t="shared" si="26"/>
        <v>1</v>
      </c>
      <c r="H877">
        <f t="shared" si="27"/>
        <v>1</v>
      </c>
    </row>
    <row r="878" spans="1:8" hidden="1" x14ac:dyDescent="0.25">
      <c r="A878" s="2">
        <v>42033</v>
      </c>
      <c r="B878" s="16">
        <v>24.067499999999999</v>
      </c>
      <c r="C878" s="16">
        <v>201.99019999999999</v>
      </c>
      <c r="D878" s="16">
        <v>142.15</v>
      </c>
      <c r="E878" s="4">
        <v>95.29</v>
      </c>
      <c r="F878" s="16">
        <v>84.88</v>
      </c>
      <c r="G878">
        <f t="shared" si="26"/>
        <v>1</v>
      </c>
      <c r="H878">
        <f t="shared" si="27"/>
        <v>0</v>
      </c>
    </row>
    <row r="879" spans="1:8" hidden="1" x14ac:dyDescent="0.25">
      <c r="A879" s="3">
        <v>42032</v>
      </c>
      <c r="B879" s="15">
        <v>23.795000000000002</v>
      </c>
      <c r="C879" s="15">
        <v>200.14</v>
      </c>
      <c r="D879" s="15">
        <v>140.22999999999999</v>
      </c>
      <c r="E879" s="5">
        <v>94.3</v>
      </c>
      <c r="F879" s="15">
        <v>84.91</v>
      </c>
      <c r="G879">
        <f t="shared" si="26"/>
        <v>1</v>
      </c>
      <c r="H879">
        <f t="shared" si="27"/>
        <v>0</v>
      </c>
    </row>
    <row r="880" spans="1:8" hidden="1" x14ac:dyDescent="0.25">
      <c r="A880" s="2">
        <v>42031</v>
      </c>
      <c r="B880" s="16">
        <v>24.0425</v>
      </c>
      <c r="C880" s="16">
        <v>202.74</v>
      </c>
      <c r="D880" s="16">
        <v>142.47</v>
      </c>
      <c r="E880" s="4">
        <v>95.12</v>
      </c>
      <c r="F880" s="16">
        <v>84.85</v>
      </c>
      <c r="G880">
        <f t="shared" si="26"/>
        <v>1</v>
      </c>
      <c r="H880">
        <f t="shared" si="27"/>
        <v>0</v>
      </c>
    </row>
    <row r="881" spans="1:8" hidden="1" x14ac:dyDescent="0.25">
      <c r="A881" s="3">
        <v>42030</v>
      </c>
      <c r="B881" s="15">
        <v>24.475000000000001</v>
      </c>
      <c r="C881" s="15">
        <v>205.45</v>
      </c>
      <c r="D881" s="15">
        <v>143.15</v>
      </c>
      <c r="E881" s="5">
        <v>96.51</v>
      </c>
      <c r="F881" s="15">
        <v>84.8</v>
      </c>
      <c r="G881">
        <f t="shared" si="26"/>
        <v>1</v>
      </c>
      <c r="H881">
        <f t="shared" si="27"/>
        <v>0</v>
      </c>
    </row>
    <row r="882" spans="1:8" hidden="1" x14ac:dyDescent="0.25">
      <c r="A882" s="2">
        <v>42027</v>
      </c>
      <c r="B882" s="16">
        <v>24.389500000000002</v>
      </c>
      <c r="C882" s="16">
        <v>204.97</v>
      </c>
      <c r="D882" s="16">
        <v>141.61000000000001</v>
      </c>
      <c r="E882" s="4">
        <v>96.15</v>
      </c>
      <c r="F882" s="16">
        <v>84.85</v>
      </c>
      <c r="G882">
        <f t="shared" si="26"/>
        <v>1</v>
      </c>
      <c r="H882">
        <f t="shared" si="27"/>
        <v>0</v>
      </c>
    </row>
    <row r="883" spans="1:8" hidden="1" x14ac:dyDescent="0.25">
      <c r="A883" s="3">
        <v>42026</v>
      </c>
      <c r="B883" s="15">
        <v>24.45</v>
      </c>
      <c r="C883" s="15">
        <v>206.1</v>
      </c>
      <c r="D883" s="15">
        <v>141.16999999999999</v>
      </c>
      <c r="E883" s="5">
        <v>96.43</v>
      </c>
      <c r="F883" s="15">
        <v>84.81</v>
      </c>
      <c r="G883">
        <f t="shared" si="26"/>
        <v>1</v>
      </c>
      <c r="H883">
        <f t="shared" si="27"/>
        <v>0</v>
      </c>
    </row>
    <row r="884" spans="1:8" hidden="1" x14ac:dyDescent="0.25">
      <c r="A884" s="2">
        <v>42025</v>
      </c>
      <c r="B884" s="16">
        <v>24.087499999999999</v>
      </c>
      <c r="C884" s="16">
        <v>203.08</v>
      </c>
      <c r="D884" s="16">
        <v>138.58000000000001</v>
      </c>
      <c r="E884" s="4">
        <v>94.98</v>
      </c>
      <c r="F884" s="16">
        <v>84.84</v>
      </c>
      <c r="G884">
        <f t="shared" si="26"/>
        <v>1</v>
      </c>
      <c r="H884">
        <f t="shared" si="27"/>
        <v>0</v>
      </c>
    </row>
    <row r="885" spans="1:8" hidden="1" x14ac:dyDescent="0.25">
      <c r="A885" s="3">
        <v>42024</v>
      </c>
      <c r="B885" s="15">
        <v>23.97</v>
      </c>
      <c r="C885" s="15">
        <v>202.05500000000001</v>
      </c>
      <c r="D885" s="15">
        <v>139.29</v>
      </c>
      <c r="E885" s="5">
        <v>94.53</v>
      </c>
      <c r="F885" s="15">
        <v>84.84</v>
      </c>
      <c r="G885">
        <f t="shared" si="26"/>
        <v>1</v>
      </c>
      <c r="H885">
        <f t="shared" si="27"/>
        <v>0</v>
      </c>
    </row>
    <row r="886" spans="1:8" hidden="1" x14ac:dyDescent="0.25">
      <c r="A886" s="2">
        <v>42020</v>
      </c>
      <c r="B886" s="16">
        <v>23.91</v>
      </c>
      <c r="C886" s="16">
        <v>201.63</v>
      </c>
      <c r="D886" s="16">
        <v>139.44999999999999</v>
      </c>
      <c r="E886" s="4">
        <v>94.16</v>
      </c>
      <c r="F886" s="16">
        <v>84.88</v>
      </c>
      <c r="G886">
        <f t="shared" si="26"/>
        <v>1</v>
      </c>
      <c r="H886">
        <f t="shared" si="27"/>
        <v>0</v>
      </c>
    </row>
    <row r="887" spans="1:8" hidden="1" x14ac:dyDescent="0.25">
      <c r="A887" s="3">
        <v>42019</v>
      </c>
      <c r="B887" s="15">
        <v>23.58</v>
      </c>
      <c r="C887" s="15">
        <v>199.01990000000001</v>
      </c>
      <c r="D887" s="15">
        <v>136.74</v>
      </c>
      <c r="E887" s="5">
        <v>92.94</v>
      </c>
      <c r="F887" s="15">
        <v>84.96</v>
      </c>
      <c r="G887">
        <f t="shared" si="26"/>
        <v>1</v>
      </c>
      <c r="H887">
        <f t="shared" si="27"/>
        <v>0</v>
      </c>
    </row>
    <row r="888" spans="1:8" hidden="1" x14ac:dyDescent="0.25">
      <c r="A888" s="2">
        <v>42018</v>
      </c>
      <c r="B888" s="16">
        <v>23.83</v>
      </c>
      <c r="C888" s="16">
        <v>200.86</v>
      </c>
      <c r="D888" s="16">
        <v>139.96</v>
      </c>
      <c r="E888" s="4">
        <v>93.91</v>
      </c>
      <c r="F888" s="16">
        <v>84.83</v>
      </c>
      <c r="G888">
        <f t="shared" si="26"/>
        <v>1</v>
      </c>
      <c r="H888">
        <f t="shared" si="27"/>
        <v>0</v>
      </c>
    </row>
    <row r="889" spans="1:8" hidden="1" x14ac:dyDescent="0.25">
      <c r="A889" s="3">
        <v>42017</v>
      </c>
      <c r="B889" s="15">
        <v>23.934999999999999</v>
      </c>
      <c r="C889" s="15">
        <v>202.08</v>
      </c>
      <c r="D889" s="15">
        <v>140.5</v>
      </c>
      <c r="E889" s="5">
        <v>94.33</v>
      </c>
      <c r="F889" s="15">
        <v>84.78</v>
      </c>
      <c r="G889">
        <f t="shared" si="26"/>
        <v>1</v>
      </c>
      <c r="H889">
        <f t="shared" si="27"/>
        <v>0</v>
      </c>
    </row>
    <row r="890" spans="1:8" hidden="1" x14ac:dyDescent="0.25">
      <c r="A890" s="2">
        <v>42016</v>
      </c>
      <c r="B890" s="16">
        <v>23.96</v>
      </c>
      <c r="C890" s="16">
        <v>202.65</v>
      </c>
      <c r="D890" s="16">
        <v>140.52000000000001</v>
      </c>
      <c r="E890" s="4">
        <v>94.44</v>
      </c>
      <c r="F890" s="16">
        <v>84.73</v>
      </c>
      <c r="G890">
        <f t="shared" si="26"/>
        <v>1</v>
      </c>
      <c r="H890">
        <f t="shared" si="27"/>
        <v>0</v>
      </c>
    </row>
    <row r="891" spans="1:8" hidden="1" x14ac:dyDescent="0.25">
      <c r="A891" s="3">
        <v>42013</v>
      </c>
      <c r="B891" s="15">
        <v>24.137526000000001</v>
      </c>
      <c r="C891" s="15">
        <v>204.25</v>
      </c>
      <c r="D891" s="15">
        <v>140.97999999999999</v>
      </c>
      <c r="E891" s="5">
        <v>95.19</v>
      </c>
      <c r="F891" s="15">
        <v>84.68</v>
      </c>
      <c r="G891">
        <f t="shared" si="26"/>
        <v>1</v>
      </c>
      <c r="H891">
        <f t="shared" si="27"/>
        <v>0</v>
      </c>
    </row>
    <row r="892" spans="1:8" hidden="1" x14ac:dyDescent="0.25">
      <c r="A892" s="2">
        <v>42012</v>
      </c>
      <c r="B892" s="16">
        <v>24.322500000000002</v>
      </c>
      <c r="C892" s="16">
        <v>205.9</v>
      </c>
      <c r="D892" s="16">
        <v>141.99</v>
      </c>
      <c r="E892" s="4">
        <v>95.92</v>
      </c>
      <c r="F892" s="16">
        <v>84.61</v>
      </c>
      <c r="G892">
        <f t="shared" si="26"/>
        <v>1</v>
      </c>
      <c r="H892">
        <f t="shared" si="27"/>
        <v>0</v>
      </c>
    </row>
    <row r="893" spans="1:8" hidden="1" x14ac:dyDescent="0.25">
      <c r="A893" s="3">
        <v>42011</v>
      </c>
      <c r="B893" s="15">
        <v>23.877500000000001</v>
      </c>
      <c r="C893" s="15">
        <v>202.31</v>
      </c>
      <c r="D893" s="15">
        <v>139.29</v>
      </c>
      <c r="E893" s="5">
        <v>94.2</v>
      </c>
      <c r="F893" s="15">
        <v>84.62</v>
      </c>
      <c r="G893">
        <f t="shared" si="26"/>
        <v>1</v>
      </c>
      <c r="H893">
        <f t="shared" si="27"/>
        <v>0</v>
      </c>
    </row>
    <row r="894" spans="1:8" hidden="1" x14ac:dyDescent="0.25">
      <c r="A894" s="2">
        <v>42010</v>
      </c>
      <c r="B894" s="16">
        <v>23.593499999999999</v>
      </c>
      <c r="C894" s="16">
        <v>199.82</v>
      </c>
      <c r="D894" s="16">
        <v>137.21</v>
      </c>
      <c r="E894" s="4">
        <v>93.03</v>
      </c>
      <c r="F894" s="16">
        <v>84.58</v>
      </c>
      <c r="G894">
        <f t="shared" si="26"/>
        <v>1</v>
      </c>
      <c r="H894">
        <f t="shared" si="27"/>
        <v>0</v>
      </c>
    </row>
    <row r="895" spans="1:8" hidden="1" x14ac:dyDescent="0.25">
      <c r="A895" s="3">
        <v>42009</v>
      </c>
      <c r="B895" s="15">
        <v>23.7775</v>
      </c>
      <c r="C895" s="15">
        <v>201.76</v>
      </c>
      <c r="D895" s="15">
        <v>139.74</v>
      </c>
      <c r="E895" s="5">
        <v>93.9</v>
      </c>
      <c r="F895" s="15">
        <v>84.54</v>
      </c>
      <c r="G895">
        <f t="shared" si="26"/>
        <v>1</v>
      </c>
      <c r="H895">
        <f t="shared" si="27"/>
        <v>0</v>
      </c>
    </row>
    <row r="896" spans="1:8" hidden="1" x14ac:dyDescent="0.25">
      <c r="A896" s="2">
        <v>42006</v>
      </c>
      <c r="B896" s="16">
        <v>24.147500000000001</v>
      </c>
      <c r="C896" s="16">
        <v>205.43</v>
      </c>
      <c r="D896" s="16">
        <v>141.41</v>
      </c>
      <c r="E896" s="4">
        <v>95.52</v>
      </c>
      <c r="F896" s="16">
        <v>84.54</v>
      </c>
      <c r="G896">
        <f t="shared" si="26"/>
        <v>1</v>
      </c>
      <c r="H896">
        <f t="shared" si="27"/>
        <v>0</v>
      </c>
    </row>
    <row r="897" spans="1:8" x14ac:dyDescent="0.25">
      <c r="A897" s="3">
        <v>42004</v>
      </c>
      <c r="B897" s="15">
        <v>24.21</v>
      </c>
      <c r="C897" s="15">
        <v>205.54</v>
      </c>
      <c r="D897" s="15">
        <v>142.38</v>
      </c>
      <c r="E897" s="5">
        <v>95.61</v>
      </c>
      <c r="F897" s="15">
        <v>84.45</v>
      </c>
      <c r="G897">
        <f t="shared" si="26"/>
        <v>12</v>
      </c>
      <c r="H897">
        <f t="shared" si="27"/>
        <v>1</v>
      </c>
    </row>
    <row r="898" spans="1:8" hidden="1" x14ac:dyDescent="0.25">
      <c r="A898" s="2">
        <v>42003</v>
      </c>
      <c r="B898" s="16">
        <v>24.4</v>
      </c>
      <c r="C898" s="16">
        <v>207.6</v>
      </c>
      <c r="D898" s="16">
        <v>143.08000000000001</v>
      </c>
      <c r="E898" s="4">
        <v>96.48</v>
      </c>
      <c r="F898" s="16">
        <v>84.48</v>
      </c>
      <c r="G898">
        <f t="shared" si="26"/>
        <v>12</v>
      </c>
      <c r="H898">
        <f t="shared" si="27"/>
        <v>0</v>
      </c>
    </row>
    <row r="899" spans="1:8" hidden="1" x14ac:dyDescent="0.25">
      <c r="A899" s="3">
        <v>42002</v>
      </c>
      <c r="B899" s="15">
        <v>24.577475</v>
      </c>
      <c r="C899" s="15">
        <v>208.72</v>
      </c>
      <c r="D899" s="15">
        <v>144</v>
      </c>
      <c r="E899" s="5">
        <v>97.1</v>
      </c>
      <c r="F899" s="15">
        <v>84.45</v>
      </c>
      <c r="G899">
        <f t="shared" ref="G899:G962" si="28">MONTH(A899)</f>
        <v>12</v>
      </c>
      <c r="H899">
        <f t="shared" si="27"/>
        <v>0</v>
      </c>
    </row>
    <row r="900" spans="1:8" hidden="1" x14ac:dyDescent="0.25">
      <c r="A900" s="2">
        <v>41999</v>
      </c>
      <c r="B900" s="16">
        <v>24.535</v>
      </c>
      <c r="C900" s="16">
        <v>208.44</v>
      </c>
      <c r="D900" s="16">
        <v>143.71</v>
      </c>
      <c r="E900" s="4">
        <v>97</v>
      </c>
      <c r="F900" s="16">
        <v>84.37</v>
      </c>
      <c r="G900">
        <f t="shared" si="28"/>
        <v>12</v>
      </c>
      <c r="H900">
        <f t="shared" ref="H900:H963" si="29">IF(G900=G899,0,1)</f>
        <v>0</v>
      </c>
    </row>
    <row r="901" spans="1:8" hidden="1" x14ac:dyDescent="0.25">
      <c r="A901" s="3">
        <v>41997</v>
      </c>
      <c r="B901" s="15">
        <v>24.452500000000001</v>
      </c>
      <c r="C901" s="15">
        <v>207.77</v>
      </c>
      <c r="D901" s="15">
        <v>142.74</v>
      </c>
      <c r="E901" s="5">
        <v>96.61</v>
      </c>
      <c r="F901" s="15">
        <v>84.4</v>
      </c>
      <c r="G901">
        <f t="shared" si="28"/>
        <v>12</v>
      </c>
      <c r="H901">
        <f t="shared" si="29"/>
        <v>0</v>
      </c>
    </row>
    <row r="902" spans="1:8" hidden="1" x14ac:dyDescent="0.25">
      <c r="A902" s="2">
        <v>41996</v>
      </c>
      <c r="B902" s="16">
        <v>24.407499999999999</v>
      </c>
      <c r="C902" s="16">
        <v>207.75</v>
      </c>
      <c r="D902" s="16">
        <v>142.37</v>
      </c>
      <c r="E902" s="4">
        <v>96.94</v>
      </c>
      <c r="F902" s="16">
        <v>84.39</v>
      </c>
      <c r="G902">
        <f t="shared" si="28"/>
        <v>12</v>
      </c>
      <c r="H902">
        <f t="shared" si="29"/>
        <v>0</v>
      </c>
    </row>
    <row r="903" spans="1:8" hidden="1" x14ac:dyDescent="0.25">
      <c r="A903" s="3">
        <v>41995</v>
      </c>
      <c r="B903" s="15">
        <v>24.462499999999999</v>
      </c>
      <c r="C903" s="15">
        <v>207.47</v>
      </c>
      <c r="D903" s="15">
        <v>142.74</v>
      </c>
      <c r="E903" s="5">
        <v>96.91</v>
      </c>
      <c r="F903" s="15">
        <v>84.48</v>
      </c>
      <c r="G903">
        <f t="shared" si="28"/>
        <v>12</v>
      </c>
      <c r="H903">
        <f t="shared" si="29"/>
        <v>0</v>
      </c>
    </row>
    <row r="904" spans="1:8" hidden="1" x14ac:dyDescent="0.25">
      <c r="A904" s="2">
        <v>41992</v>
      </c>
      <c r="B904" s="16">
        <v>24.387499999999999</v>
      </c>
      <c r="C904" s="16">
        <v>206.52</v>
      </c>
      <c r="D904" s="16">
        <v>141.69</v>
      </c>
      <c r="E904" s="4">
        <v>96.49</v>
      </c>
      <c r="F904" s="16">
        <v>84.46</v>
      </c>
      <c r="G904">
        <f t="shared" si="28"/>
        <v>12</v>
      </c>
      <c r="H904">
        <f t="shared" si="29"/>
        <v>0</v>
      </c>
    </row>
    <row r="905" spans="1:8" hidden="1" x14ac:dyDescent="0.25">
      <c r="A905" s="3">
        <v>41991</v>
      </c>
      <c r="B905" s="15">
        <v>24.317499999999999</v>
      </c>
      <c r="C905" s="15">
        <v>206.78</v>
      </c>
      <c r="D905" s="15">
        <v>141.66</v>
      </c>
      <c r="E905" s="5">
        <v>96.11</v>
      </c>
      <c r="F905" s="15">
        <v>84.52</v>
      </c>
      <c r="G905">
        <f t="shared" si="28"/>
        <v>12</v>
      </c>
      <c r="H905">
        <f t="shared" si="29"/>
        <v>0</v>
      </c>
    </row>
    <row r="906" spans="1:8" hidden="1" x14ac:dyDescent="0.25">
      <c r="A906" s="2">
        <v>41990</v>
      </c>
      <c r="B906" s="16">
        <v>23.7575</v>
      </c>
      <c r="C906" s="16">
        <v>201.79</v>
      </c>
      <c r="D906" s="16">
        <v>139.21</v>
      </c>
      <c r="E906" s="4">
        <v>93.88</v>
      </c>
      <c r="F906" s="16">
        <v>84.57</v>
      </c>
      <c r="G906">
        <f t="shared" si="28"/>
        <v>12</v>
      </c>
      <c r="H906">
        <f t="shared" si="29"/>
        <v>0</v>
      </c>
    </row>
    <row r="907" spans="1:8" hidden="1" x14ac:dyDescent="0.25">
      <c r="A907" s="3">
        <v>41989</v>
      </c>
      <c r="B907" s="15">
        <v>23.297499999999999</v>
      </c>
      <c r="C907" s="15">
        <v>197.91</v>
      </c>
      <c r="D907" s="15">
        <v>134.78</v>
      </c>
      <c r="E907" s="5">
        <v>92.07</v>
      </c>
      <c r="F907" s="15">
        <v>84.65</v>
      </c>
      <c r="G907">
        <f t="shared" si="28"/>
        <v>12</v>
      </c>
      <c r="H907">
        <f t="shared" si="29"/>
        <v>0</v>
      </c>
    </row>
    <row r="908" spans="1:8" hidden="1" x14ac:dyDescent="0.25">
      <c r="A908" s="2">
        <v>41988</v>
      </c>
      <c r="B908" s="16">
        <v>23.592500000000001</v>
      </c>
      <c r="C908" s="16">
        <v>199.51</v>
      </c>
      <c r="D908" s="16">
        <v>135.26</v>
      </c>
      <c r="E908" s="4">
        <v>93.07</v>
      </c>
      <c r="F908" s="16">
        <v>84.6</v>
      </c>
      <c r="G908">
        <f t="shared" si="28"/>
        <v>12</v>
      </c>
      <c r="H908">
        <f t="shared" si="29"/>
        <v>0</v>
      </c>
    </row>
    <row r="909" spans="1:8" hidden="1" x14ac:dyDescent="0.25">
      <c r="A909" s="3">
        <v>41985</v>
      </c>
      <c r="B909" s="15">
        <v>23.71</v>
      </c>
      <c r="C909" s="15">
        <v>200.89</v>
      </c>
      <c r="D909" s="15">
        <v>136.80000000000001</v>
      </c>
      <c r="E909" s="5">
        <v>93.62</v>
      </c>
      <c r="F909" s="15">
        <v>84.66</v>
      </c>
      <c r="G909">
        <f t="shared" si="28"/>
        <v>12</v>
      </c>
      <c r="H909">
        <f t="shared" si="29"/>
        <v>0</v>
      </c>
    </row>
    <row r="910" spans="1:8" hidden="1" x14ac:dyDescent="0.25">
      <c r="A910" s="2">
        <v>41984</v>
      </c>
      <c r="B910" s="16">
        <v>24.06</v>
      </c>
      <c r="C910" s="16">
        <v>204.19</v>
      </c>
      <c r="D910" s="16">
        <v>138.24</v>
      </c>
      <c r="E910" s="4">
        <v>94.94</v>
      </c>
      <c r="F910" s="16">
        <v>84.58</v>
      </c>
      <c r="G910">
        <f t="shared" si="28"/>
        <v>12</v>
      </c>
      <c r="H910">
        <f t="shared" si="29"/>
        <v>0</v>
      </c>
    </row>
    <row r="911" spans="1:8" hidden="1" x14ac:dyDescent="0.25">
      <c r="A911" s="3">
        <v>41983</v>
      </c>
      <c r="B911" s="15">
        <v>23.945</v>
      </c>
      <c r="C911" s="15">
        <v>203.1601</v>
      </c>
      <c r="D911" s="15">
        <v>137.52000000000001</v>
      </c>
      <c r="E911" s="5">
        <v>94.5</v>
      </c>
      <c r="F911" s="15">
        <v>84.62</v>
      </c>
      <c r="G911">
        <f t="shared" si="28"/>
        <v>12</v>
      </c>
      <c r="H911">
        <f t="shared" si="29"/>
        <v>0</v>
      </c>
    </row>
    <row r="912" spans="1:8" hidden="1" x14ac:dyDescent="0.25">
      <c r="A912" s="2">
        <v>41982</v>
      </c>
      <c r="B912" s="16">
        <v>24.337499999999999</v>
      </c>
      <c r="C912" s="16">
        <v>206.47</v>
      </c>
      <c r="D912" s="16">
        <v>140.58000000000001</v>
      </c>
      <c r="E912" s="4">
        <v>96.05</v>
      </c>
      <c r="F912" s="16">
        <v>84.55</v>
      </c>
      <c r="G912">
        <f t="shared" si="28"/>
        <v>12</v>
      </c>
      <c r="H912">
        <f t="shared" si="29"/>
        <v>0</v>
      </c>
    </row>
    <row r="913" spans="1:8" hidden="1" x14ac:dyDescent="0.25">
      <c r="A913" s="3">
        <v>41981</v>
      </c>
      <c r="B913" s="15">
        <v>24.32</v>
      </c>
      <c r="C913" s="15">
        <v>206.61</v>
      </c>
      <c r="D913" s="15">
        <v>138.02000000000001</v>
      </c>
      <c r="E913" s="5">
        <v>96.05</v>
      </c>
      <c r="F913" s="15">
        <v>84.52</v>
      </c>
      <c r="G913">
        <f t="shared" si="28"/>
        <v>12</v>
      </c>
      <c r="H913">
        <f t="shared" si="29"/>
        <v>0</v>
      </c>
    </row>
    <row r="914" spans="1:8" hidden="1" x14ac:dyDescent="0.25">
      <c r="A914" s="2">
        <v>41978</v>
      </c>
      <c r="B914" s="16">
        <v>24.485624000000001</v>
      </c>
      <c r="C914" s="16">
        <v>208</v>
      </c>
      <c r="D914" s="16">
        <v>139.9</v>
      </c>
      <c r="E914" s="4">
        <v>96.82</v>
      </c>
      <c r="F914" s="16">
        <v>84.53</v>
      </c>
      <c r="G914">
        <f t="shared" si="28"/>
        <v>12</v>
      </c>
      <c r="H914">
        <f t="shared" si="29"/>
        <v>0</v>
      </c>
    </row>
    <row r="915" spans="1:8" hidden="1" x14ac:dyDescent="0.25">
      <c r="A915" s="3">
        <v>41977</v>
      </c>
      <c r="B915" s="15">
        <v>24.477499999999999</v>
      </c>
      <c r="C915" s="15">
        <v>207.66</v>
      </c>
      <c r="D915" s="15">
        <v>138.66999999999999</v>
      </c>
      <c r="E915" s="5">
        <v>96.75</v>
      </c>
      <c r="F915" s="15">
        <v>84.69</v>
      </c>
      <c r="G915">
        <f t="shared" si="28"/>
        <v>12</v>
      </c>
      <c r="H915">
        <f t="shared" si="29"/>
        <v>0</v>
      </c>
    </row>
    <row r="916" spans="1:8" hidden="1" x14ac:dyDescent="0.25">
      <c r="A916" s="2">
        <v>41976</v>
      </c>
      <c r="B916" s="16">
        <v>24.467500000000001</v>
      </c>
      <c r="C916" s="16">
        <v>207.89</v>
      </c>
      <c r="D916" s="16">
        <v>139.4</v>
      </c>
      <c r="E916" s="4">
        <v>96.77</v>
      </c>
      <c r="F916" s="16">
        <v>84.64</v>
      </c>
      <c r="G916">
        <f t="shared" si="28"/>
        <v>12</v>
      </c>
      <c r="H916">
        <f t="shared" si="29"/>
        <v>0</v>
      </c>
    </row>
    <row r="917" spans="1:8" hidden="1" x14ac:dyDescent="0.25">
      <c r="A917" s="3">
        <v>41975</v>
      </c>
      <c r="B917" s="15">
        <v>24.384726000000001</v>
      </c>
      <c r="C917" s="15">
        <v>207.08500000000001</v>
      </c>
      <c r="D917" s="15">
        <v>138.02000000000001</v>
      </c>
      <c r="E917" s="5">
        <v>96.37</v>
      </c>
      <c r="F917" s="15">
        <v>84.68</v>
      </c>
      <c r="G917">
        <f t="shared" si="28"/>
        <v>12</v>
      </c>
      <c r="H917">
        <f t="shared" si="29"/>
        <v>0</v>
      </c>
    </row>
    <row r="918" spans="1:8" hidden="1" x14ac:dyDescent="0.25">
      <c r="A918" s="2">
        <v>41974</v>
      </c>
      <c r="B918" s="16">
        <v>24.262499999999999</v>
      </c>
      <c r="C918" s="16">
        <v>205.76</v>
      </c>
      <c r="D918" s="16">
        <v>136.12</v>
      </c>
      <c r="E918" s="4">
        <v>95.97</v>
      </c>
      <c r="F918" s="16">
        <v>84.73</v>
      </c>
      <c r="G918">
        <f t="shared" si="28"/>
        <v>12</v>
      </c>
      <c r="H918">
        <f t="shared" si="29"/>
        <v>0</v>
      </c>
    </row>
    <row r="919" spans="1:8" x14ac:dyDescent="0.25">
      <c r="A919" s="3">
        <v>41971</v>
      </c>
      <c r="B919" s="15">
        <v>24.487500000000001</v>
      </c>
      <c r="C919" s="15">
        <v>207.2</v>
      </c>
      <c r="D919" s="15">
        <v>138.66999999999999</v>
      </c>
      <c r="E919" s="5">
        <v>97.05</v>
      </c>
      <c r="F919" s="15">
        <v>84.76</v>
      </c>
      <c r="G919">
        <f t="shared" si="28"/>
        <v>11</v>
      </c>
      <c r="H919">
        <f t="shared" si="29"/>
        <v>1</v>
      </c>
    </row>
    <row r="920" spans="1:8" hidden="1" x14ac:dyDescent="0.25">
      <c r="A920" s="2">
        <v>41969</v>
      </c>
      <c r="B920" s="16">
        <v>24.502500000000001</v>
      </c>
      <c r="C920" s="16">
        <v>207.64</v>
      </c>
      <c r="D920" s="16">
        <v>140.46</v>
      </c>
      <c r="E920" s="4">
        <v>96.99</v>
      </c>
      <c r="F920" s="16">
        <v>84.73</v>
      </c>
      <c r="G920">
        <f t="shared" si="28"/>
        <v>11</v>
      </c>
      <c r="H920">
        <f t="shared" si="29"/>
        <v>0</v>
      </c>
    </row>
    <row r="921" spans="1:8" hidden="1" x14ac:dyDescent="0.25">
      <c r="A921" s="3">
        <v>41968</v>
      </c>
      <c r="B921" s="15">
        <v>24.417999999999999</v>
      </c>
      <c r="C921" s="15">
        <v>207.11</v>
      </c>
      <c r="D921" s="15">
        <v>139.86000000000001</v>
      </c>
      <c r="E921" s="5">
        <v>96.71</v>
      </c>
      <c r="F921" s="15">
        <v>84.72</v>
      </c>
      <c r="G921">
        <f t="shared" si="28"/>
        <v>11</v>
      </c>
      <c r="H921">
        <f t="shared" si="29"/>
        <v>0</v>
      </c>
    </row>
    <row r="922" spans="1:8" hidden="1" x14ac:dyDescent="0.25">
      <c r="A922" s="2">
        <v>41967</v>
      </c>
      <c r="B922" s="16">
        <v>24.41</v>
      </c>
      <c r="C922" s="16">
        <v>207.26</v>
      </c>
      <c r="D922" s="16">
        <v>139.83000000000001</v>
      </c>
      <c r="E922" s="4">
        <v>96.73</v>
      </c>
      <c r="F922" s="16">
        <v>84.71</v>
      </c>
      <c r="G922">
        <f t="shared" si="28"/>
        <v>11</v>
      </c>
      <c r="H922">
        <f t="shared" si="29"/>
        <v>0</v>
      </c>
    </row>
    <row r="923" spans="1:8" hidden="1" x14ac:dyDescent="0.25">
      <c r="A923" s="3">
        <v>41964</v>
      </c>
      <c r="B923" s="15">
        <v>24.287500000000001</v>
      </c>
      <c r="C923" s="15">
        <v>206.68</v>
      </c>
      <c r="D923" s="15">
        <v>137.82</v>
      </c>
      <c r="E923" s="5">
        <v>96.23</v>
      </c>
      <c r="F923" s="15">
        <v>84.7</v>
      </c>
      <c r="G923">
        <f t="shared" si="28"/>
        <v>11</v>
      </c>
      <c r="H923">
        <f t="shared" si="29"/>
        <v>0</v>
      </c>
    </row>
    <row r="924" spans="1:8" hidden="1" x14ac:dyDescent="0.25">
      <c r="A924" s="2">
        <v>41963</v>
      </c>
      <c r="B924" s="16">
        <v>24.177499999999998</v>
      </c>
      <c r="C924" s="16">
        <v>205.58</v>
      </c>
      <c r="D924" s="16">
        <v>137.55000000000001</v>
      </c>
      <c r="E924" s="4">
        <v>95.74</v>
      </c>
      <c r="F924" s="16">
        <v>84.68</v>
      </c>
      <c r="G924">
        <f t="shared" si="28"/>
        <v>11</v>
      </c>
      <c r="H924">
        <f t="shared" si="29"/>
        <v>0</v>
      </c>
    </row>
    <row r="925" spans="1:8" hidden="1" x14ac:dyDescent="0.25">
      <c r="A925" s="3">
        <v>41962</v>
      </c>
      <c r="B925" s="15">
        <v>24.147500000000001</v>
      </c>
      <c r="C925" s="15">
        <v>205.22</v>
      </c>
      <c r="D925" s="15">
        <v>136.04</v>
      </c>
      <c r="E925" s="5">
        <v>95.53</v>
      </c>
      <c r="F925" s="15">
        <v>84.66</v>
      </c>
      <c r="G925">
        <f t="shared" si="28"/>
        <v>11</v>
      </c>
      <c r="H925">
        <f t="shared" si="29"/>
        <v>0</v>
      </c>
    </row>
    <row r="926" spans="1:8" hidden="1" x14ac:dyDescent="0.25">
      <c r="A926" s="2">
        <v>41961</v>
      </c>
      <c r="B926" s="16">
        <v>24.192499999999999</v>
      </c>
      <c r="C926" s="16">
        <v>205.55</v>
      </c>
      <c r="D926" s="16">
        <v>137.52000000000001</v>
      </c>
      <c r="E926" s="4">
        <v>95.69</v>
      </c>
      <c r="F926" s="16">
        <v>84.67</v>
      </c>
      <c r="G926">
        <f t="shared" si="28"/>
        <v>11</v>
      </c>
      <c r="H926">
        <f t="shared" si="29"/>
        <v>0</v>
      </c>
    </row>
    <row r="927" spans="1:8" hidden="1" x14ac:dyDescent="0.25">
      <c r="A927" s="3">
        <v>41960</v>
      </c>
      <c r="B927" s="15">
        <v>24.012499999999999</v>
      </c>
      <c r="C927" s="15">
        <v>204.37</v>
      </c>
      <c r="D927" s="15">
        <v>136.47999999999999</v>
      </c>
      <c r="E927" s="5">
        <v>95.09</v>
      </c>
      <c r="F927" s="15">
        <v>84.68</v>
      </c>
      <c r="G927">
        <f t="shared" si="28"/>
        <v>11</v>
      </c>
      <c r="H927">
        <f t="shared" si="29"/>
        <v>0</v>
      </c>
    </row>
    <row r="928" spans="1:8" hidden="1" x14ac:dyDescent="0.25">
      <c r="A928" s="2">
        <v>41957</v>
      </c>
      <c r="B928" s="16">
        <v>24.049499999999998</v>
      </c>
      <c r="C928" s="16">
        <v>204.24</v>
      </c>
      <c r="D928" s="16">
        <v>137.85</v>
      </c>
      <c r="E928" s="4">
        <v>95.24</v>
      </c>
      <c r="F928" s="16">
        <v>84.69</v>
      </c>
      <c r="G928">
        <f t="shared" si="28"/>
        <v>11</v>
      </c>
      <c r="H928">
        <f t="shared" si="29"/>
        <v>0</v>
      </c>
    </row>
    <row r="929" spans="1:8" hidden="1" x14ac:dyDescent="0.25">
      <c r="A929" s="3">
        <v>41956</v>
      </c>
      <c r="B929" s="15">
        <v>24.0395</v>
      </c>
      <c r="C929" s="15">
        <v>204.19</v>
      </c>
      <c r="D929" s="15">
        <v>138.05000000000001</v>
      </c>
      <c r="E929" s="5">
        <v>95.19</v>
      </c>
      <c r="F929" s="15">
        <v>84.65</v>
      </c>
      <c r="G929">
        <f t="shared" si="28"/>
        <v>11</v>
      </c>
      <c r="H929">
        <f t="shared" si="29"/>
        <v>0</v>
      </c>
    </row>
    <row r="930" spans="1:8" hidden="1" x14ac:dyDescent="0.25">
      <c r="A930" s="2">
        <v>41955</v>
      </c>
      <c r="B930" s="16">
        <v>24.024999999999999</v>
      </c>
      <c r="C930" s="16">
        <v>203.96</v>
      </c>
      <c r="D930" s="16">
        <v>139.19999999999999</v>
      </c>
      <c r="E930" s="4">
        <v>95.06</v>
      </c>
      <c r="F930" s="16">
        <v>84.63</v>
      </c>
      <c r="G930">
        <f t="shared" si="28"/>
        <v>11</v>
      </c>
      <c r="H930">
        <f t="shared" si="29"/>
        <v>0</v>
      </c>
    </row>
    <row r="931" spans="1:8" hidden="1" x14ac:dyDescent="0.25">
      <c r="A931" s="3">
        <v>41954</v>
      </c>
      <c r="B931" s="15">
        <v>23.997499999999999</v>
      </c>
      <c r="C931" s="15">
        <v>204.17500000000001</v>
      </c>
      <c r="D931" s="15">
        <v>138.56</v>
      </c>
      <c r="E931" s="5">
        <v>94.92</v>
      </c>
      <c r="F931" s="15">
        <v>84.6</v>
      </c>
      <c r="G931">
        <f t="shared" si="28"/>
        <v>11</v>
      </c>
      <c r="H931">
        <f t="shared" si="29"/>
        <v>0</v>
      </c>
    </row>
    <row r="932" spans="1:8" hidden="1" x14ac:dyDescent="0.25">
      <c r="A932" s="2">
        <v>41953</v>
      </c>
      <c r="B932" s="16">
        <v>23.96</v>
      </c>
      <c r="C932" s="16">
        <v>203.98</v>
      </c>
      <c r="D932" s="16">
        <v>138.27000000000001</v>
      </c>
      <c r="E932" s="4">
        <v>94.82</v>
      </c>
      <c r="F932" s="16">
        <v>84.61</v>
      </c>
      <c r="G932">
        <f t="shared" si="28"/>
        <v>11</v>
      </c>
      <c r="H932">
        <f t="shared" si="29"/>
        <v>0</v>
      </c>
    </row>
    <row r="933" spans="1:8" hidden="1" x14ac:dyDescent="0.25">
      <c r="A933" s="3">
        <v>41950</v>
      </c>
      <c r="B933" s="15">
        <v>23.864999999999998</v>
      </c>
      <c r="C933" s="15">
        <v>203.34</v>
      </c>
      <c r="D933" s="15">
        <v>137.47999999999999</v>
      </c>
      <c r="E933" s="5">
        <v>94.52</v>
      </c>
      <c r="F933" s="15">
        <v>84.67</v>
      </c>
      <c r="G933">
        <f t="shared" si="28"/>
        <v>11</v>
      </c>
      <c r="H933">
        <f t="shared" si="29"/>
        <v>0</v>
      </c>
    </row>
    <row r="934" spans="1:8" hidden="1" x14ac:dyDescent="0.25">
      <c r="A934" s="2">
        <v>41949</v>
      </c>
      <c r="B934" s="16">
        <v>23.9</v>
      </c>
      <c r="C934" s="16">
        <v>203.15</v>
      </c>
      <c r="D934" s="16">
        <v>137.44999999999999</v>
      </c>
      <c r="E934" s="4">
        <v>94.5</v>
      </c>
      <c r="F934" s="16">
        <v>84.61</v>
      </c>
      <c r="G934">
        <f t="shared" si="28"/>
        <v>11</v>
      </c>
      <c r="H934">
        <f t="shared" si="29"/>
        <v>0</v>
      </c>
    </row>
    <row r="935" spans="1:8" hidden="1" x14ac:dyDescent="0.25">
      <c r="A935" s="3">
        <v>41948</v>
      </c>
      <c r="B935" s="15">
        <v>23.81</v>
      </c>
      <c r="C935" s="15">
        <v>202.34</v>
      </c>
      <c r="D935" s="15">
        <v>136.54</v>
      </c>
      <c r="E935" s="5">
        <v>93.94</v>
      </c>
      <c r="F935" s="15">
        <v>84.63</v>
      </c>
      <c r="G935">
        <f t="shared" si="28"/>
        <v>11</v>
      </c>
      <c r="H935">
        <f t="shared" si="29"/>
        <v>0</v>
      </c>
    </row>
    <row r="936" spans="1:8" hidden="1" x14ac:dyDescent="0.25">
      <c r="A936" s="2">
        <v>41947</v>
      </c>
      <c r="B936" s="16">
        <v>23.702500000000001</v>
      </c>
      <c r="C936" s="16">
        <v>201.07</v>
      </c>
      <c r="D936" s="16">
        <v>136.78</v>
      </c>
      <c r="E936" s="4">
        <v>93.71</v>
      </c>
      <c r="F936" s="16">
        <v>84.65</v>
      </c>
      <c r="G936">
        <f t="shared" si="28"/>
        <v>11</v>
      </c>
      <c r="H936">
        <f t="shared" si="29"/>
        <v>0</v>
      </c>
    </row>
    <row r="937" spans="1:8" hidden="1" x14ac:dyDescent="0.25">
      <c r="A937" s="3">
        <v>41946</v>
      </c>
      <c r="B937" s="15">
        <v>23.7775</v>
      </c>
      <c r="C937" s="15">
        <v>201.77</v>
      </c>
      <c r="D937" s="15">
        <v>137.41999999999999</v>
      </c>
      <c r="E937" s="5">
        <v>94.12</v>
      </c>
      <c r="F937" s="15">
        <v>84.66</v>
      </c>
      <c r="G937">
        <f t="shared" si="28"/>
        <v>11</v>
      </c>
      <c r="H937">
        <f t="shared" si="29"/>
        <v>0</v>
      </c>
    </row>
    <row r="938" spans="1:8" x14ac:dyDescent="0.25">
      <c r="A938" s="2">
        <v>41943</v>
      </c>
      <c r="B938" s="16">
        <v>23.76</v>
      </c>
      <c r="C938" s="16">
        <v>201.66</v>
      </c>
      <c r="D938" s="16">
        <v>137.63</v>
      </c>
      <c r="E938" s="4">
        <v>93.96</v>
      </c>
      <c r="F938" s="16">
        <v>84.7</v>
      </c>
      <c r="G938">
        <f t="shared" si="28"/>
        <v>10</v>
      </c>
      <c r="H938">
        <f t="shared" si="29"/>
        <v>1</v>
      </c>
    </row>
    <row r="939" spans="1:8" hidden="1" x14ac:dyDescent="0.25">
      <c r="A939" s="3">
        <v>41942</v>
      </c>
      <c r="B939" s="15">
        <v>23.484999999999999</v>
      </c>
      <c r="C939" s="15">
        <v>199.38</v>
      </c>
      <c r="D939" s="15">
        <v>135.52000000000001</v>
      </c>
      <c r="E939" s="5">
        <v>92.96</v>
      </c>
      <c r="F939" s="15">
        <v>84.72</v>
      </c>
      <c r="G939">
        <f t="shared" si="28"/>
        <v>10</v>
      </c>
      <c r="H939">
        <f t="shared" si="29"/>
        <v>0</v>
      </c>
    </row>
    <row r="940" spans="1:8" hidden="1" x14ac:dyDescent="0.25">
      <c r="A940" s="2">
        <v>41941</v>
      </c>
      <c r="B940" s="16">
        <v>23.31625</v>
      </c>
      <c r="C940" s="16">
        <v>198.11</v>
      </c>
      <c r="D940" s="16">
        <v>134.18</v>
      </c>
      <c r="E940" s="4">
        <v>92.32</v>
      </c>
      <c r="F940" s="16">
        <v>84.69</v>
      </c>
      <c r="G940">
        <f t="shared" si="28"/>
        <v>10</v>
      </c>
      <c r="H940">
        <f t="shared" si="29"/>
        <v>0</v>
      </c>
    </row>
    <row r="941" spans="1:8" hidden="1" x14ac:dyDescent="0.25">
      <c r="A941" s="3">
        <v>41940</v>
      </c>
      <c r="B941" s="15">
        <v>23.35</v>
      </c>
      <c r="C941" s="15">
        <v>198.41</v>
      </c>
      <c r="D941" s="15">
        <v>134.71</v>
      </c>
      <c r="E941" s="5">
        <v>92.57</v>
      </c>
      <c r="F941" s="15">
        <v>84.8</v>
      </c>
      <c r="G941">
        <f t="shared" si="28"/>
        <v>10</v>
      </c>
      <c r="H941">
        <f t="shared" si="29"/>
        <v>0</v>
      </c>
    </row>
    <row r="942" spans="1:8" hidden="1" x14ac:dyDescent="0.25">
      <c r="A942" s="2">
        <v>41939</v>
      </c>
      <c r="B942" s="16">
        <v>23.077500000000001</v>
      </c>
      <c r="C942" s="16">
        <v>196.16</v>
      </c>
      <c r="D942" s="16">
        <v>130.84</v>
      </c>
      <c r="E942" s="4">
        <v>91.42</v>
      </c>
      <c r="F942" s="16">
        <v>84.82</v>
      </c>
      <c r="G942">
        <f t="shared" si="28"/>
        <v>10</v>
      </c>
      <c r="H942">
        <f t="shared" si="29"/>
        <v>0</v>
      </c>
    </row>
    <row r="943" spans="1:8" hidden="1" x14ac:dyDescent="0.25">
      <c r="A943" s="3">
        <v>41936</v>
      </c>
      <c r="B943" s="15">
        <v>23.1</v>
      </c>
      <c r="C943" s="15">
        <v>196.43</v>
      </c>
      <c r="D943" s="15">
        <v>130.94999999999999</v>
      </c>
      <c r="E943" s="5">
        <v>91.51</v>
      </c>
      <c r="F943" s="15">
        <v>84.82</v>
      </c>
      <c r="G943">
        <f t="shared" si="28"/>
        <v>10</v>
      </c>
      <c r="H943">
        <f t="shared" si="29"/>
        <v>0</v>
      </c>
    </row>
    <row r="944" spans="1:8" hidden="1" x14ac:dyDescent="0.25">
      <c r="A944" s="2">
        <v>41935</v>
      </c>
      <c r="B944" s="16">
        <v>22.925000000000001</v>
      </c>
      <c r="C944" s="16">
        <v>194.93</v>
      </c>
      <c r="D944" s="16">
        <v>130.63999999999999</v>
      </c>
      <c r="E944" s="4">
        <v>90.92</v>
      </c>
      <c r="F944" s="16">
        <v>84.8</v>
      </c>
      <c r="G944">
        <f t="shared" si="28"/>
        <v>10</v>
      </c>
      <c r="H944">
        <f t="shared" si="29"/>
        <v>0</v>
      </c>
    </row>
    <row r="945" spans="1:8" hidden="1" x14ac:dyDescent="0.25">
      <c r="A945" s="3">
        <v>41934</v>
      </c>
      <c r="B945" s="15">
        <v>22.585000000000001</v>
      </c>
      <c r="C945" s="15">
        <v>192.69</v>
      </c>
      <c r="D945" s="15">
        <v>127.94</v>
      </c>
      <c r="E945" s="5">
        <v>89.67</v>
      </c>
      <c r="F945" s="15">
        <v>84.84</v>
      </c>
      <c r="G945">
        <f t="shared" si="28"/>
        <v>10</v>
      </c>
      <c r="H945">
        <f t="shared" si="29"/>
        <v>0</v>
      </c>
    </row>
    <row r="946" spans="1:8" hidden="1" x14ac:dyDescent="0.25">
      <c r="A946" s="2">
        <v>41933</v>
      </c>
      <c r="B946" s="16">
        <v>22.7575</v>
      </c>
      <c r="C946" s="16">
        <v>194.07</v>
      </c>
      <c r="D946" s="16">
        <v>130.13999999999999</v>
      </c>
      <c r="E946" s="4">
        <v>90.44</v>
      </c>
      <c r="F946" s="16">
        <v>84.86</v>
      </c>
      <c r="G946">
        <f t="shared" si="28"/>
        <v>10</v>
      </c>
      <c r="H946">
        <f t="shared" si="29"/>
        <v>0</v>
      </c>
    </row>
    <row r="947" spans="1:8" hidden="1" x14ac:dyDescent="0.25">
      <c r="A947" s="3">
        <v>41932</v>
      </c>
      <c r="B947" s="15">
        <v>22.297249999999998</v>
      </c>
      <c r="C947" s="15">
        <v>190.3</v>
      </c>
      <c r="D947" s="15">
        <v>127.84</v>
      </c>
      <c r="E947" s="5">
        <v>88.62</v>
      </c>
      <c r="F947" s="15">
        <v>84.88</v>
      </c>
      <c r="G947">
        <f t="shared" si="28"/>
        <v>10</v>
      </c>
      <c r="H947">
        <f t="shared" si="29"/>
        <v>0</v>
      </c>
    </row>
    <row r="948" spans="1:8" hidden="1" x14ac:dyDescent="0.25">
      <c r="A948" s="2">
        <v>41929</v>
      </c>
      <c r="B948" s="16">
        <v>22.057500000000001</v>
      </c>
      <c r="C948" s="16">
        <v>188.47</v>
      </c>
      <c r="D948" s="16">
        <v>126.18</v>
      </c>
      <c r="E948" s="4">
        <v>87.61</v>
      </c>
      <c r="F948" s="16">
        <v>84.83</v>
      </c>
      <c r="G948">
        <f t="shared" si="28"/>
        <v>10</v>
      </c>
      <c r="H948">
        <f t="shared" si="29"/>
        <v>0</v>
      </c>
    </row>
    <row r="949" spans="1:8" hidden="1" x14ac:dyDescent="0.25">
      <c r="A949" s="3">
        <v>41928</v>
      </c>
      <c r="B949" s="15">
        <v>21.774999999999999</v>
      </c>
      <c r="C949" s="15">
        <v>186.27</v>
      </c>
      <c r="D949" s="15">
        <v>126.46</v>
      </c>
      <c r="E949" s="5">
        <v>86.5</v>
      </c>
      <c r="F949" s="15">
        <v>84.88</v>
      </c>
      <c r="G949">
        <f t="shared" si="28"/>
        <v>10</v>
      </c>
      <c r="H949">
        <f t="shared" si="29"/>
        <v>0</v>
      </c>
    </row>
    <row r="950" spans="1:8" hidden="1" x14ac:dyDescent="0.25">
      <c r="A950" s="2">
        <v>41927</v>
      </c>
      <c r="B950" s="16">
        <v>21.785</v>
      </c>
      <c r="C950" s="16">
        <v>186.43</v>
      </c>
      <c r="D950" s="16">
        <v>125.03</v>
      </c>
      <c r="E950" s="4">
        <v>86.48</v>
      </c>
      <c r="F950" s="16">
        <v>84.93</v>
      </c>
      <c r="G950">
        <f t="shared" si="28"/>
        <v>10</v>
      </c>
      <c r="H950">
        <f t="shared" si="29"/>
        <v>0</v>
      </c>
    </row>
    <row r="951" spans="1:8" hidden="1" x14ac:dyDescent="0.25">
      <c r="A951" s="3">
        <v>41926</v>
      </c>
      <c r="B951" s="15">
        <v>21.881</v>
      </c>
      <c r="C951" s="15">
        <v>187.7</v>
      </c>
      <c r="D951" s="15">
        <v>123.04</v>
      </c>
      <c r="E951" s="5">
        <v>86.82</v>
      </c>
      <c r="F951" s="15">
        <v>84.82</v>
      </c>
      <c r="G951">
        <f t="shared" si="28"/>
        <v>10</v>
      </c>
      <c r="H951">
        <f t="shared" si="29"/>
        <v>0</v>
      </c>
    </row>
    <row r="952" spans="1:8" hidden="1" x14ac:dyDescent="0.25">
      <c r="A952" s="2">
        <v>41925</v>
      </c>
      <c r="B952" s="16">
        <v>21.8675</v>
      </c>
      <c r="C952" s="16">
        <v>187.40989999999999</v>
      </c>
      <c r="D952" s="16">
        <v>121.79</v>
      </c>
      <c r="E952" s="4">
        <v>86.62</v>
      </c>
      <c r="F952" s="16">
        <v>84.77</v>
      </c>
      <c r="G952">
        <f t="shared" si="28"/>
        <v>10</v>
      </c>
      <c r="H952">
        <f t="shared" si="29"/>
        <v>0</v>
      </c>
    </row>
    <row r="953" spans="1:8" hidden="1" x14ac:dyDescent="0.25">
      <c r="A953" s="3">
        <v>41922</v>
      </c>
      <c r="B953" s="15">
        <v>22.289425000000001</v>
      </c>
      <c r="C953" s="15">
        <v>190.54</v>
      </c>
      <c r="D953" s="15">
        <v>122.74</v>
      </c>
      <c r="E953" s="5">
        <v>88.33</v>
      </c>
      <c r="F953" s="15">
        <v>84.74</v>
      </c>
      <c r="G953">
        <f t="shared" si="28"/>
        <v>10</v>
      </c>
      <c r="H953">
        <f t="shared" si="29"/>
        <v>0</v>
      </c>
    </row>
    <row r="954" spans="1:8" hidden="1" x14ac:dyDescent="0.25">
      <c r="A954" s="2">
        <v>41921</v>
      </c>
      <c r="B954" s="16">
        <v>22.612500000000001</v>
      </c>
      <c r="C954" s="16">
        <v>192.74</v>
      </c>
      <c r="D954" s="16">
        <v>124.79</v>
      </c>
      <c r="E954" s="4">
        <v>89.66</v>
      </c>
      <c r="F954" s="16">
        <v>84.7</v>
      </c>
      <c r="G954">
        <f t="shared" si="28"/>
        <v>10</v>
      </c>
      <c r="H954">
        <f t="shared" si="29"/>
        <v>0</v>
      </c>
    </row>
    <row r="955" spans="1:8" hidden="1" x14ac:dyDescent="0.25">
      <c r="A955" s="3">
        <v>41920</v>
      </c>
      <c r="B955" s="15">
        <v>23.052499999999998</v>
      </c>
      <c r="C955" s="15">
        <v>196.64</v>
      </c>
      <c r="D955" s="15">
        <v>128.47999999999999</v>
      </c>
      <c r="E955" s="5">
        <v>91.43</v>
      </c>
      <c r="F955" s="15">
        <v>84.7</v>
      </c>
      <c r="G955">
        <f t="shared" si="28"/>
        <v>10</v>
      </c>
      <c r="H955">
        <f t="shared" si="29"/>
        <v>0</v>
      </c>
    </row>
    <row r="956" spans="1:8" hidden="1" x14ac:dyDescent="0.25">
      <c r="A956" s="2">
        <v>41919</v>
      </c>
      <c r="B956" s="16">
        <v>22.635000000000002</v>
      </c>
      <c r="C956" s="16">
        <v>193.26</v>
      </c>
      <c r="D956" s="16">
        <v>126.11</v>
      </c>
      <c r="E956" s="4">
        <v>89.86</v>
      </c>
      <c r="F956" s="16">
        <v>84.61</v>
      </c>
      <c r="G956">
        <f t="shared" si="28"/>
        <v>10</v>
      </c>
      <c r="H956">
        <f t="shared" si="29"/>
        <v>0</v>
      </c>
    </row>
    <row r="957" spans="1:8" hidden="1" x14ac:dyDescent="0.25">
      <c r="A957" s="3">
        <v>41918</v>
      </c>
      <c r="B957" s="15">
        <v>22.987500000000001</v>
      </c>
      <c r="C957" s="15">
        <v>196.29</v>
      </c>
      <c r="D957" s="15">
        <v>128.6</v>
      </c>
      <c r="E957" s="5">
        <v>91.22</v>
      </c>
      <c r="F957" s="15">
        <v>84.56</v>
      </c>
      <c r="G957">
        <f t="shared" si="28"/>
        <v>10</v>
      </c>
      <c r="H957">
        <f t="shared" si="29"/>
        <v>0</v>
      </c>
    </row>
    <row r="958" spans="1:8" hidden="1" x14ac:dyDescent="0.25">
      <c r="A958" s="2">
        <v>41915</v>
      </c>
      <c r="B958" s="16">
        <v>23.0425</v>
      </c>
      <c r="C958" s="16">
        <v>196.52</v>
      </c>
      <c r="D958" s="16">
        <v>130.15</v>
      </c>
      <c r="E958" s="4">
        <v>91.42</v>
      </c>
      <c r="F958" s="16">
        <v>84.48</v>
      </c>
      <c r="G958">
        <f t="shared" si="28"/>
        <v>10</v>
      </c>
      <c r="H958">
        <f t="shared" si="29"/>
        <v>0</v>
      </c>
    </row>
    <row r="959" spans="1:8" hidden="1" x14ac:dyDescent="0.25">
      <c r="A959" s="3">
        <v>41914</v>
      </c>
      <c r="B959" s="15">
        <v>22.787500000000001</v>
      </c>
      <c r="C959" s="15">
        <v>194.38</v>
      </c>
      <c r="D959" s="15">
        <v>128.82</v>
      </c>
      <c r="E959" s="5">
        <v>90.35</v>
      </c>
      <c r="F959" s="15">
        <v>84.56</v>
      </c>
      <c r="G959">
        <f t="shared" si="28"/>
        <v>10</v>
      </c>
      <c r="H959">
        <f t="shared" si="29"/>
        <v>0</v>
      </c>
    </row>
    <row r="960" spans="1:8" hidden="1" x14ac:dyDescent="0.25">
      <c r="A960" s="2">
        <v>41913</v>
      </c>
      <c r="B960" s="16">
        <v>22.792000000000002</v>
      </c>
      <c r="C960" s="16">
        <v>194.35</v>
      </c>
      <c r="D960" s="16">
        <v>127.48</v>
      </c>
      <c r="E960" s="4">
        <v>90.34</v>
      </c>
      <c r="F960" s="16">
        <v>84.57</v>
      </c>
      <c r="G960">
        <f t="shared" si="28"/>
        <v>10</v>
      </c>
      <c r="H960">
        <f t="shared" si="29"/>
        <v>0</v>
      </c>
    </row>
    <row r="961" spans="1:8" x14ac:dyDescent="0.25">
      <c r="A961" s="3">
        <v>41912</v>
      </c>
      <c r="B961" s="15">
        <v>23.125</v>
      </c>
      <c r="C961" s="15">
        <v>197.02</v>
      </c>
      <c r="D961" s="15">
        <v>129.69</v>
      </c>
      <c r="E961" s="5">
        <v>91.63</v>
      </c>
      <c r="F961" s="15">
        <v>84.51</v>
      </c>
      <c r="G961">
        <f t="shared" si="28"/>
        <v>9</v>
      </c>
      <c r="H961">
        <f t="shared" si="29"/>
        <v>1</v>
      </c>
    </row>
    <row r="962" spans="1:8" hidden="1" x14ac:dyDescent="0.25">
      <c r="A962" s="2">
        <v>41911</v>
      </c>
      <c r="B962" s="16">
        <v>23.142499999999998</v>
      </c>
      <c r="C962" s="16">
        <v>197.54</v>
      </c>
      <c r="D962" s="16">
        <v>131.77000000000001</v>
      </c>
      <c r="E962" s="4">
        <v>91.92</v>
      </c>
      <c r="F962" s="16">
        <v>84.53</v>
      </c>
      <c r="G962">
        <f t="shared" si="28"/>
        <v>9</v>
      </c>
      <c r="H962">
        <f t="shared" si="29"/>
        <v>0</v>
      </c>
    </row>
    <row r="963" spans="1:8" hidden="1" x14ac:dyDescent="0.25">
      <c r="A963" s="3">
        <v>41908</v>
      </c>
      <c r="B963" s="15">
        <v>23.197500000000002</v>
      </c>
      <c r="C963" s="15">
        <v>197.9</v>
      </c>
      <c r="D963" s="15">
        <v>131.38</v>
      </c>
      <c r="E963" s="5">
        <v>92.04</v>
      </c>
      <c r="F963" s="15">
        <v>84.51</v>
      </c>
      <c r="G963">
        <f t="shared" ref="G963:G1026" si="30">MONTH(A963)</f>
        <v>9</v>
      </c>
      <c r="H963">
        <f t="shared" si="29"/>
        <v>0</v>
      </c>
    </row>
    <row r="964" spans="1:8" hidden="1" x14ac:dyDescent="0.25">
      <c r="A964" s="2">
        <v>41907</v>
      </c>
      <c r="B964" s="16">
        <v>22.98</v>
      </c>
      <c r="C964" s="16">
        <v>196.34</v>
      </c>
      <c r="D964" s="16">
        <v>130.22</v>
      </c>
      <c r="E964" s="4">
        <v>91.17</v>
      </c>
      <c r="F964" s="16">
        <v>84.55</v>
      </c>
      <c r="G964">
        <f t="shared" si="30"/>
        <v>9</v>
      </c>
      <c r="H964">
        <f t="shared" ref="H964:H1027" si="31">IF(G964=G963,0,1)</f>
        <v>0</v>
      </c>
    </row>
    <row r="965" spans="1:8" hidden="1" x14ac:dyDescent="0.25">
      <c r="A965" s="3">
        <v>41906</v>
      </c>
      <c r="B965" s="15">
        <v>23.359649999999998</v>
      </c>
      <c r="C965" s="15">
        <v>199.56</v>
      </c>
      <c r="D965" s="15">
        <v>132.54</v>
      </c>
      <c r="E965" s="5">
        <v>92.7</v>
      </c>
      <c r="F965" s="15">
        <v>84.49</v>
      </c>
      <c r="G965">
        <f t="shared" si="30"/>
        <v>9</v>
      </c>
      <c r="H965">
        <f t="shared" si="31"/>
        <v>0</v>
      </c>
    </row>
    <row r="966" spans="1:8" hidden="1" x14ac:dyDescent="0.25">
      <c r="A966" s="2">
        <v>41905</v>
      </c>
      <c r="B966" s="16">
        <v>23.190200000000001</v>
      </c>
      <c r="C966" s="16">
        <v>198.01</v>
      </c>
      <c r="D966" s="16">
        <v>131.04</v>
      </c>
      <c r="E966" s="4">
        <v>92.11</v>
      </c>
      <c r="F966" s="16">
        <v>84.52</v>
      </c>
      <c r="G966">
        <f t="shared" si="30"/>
        <v>9</v>
      </c>
      <c r="H966">
        <f t="shared" si="31"/>
        <v>0</v>
      </c>
    </row>
    <row r="967" spans="1:8" hidden="1" x14ac:dyDescent="0.25">
      <c r="A967" s="3">
        <v>41904</v>
      </c>
      <c r="B967" s="15">
        <v>23.2608</v>
      </c>
      <c r="C967" s="15">
        <v>199.15</v>
      </c>
      <c r="D967" s="15">
        <v>132.22999999999999</v>
      </c>
      <c r="E967" s="5">
        <v>92.52</v>
      </c>
      <c r="F967" s="15">
        <v>84.5</v>
      </c>
      <c r="G967">
        <f t="shared" si="30"/>
        <v>9</v>
      </c>
      <c r="H967">
        <f t="shared" si="31"/>
        <v>0</v>
      </c>
    </row>
    <row r="968" spans="1:8" hidden="1" x14ac:dyDescent="0.25">
      <c r="A968" s="2">
        <v>41901</v>
      </c>
      <c r="B968" s="16">
        <v>23.512499999999999</v>
      </c>
      <c r="C968" s="16">
        <v>200.7</v>
      </c>
      <c r="D968" s="16">
        <v>134.19</v>
      </c>
      <c r="E968" s="4">
        <v>93.43</v>
      </c>
      <c r="F968" s="16">
        <v>84.44</v>
      </c>
      <c r="G968">
        <f t="shared" si="30"/>
        <v>9</v>
      </c>
      <c r="H968">
        <f t="shared" si="31"/>
        <v>0</v>
      </c>
    </row>
    <row r="969" spans="1:8" hidden="1" x14ac:dyDescent="0.25">
      <c r="A969" s="3">
        <v>41900</v>
      </c>
      <c r="B969" s="15">
        <v>23.557500000000001</v>
      </c>
      <c r="C969" s="15">
        <v>201.82</v>
      </c>
      <c r="D969" s="15">
        <v>136</v>
      </c>
      <c r="E969" s="5">
        <v>93.53</v>
      </c>
      <c r="F969" s="15">
        <v>84.45</v>
      </c>
      <c r="G969">
        <f t="shared" si="30"/>
        <v>9</v>
      </c>
      <c r="H969">
        <f t="shared" si="31"/>
        <v>0</v>
      </c>
    </row>
    <row r="970" spans="1:8" hidden="1" x14ac:dyDescent="0.25">
      <c r="A970" s="2">
        <v>41899</v>
      </c>
      <c r="B970" s="16">
        <v>23.512499999999999</v>
      </c>
      <c r="C970" s="16">
        <v>200.75</v>
      </c>
      <c r="D970" s="16">
        <v>135.09</v>
      </c>
      <c r="E970" s="4">
        <v>93.01</v>
      </c>
      <c r="F970" s="16">
        <v>84.44</v>
      </c>
      <c r="G970">
        <f t="shared" si="30"/>
        <v>9</v>
      </c>
      <c r="H970">
        <f t="shared" si="31"/>
        <v>0</v>
      </c>
    </row>
    <row r="971" spans="1:8" hidden="1" x14ac:dyDescent="0.25">
      <c r="A971" s="3">
        <v>41898</v>
      </c>
      <c r="B971" s="15">
        <v>23.401726</v>
      </c>
      <c r="C971" s="15">
        <v>200.48</v>
      </c>
      <c r="D971" s="15">
        <v>134.54</v>
      </c>
      <c r="E971" s="5">
        <v>92.92</v>
      </c>
      <c r="F971" s="15">
        <v>84.53</v>
      </c>
      <c r="G971">
        <f t="shared" si="30"/>
        <v>9</v>
      </c>
      <c r="H971">
        <f t="shared" si="31"/>
        <v>0</v>
      </c>
    </row>
    <row r="972" spans="1:8" hidden="1" x14ac:dyDescent="0.25">
      <c r="A972" s="2">
        <v>41897</v>
      </c>
      <c r="B972" s="16">
        <v>23.202175</v>
      </c>
      <c r="C972" s="16">
        <v>198.98099999999999</v>
      </c>
      <c r="D972" s="16">
        <v>134</v>
      </c>
      <c r="E972" s="4">
        <v>92.14</v>
      </c>
      <c r="F972" s="16">
        <v>84.48</v>
      </c>
      <c r="G972">
        <f t="shared" si="30"/>
        <v>9</v>
      </c>
      <c r="H972">
        <f t="shared" si="31"/>
        <v>0</v>
      </c>
    </row>
    <row r="973" spans="1:8" hidden="1" x14ac:dyDescent="0.25">
      <c r="A973" s="3">
        <v>41894</v>
      </c>
      <c r="B973" s="15">
        <v>23.29</v>
      </c>
      <c r="C973" s="15">
        <v>199.13</v>
      </c>
      <c r="D973" s="15">
        <v>135.88</v>
      </c>
      <c r="E973" s="5">
        <v>92.58</v>
      </c>
      <c r="F973" s="15">
        <v>84.44</v>
      </c>
      <c r="G973">
        <f t="shared" si="30"/>
        <v>9</v>
      </c>
      <c r="H973">
        <f t="shared" si="31"/>
        <v>0</v>
      </c>
    </row>
    <row r="974" spans="1:8" hidden="1" x14ac:dyDescent="0.25">
      <c r="A974" s="2">
        <v>41893</v>
      </c>
      <c r="B974" s="16">
        <v>23.365749999999998</v>
      </c>
      <c r="C974" s="16">
        <v>200.3</v>
      </c>
      <c r="D974" s="16">
        <v>137.19</v>
      </c>
      <c r="E974" s="4">
        <v>93.19</v>
      </c>
      <c r="F974" s="16">
        <v>84.46</v>
      </c>
      <c r="G974">
        <f t="shared" si="30"/>
        <v>9</v>
      </c>
      <c r="H974">
        <f t="shared" si="31"/>
        <v>0</v>
      </c>
    </row>
    <row r="975" spans="1:8" hidden="1" x14ac:dyDescent="0.25">
      <c r="A975" s="3">
        <v>41892</v>
      </c>
      <c r="B975" s="15">
        <v>23.425000000000001</v>
      </c>
      <c r="C975" s="15">
        <v>200.07</v>
      </c>
      <c r="D975" s="15">
        <v>136.41</v>
      </c>
      <c r="E975" s="5">
        <v>93.19</v>
      </c>
      <c r="F975" s="15">
        <v>84.45</v>
      </c>
      <c r="G975">
        <f t="shared" si="30"/>
        <v>9</v>
      </c>
      <c r="H975">
        <f t="shared" si="31"/>
        <v>0</v>
      </c>
    </row>
    <row r="976" spans="1:8" hidden="1" x14ac:dyDescent="0.25">
      <c r="A976" s="2">
        <v>41891</v>
      </c>
      <c r="B976" s="16">
        <v>23.26125</v>
      </c>
      <c r="C976" s="16">
        <v>199.32</v>
      </c>
      <c r="D976" s="16">
        <v>135.22999999999999</v>
      </c>
      <c r="E976" s="4">
        <v>92.68</v>
      </c>
      <c r="F976" s="16">
        <v>84.44</v>
      </c>
      <c r="G976">
        <f t="shared" si="30"/>
        <v>9</v>
      </c>
      <c r="H976">
        <f t="shared" si="31"/>
        <v>0</v>
      </c>
    </row>
    <row r="977" spans="1:8" hidden="1" x14ac:dyDescent="0.25">
      <c r="A977" s="3">
        <v>41890</v>
      </c>
      <c r="B977" s="15">
        <v>23.427499999999998</v>
      </c>
      <c r="C977" s="15">
        <v>200.59</v>
      </c>
      <c r="D977" s="15">
        <v>136.99</v>
      </c>
      <c r="E977" s="5">
        <v>93.3</v>
      </c>
      <c r="F977" s="15">
        <v>84.49</v>
      </c>
      <c r="G977">
        <f t="shared" si="30"/>
        <v>9</v>
      </c>
      <c r="H977">
        <f t="shared" si="31"/>
        <v>0</v>
      </c>
    </row>
    <row r="978" spans="1:8" hidden="1" x14ac:dyDescent="0.25">
      <c r="A978" s="2">
        <v>41887</v>
      </c>
      <c r="B978" s="16">
        <v>23.448499999999999</v>
      </c>
      <c r="C978" s="16">
        <v>201.11</v>
      </c>
      <c r="D978" s="16">
        <v>136.41</v>
      </c>
      <c r="E978" s="4">
        <v>93.44</v>
      </c>
      <c r="F978" s="16">
        <v>84.54</v>
      </c>
      <c r="G978">
        <f t="shared" si="30"/>
        <v>9</v>
      </c>
      <c r="H978">
        <f t="shared" si="31"/>
        <v>0</v>
      </c>
    </row>
    <row r="979" spans="1:8" hidden="1" x14ac:dyDescent="0.25">
      <c r="A979" s="3">
        <v>41886</v>
      </c>
      <c r="B979" s="15">
        <v>23.337499999999999</v>
      </c>
      <c r="C979" s="15">
        <v>200.21010000000001</v>
      </c>
      <c r="D979" s="15">
        <v>136.12</v>
      </c>
      <c r="E979" s="5">
        <v>92.95</v>
      </c>
      <c r="F979" s="15">
        <v>84.51</v>
      </c>
      <c r="G979">
        <f t="shared" si="30"/>
        <v>9</v>
      </c>
      <c r="H979">
        <f t="shared" si="31"/>
        <v>0</v>
      </c>
    </row>
    <row r="980" spans="1:8" hidden="1" x14ac:dyDescent="0.25">
      <c r="A980" s="2">
        <v>41885</v>
      </c>
      <c r="B980" s="16">
        <v>23.384250000000002</v>
      </c>
      <c r="C980" s="16">
        <v>200.5</v>
      </c>
      <c r="D980" s="16">
        <v>136.75</v>
      </c>
      <c r="E980" s="4">
        <v>93.16</v>
      </c>
      <c r="F980" s="16">
        <v>84.52</v>
      </c>
      <c r="G980">
        <f t="shared" si="30"/>
        <v>9</v>
      </c>
      <c r="H980">
        <f t="shared" si="31"/>
        <v>0</v>
      </c>
    </row>
    <row r="981" spans="1:8" hidden="1" x14ac:dyDescent="0.25">
      <c r="A981" s="3">
        <v>41884</v>
      </c>
      <c r="B981" s="15">
        <v>23.44</v>
      </c>
      <c r="C981" s="15">
        <v>200.61</v>
      </c>
      <c r="D981" s="15">
        <v>137.78</v>
      </c>
      <c r="E981" s="5">
        <v>93.46</v>
      </c>
      <c r="F981" s="15">
        <v>84.5</v>
      </c>
      <c r="G981">
        <f t="shared" si="30"/>
        <v>9</v>
      </c>
      <c r="H981">
        <f t="shared" si="31"/>
        <v>0</v>
      </c>
    </row>
    <row r="982" spans="1:8" x14ac:dyDescent="0.25">
      <c r="A982" s="2">
        <v>41880</v>
      </c>
      <c r="B982" s="16">
        <v>23.416875999999998</v>
      </c>
      <c r="C982" s="16">
        <v>200.71</v>
      </c>
      <c r="D982" s="16">
        <v>136.94999999999999</v>
      </c>
      <c r="E982" s="4">
        <v>93.25</v>
      </c>
      <c r="F982" s="16">
        <v>84.6</v>
      </c>
      <c r="G982">
        <f t="shared" si="30"/>
        <v>8</v>
      </c>
      <c r="H982">
        <f t="shared" si="31"/>
        <v>1</v>
      </c>
    </row>
    <row r="983" spans="1:8" hidden="1" x14ac:dyDescent="0.25">
      <c r="A983" s="3">
        <v>41879</v>
      </c>
      <c r="B983" s="15">
        <v>23.37275</v>
      </c>
      <c r="C983" s="15">
        <v>200.14</v>
      </c>
      <c r="D983" s="15">
        <v>136.07</v>
      </c>
      <c r="E983" s="5">
        <v>93.04</v>
      </c>
      <c r="F983" s="15">
        <v>84.56</v>
      </c>
      <c r="G983">
        <f t="shared" si="30"/>
        <v>8</v>
      </c>
      <c r="H983">
        <f t="shared" si="31"/>
        <v>0</v>
      </c>
    </row>
    <row r="984" spans="1:8" hidden="1" x14ac:dyDescent="0.25">
      <c r="A984" s="2">
        <v>41878</v>
      </c>
      <c r="B984" s="16">
        <v>23.3825</v>
      </c>
      <c r="C984" s="16">
        <v>200.25</v>
      </c>
      <c r="D984" s="16">
        <v>136.80000000000001</v>
      </c>
      <c r="E984" s="4">
        <v>93.1</v>
      </c>
      <c r="F984" s="16">
        <v>84.54</v>
      </c>
      <c r="G984">
        <f t="shared" si="30"/>
        <v>8</v>
      </c>
      <c r="H984">
        <f t="shared" si="31"/>
        <v>0</v>
      </c>
    </row>
    <row r="985" spans="1:8" hidden="1" x14ac:dyDescent="0.25">
      <c r="A985" s="3">
        <v>41877</v>
      </c>
      <c r="B985" s="15">
        <v>23.434999999999999</v>
      </c>
      <c r="C985" s="15">
        <v>200.33</v>
      </c>
      <c r="D985" s="15">
        <v>137.19999999999999</v>
      </c>
      <c r="E985" s="5">
        <v>93.23</v>
      </c>
      <c r="F985" s="15">
        <v>84.52</v>
      </c>
      <c r="G985">
        <f t="shared" si="30"/>
        <v>8</v>
      </c>
      <c r="H985">
        <f t="shared" si="31"/>
        <v>0</v>
      </c>
    </row>
    <row r="986" spans="1:8" hidden="1" x14ac:dyDescent="0.25">
      <c r="A986" s="2">
        <v>41876</v>
      </c>
      <c r="B986" s="16">
        <v>23.407499999999999</v>
      </c>
      <c r="C986" s="16">
        <v>200.2</v>
      </c>
      <c r="D986" s="16">
        <v>135.79</v>
      </c>
      <c r="E986" s="4">
        <v>93.12</v>
      </c>
      <c r="F986" s="16">
        <v>84.49</v>
      </c>
      <c r="G986">
        <f t="shared" si="30"/>
        <v>8</v>
      </c>
      <c r="H986">
        <f t="shared" si="31"/>
        <v>0</v>
      </c>
    </row>
    <row r="987" spans="1:8" hidden="1" x14ac:dyDescent="0.25">
      <c r="A987" s="3">
        <v>41873</v>
      </c>
      <c r="B987" s="15">
        <v>23.302499999999998</v>
      </c>
      <c r="C987" s="15">
        <v>199.19</v>
      </c>
      <c r="D987" s="15">
        <v>134.82</v>
      </c>
      <c r="E987" s="5">
        <v>92.64</v>
      </c>
      <c r="F987" s="15">
        <v>84.52</v>
      </c>
      <c r="G987">
        <f t="shared" si="30"/>
        <v>8</v>
      </c>
      <c r="H987">
        <f t="shared" si="31"/>
        <v>0</v>
      </c>
    </row>
    <row r="988" spans="1:8" hidden="1" x14ac:dyDescent="0.25">
      <c r="A988" s="2">
        <v>41872</v>
      </c>
      <c r="B988" s="16">
        <v>23.292999999999999</v>
      </c>
      <c r="C988" s="16">
        <v>199.5</v>
      </c>
      <c r="D988" s="16">
        <v>134.65</v>
      </c>
      <c r="E988" s="4">
        <v>92.63</v>
      </c>
      <c r="F988" s="16">
        <v>84.54</v>
      </c>
      <c r="G988">
        <f t="shared" si="30"/>
        <v>8</v>
      </c>
      <c r="H988">
        <f t="shared" si="31"/>
        <v>0</v>
      </c>
    </row>
    <row r="989" spans="1:8" hidden="1" x14ac:dyDescent="0.25">
      <c r="A989" s="3">
        <v>41871</v>
      </c>
      <c r="B989" s="15">
        <v>23.287500000000001</v>
      </c>
      <c r="C989" s="15">
        <v>198.92</v>
      </c>
      <c r="D989" s="15">
        <v>134.81</v>
      </c>
      <c r="E989" s="5">
        <v>92.53</v>
      </c>
      <c r="F989" s="15">
        <v>84.54</v>
      </c>
      <c r="G989">
        <f t="shared" si="30"/>
        <v>8</v>
      </c>
      <c r="H989">
        <f t="shared" si="31"/>
        <v>0</v>
      </c>
    </row>
    <row r="990" spans="1:8" hidden="1" x14ac:dyDescent="0.25">
      <c r="A990" s="2">
        <v>41870</v>
      </c>
      <c r="B990" s="16">
        <v>23.23</v>
      </c>
      <c r="C990" s="16">
        <v>198.39</v>
      </c>
      <c r="D990" s="16">
        <v>135.56</v>
      </c>
      <c r="E990" s="4">
        <v>92.31</v>
      </c>
      <c r="F990" s="16">
        <v>84.62</v>
      </c>
      <c r="G990">
        <f t="shared" si="30"/>
        <v>8</v>
      </c>
      <c r="H990">
        <f t="shared" si="31"/>
        <v>0</v>
      </c>
    </row>
    <row r="991" spans="1:8" hidden="1" x14ac:dyDescent="0.25">
      <c r="A991" s="3">
        <v>41869</v>
      </c>
      <c r="B991" s="15">
        <v>23.057749999999999</v>
      </c>
      <c r="C991" s="15">
        <v>197.36</v>
      </c>
      <c r="D991" s="15">
        <v>135.09</v>
      </c>
      <c r="E991" s="5">
        <v>91.8</v>
      </c>
      <c r="F991" s="15">
        <v>84.62</v>
      </c>
      <c r="G991">
        <f t="shared" si="30"/>
        <v>8</v>
      </c>
      <c r="H991">
        <f t="shared" si="31"/>
        <v>0</v>
      </c>
    </row>
    <row r="992" spans="1:8" hidden="1" x14ac:dyDescent="0.25">
      <c r="A992" s="2">
        <v>41866</v>
      </c>
      <c r="B992" s="16">
        <v>22.87</v>
      </c>
      <c r="C992" s="16">
        <v>195.72</v>
      </c>
      <c r="D992" s="16">
        <v>132.94999999999999</v>
      </c>
      <c r="E992" s="4">
        <v>90.93</v>
      </c>
      <c r="F992" s="16">
        <v>84.62</v>
      </c>
      <c r="G992">
        <f t="shared" si="30"/>
        <v>8</v>
      </c>
      <c r="H992">
        <f t="shared" si="31"/>
        <v>0</v>
      </c>
    </row>
    <row r="993" spans="1:8" hidden="1" x14ac:dyDescent="0.25">
      <c r="A993" s="3">
        <v>41865</v>
      </c>
      <c r="B993" s="15">
        <v>22.802499999999998</v>
      </c>
      <c r="C993" s="15">
        <v>195.76</v>
      </c>
      <c r="D993" s="15">
        <v>133.21</v>
      </c>
      <c r="E993" s="5">
        <v>90.79</v>
      </c>
      <c r="F993" s="15">
        <v>84.62</v>
      </c>
      <c r="G993">
        <f t="shared" si="30"/>
        <v>8</v>
      </c>
      <c r="H993">
        <f t="shared" si="31"/>
        <v>0</v>
      </c>
    </row>
    <row r="994" spans="1:8" hidden="1" x14ac:dyDescent="0.25">
      <c r="A994" s="2">
        <v>41864</v>
      </c>
      <c r="B994" s="16">
        <v>22.7075</v>
      </c>
      <c r="C994" s="16">
        <v>194.84</v>
      </c>
      <c r="D994" s="16">
        <v>133.11000000000001</v>
      </c>
      <c r="E994" s="4">
        <v>90.32</v>
      </c>
      <c r="F994" s="16">
        <v>84.6</v>
      </c>
      <c r="G994">
        <f t="shared" si="30"/>
        <v>8</v>
      </c>
      <c r="H994">
        <f t="shared" si="31"/>
        <v>0</v>
      </c>
    </row>
    <row r="995" spans="1:8" hidden="1" x14ac:dyDescent="0.25">
      <c r="A995" s="3">
        <v>41863</v>
      </c>
      <c r="B995" s="15">
        <v>22.53</v>
      </c>
      <c r="C995" s="15">
        <v>193.53</v>
      </c>
      <c r="D995" s="15">
        <v>131.91</v>
      </c>
      <c r="E995" s="5">
        <v>89.63</v>
      </c>
      <c r="F995" s="15">
        <v>84.56</v>
      </c>
      <c r="G995">
        <f t="shared" si="30"/>
        <v>8</v>
      </c>
      <c r="H995">
        <f t="shared" si="31"/>
        <v>0</v>
      </c>
    </row>
    <row r="996" spans="1:8" hidden="1" x14ac:dyDescent="0.25">
      <c r="A996" s="2">
        <v>41862</v>
      </c>
      <c r="B996" s="16">
        <v>22.5825</v>
      </c>
      <c r="C996" s="16">
        <v>193.79499999999999</v>
      </c>
      <c r="D996" s="16">
        <v>132.96</v>
      </c>
      <c r="E996" s="4">
        <v>89.86</v>
      </c>
      <c r="F996" s="16">
        <v>84.56</v>
      </c>
      <c r="G996">
        <f t="shared" si="30"/>
        <v>8</v>
      </c>
      <c r="H996">
        <f t="shared" si="31"/>
        <v>0</v>
      </c>
    </row>
    <row r="997" spans="1:8" hidden="1" x14ac:dyDescent="0.25">
      <c r="A997" s="3">
        <v>41859</v>
      </c>
      <c r="B997" s="15">
        <v>22.49</v>
      </c>
      <c r="C997" s="15">
        <v>193.24</v>
      </c>
      <c r="D997" s="15">
        <v>131.51</v>
      </c>
      <c r="E997" s="5">
        <v>89.4</v>
      </c>
      <c r="F997" s="15">
        <v>84.56</v>
      </c>
      <c r="G997">
        <f t="shared" si="30"/>
        <v>8</v>
      </c>
      <c r="H997">
        <f t="shared" si="31"/>
        <v>0</v>
      </c>
    </row>
    <row r="998" spans="1:8" hidden="1" x14ac:dyDescent="0.25">
      <c r="A998" s="2">
        <v>41858</v>
      </c>
      <c r="B998" s="16">
        <v>22.247499999999999</v>
      </c>
      <c r="C998" s="16">
        <v>191.03</v>
      </c>
      <c r="D998" s="16">
        <v>130.09</v>
      </c>
      <c r="E998" s="4">
        <v>88.48</v>
      </c>
      <c r="F998" s="16">
        <v>84.61</v>
      </c>
      <c r="G998">
        <f t="shared" si="30"/>
        <v>8</v>
      </c>
      <c r="H998">
        <f t="shared" si="31"/>
        <v>0</v>
      </c>
    </row>
    <row r="999" spans="1:8" hidden="1" x14ac:dyDescent="0.25">
      <c r="A999" s="3">
        <v>41857</v>
      </c>
      <c r="B999" s="15">
        <v>22.357500000000002</v>
      </c>
      <c r="C999" s="15">
        <v>192.07</v>
      </c>
      <c r="D999" s="15">
        <v>130.74</v>
      </c>
      <c r="E999" s="5">
        <v>88.91</v>
      </c>
      <c r="F999" s="15">
        <v>84.57</v>
      </c>
      <c r="G999">
        <f t="shared" si="30"/>
        <v>8</v>
      </c>
      <c r="H999">
        <f t="shared" si="31"/>
        <v>0</v>
      </c>
    </row>
    <row r="1000" spans="1:8" hidden="1" x14ac:dyDescent="0.25">
      <c r="A1000" s="2">
        <v>41856</v>
      </c>
      <c r="B1000" s="16">
        <v>22.38</v>
      </c>
      <c r="C1000" s="16">
        <v>192.01</v>
      </c>
      <c r="D1000" s="16">
        <v>130.44999999999999</v>
      </c>
      <c r="E1000" s="4">
        <v>88.9</v>
      </c>
      <c r="F1000" s="16">
        <v>84.55</v>
      </c>
      <c r="G1000">
        <f t="shared" si="30"/>
        <v>8</v>
      </c>
      <c r="H1000">
        <f t="shared" si="31"/>
        <v>0</v>
      </c>
    </row>
    <row r="1001" spans="1:8" hidden="1" x14ac:dyDescent="0.25">
      <c r="A1001" s="3">
        <v>41855</v>
      </c>
      <c r="B1001" s="15">
        <v>22.574999999999999</v>
      </c>
      <c r="C1001" s="15">
        <v>193.89</v>
      </c>
      <c r="D1001" s="15">
        <v>130.61000000000001</v>
      </c>
      <c r="E1001" s="5">
        <v>89.61</v>
      </c>
      <c r="F1001" s="15">
        <v>84.55</v>
      </c>
      <c r="G1001">
        <f t="shared" si="30"/>
        <v>8</v>
      </c>
      <c r="H1001">
        <f t="shared" si="31"/>
        <v>0</v>
      </c>
    </row>
    <row r="1002" spans="1:8" hidden="1" x14ac:dyDescent="0.25">
      <c r="A1002" s="2">
        <v>41852</v>
      </c>
      <c r="B1002" s="16">
        <v>22.405000000000001</v>
      </c>
      <c r="C1002" s="16">
        <v>192.5</v>
      </c>
      <c r="D1002" s="16">
        <v>129.19</v>
      </c>
      <c r="E1002" s="4">
        <v>88.97</v>
      </c>
      <c r="F1002" s="16">
        <v>84.55</v>
      </c>
      <c r="G1002">
        <f t="shared" si="30"/>
        <v>8</v>
      </c>
      <c r="H1002">
        <f t="shared" si="31"/>
        <v>0</v>
      </c>
    </row>
    <row r="1003" spans="1:8" x14ac:dyDescent="0.25">
      <c r="A1003" s="3">
        <v>41851</v>
      </c>
      <c r="B1003" s="15">
        <v>22.4575</v>
      </c>
      <c r="C1003" s="15">
        <v>193.09</v>
      </c>
      <c r="D1003" s="15">
        <v>129.81</v>
      </c>
      <c r="E1003" s="5">
        <v>89.23</v>
      </c>
      <c r="F1003" s="15">
        <v>84.47</v>
      </c>
      <c r="G1003">
        <f t="shared" si="30"/>
        <v>7</v>
      </c>
      <c r="H1003">
        <f t="shared" si="31"/>
        <v>1</v>
      </c>
    </row>
    <row r="1004" spans="1:8" hidden="1" x14ac:dyDescent="0.25">
      <c r="A1004" s="2">
        <v>41850</v>
      </c>
      <c r="B1004" s="16">
        <v>22.930250000000001</v>
      </c>
      <c r="C1004" s="16">
        <v>196.98</v>
      </c>
      <c r="D1004" s="16">
        <v>133.53</v>
      </c>
      <c r="E1004" s="4">
        <v>91.11</v>
      </c>
      <c r="F1004" s="16">
        <v>84.43</v>
      </c>
      <c r="G1004">
        <f t="shared" si="30"/>
        <v>7</v>
      </c>
      <c r="H1004">
        <f t="shared" si="31"/>
        <v>0</v>
      </c>
    </row>
    <row r="1005" spans="1:8" hidden="1" x14ac:dyDescent="0.25">
      <c r="A1005" s="3">
        <v>41849</v>
      </c>
      <c r="B1005" s="15">
        <v>22.912500000000001</v>
      </c>
      <c r="C1005" s="15">
        <v>196.95</v>
      </c>
      <c r="D1005" s="15">
        <v>132.51</v>
      </c>
      <c r="E1005" s="5">
        <v>90.9</v>
      </c>
      <c r="F1005" s="15">
        <v>84.47</v>
      </c>
      <c r="G1005">
        <f t="shared" si="30"/>
        <v>7</v>
      </c>
      <c r="H1005">
        <f t="shared" si="31"/>
        <v>0</v>
      </c>
    </row>
    <row r="1006" spans="1:8" hidden="1" x14ac:dyDescent="0.25">
      <c r="A1006" s="2">
        <v>41848</v>
      </c>
      <c r="B1006" s="16">
        <v>22.987500000000001</v>
      </c>
      <c r="C1006" s="16">
        <v>197.8</v>
      </c>
      <c r="D1006" s="16">
        <v>131.79</v>
      </c>
      <c r="E1006" s="4">
        <v>91.19</v>
      </c>
      <c r="F1006" s="16">
        <v>84.45</v>
      </c>
      <c r="G1006">
        <f t="shared" si="30"/>
        <v>7</v>
      </c>
      <c r="H1006">
        <f t="shared" si="31"/>
        <v>0</v>
      </c>
    </row>
    <row r="1007" spans="1:8" hidden="1" x14ac:dyDescent="0.25">
      <c r="A1007" s="3">
        <v>41845</v>
      </c>
      <c r="B1007" s="15">
        <v>22.977499999999999</v>
      </c>
      <c r="C1007" s="15">
        <v>197.72</v>
      </c>
      <c r="D1007" s="15">
        <v>132.62</v>
      </c>
      <c r="E1007" s="5">
        <v>91.2</v>
      </c>
      <c r="F1007" s="15">
        <v>84.49</v>
      </c>
      <c r="G1007">
        <f t="shared" si="30"/>
        <v>7</v>
      </c>
      <c r="H1007">
        <f t="shared" si="31"/>
        <v>0</v>
      </c>
    </row>
    <row r="1008" spans="1:8" hidden="1" x14ac:dyDescent="0.25">
      <c r="A1008" s="2">
        <v>41844</v>
      </c>
      <c r="B1008" s="16">
        <v>23.105</v>
      </c>
      <c r="C1008" s="16">
        <v>198.65</v>
      </c>
      <c r="D1008" s="16">
        <v>133.88999999999999</v>
      </c>
      <c r="E1008" s="4">
        <v>91.66</v>
      </c>
      <c r="F1008" s="16">
        <v>84.48</v>
      </c>
      <c r="G1008">
        <f t="shared" si="30"/>
        <v>7</v>
      </c>
      <c r="H1008">
        <f t="shared" si="31"/>
        <v>0</v>
      </c>
    </row>
    <row r="1009" spans="1:8" hidden="1" x14ac:dyDescent="0.25">
      <c r="A1009" s="3">
        <v>41843</v>
      </c>
      <c r="B1009" s="15">
        <v>23.12</v>
      </c>
      <c r="C1009" s="15">
        <v>198.64</v>
      </c>
      <c r="D1009" s="15">
        <v>134.04</v>
      </c>
      <c r="E1009" s="5">
        <v>91.67</v>
      </c>
      <c r="F1009" s="15">
        <v>84.51</v>
      </c>
      <c r="G1009">
        <f t="shared" si="30"/>
        <v>7</v>
      </c>
      <c r="H1009">
        <f t="shared" si="31"/>
        <v>0</v>
      </c>
    </row>
    <row r="1010" spans="1:8" hidden="1" x14ac:dyDescent="0.25">
      <c r="A1010" s="2">
        <v>41842</v>
      </c>
      <c r="B1010" s="16">
        <v>23.047499999999999</v>
      </c>
      <c r="C1010" s="16">
        <v>198.2</v>
      </c>
      <c r="D1010" s="16">
        <v>133.41</v>
      </c>
      <c r="E1010" s="4">
        <v>91.35</v>
      </c>
      <c r="F1010" s="16">
        <v>84.48</v>
      </c>
      <c r="G1010">
        <f t="shared" si="30"/>
        <v>7</v>
      </c>
      <c r="H1010">
        <f t="shared" si="31"/>
        <v>0</v>
      </c>
    </row>
    <row r="1011" spans="1:8" hidden="1" x14ac:dyDescent="0.25">
      <c r="A1011" s="3">
        <v>41841</v>
      </c>
      <c r="B1011" s="15">
        <v>22.927499999999998</v>
      </c>
      <c r="C1011" s="15">
        <v>197.34</v>
      </c>
      <c r="D1011" s="15">
        <v>131.94</v>
      </c>
      <c r="E1011" s="5">
        <v>90.9</v>
      </c>
      <c r="F1011" s="15">
        <v>84.48</v>
      </c>
      <c r="G1011">
        <f t="shared" si="30"/>
        <v>7</v>
      </c>
      <c r="H1011">
        <f t="shared" si="31"/>
        <v>0</v>
      </c>
    </row>
    <row r="1012" spans="1:8" hidden="1" x14ac:dyDescent="0.25">
      <c r="A1012" s="2">
        <v>41838</v>
      </c>
      <c r="B1012" s="16">
        <v>22.982500000000002</v>
      </c>
      <c r="C1012" s="16">
        <v>197.7099</v>
      </c>
      <c r="D1012" s="16">
        <v>132.46</v>
      </c>
      <c r="E1012" s="4">
        <v>91.09</v>
      </c>
      <c r="F1012" s="16">
        <v>84.47</v>
      </c>
      <c r="G1012">
        <f t="shared" si="30"/>
        <v>7</v>
      </c>
      <c r="H1012">
        <f t="shared" si="31"/>
        <v>0</v>
      </c>
    </row>
    <row r="1013" spans="1:8" hidden="1" x14ac:dyDescent="0.25">
      <c r="A1013" s="3">
        <v>41837</v>
      </c>
      <c r="B1013" s="15">
        <v>22.737500000000001</v>
      </c>
      <c r="C1013" s="15">
        <v>195.71</v>
      </c>
      <c r="D1013" s="15">
        <v>130.22</v>
      </c>
      <c r="E1013" s="5">
        <v>89.96</v>
      </c>
      <c r="F1013" s="15">
        <v>84.54</v>
      </c>
      <c r="G1013">
        <f t="shared" si="30"/>
        <v>7</v>
      </c>
      <c r="H1013">
        <f t="shared" si="31"/>
        <v>0</v>
      </c>
    </row>
    <row r="1014" spans="1:8" hidden="1" x14ac:dyDescent="0.25">
      <c r="A1014" s="2">
        <v>41836</v>
      </c>
      <c r="B1014" s="16">
        <v>22.995025999999999</v>
      </c>
      <c r="C1014" s="16">
        <v>197.96</v>
      </c>
      <c r="D1014" s="16">
        <v>132.52000000000001</v>
      </c>
      <c r="E1014" s="4">
        <v>91.1</v>
      </c>
      <c r="F1014" s="16">
        <v>84.47</v>
      </c>
      <c r="G1014">
        <f t="shared" si="30"/>
        <v>7</v>
      </c>
      <c r="H1014">
        <f t="shared" si="31"/>
        <v>0</v>
      </c>
    </row>
    <row r="1015" spans="1:8" hidden="1" x14ac:dyDescent="0.25">
      <c r="A1015" s="3">
        <v>41835</v>
      </c>
      <c r="B1015" s="15">
        <v>22.9375</v>
      </c>
      <c r="C1015" s="15">
        <v>197.23</v>
      </c>
      <c r="D1015" s="15">
        <v>132.99</v>
      </c>
      <c r="E1015" s="5">
        <v>90.95</v>
      </c>
      <c r="F1015" s="15">
        <v>84.48</v>
      </c>
      <c r="G1015">
        <f t="shared" si="30"/>
        <v>7</v>
      </c>
      <c r="H1015">
        <f t="shared" si="31"/>
        <v>0</v>
      </c>
    </row>
    <row r="1016" spans="1:8" hidden="1" x14ac:dyDescent="0.25">
      <c r="A1016" s="2">
        <v>41834</v>
      </c>
      <c r="B1016" s="16">
        <v>23.017099999999999</v>
      </c>
      <c r="C1016" s="16">
        <v>197.6</v>
      </c>
      <c r="D1016" s="16">
        <v>134.77000000000001</v>
      </c>
      <c r="E1016" s="4">
        <v>91.46</v>
      </c>
      <c r="F1016" s="16">
        <v>84.52</v>
      </c>
      <c r="G1016">
        <f t="shared" si="30"/>
        <v>7</v>
      </c>
      <c r="H1016">
        <f t="shared" si="31"/>
        <v>0</v>
      </c>
    </row>
    <row r="1017" spans="1:8" hidden="1" x14ac:dyDescent="0.25">
      <c r="A1017" s="3">
        <v>41831</v>
      </c>
      <c r="B1017" s="15">
        <v>22.862500000000001</v>
      </c>
      <c r="C1017" s="15">
        <v>196.61</v>
      </c>
      <c r="D1017" s="15">
        <v>134.03</v>
      </c>
      <c r="E1017" s="5">
        <v>90.93</v>
      </c>
      <c r="F1017" s="15">
        <v>84.53</v>
      </c>
      <c r="G1017">
        <f t="shared" si="30"/>
        <v>7</v>
      </c>
      <c r="H1017">
        <f t="shared" si="31"/>
        <v>0</v>
      </c>
    </row>
    <row r="1018" spans="1:8" hidden="1" x14ac:dyDescent="0.25">
      <c r="A1018" s="2">
        <v>41830</v>
      </c>
      <c r="B1018" s="16">
        <v>22.82</v>
      </c>
      <c r="C1018" s="16">
        <v>196.34</v>
      </c>
      <c r="D1018" s="16">
        <v>133.94</v>
      </c>
      <c r="E1018" s="4">
        <v>90.75</v>
      </c>
      <c r="F1018" s="16">
        <v>84.51</v>
      </c>
      <c r="G1018">
        <f t="shared" si="30"/>
        <v>7</v>
      </c>
      <c r="H1018">
        <f t="shared" si="31"/>
        <v>0</v>
      </c>
    </row>
    <row r="1019" spans="1:8" hidden="1" x14ac:dyDescent="0.25">
      <c r="A1019" s="3">
        <v>41829</v>
      </c>
      <c r="B1019" s="15">
        <v>22.93</v>
      </c>
      <c r="C1019" s="15">
        <v>197.12</v>
      </c>
      <c r="D1019" s="15">
        <v>135.41</v>
      </c>
      <c r="E1019" s="5">
        <v>91.1</v>
      </c>
      <c r="F1019" s="15">
        <v>84.47</v>
      </c>
      <c r="G1019">
        <f t="shared" si="30"/>
        <v>7</v>
      </c>
      <c r="H1019">
        <f t="shared" si="31"/>
        <v>0</v>
      </c>
    </row>
    <row r="1020" spans="1:8" hidden="1" x14ac:dyDescent="0.25">
      <c r="A1020" s="2">
        <v>41828</v>
      </c>
      <c r="B1020" s="16">
        <v>22.81</v>
      </c>
      <c r="C1020" s="16">
        <v>196.24</v>
      </c>
      <c r="D1020" s="16">
        <v>135.05000000000001</v>
      </c>
      <c r="E1020" s="4">
        <v>90.65</v>
      </c>
      <c r="F1020" s="16">
        <v>84.46</v>
      </c>
      <c r="G1020">
        <f t="shared" si="30"/>
        <v>7</v>
      </c>
      <c r="H1020">
        <f t="shared" si="31"/>
        <v>0</v>
      </c>
    </row>
    <row r="1021" spans="1:8" hidden="1" x14ac:dyDescent="0.25">
      <c r="A1021" s="3">
        <v>41827</v>
      </c>
      <c r="B1021" s="15">
        <v>22.987500000000001</v>
      </c>
      <c r="C1021" s="15">
        <v>197.51</v>
      </c>
      <c r="D1021" s="15">
        <v>137.51</v>
      </c>
      <c r="E1021" s="5">
        <v>91.43</v>
      </c>
      <c r="F1021" s="15">
        <v>84.44</v>
      </c>
      <c r="G1021">
        <f t="shared" si="30"/>
        <v>7</v>
      </c>
      <c r="H1021">
        <f t="shared" si="31"/>
        <v>0</v>
      </c>
    </row>
    <row r="1022" spans="1:8" hidden="1" x14ac:dyDescent="0.25">
      <c r="A1022" s="2">
        <v>41823</v>
      </c>
      <c r="B1022" s="16">
        <v>23.080874999999999</v>
      </c>
      <c r="C1022" s="16">
        <v>198.2</v>
      </c>
      <c r="D1022" s="16">
        <v>140.34</v>
      </c>
      <c r="E1022" s="4">
        <v>91.87</v>
      </c>
      <c r="F1022" s="16">
        <v>84.46</v>
      </c>
      <c r="G1022">
        <f t="shared" si="30"/>
        <v>7</v>
      </c>
      <c r="H1022">
        <f t="shared" si="31"/>
        <v>0</v>
      </c>
    </row>
    <row r="1023" spans="1:8" hidden="1" x14ac:dyDescent="0.25">
      <c r="A1023" s="3">
        <v>41822</v>
      </c>
      <c r="B1023" s="15">
        <v>22.952500000000001</v>
      </c>
      <c r="C1023" s="15">
        <v>197.23</v>
      </c>
      <c r="D1023" s="15">
        <v>139.47999999999999</v>
      </c>
      <c r="E1023" s="5">
        <v>91.46</v>
      </c>
      <c r="F1023" s="15">
        <v>84.47</v>
      </c>
      <c r="G1023">
        <f t="shared" si="30"/>
        <v>7</v>
      </c>
      <c r="H1023">
        <f t="shared" si="31"/>
        <v>0</v>
      </c>
    </row>
    <row r="1024" spans="1:8" hidden="1" x14ac:dyDescent="0.25">
      <c r="A1024" s="2">
        <v>41821</v>
      </c>
      <c r="B1024" s="16">
        <v>22.954999999999998</v>
      </c>
      <c r="C1024" s="16">
        <v>197.03</v>
      </c>
      <c r="D1024" s="16">
        <v>140.06</v>
      </c>
      <c r="E1024" s="4">
        <v>91.72</v>
      </c>
      <c r="F1024" s="16">
        <v>84.5</v>
      </c>
      <c r="G1024">
        <f t="shared" si="30"/>
        <v>7</v>
      </c>
      <c r="H1024">
        <f t="shared" si="31"/>
        <v>0</v>
      </c>
    </row>
    <row r="1025" spans="1:8" x14ac:dyDescent="0.25">
      <c r="A1025" s="3">
        <v>41820</v>
      </c>
      <c r="B1025" s="15">
        <v>22.727499999999999</v>
      </c>
      <c r="C1025" s="15">
        <v>195.72</v>
      </c>
      <c r="D1025" s="15">
        <v>138.41999999999999</v>
      </c>
      <c r="E1025" s="5">
        <v>90.93</v>
      </c>
      <c r="F1025" s="15">
        <v>84.56</v>
      </c>
      <c r="G1025">
        <f t="shared" si="30"/>
        <v>6</v>
      </c>
      <c r="H1025">
        <f t="shared" si="31"/>
        <v>1</v>
      </c>
    </row>
    <row r="1026" spans="1:8" hidden="1" x14ac:dyDescent="0.25">
      <c r="A1026" s="2">
        <v>41817</v>
      </c>
      <c r="B1026" s="16">
        <v>22.745000000000001</v>
      </c>
      <c r="C1026" s="16">
        <v>195.82</v>
      </c>
      <c r="D1026" s="16">
        <v>137.86000000000001</v>
      </c>
      <c r="E1026" s="4">
        <v>90.87</v>
      </c>
      <c r="F1026" s="16">
        <v>84.55</v>
      </c>
      <c r="G1026">
        <f t="shared" si="30"/>
        <v>6</v>
      </c>
      <c r="H1026">
        <f t="shared" si="31"/>
        <v>0</v>
      </c>
    </row>
    <row r="1027" spans="1:8" hidden="1" x14ac:dyDescent="0.25">
      <c r="A1027" s="3">
        <v>41816</v>
      </c>
      <c r="B1027" s="15">
        <v>22.677499999999998</v>
      </c>
      <c r="C1027" s="15">
        <v>195.44</v>
      </c>
      <c r="D1027" s="15">
        <v>136.91999999999999</v>
      </c>
      <c r="E1027" s="5">
        <v>90.59</v>
      </c>
      <c r="F1027" s="15">
        <v>84.53</v>
      </c>
      <c r="G1027">
        <f t="shared" ref="G1027:G1090" si="32">MONTH(A1027)</f>
        <v>6</v>
      </c>
      <c r="H1027">
        <f t="shared" si="31"/>
        <v>0</v>
      </c>
    </row>
    <row r="1028" spans="1:8" hidden="1" x14ac:dyDescent="0.25">
      <c r="A1028" s="2">
        <v>41815</v>
      </c>
      <c r="B1028" s="16">
        <v>22.709800000000001</v>
      </c>
      <c r="C1028" s="16">
        <v>195.58</v>
      </c>
      <c r="D1028" s="16">
        <v>137.22999999999999</v>
      </c>
      <c r="E1028" s="4">
        <v>90.66</v>
      </c>
      <c r="F1028" s="16">
        <v>84.51</v>
      </c>
      <c r="G1028">
        <f t="shared" si="32"/>
        <v>6</v>
      </c>
      <c r="H1028">
        <f t="shared" ref="H1028:H1091" si="33">IF(G1028=G1027,0,1)</f>
        <v>0</v>
      </c>
    </row>
    <row r="1029" spans="1:8" hidden="1" x14ac:dyDescent="0.25">
      <c r="A1029" s="3">
        <v>41814</v>
      </c>
      <c r="B1029" s="15">
        <v>22.537500000000001</v>
      </c>
      <c r="C1029" s="15">
        <v>194.7</v>
      </c>
      <c r="D1029" s="15">
        <v>136.13</v>
      </c>
      <c r="E1029" s="5">
        <v>90.08</v>
      </c>
      <c r="F1029" s="15">
        <v>84.5</v>
      </c>
      <c r="G1029">
        <f t="shared" si="32"/>
        <v>6</v>
      </c>
      <c r="H1029">
        <f t="shared" si="33"/>
        <v>0</v>
      </c>
    </row>
    <row r="1030" spans="1:8" hidden="1" x14ac:dyDescent="0.25">
      <c r="A1030" s="2">
        <v>41813</v>
      </c>
      <c r="B1030" s="16">
        <v>22.645624000000002</v>
      </c>
      <c r="C1030" s="16">
        <v>195.88</v>
      </c>
      <c r="D1030" s="16">
        <v>137.56</v>
      </c>
      <c r="E1030" s="4">
        <v>90.61</v>
      </c>
      <c r="F1030" s="16">
        <v>84.47</v>
      </c>
      <c r="G1030">
        <f t="shared" si="32"/>
        <v>6</v>
      </c>
      <c r="H1030">
        <f t="shared" si="33"/>
        <v>0</v>
      </c>
    </row>
    <row r="1031" spans="1:8" hidden="1" x14ac:dyDescent="0.25">
      <c r="A1031" s="3">
        <v>41810</v>
      </c>
      <c r="B1031" s="15">
        <v>22.68</v>
      </c>
      <c r="C1031" s="15">
        <v>195.94</v>
      </c>
      <c r="D1031" s="15">
        <v>137.87</v>
      </c>
      <c r="E1031" s="5">
        <v>90.61</v>
      </c>
      <c r="F1031" s="15">
        <v>84.47</v>
      </c>
      <c r="G1031">
        <f t="shared" si="32"/>
        <v>6</v>
      </c>
      <c r="H1031">
        <f t="shared" si="33"/>
        <v>0</v>
      </c>
    </row>
    <row r="1032" spans="1:8" hidden="1" x14ac:dyDescent="0.25">
      <c r="A1032" s="2">
        <v>41809</v>
      </c>
      <c r="B1032" s="16">
        <v>22.714500000000001</v>
      </c>
      <c r="C1032" s="16">
        <v>196.48</v>
      </c>
      <c r="D1032" s="16">
        <v>137.36000000000001</v>
      </c>
      <c r="E1032" s="4">
        <v>90.55</v>
      </c>
      <c r="F1032" s="16">
        <v>84.47</v>
      </c>
      <c r="G1032">
        <f t="shared" si="32"/>
        <v>6</v>
      </c>
      <c r="H1032">
        <f t="shared" si="33"/>
        <v>0</v>
      </c>
    </row>
    <row r="1033" spans="1:8" hidden="1" x14ac:dyDescent="0.25">
      <c r="A1033" s="3">
        <v>41808</v>
      </c>
      <c r="B1033" s="15">
        <v>22.734999999999999</v>
      </c>
      <c r="C1033" s="15">
        <v>196.255</v>
      </c>
      <c r="D1033" s="15">
        <v>137.13999999999999</v>
      </c>
      <c r="E1033" s="5">
        <v>90.48</v>
      </c>
      <c r="F1033" s="15">
        <v>84.48</v>
      </c>
      <c r="G1033">
        <f t="shared" si="32"/>
        <v>6</v>
      </c>
      <c r="H1033">
        <f t="shared" si="33"/>
        <v>0</v>
      </c>
    </row>
    <row r="1034" spans="1:8" hidden="1" x14ac:dyDescent="0.25">
      <c r="A1034" s="2">
        <v>41807</v>
      </c>
      <c r="B1034" s="16">
        <v>22.557500000000001</v>
      </c>
      <c r="C1034" s="16">
        <v>194.83</v>
      </c>
      <c r="D1034" s="16">
        <v>136.32</v>
      </c>
      <c r="E1034" s="4">
        <v>89.86</v>
      </c>
      <c r="F1034" s="16">
        <v>84.41</v>
      </c>
      <c r="G1034">
        <f t="shared" si="32"/>
        <v>6</v>
      </c>
      <c r="H1034">
        <f t="shared" si="33"/>
        <v>0</v>
      </c>
    </row>
    <row r="1035" spans="1:8" hidden="1" x14ac:dyDescent="0.25">
      <c r="A1035" s="3">
        <v>41806</v>
      </c>
      <c r="B1035" s="15">
        <v>22.500800000000002</v>
      </c>
      <c r="C1035" s="15">
        <v>194.29</v>
      </c>
      <c r="D1035" s="15">
        <v>135.32</v>
      </c>
      <c r="E1035" s="5">
        <v>89.67</v>
      </c>
      <c r="F1035" s="15">
        <v>84.48</v>
      </c>
      <c r="G1035">
        <f t="shared" si="32"/>
        <v>6</v>
      </c>
      <c r="H1035">
        <f t="shared" si="33"/>
        <v>0</v>
      </c>
    </row>
    <row r="1036" spans="1:8" hidden="1" x14ac:dyDescent="0.25">
      <c r="A1036" s="2">
        <v>41803</v>
      </c>
      <c r="B1036" s="16">
        <v>22.455200000000001</v>
      </c>
      <c r="C1036" s="16">
        <v>194.13</v>
      </c>
      <c r="D1036" s="16">
        <v>134.28</v>
      </c>
      <c r="E1036" s="4">
        <v>89.51</v>
      </c>
      <c r="F1036" s="16">
        <v>84.5</v>
      </c>
      <c r="G1036">
        <f t="shared" si="32"/>
        <v>6</v>
      </c>
      <c r="H1036">
        <f t="shared" si="33"/>
        <v>0</v>
      </c>
    </row>
    <row r="1037" spans="1:8" hidden="1" x14ac:dyDescent="0.25">
      <c r="A1037" s="3">
        <v>41802</v>
      </c>
      <c r="B1037" s="15">
        <v>22.427499999999998</v>
      </c>
      <c r="C1037" s="15">
        <v>193.54</v>
      </c>
      <c r="D1037" s="15">
        <v>133.71</v>
      </c>
      <c r="E1037" s="5">
        <v>89.35</v>
      </c>
      <c r="F1037" s="15">
        <v>84.55</v>
      </c>
      <c r="G1037">
        <f t="shared" si="32"/>
        <v>6</v>
      </c>
      <c r="H1037">
        <f t="shared" si="33"/>
        <v>0</v>
      </c>
    </row>
    <row r="1038" spans="1:8" hidden="1" x14ac:dyDescent="0.25">
      <c r="A1038" s="2">
        <v>41801</v>
      </c>
      <c r="B1038" s="16">
        <v>22.612500000000001</v>
      </c>
      <c r="C1038" s="16">
        <v>194.92</v>
      </c>
      <c r="D1038" s="16">
        <v>134.59</v>
      </c>
      <c r="E1038" s="4">
        <v>90.16</v>
      </c>
      <c r="F1038" s="16">
        <v>84.52</v>
      </c>
      <c r="G1038">
        <f t="shared" si="32"/>
        <v>6</v>
      </c>
      <c r="H1038">
        <f t="shared" si="33"/>
        <v>0</v>
      </c>
    </row>
    <row r="1039" spans="1:8" hidden="1" x14ac:dyDescent="0.25">
      <c r="A1039" s="3">
        <v>41800</v>
      </c>
      <c r="B1039" s="15">
        <v>22.675000000000001</v>
      </c>
      <c r="C1039" s="15">
        <v>195.6</v>
      </c>
      <c r="D1039" s="15">
        <v>135.03</v>
      </c>
      <c r="E1039" s="5">
        <v>90.37</v>
      </c>
      <c r="F1039" s="15">
        <v>84.49</v>
      </c>
      <c r="G1039">
        <f t="shared" si="32"/>
        <v>6</v>
      </c>
      <c r="H1039">
        <f t="shared" si="33"/>
        <v>0</v>
      </c>
    </row>
    <row r="1040" spans="1:8" hidden="1" x14ac:dyDescent="0.25">
      <c r="A1040" s="2">
        <v>41799</v>
      </c>
      <c r="B1040" s="16">
        <v>22.695</v>
      </c>
      <c r="C1040" s="16">
        <v>195.58</v>
      </c>
      <c r="D1040" s="16">
        <v>135.24</v>
      </c>
      <c r="E1040" s="4">
        <v>90.42</v>
      </c>
      <c r="F1040" s="16">
        <v>84.51</v>
      </c>
      <c r="G1040">
        <f t="shared" si="32"/>
        <v>6</v>
      </c>
      <c r="H1040">
        <f t="shared" si="33"/>
        <v>0</v>
      </c>
    </row>
    <row r="1041" spans="1:8" hidden="1" x14ac:dyDescent="0.25">
      <c r="A1041" s="3">
        <v>41796</v>
      </c>
      <c r="B1041" s="15">
        <v>22.657499999999999</v>
      </c>
      <c r="C1041" s="15">
        <v>195.375</v>
      </c>
      <c r="D1041" s="15">
        <v>133.88</v>
      </c>
      <c r="E1041" s="5">
        <v>90.38</v>
      </c>
      <c r="F1041" s="15">
        <v>84.57</v>
      </c>
      <c r="G1041">
        <f t="shared" si="32"/>
        <v>6</v>
      </c>
      <c r="H1041">
        <f t="shared" si="33"/>
        <v>0</v>
      </c>
    </row>
    <row r="1042" spans="1:8" hidden="1" x14ac:dyDescent="0.25">
      <c r="A1042" s="2">
        <v>41795</v>
      </c>
      <c r="B1042" s="16">
        <v>22.574999999999999</v>
      </c>
      <c r="C1042" s="16">
        <v>194.45</v>
      </c>
      <c r="D1042" s="16">
        <v>132.62</v>
      </c>
      <c r="E1042" s="4">
        <v>89.99</v>
      </c>
      <c r="F1042" s="16">
        <v>84.59</v>
      </c>
      <c r="G1042">
        <f t="shared" si="32"/>
        <v>6</v>
      </c>
      <c r="H1042">
        <f t="shared" si="33"/>
        <v>0</v>
      </c>
    </row>
    <row r="1043" spans="1:8" hidden="1" x14ac:dyDescent="0.25">
      <c r="A1043" s="3">
        <v>41794</v>
      </c>
      <c r="B1043" s="15">
        <v>22.414024000000001</v>
      </c>
      <c r="C1043" s="15">
        <v>193.19</v>
      </c>
      <c r="D1043" s="15">
        <v>129.81</v>
      </c>
      <c r="E1043" s="5">
        <v>89.38</v>
      </c>
      <c r="F1043" s="15">
        <v>84.58</v>
      </c>
      <c r="G1043">
        <f t="shared" si="32"/>
        <v>6</v>
      </c>
      <c r="H1043">
        <f t="shared" si="33"/>
        <v>0</v>
      </c>
    </row>
    <row r="1044" spans="1:8" hidden="1" x14ac:dyDescent="0.25">
      <c r="A1044" s="2">
        <v>41793</v>
      </c>
      <c r="B1044" s="16">
        <v>22.369599999999998</v>
      </c>
      <c r="C1044" s="16">
        <v>192.8</v>
      </c>
      <c r="D1044" s="16">
        <v>129.24</v>
      </c>
      <c r="E1044" s="4">
        <v>89.13</v>
      </c>
      <c r="F1044" s="16">
        <v>84.55</v>
      </c>
      <c r="G1044">
        <f t="shared" si="32"/>
        <v>6</v>
      </c>
      <c r="H1044">
        <f t="shared" si="33"/>
        <v>0</v>
      </c>
    </row>
    <row r="1045" spans="1:8" hidden="1" x14ac:dyDescent="0.25">
      <c r="A1045" s="3">
        <v>41792</v>
      </c>
      <c r="B1045" s="15">
        <v>22.362500000000001</v>
      </c>
      <c r="C1045" s="15">
        <v>192.89500000000001</v>
      </c>
      <c r="D1045" s="15">
        <v>129.55000000000001</v>
      </c>
      <c r="E1045" s="5">
        <v>89.32</v>
      </c>
      <c r="F1045" s="15">
        <v>84.57</v>
      </c>
      <c r="G1045">
        <f t="shared" si="32"/>
        <v>6</v>
      </c>
      <c r="H1045">
        <f t="shared" si="33"/>
        <v>0</v>
      </c>
    </row>
    <row r="1046" spans="1:8" x14ac:dyDescent="0.25">
      <c r="A1046" s="2">
        <v>41789</v>
      </c>
      <c r="B1046" s="16">
        <v>22.367999999999999</v>
      </c>
      <c r="C1046" s="16">
        <v>192.68</v>
      </c>
      <c r="D1046" s="16">
        <v>130.35</v>
      </c>
      <c r="E1046" s="4">
        <v>89.23</v>
      </c>
      <c r="F1046" s="16">
        <v>84.65</v>
      </c>
      <c r="G1046">
        <f t="shared" si="32"/>
        <v>5</v>
      </c>
      <c r="H1046">
        <f t="shared" si="33"/>
        <v>1</v>
      </c>
    </row>
    <row r="1047" spans="1:8" hidden="1" x14ac:dyDescent="0.25">
      <c r="A1047" s="3">
        <v>41788</v>
      </c>
      <c r="B1047" s="15">
        <v>22.32</v>
      </c>
      <c r="C1047" s="15">
        <v>192.37</v>
      </c>
      <c r="D1047" s="15">
        <v>131.34</v>
      </c>
      <c r="E1047" s="5">
        <v>89.06</v>
      </c>
      <c r="F1047" s="15">
        <v>84.63</v>
      </c>
      <c r="G1047">
        <f t="shared" si="32"/>
        <v>5</v>
      </c>
      <c r="H1047">
        <f t="shared" si="33"/>
        <v>0</v>
      </c>
    </row>
    <row r="1048" spans="1:8" hidden="1" x14ac:dyDescent="0.25">
      <c r="A1048" s="2">
        <v>41787</v>
      </c>
      <c r="B1048" s="16">
        <v>22.180299999999999</v>
      </c>
      <c r="C1048" s="16">
        <v>191.38</v>
      </c>
      <c r="D1048" s="16">
        <v>130.9</v>
      </c>
      <c r="E1048" s="4">
        <v>88.49</v>
      </c>
      <c r="F1048" s="16">
        <v>84.64</v>
      </c>
      <c r="G1048">
        <f t="shared" si="32"/>
        <v>5</v>
      </c>
      <c r="H1048">
        <f t="shared" si="33"/>
        <v>0</v>
      </c>
    </row>
    <row r="1049" spans="1:8" hidden="1" x14ac:dyDescent="0.25">
      <c r="A1049" s="3">
        <v>41786</v>
      </c>
      <c r="B1049" s="15">
        <v>22.2195</v>
      </c>
      <c r="C1049" s="15">
        <v>191.52</v>
      </c>
      <c r="D1049" s="15">
        <v>131.6</v>
      </c>
      <c r="E1049" s="5">
        <v>88.77</v>
      </c>
      <c r="F1049" s="15">
        <v>84.62</v>
      </c>
      <c r="G1049">
        <f t="shared" si="32"/>
        <v>5</v>
      </c>
      <c r="H1049">
        <f t="shared" si="33"/>
        <v>0</v>
      </c>
    </row>
    <row r="1050" spans="1:8" hidden="1" x14ac:dyDescent="0.25">
      <c r="A1050" s="2">
        <v>41782</v>
      </c>
      <c r="B1050" s="16">
        <v>22.085000000000001</v>
      </c>
      <c r="C1050" s="16">
        <v>190.35</v>
      </c>
      <c r="D1050" s="16">
        <v>129.59</v>
      </c>
      <c r="E1050" s="4">
        <v>88.1</v>
      </c>
      <c r="F1050" s="16">
        <v>84.6</v>
      </c>
      <c r="G1050">
        <f t="shared" si="32"/>
        <v>5</v>
      </c>
      <c r="H1050">
        <f t="shared" si="33"/>
        <v>0</v>
      </c>
    </row>
    <row r="1051" spans="1:8" hidden="1" x14ac:dyDescent="0.25">
      <c r="A1051" s="3">
        <v>41781</v>
      </c>
      <c r="B1051" s="15">
        <v>21.967500000000001</v>
      </c>
      <c r="C1051" s="15">
        <v>189.59</v>
      </c>
      <c r="D1051" s="15">
        <v>128.01</v>
      </c>
      <c r="E1051" s="5">
        <v>87.62</v>
      </c>
      <c r="F1051" s="15">
        <v>84.62</v>
      </c>
      <c r="G1051">
        <f t="shared" si="32"/>
        <v>5</v>
      </c>
      <c r="H1051">
        <f t="shared" si="33"/>
        <v>0</v>
      </c>
    </row>
    <row r="1052" spans="1:8" hidden="1" x14ac:dyDescent="0.25">
      <c r="A1052" s="2">
        <v>41780</v>
      </c>
      <c r="B1052" s="16">
        <v>21.855</v>
      </c>
      <c r="C1052" s="16">
        <v>189.13</v>
      </c>
      <c r="D1052" s="16">
        <v>126.46</v>
      </c>
      <c r="E1052" s="4">
        <v>87.29</v>
      </c>
      <c r="F1052" s="16">
        <v>84.64</v>
      </c>
      <c r="G1052">
        <f t="shared" si="32"/>
        <v>5</v>
      </c>
      <c r="H1052">
        <f t="shared" si="33"/>
        <v>0</v>
      </c>
    </row>
    <row r="1053" spans="1:8" hidden="1" x14ac:dyDescent="0.25">
      <c r="A1053" s="3">
        <v>41779</v>
      </c>
      <c r="B1053" s="15">
        <v>21.65775</v>
      </c>
      <c r="C1053" s="15">
        <v>187.55</v>
      </c>
      <c r="D1053" s="15">
        <v>125.82</v>
      </c>
      <c r="E1053" s="5">
        <v>86.58</v>
      </c>
      <c r="F1053" s="15">
        <v>84.64</v>
      </c>
      <c r="G1053">
        <f t="shared" si="32"/>
        <v>5</v>
      </c>
      <c r="H1053">
        <f t="shared" si="33"/>
        <v>0</v>
      </c>
    </row>
    <row r="1054" spans="1:8" hidden="1" x14ac:dyDescent="0.25">
      <c r="A1054" s="2">
        <v>41778</v>
      </c>
      <c r="B1054" s="16">
        <v>21.810023999999999</v>
      </c>
      <c r="C1054" s="16">
        <v>188.74</v>
      </c>
      <c r="D1054" s="16">
        <v>127.76</v>
      </c>
      <c r="E1054" s="4">
        <v>87.18</v>
      </c>
      <c r="F1054" s="16">
        <v>84.63</v>
      </c>
      <c r="G1054">
        <f t="shared" si="32"/>
        <v>5</v>
      </c>
      <c r="H1054">
        <f t="shared" si="33"/>
        <v>0</v>
      </c>
    </row>
    <row r="1055" spans="1:8" hidden="1" x14ac:dyDescent="0.25">
      <c r="A1055" s="3">
        <v>41775</v>
      </c>
      <c r="B1055" s="15">
        <v>21.691500000000001</v>
      </c>
      <c r="C1055" s="15">
        <v>188.05</v>
      </c>
      <c r="D1055" s="15">
        <v>126.13</v>
      </c>
      <c r="E1055" s="5">
        <v>86.77</v>
      </c>
      <c r="F1055" s="15">
        <v>84.61</v>
      </c>
      <c r="G1055">
        <f t="shared" si="32"/>
        <v>5</v>
      </c>
      <c r="H1055">
        <f t="shared" si="33"/>
        <v>0</v>
      </c>
    </row>
    <row r="1056" spans="1:8" hidden="1" x14ac:dyDescent="0.25">
      <c r="A1056" s="2">
        <v>41774</v>
      </c>
      <c r="B1056" s="16">
        <v>21.574999999999999</v>
      </c>
      <c r="C1056" s="16">
        <v>187.4</v>
      </c>
      <c r="D1056" s="16">
        <v>125.35</v>
      </c>
      <c r="E1056" s="4">
        <v>86.29</v>
      </c>
      <c r="F1056" s="16">
        <v>84.6</v>
      </c>
      <c r="G1056">
        <f t="shared" si="32"/>
        <v>5</v>
      </c>
      <c r="H1056">
        <f t="shared" si="33"/>
        <v>0</v>
      </c>
    </row>
    <row r="1057" spans="1:8" hidden="1" x14ac:dyDescent="0.25">
      <c r="A1057" s="3">
        <v>41773</v>
      </c>
      <c r="B1057" s="15">
        <v>21.780200000000001</v>
      </c>
      <c r="C1057" s="15">
        <v>189.06</v>
      </c>
      <c r="D1057" s="15">
        <v>126.01</v>
      </c>
      <c r="E1057" s="5">
        <v>87.06</v>
      </c>
      <c r="F1057" s="15">
        <v>84.59</v>
      </c>
      <c r="G1057">
        <f t="shared" si="32"/>
        <v>5</v>
      </c>
      <c r="H1057">
        <f t="shared" si="33"/>
        <v>0</v>
      </c>
    </row>
    <row r="1058" spans="1:8" hidden="1" x14ac:dyDescent="0.25">
      <c r="A1058" s="2">
        <v>41772</v>
      </c>
      <c r="B1058" s="16">
        <v>21.888500000000001</v>
      </c>
      <c r="C1058" s="16">
        <v>189.96</v>
      </c>
      <c r="D1058" s="16">
        <v>127.92</v>
      </c>
      <c r="E1058" s="4">
        <v>87.51</v>
      </c>
      <c r="F1058" s="16">
        <v>84.56</v>
      </c>
      <c r="G1058">
        <f t="shared" si="32"/>
        <v>5</v>
      </c>
      <c r="H1058">
        <f t="shared" si="33"/>
        <v>0</v>
      </c>
    </row>
    <row r="1059" spans="1:8" hidden="1" x14ac:dyDescent="0.25">
      <c r="A1059" s="3">
        <v>41771</v>
      </c>
      <c r="B1059" s="15">
        <v>21.890999999999998</v>
      </c>
      <c r="C1059" s="15">
        <v>189.785</v>
      </c>
      <c r="D1059" s="15">
        <v>129.34</v>
      </c>
      <c r="E1059" s="5">
        <v>87.51</v>
      </c>
      <c r="F1059" s="15">
        <v>84.53</v>
      </c>
      <c r="G1059">
        <f t="shared" si="32"/>
        <v>5</v>
      </c>
      <c r="H1059">
        <f t="shared" si="33"/>
        <v>0</v>
      </c>
    </row>
    <row r="1060" spans="1:8" hidden="1" x14ac:dyDescent="0.25">
      <c r="A1060" s="2">
        <v>41768</v>
      </c>
      <c r="B1060" s="16">
        <v>21.642499999999998</v>
      </c>
      <c r="C1060" s="16">
        <v>187.96</v>
      </c>
      <c r="D1060" s="16">
        <v>126.08</v>
      </c>
      <c r="E1060" s="4">
        <v>86.54</v>
      </c>
      <c r="F1060" s="16">
        <v>84.55</v>
      </c>
      <c r="G1060">
        <f t="shared" si="32"/>
        <v>5</v>
      </c>
      <c r="H1060">
        <f t="shared" si="33"/>
        <v>0</v>
      </c>
    </row>
    <row r="1061" spans="1:8" hidden="1" x14ac:dyDescent="0.25">
      <c r="A1061" s="3">
        <v>41767</v>
      </c>
      <c r="B1061" s="15">
        <v>21.547499999999999</v>
      </c>
      <c r="C1061" s="15">
        <v>187.67500000000001</v>
      </c>
      <c r="D1061" s="15">
        <v>124.79</v>
      </c>
      <c r="E1061" s="5">
        <v>86.17</v>
      </c>
      <c r="F1061" s="15">
        <v>84.52</v>
      </c>
      <c r="G1061">
        <f t="shared" si="32"/>
        <v>5</v>
      </c>
      <c r="H1061">
        <f t="shared" si="33"/>
        <v>0</v>
      </c>
    </row>
    <row r="1062" spans="1:8" hidden="1" x14ac:dyDescent="0.25">
      <c r="A1062" s="2">
        <v>41766</v>
      </c>
      <c r="B1062" s="16">
        <v>21.588999999999999</v>
      </c>
      <c r="C1062" s="16">
        <v>187.88</v>
      </c>
      <c r="D1062" s="16">
        <v>126.46</v>
      </c>
      <c r="E1062" s="4">
        <v>86.35</v>
      </c>
      <c r="F1062" s="16">
        <v>84.5</v>
      </c>
      <c r="G1062">
        <f t="shared" si="32"/>
        <v>5</v>
      </c>
      <c r="H1062">
        <f t="shared" si="33"/>
        <v>0</v>
      </c>
    </row>
    <row r="1063" spans="1:8" hidden="1" x14ac:dyDescent="0.25">
      <c r="A1063" s="3">
        <v>41765</v>
      </c>
      <c r="B1063" s="15">
        <v>21.594750000000001</v>
      </c>
      <c r="C1063" s="15">
        <v>186.78</v>
      </c>
      <c r="D1063" s="15">
        <v>126.99</v>
      </c>
      <c r="E1063" s="5">
        <v>86.11</v>
      </c>
      <c r="F1063" s="15">
        <v>84.47</v>
      </c>
      <c r="G1063">
        <f t="shared" si="32"/>
        <v>5</v>
      </c>
      <c r="H1063">
        <f t="shared" si="33"/>
        <v>0</v>
      </c>
    </row>
    <row r="1064" spans="1:8" hidden="1" x14ac:dyDescent="0.25">
      <c r="A1064" s="2">
        <v>41764</v>
      </c>
      <c r="B1064" s="16">
        <v>21.727499999999999</v>
      </c>
      <c r="C1064" s="16">
        <v>188.42</v>
      </c>
      <c r="D1064" s="16">
        <v>129.47</v>
      </c>
      <c r="E1064" s="4">
        <v>86.91</v>
      </c>
      <c r="F1064" s="16">
        <v>84.5</v>
      </c>
      <c r="G1064">
        <f t="shared" si="32"/>
        <v>5</v>
      </c>
      <c r="H1064">
        <f t="shared" si="33"/>
        <v>0</v>
      </c>
    </row>
    <row r="1065" spans="1:8" hidden="1" x14ac:dyDescent="0.25">
      <c r="A1065" s="3">
        <v>41761</v>
      </c>
      <c r="B1065" s="15">
        <v>21.6675</v>
      </c>
      <c r="C1065" s="15">
        <v>188.06</v>
      </c>
      <c r="D1065" s="15">
        <v>129.47</v>
      </c>
      <c r="E1065" s="5">
        <v>86.65</v>
      </c>
      <c r="F1065" s="15">
        <v>84.49</v>
      </c>
      <c r="G1065">
        <f t="shared" si="32"/>
        <v>5</v>
      </c>
      <c r="H1065">
        <f t="shared" si="33"/>
        <v>0</v>
      </c>
    </row>
    <row r="1066" spans="1:8" hidden="1" x14ac:dyDescent="0.25">
      <c r="A1066" s="2">
        <v>41760</v>
      </c>
      <c r="B1066" s="16">
        <v>21.655525000000001</v>
      </c>
      <c r="C1066" s="16">
        <v>188.32499999999999</v>
      </c>
      <c r="D1066" s="16">
        <v>129.34</v>
      </c>
      <c r="E1066" s="4">
        <v>86.67</v>
      </c>
      <c r="F1066" s="16">
        <v>84.5</v>
      </c>
      <c r="G1066">
        <f t="shared" si="32"/>
        <v>5</v>
      </c>
      <c r="H1066">
        <f t="shared" si="33"/>
        <v>0</v>
      </c>
    </row>
    <row r="1067" spans="1:8" x14ac:dyDescent="0.25">
      <c r="A1067" s="3">
        <v>41759</v>
      </c>
      <c r="B1067" s="15">
        <v>21.627524999999999</v>
      </c>
      <c r="C1067" s="15">
        <v>188.31</v>
      </c>
      <c r="D1067" s="15">
        <v>129.09</v>
      </c>
      <c r="E1067" s="5">
        <v>86.6</v>
      </c>
      <c r="F1067" s="15">
        <v>84.52</v>
      </c>
      <c r="G1067">
        <f t="shared" si="32"/>
        <v>4</v>
      </c>
      <c r="H1067">
        <f t="shared" si="33"/>
        <v>1</v>
      </c>
    </row>
    <row r="1068" spans="1:8" hidden="1" x14ac:dyDescent="0.25">
      <c r="A1068" s="2">
        <v>41758</v>
      </c>
      <c r="B1068" s="16">
        <v>21.585000000000001</v>
      </c>
      <c r="C1068" s="16">
        <v>187.75</v>
      </c>
      <c r="D1068" s="16">
        <v>128.41</v>
      </c>
      <c r="E1068" s="4">
        <v>86.26</v>
      </c>
      <c r="F1068" s="16">
        <v>84.46</v>
      </c>
      <c r="G1068">
        <f t="shared" si="32"/>
        <v>4</v>
      </c>
      <c r="H1068">
        <f t="shared" si="33"/>
        <v>0</v>
      </c>
    </row>
    <row r="1069" spans="1:8" hidden="1" x14ac:dyDescent="0.25">
      <c r="A1069" s="3">
        <v>41757</v>
      </c>
      <c r="B1069" s="15">
        <v>21.484999999999999</v>
      </c>
      <c r="C1069" s="15">
        <v>186.875</v>
      </c>
      <c r="D1069" s="15">
        <v>127.63</v>
      </c>
      <c r="E1069" s="5">
        <v>85.77</v>
      </c>
      <c r="F1069" s="15">
        <v>84.47</v>
      </c>
      <c r="G1069">
        <f t="shared" si="32"/>
        <v>4</v>
      </c>
      <c r="H1069">
        <f t="shared" si="33"/>
        <v>0</v>
      </c>
    </row>
    <row r="1070" spans="1:8" hidden="1" x14ac:dyDescent="0.25">
      <c r="A1070" s="2">
        <v>41754</v>
      </c>
      <c r="B1070" s="16">
        <v>21.37275</v>
      </c>
      <c r="C1070" s="16">
        <v>186.29</v>
      </c>
      <c r="D1070" s="16">
        <v>128.41999999999999</v>
      </c>
      <c r="E1070" s="4">
        <v>85.57</v>
      </c>
      <c r="F1070" s="16">
        <v>84.47</v>
      </c>
      <c r="G1070">
        <f t="shared" si="32"/>
        <v>4</v>
      </c>
      <c r="H1070">
        <f t="shared" si="33"/>
        <v>0</v>
      </c>
    </row>
    <row r="1071" spans="1:8" hidden="1" x14ac:dyDescent="0.25">
      <c r="A1071" s="3">
        <v>41753</v>
      </c>
      <c r="B1071" s="15">
        <v>21.607500000000002</v>
      </c>
      <c r="C1071" s="15">
        <v>187.83</v>
      </c>
      <c r="D1071" s="15">
        <v>131.31</v>
      </c>
      <c r="E1071" s="5">
        <v>86.5</v>
      </c>
      <c r="F1071" s="15">
        <v>84.46</v>
      </c>
      <c r="G1071">
        <f t="shared" si="32"/>
        <v>4</v>
      </c>
      <c r="H1071">
        <f t="shared" si="33"/>
        <v>0</v>
      </c>
    </row>
    <row r="1072" spans="1:8" hidden="1" x14ac:dyDescent="0.25">
      <c r="A1072" s="2">
        <v>41752</v>
      </c>
      <c r="B1072" s="16">
        <v>21.567499999999999</v>
      </c>
      <c r="C1072" s="16">
        <v>187.45</v>
      </c>
      <c r="D1072" s="16">
        <v>131.78</v>
      </c>
      <c r="E1072" s="4">
        <v>86.36</v>
      </c>
      <c r="F1072" s="16">
        <v>84.48</v>
      </c>
      <c r="G1072">
        <f t="shared" si="32"/>
        <v>4</v>
      </c>
      <c r="H1072">
        <f t="shared" si="33"/>
        <v>0</v>
      </c>
    </row>
    <row r="1073" spans="1:8" hidden="1" x14ac:dyDescent="0.25">
      <c r="A1073" s="3">
        <v>41751</v>
      </c>
      <c r="B1073" s="15">
        <v>21.64</v>
      </c>
      <c r="C1073" s="15">
        <v>187.89</v>
      </c>
      <c r="D1073" s="15">
        <v>133.08000000000001</v>
      </c>
      <c r="E1073" s="5">
        <v>86.73</v>
      </c>
      <c r="F1073" s="15">
        <v>84.44</v>
      </c>
      <c r="G1073">
        <f t="shared" si="32"/>
        <v>4</v>
      </c>
      <c r="H1073">
        <f t="shared" si="33"/>
        <v>0</v>
      </c>
    </row>
    <row r="1074" spans="1:8" hidden="1" x14ac:dyDescent="0.25">
      <c r="A1074" s="2">
        <v>41750</v>
      </c>
      <c r="B1074" s="16">
        <v>21.522500000000001</v>
      </c>
      <c r="C1074" s="16">
        <v>187.04</v>
      </c>
      <c r="D1074" s="16">
        <v>131.27000000000001</v>
      </c>
      <c r="E1074" s="4">
        <v>86.15</v>
      </c>
      <c r="F1074" s="16">
        <v>84.48</v>
      </c>
      <c r="G1074">
        <f t="shared" si="32"/>
        <v>4</v>
      </c>
      <c r="H1074">
        <f t="shared" si="33"/>
        <v>0</v>
      </c>
    </row>
    <row r="1075" spans="1:8" hidden="1" x14ac:dyDescent="0.25">
      <c r="A1075" s="3">
        <v>41746</v>
      </c>
      <c r="B1075" s="15">
        <v>21.422499999999999</v>
      </c>
      <c r="C1075" s="15">
        <v>186.39</v>
      </c>
      <c r="D1075" s="15">
        <v>130.41</v>
      </c>
      <c r="E1075" s="5">
        <v>85.74</v>
      </c>
      <c r="F1075" s="15">
        <v>84.48</v>
      </c>
      <c r="G1075">
        <f t="shared" si="32"/>
        <v>4</v>
      </c>
      <c r="H1075">
        <f t="shared" si="33"/>
        <v>0</v>
      </c>
    </row>
    <row r="1076" spans="1:8" hidden="1" x14ac:dyDescent="0.25">
      <c r="A1076" s="2">
        <v>41745</v>
      </c>
      <c r="B1076" s="16">
        <v>21.373999999999999</v>
      </c>
      <c r="C1076" s="16">
        <v>186.125</v>
      </c>
      <c r="D1076" s="16">
        <v>129.79</v>
      </c>
      <c r="E1076" s="4">
        <v>85.67</v>
      </c>
      <c r="F1076" s="16">
        <v>84.5</v>
      </c>
      <c r="G1076">
        <f t="shared" si="32"/>
        <v>4</v>
      </c>
      <c r="H1076">
        <f t="shared" si="33"/>
        <v>0</v>
      </c>
    </row>
    <row r="1077" spans="1:8" hidden="1" x14ac:dyDescent="0.25">
      <c r="A1077" s="3">
        <v>41744</v>
      </c>
      <c r="B1077" s="15">
        <v>21.125</v>
      </c>
      <c r="C1077" s="15">
        <v>184.2</v>
      </c>
      <c r="D1077" s="15">
        <v>128.19999999999999</v>
      </c>
      <c r="E1077" s="5">
        <v>84.64</v>
      </c>
      <c r="F1077" s="15">
        <v>84.53</v>
      </c>
      <c r="G1077">
        <f t="shared" si="32"/>
        <v>4</v>
      </c>
      <c r="H1077">
        <f t="shared" si="33"/>
        <v>0</v>
      </c>
    </row>
    <row r="1078" spans="1:8" hidden="1" x14ac:dyDescent="0.25">
      <c r="A1078" s="2">
        <v>41743</v>
      </c>
      <c r="B1078" s="16">
        <v>20.9575</v>
      </c>
      <c r="C1078" s="16">
        <v>182.9401</v>
      </c>
      <c r="D1078" s="16">
        <v>127.88</v>
      </c>
      <c r="E1078" s="4">
        <v>84.14</v>
      </c>
      <c r="F1078" s="16">
        <v>84.53</v>
      </c>
      <c r="G1078">
        <f t="shared" si="32"/>
        <v>4</v>
      </c>
      <c r="H1078">
        <f t="shared" si="33"/>
        <v>0</v>
      </c>
    </row>
    <row r="1079" spans="1:8" hidden="1" x14ac:dyDescent="0.25">
      <c r="A1079" s="3">
        <v>41740</v>
      </c>
      <c r="B1079" s="15">
        <v>20.823699999999999</v>
      </c>
      <c r="C1079" s="15">
        <v>181.51</v>
      </c>
      <c r="D1079" s="15">
        <v>127.58</v>
      </c>
      <c r="E1079" s="5">
        <v>83.49</v>
      </c>
      <c r="F1079" s="15">
        <v>84.54</v>
      </c>
      <c r="G1079">
        <f t="shared" si="32"/>
        <v>4</v>
      </c>
      <c r="H1079">
        <f t="shared" si="33"/>
        <v>0</v>
      </c>
    </row>
    <row r="1080" spans="1:8" hidden="1" x14ac:dyDescent="0.25">
      <c r="A1080" s="2">
        <v>41739</v>
      </c>
      <c r="B1080" s="16">
        <v>21.032499999999999</v>
      </c>
      <c r="C1080" s="16">
        <v>183.155</v>
      </c>
      <c r="D1080" s="16">
        <v>129.72999999999999</v>
      </c>
      <c r="E1080" s="4">
        <v>84.46</v>
      </c>
      <c r="F1080" s="16">
        <v>84.55</v>
      </c>
      <c r="G1080">
        <f t="shared" si="32"/>
        <v>4</v>
      </c>
      <c r="H1080">
        <f t="shared" si="33"/>
        <v>0</v>
      </c>
    </row>
    <row r="1081" spans="1:8" hidden="1" x14ac:dyDescent="0.25">
      <c r="A1081" s="3">
        <v>41738</v>
      </c>
      <c r="B1081" s="15">
        <v>21.570875000000001</v>
      </c>
      <c r="C1081" s="15">
        <v>187.09</v>
      </c>
      <c r="D1081" s="15">
        <v>134.28</v>
      </c>
      <c r="E1081" s="5">
        <v>86.53</v>
      </c>
      <c r="F1081" s="15">
        <v>84.5</v>
      </c>
      <c r="G1081">
        <f t="shared" si="32"/>
        <v>4</v>
      </c>
      <c r="H1081">
        <f t="shared" si="33"/>
        <v>0</v>
      </c>
    </row>
    <row r="1082" spans="1:8" hidden="1" x14ac:dyDescent="0.25">
      <c r="A1082" s="2">
        <v>41737</v>
      </c>
      <c r="B1082" s="16">
        <v>21.25525</v>
      </c>
      <c r="C1082" s="16">
        <v>185.1</v>
      </c>
      <c r="D1082" s="16">
        <v>131.59</v>
      </c>
      <c r="E1082" s="4">
        <v>85.31</v>
      </c>
      <c r="F1082" s="16">
        <v>84.46</v>
      </c>
      <c r="G1082">
        <f t="shared" si="32"/>
        <v>4</v>
      </c>
      <c r="H1082">
        <f t="shared" si="33"/>
        <v>0</v>
      </c>
    </row>
    <row r="1083" spans="1:8" hidden="1" x14ac:dyDescent="0.25">
      <c r="A1083" s="3">
        <v>41736</v>
      </c>
      <c r="B1083" s="15">
        <v>21.135000000000002</v>
      </c>
      <c r="C1083" s="15">
        <v>184.34</v>
      </c>
      <c r="D1083" s="15">
        <v>130.56</v>
      </c>
      <c r="E1083" s="5">
        <v>84.85</v>
      </c>
      <c r="F1083" s="15">
        <v>84.444999999999993</v>
      </c>
      <c r="G1083">
        <f t="shared" si="32"/>
        <v>4</v>
      </c>
      <c r="H1083">
        <f t="shared" si="33"/>
        <v>0</v>
      </c>
    </row>
    <row r="1084" spans="1:8" hidden="1" x14ac:dyDescent="0.25">
      <c r="A1084" s="2">
        <v>41733</v>
      </c>
      <c r="B1084" s="16">
        <v>21.45</v>
      </c>
      <c r="C1084" s="16">
        <v>186.4</v>
      </c>
      <c r="D1084" s="16">
        <v>132.88</v>
      </c>
      <c r="E1084" s="4">
        <v>85.88</v>
      </c>
      <c r="F1084" s="16">
        <v>84.44</v>
      </c>
      <c r="G1084">
        <f t="shared" si="32"/>
        <v>4</v>
      </c>
      <c r="H1084">
        <f t="shared" si="33"/>
        <v>0</v>
      </c>
    </row>
    <row r="1085" spans="1:8" hidden="1" x14ac:dyDescent="0.25">
      <c r="A1085" s="3">
        <v>41732</v>
      </c>
      <c r="B1085" s="15">
        <v>21.807500000000001</v>
      </c>
      <c r="C1085" s="15">
        <v>188.63</v>
      </c>
      <c r="D1085" s="15">
        <v>136.66</v>
      </c>
      <c r="E1085" s="5">
        <v>87.29</v>
      </c>
      <c r="F1085" s="15">
        <v>84.37</v>
      </c>
      <c r="G1085">
        <f t="shared" si="32"/>
        <v>4</v>
      </c>
      <c r="H1085">
        <f t="shared" si="33"/>
        <v>0</v>
      </c>
    </row>
    <row r="1086" spans="1:8" hidden="1" x14ac:dyDescent="0.25">
      <c r="A1086" s="2">
        <v>41731</v>
      </c>
      <c r="B1086" s="16">
        <v>21.862500000000001</v>
      </c>
      <c r="C1086" s="16">
        <v>188.88</v>
      </c>
      <c r="D1086" s="16">
        <v>138.62</v>
      </c>
      <c r="E1086" s="4">
        <v>87.74</v>
      </c>
      <c r="F1086" s="16">
        <v>84.35</v>
      </c>
      <c r="G1086">
        <f t="shared" si="32"/>
        <v>4</v>
      </c>
      <c r="H1086">
        <f t="shared" si="33"/>
        <v>0</v>
      </c>
    </row>
    <row r="1087" spans="1:8" hidden="1" x14ac:dyDescent="0.25">
      <c r="A1087" s="3">
        <v>41730</v>
      </c>
      <c r="B1087" s="15">
        <v>21.795000000000002</v>
      </c>
      <c r="C1087" s="15">
        <v>188.25</v>
      </c>
      <c r="D1087" s="15">
        <v>138.07</v>
      </c>
      <c r="E1087" s="5">
        <v>87.45</v>
      </c>
      <c r="F1087" s="15">
        <v>84.38</v>
      </c>
      <c r="G1087">
        <f t="shared" si="32"/>
        <v>4</v>
      </c>
      <c r="H1087">
        <f t="shared" si="33"/>
        <v>0</v>
      </c>
    </row>
    <row r="1088" spans="1:8" x14ac:dyDescent="0.25">
      <c r="A1088" s="2">
        <v>41729</v>
      </c>
      <c r="B1088" s="16">
        <v>21.587499999999999</v>
      </c>
      <c r="C1088" s="16">
        <v>187.01</v>
      </c>
      <c r="D1088" s="16">
        <v>136.06</v>
      </c>
      <c r="E1088" s="4">
        <v>86.54</v>
      </c>
      <c r="F1088" s="16">
        <v>84.45</v>
      </c>
      <c r="G1088">
        <f t="shared" si="32"/>
        <v>3</v>
      </c>
      <c r="H1088">
        <f t="shared" si="33"/>
        <v>1</v>
      </c>
    </row>
    <row r="1089" spans="1:8" hidden="1" x14ac:dyDescent="0.25">
      <c r="A1089" s="3">
        <v>41726</v>
      </c>
      <c r="B1089" s="15">
        <v>21.397500000000001</v>
      </c>
      <c r="C1089" s="15">
        <v>185.49</v>
      </c>
      <c r="D1089" s="15">
        <v>133.49</v>
      </c>
      <c r="E1089" s="5">
        <v>85.84</v>
      </c>
      <c r="F1089" s="15">
        <v>84.4</v>
      </c>
      <c r="G1089">
        <f t="shared" si="32"/>
        <v>3</v>
      </c>
      <c r="H1089">
        <f t="shared" si="33"/>
        <v>0</v>
      </c>
    </row>
    <row r="1090" spans="1:8" hidden="1" x14ac:dyDescent="0.25">
      <c r="A1090" s="2">
        <v>41725</v>
      </c>
      <c r="B1090" s="16">
        <v>21.32</v>
      </c>
      <c r="C1090" s="16">
        <v>184.58</v>
      </c>
      <c r="D1090" s="16">
        <v>133.82</v>
      </c>
      <c r="E1090" s="4">
        <v>85.48</v>
      </c>
      <c r="F1090" s="16">
        <v>84.4</v>
      </c>
      <c r="G1090">
        <f t="shared" si="32"/>
        <v>3</v>
      </c>
      <c r="H1090">
        <f t="shared" si="33"/>
        <v>0</v>
      </c>
    </row>
    <row r="1091" spans="1:8" hidden="1" x14ac:dyDescent="0.25">
      <c r="A1091" s="3">
        <v>41724</v>
      </c>
      <c r="B1091" s="15">
        <v>21.427499999999998</v>
      </c>
      <c r="C1091" s="15">
        <v>184.97</v>
      </c>
      <c r="D1091" s="15">
        <v>134.16</v>
      </c>
      <c r="E1091" s="5">
        <v>85.68</v>
      </c>
      <c r="F1091" s="15">
        <v>84.41</v>
      </c>
      <c r="G1091">
        <f t="shared" ref="G1091:G1154" si="34">MONTH(A1091)</f>
        <v>3</v>
      </c>
      <c r="H1091">
        <f t="shared" si="33"/>
        <v>0</v>
      </c>
    </row>
    <row r="1092" spans="1:8" hidden="1" x14ac:dyDescent="0.25">
      <c r="A1092" s="2">
        <v>41723</v>
      </c>
      <c r="B1092" s="16">
        <v>21.602499999999999</v>
      </c>
      <c r="C1092" s="16">
        <v>186.31</v>
      </c>
      <c r="D1092" s="16">
        <v>137.01</v>
      </c>
      <c r="E1092" s="4">
        <v>86.52</v>
      </c>
      <c r="F1092" s="16">
        <v>84.35</v>
      </c>
      <c r="G1092">
        <f t="shared" si="34"/>
        <v>3</v>
      </c>
      <c r="H1092">
        <f t="shared" ref="H1092:H1155" si="35">IF(G1092=G1091,0,1)</f>
        <v>0</v>
      </c>
    </row>
    <row r="1093" spans="1:8" hidden="1" x14ac:dyDescent="0.25">
      <c r="A1093" s="3">
        <v>41722</v>
      </c>
      <c r="B1093" s="15">
        <v>21.5425</v>
      </c>
      <c r="C1093" s="15">
        <v>185.43</v>
      </c>
      <c r="D1093" s="15">
        <v>137.38</v>
      </c>
      <c r="E1093" s="5">
        <v>86.55</v>
      </c>
      <c r="F1093" s="15">
        <v>84.34</v>
      </c>
      <c r="G1093">
        <f t="shared" si="34"/>
        <v>3</v>
      </c>
      <c r="H1093">
        <f t="shared" si="35"/>
        <v>0</v>
      </c>
    </row>
    <row r="1094" spans="1:8" hidden="1" x14ac:dyDescent="0.25">
      <c r="A1094" s="2">
        <v>41719</v>
      </c>
      <c r="B1094" s="16">
        <v>21.664100000000001</v>
      </c>
      <c r="C1094" s="16">
        <v>186.2</v>
      </c>
      <c r="D1094" s="16">
        <v>139.69999999999999</v>
      </c>
      <c r="E1094" s="4">
        <v>87.12</v>
      </c>
      <c r="F1094" s="16">
        <v>84.38</v>
      </c>
      <c r="G1094">
        <f t="shared" si="34"/>
        <v>3</v>
      </c>
      <c r="H1094">
        <f t="shared" si="35"/>
        <v>0</v>
      </c>
    </row>
    <row r="1095" spans="1:8" hidden="1" x14ac:dyDescent="0.25">
      <c r="A1095" s="3">
        <v>41718</v>
      </c>
      <c r="B1095" s="15">
        <v>21.84</v>
      </c>
      <c r="C1095" s="15">
        <v>187.74700000000001</v>
      </c>
      <c r="D1095" s="15">
        <v>141.09</v>
      </c>
      <c r="E1095" s="5">
        <v>87.76</v>
      </c>
      <c r="F1095" s="15">
        <v>84.37</v>
      </c>
      <c r="G1095">
        <f t="shared" si="34"/>
        <v>3</v>
      </c>
      <c r="H1095">
        <f t="shared" si="35"/>
        <v>0</v>
      </c>
    </row>
    <row r="1096" spans="1:8" hidden="1" x14ac:dyDescent="0.25">
      <c r="A1096" s="2">
        <v>41717</v>
      </c>
      <c r="B1096" s="16">
        <v>21.779199999999999</v>
      </c>
      <c r="C1096" s="16">
        <v>186.66</v>
      </c>
      <c r="D1096" s="16">
        <v>141.13</v>
      </c>
      <c r="E1096" s="4">
        <v>87.49</v>
      </c>
      <c r="F1096" s="16">
        <v>84.36</v>
      </c>
      <c r="G1096">
        <f t="shared" si="34"/>
        <v>3</v>
      </c>
      <c r="H1096">
        <f t="shared" si="35"/>
        <v>0</v>
      </c>
    </row>
    <row r="1097" spans="1:8" hidden="1" x14ac:dyDescent="0.25">
      <c r="A1097" s="3">
        <v>41716</v>
      </c>
      <c r="B1097" s="15">
        <v>21.942499999999999</v>
      </c>
      <c r="C1097" s="15">
        <v>187.66</v>
      </c>
      <c r="D1097" s="15">
        <v>142.15</v>
      </c>
      <c r="E1097" s="5">
        <v>88.06</v>
      </c>
      <c r="F1097" s="15">
        <v>84.5</v>
      </c>
      <c r="G1097">
        <f t="shared" si="34"/>
        <v>3</v>
      </c>
      <c r="H1097">
        <f t="shared" si="35"/>
        <v>0</v>
      </c>
    </row>
    <row r="1098" spans="1:8" hidden="1" x14ac:dyDescent="0.25">
      <c r="A1098" s="2">
        <v>41715</v>
      </c>
      <c r="B1098" s="16">
        <v>21.716000000000001</v>
      </c>
      <c r="C1098" s="16">
        <v>186.33</v>
      </c>
      <c r="D1098" s="16">
        <v>139.78</v>
      </c>
      <c r="E1098" s="4">
        <v>87.32</v>
      </c>
      <c r="F1098" s="16">
        <v>84.48</v>
      </c>
      <c r="G1098">
        <f t="shared" si="34"/>
        <v>3</v>
      </c>
      <c r="H1098">
        <f t="shared" si="35"/>
        <v>0</v>
      </c>
    </row>
    <row r="1099" spans="1:8" hidden="1" x14ac:dyDescent="0.25">
      <c r="A1099" s="3">
        <v>41712</v>
      </c>
      <c r="B1099" s="15">
        <v>21.535499999999999</v>
      </c>
      <c r="C1099" s="15">
        <v>184.66</v>
      </c>
      <c r="D1099" s="15">
        <v>138.96</v>
      </c>
      <c r="E1099" s="5">
        <v>86.59</v>
      </c>
      <c r="F1099" s="15">
        <v>84.51</v>
      </c>
      <c r="G1099">
        <f t="shared" si="34"/>
        <v>3</v>
      </c>
      <c r="H1099">
        <f t="shared" si="35"/>
        <v>0</v>
      </c>
    </row>
    <row r="1100" spans="1:8" hidden="1" x14ac:dyDescent="0.25">
      <c r="A1100" s="2">
        <v>41711</v>
      </c>
      <c r="B1100" s="16">
        <v>21.625</v>
      </c>
      <c r="C1100" s="16">
        <v>185.18</v>
      </c>
      <c r="D1100" s="16">
        <v>138.53</v>
      </c>
      <c r="E1100" s="4">
        <v>86.79</v>
      </c>
      <c r="F1100" s="16">
        <v>84.53</v>
      </c>
      <c r="G1100">
        <f t="shared" si="34"/>
        <v>3</v>
      </c>
      <c r="H1100">
        <f t="shared" si="35"/>
        <v>0</v>
      </c>
    </row>
    <row r="1101" spans="1:8" hidden="1" x14ac:dyDescent="0.25">
      <c r="A1101" s="3">
        <v>41710</v>
      </c>
      <c r="B1101" s="15">
        <v>21.91</v>
      </c>
      <c r="C1101" s="15">
        <v>187.28</v>
      </c>
      <c r="D1101" s="15">
        <v>140.51</v>
      </c>
      <c r="E1101" s="5">
        <v>87.92</v>
      </c>
      <c r="F1101" s="15">
        <v>84.48</v>
      </c>
      <c r="G1101">
        <f t="shared" si="34"/>
        <v>3</v>
      </c>
      <c r="H1101">
        <f t="shared" si="35"/>
        <v>0</v>
      </c>
    </row>
    <row r="1102" spans="1:8" hidden="1" x14ac:dyDescent="0.25">
      <c r="A1102" s="2">
        <v>41709</v>
      </c>
      <c r="B1102" s="16">
        <v>21.91</v>
      </c>
      <c r="C1102" s="16">
        <v>187.23</v>
      </c>
      <c r="D1102" s="16">
        <v>140.18</v>
      </c>
      <c r="E1102" s="4">
        <v>87.92</v>
      </c>
      <c r="F1102" s="16">
        <v>84.45</v>
      </c>
      <c r="G1102">
        <f t="shared" si="34"/>
        <v>3</v>
      </c>
      <c r="H1102">
        <f t="shared" si="35"/>
        <v>0</v>
      </c>
    </row>
    <row r="1103" spans="1:8" hidden="1" x14ac:dyDescent="0.25">
      <c r="A1103" s="3">
        <v>41708</v>
      </c>
      <c r="B1103" s="15">
        <v>21.988</v>
      </c>
      <c r="C1103" s="15">
        <v>188.16</v>
      </c>
      <c r="D1103" s="15">
        <v>141.68</v>
      </c>
      <c r="E1103" s="5">
        <v>88.24</v>
      </c>
      <c r="F1103" s="15">
        <v>84.45</v>
      </c>
      <c r="G1103">
        <f t="shared" si="34"/>
        <v>3</v>
      </c>
      <c r="H1103">
        <f t="shared" si="35"/>
        <v>0</v>
      </c>
    </row>
    <row r="1104" spans="1:8" hidden="1" x14ac:dyDescent="0.25">
      <c r="A1104" s="2">
        <v>41705</v>
      </c>
      <c r="B1104" s="16">
        <v>21.975000000000001</v>
      </c>
      <c r="C1104" s="16">
        <v>188.26</v>
      </c>
      <c r="D1104" s="16">
        <v>142.29</v>
      </c>
      <c r="E1104" s="4">
        <v>88.32</v>
      </c>
      <c r="F1104" s="16">
        <v>84.44</v>
      </c>
      <c r="G1104">
        <f t="shared" si="34"/>
        <v>3</v>
      </c>
      <c r="H1104">
        <f t="shared" si="35"/>
        <v>0</v>
      </c>
    </row>
    <row r="1105" spans="1:8" hidden="1" x14ac:dyDescent="0.25">
      <c r="A1105" s="3">
        <v>41704</v>
      </c>
      <c r="B1105" s="15">
        <v>22.035</v>
      </c>
      <c r="C1105" s="15">
        <v>188.18</v>
      </c>
      <c r="D1105" s="15">
        <v>142.55000000000001</v>
      </c>
      <c r="E1105" s="5">
        <v>88.49</v>
      </c>
      <c r="F1105" s="15">
        <v>84.5</v>
      </c>
      <c r="G1105">
        <f t="shared" si="34"/>
        <v>3</v>
      </c>
      <c r="H1105">
        <f t="shared" si="35"/>
        <v>0</v>
      </c>
    </row>
    <row r="1106" spans="1:8" hidden="1" x14ac:dyDescent="0.25">
      <c r="A1106" s="2">
        <v>41703</v>
      </c>
      <c r="B1106" s="16">
        <v>22.017499999999998</v>
      </c>
      <c r="C1106" s="16">
        <v>187.75</v>
      </c>
      <c r="D1106" s="16">
        <v>143.01</v>
      </c>
      <c r="E1106" s="4">
        <v>88.38</v>
      </c>
      <c r="F1106" s="16">
        <v>84.55</v>
      </c>
      <c r="G1106">
        <f t="shared" si="34"/>
        <v>3</v>
      </c>
      <c r="H1106">
        <f t="shared" si="35"/>
        <v>0</v>
      </c>
    </row>
    <row r="1107" spans="1:8" hidden="1" x14ac:dyDescent="0.25">
      <c r="A1107" s="3">
        <v>41702</v>
      </c>
      <c r="B1107" s="15">
        <v>21.984999999999999</v>
      </c>
      <c r="C1107" s="15">
        <v>187.58</v>
      </c>
      <c r="D1107" s="15">
        <v>143.05000000000001</v>
      </c>
      <c r="E1107" s="5">
        <v>88.46</v>
      </c>
      <c r="F1107" s="15">
        <v>84.52</v>
      </c>
      <c r="G1107">
        <f t="shared" si="34"/>
        <v>3</v>
      </c>
      <c r="H1107">
        <f t="shared" si="35"/>
        <v>0</v>
      </c>
    </row>
    <row r="1108" spans="1:8" hidden="1" x14ac:dyDescent="0.25">
      <c r="A1108" s="2">
        <v>41701</v>
      </c>
      <c r="B1108" s="16">
        <v>21.625</v>
      </c>
      <c r="C1108" s="16">
        <v>184.98</v>
      </c>
      <c r="D1108" s="16">
        <v>139.07</v>
      </c>
      <c r="E1108" s="4">
        <v>87.13</v>
      </c>
      <c r="F1108" s="16">
        <v>84.59</v>
      </c>
      <c r="G1108">
        <f t="shared" si="34"/>
        <v>3</v>
      </c>
      <c r="H1108">
        <f t="shared" si="35"/>
        <v>0</v>
      </c>
    </row>
    <row r="1109" spans="1:8" x14ac:dyDescent="0.25">
      <c r="A1109" s="3">
        <v>41698</v>
      </c>
      <c r="B1109" s="15">
        <v>21.8035</v>
      </c>
      <c r="C1109" s="15">
        <v>186.29</v>
      </c>
      <c r="D1109" s="15">
        <v>139.68</v>
      </c>
      <c r="E1109" s="5">
        <v>87.73</v>
      </c>
      <c r="F1109" s="15">
        <v>84.56</v>
      </c>
      <c r="G1109">
        <f t="shared" si="34"/>
        <v>2</v>
      </c>
      <c r="H1109">
        <f t="shared" si="35"/>
        <v>1</v>
      </c>
    </row>
    <row r="1110" spans="1:8" hidden="1" x14ac:dyDescent="0.25">
      <c r="A1110" s="2">
        <v>41697</v>
      </c>
      <c r="B1110" s="16">
        <v>21.78</v>
      </c>
      <c r="C1110" s="16">
        <v>185.82</v>
      </c>
      <c r="D1110" s="16">
        <v>141.24</v>
      </c>
      <c r="E1110" s="4">
        <v>87.66</v>
      </c>
      <c r="F1110" s="16">
        <v>84.56</v>
      </c>
      <c r="G1110">
        <f t="shared" si="34"/>
        <v>2</v>
      </c>
      <c r="H1110">
        <f t="shared" si="35"/>
        <v>0</v>
      </c>
    </row>
    <row r="1111" spans="1:8" hidden="1" x14ac:dyDescent="0.25">
      <c r="A1111" s="3">
        <v>41696</v>
      </c>
      <c r="B1111" s="15">
        <v>21.64415</v>
      </c>
      <c r="C1111" s="15">
        <v>184.85</v>
      </c>
      <c r="D1111" s="15">
        <v>140.46</v>
      </c>
      <c r="E1111" s="5">
        <v>87.11</v>
      </c>
      <c r="F1111" s="15">
        <v>84.57</v>
      </c>
      <c r="G1111">
        <f t="shared" si="34"/>
        <v>2</v>
      </c>
      <c r="H1111">
        <f t="shared" si="35"/>
        <v>0</v>
      </c>
    </row>
    <row r="1112" spans="1:8" hidden="1" x14ac:dyDescent="0.25">
      <c r="A1112" s="2">
        <v>41695</v>
      </c>
      <c r="B1112" s="16">
        <v>21.649000000000001</v>
      </c>
      <c r="C1112" s="16">
        <v>184.84</v>
      </c>
      <c r="D1112" s="16">
        <v>139.54</v>
      </c>
      <c r="E1112" s="4">
        <v>87</v>
      </c>
      <c r="F1112" s="16">
        <v>84.53</v>
      </c>
      <c r="G1112">
        <f t="shared" si="34"/>
        <v>2</v>
      </c>
      <c r="H1112">
        <f t="shared" si="35"/>
        <v>0</v>
      </c>
    </row>
    <row r="1113" spans="1:8" hidden="1" x14ac:dyDescent="0.25">
      <c r="A1113" s="3">
        <v>41694</v>
      </c>
      <c r="B1113" s="15">
        <v>21.704499999999999</v>
      </c>
      <c r="C1113" s="15">
        <v>184.91</v>
      </c>
      <c r="D1113" s="15">
        <v>139.11000000000001</v>
      </c>
      <c r="E1113" s="5">
        <v>86.95</v>
      </c>
      <c r="F1113" s="15">
        <v>84.54</v>
      </c>
      <c r="G1113">
        <f t="shared" si="34"/>
        <v>2</v>
      </c>
      <c r="H1113">
        <f t="shared" si="35"/>
        <v>0</v>
      </c>
    </row>
    <row r="1114" spans="1:8" hidden="1" x14ac:dyDescent="0.25">
      <c r="A1114" s="2">
        <v>41691</v>
      </c>
      <c r="B1114" s="16">
        <v>21.535</v>
      </c>
      <c r="C1114" s="16">
        <v>183.89</v>
      </c>
      <c r="D1114" s="16">
        <v>138.08000000000001</v>
      </c>
      <c r="E1114" s="4">
        <v>86.58</v>
      </c>
      <c r="F1114" s="16">
        <v>84.54</v>
      </c>
      <c r="G1114">
        <f t="shared" si="34"/>
        <v>2</v>
      </c>
      <c r="H1114">
        <f t="shared" si="35"/>
        <v>0</v>
      </c>
    </row>
    <row r="1115" spans="1:8" hidden="1" x14ac:dyDescent="0.25">
      <c r="A1115" s="3">
        <v>41690</v>
      </c>
      <c r="B1115" s="15">
        <v>21.564499999999999</v>
      </c>
      <c r="C1115" s="15">
        <v>184.1</v>
      </c>
      <c r="D1115" s="15">
        <v>137.63999999999999</v>
      </c>
      <c r="E1115" s="5">
        <v>86.61</v>
      </c>
      <c r="F1115" s="15">
        <v>84.53</v>
      </c>
      <c r="G1115">
        <f t="shared" si="34"/>
        <v>2</v>
      </c>
      <c r="H1115">
        <f t="shared" si="35"/>
        <v>0</v>
      </c>
    </row>
    <row r="1116" spans="1:8" hidden="1" x14ac:dyDescent="0.25">
      <c r="A1116" s="2">
        <v>41689</v>
      </c>
      <c r="B1116" s="16">
        <v>21.439526000000001</v>
      </c>
      <c r="C1116" s="16">
        <v>183.02</v>
      </c>
      <c r="D1116" s="16">
        <v>135.84</v>
      </c>
      <c r="E1116" s="4">
        <v>86.05</v>
      </c>
      <c r="F1116" s="16">
        <v>84.52</v>
      </c>
      <c r="G1116">
        <f t="shared" si="34"/>
        <v>2</v>
      </c>
      <c r="H1116">
        <f t="shared" si="35"/>
        <v>0</v>
      </c>
    </row>
    <row r="1117" spans="1:8" hidden="1" x14ac:dyDescent="0.25">
      <c r="A1117" s="3">
        <v>41688</v>
      </c>
      <c r="B1117" s="15">
        <v>21.58</v>
      </c>
      <c r="C1117" s="15">
        <v>184.24</v>
      </c>
      <c r="D1117" s="15">
        <v>137.15</v>
      </c>
      <c r="E1117" s="5">
        <v>86.56</v>
      </c>
      <c r="F1117" s="15">
        <v>84.55</v>
      </c>
      <c r="G1117">
        <f t="shared" si="34"/>
        <v>2</v>
      </c>
      <c r="H1117">
        <f t="shared" si="35"/>
        <v>0</v>
      </c>
    </row>
    <row r="1118" spans="1:8" hidden="1" x14ac:dyDescent="0.25">
      <c r="A1118" s="2">
        <v>41684</v>
      </c>
      <c r="B1118" s="16">
        <v>21.48855</v>
      </c>
      <c r="C1118" s="16">
        <v>184.02</v>
      </c>
      <c r="D1118" s="16">
        <v>135.56</v>
      </c>
      <c r="E1118" s="4">
        <v>86.3</v>
      </c>
      <c r="F1118" s="16">
        <v>84.52</v>
      </c>
      <c r="G1118">
        <f t="shared" si="34"/>
        <v>2</v>
      </c>
      <c r="H1118">
        <f t="shared" si="35"/>
        <v>0</v>
      </c>
    </row>
    <row r="1119" spans="1:8" hidden="1" x14ac:dyDescent="0.25">
      <c r="A1119" s="3">
        <v>41683</v>
      </c>
      <c r="B1119" s="15">
        <v>21.474499999999999</v>
      </c>
      <c r="C1119" s="15">
        <v>183.01</v>
      </c>
      <c r="D1119" s="15">
        <v>135.65</v>
      </c>
      <c r="E1119" s="5">
        <v>86.11</v>
      </c>
      <c r="F1119" s="15">
        <v>84.52</v>
      </c>
      <c r="G1119">
        <f t="shared" si="34"/>
        <v>2</v>
      </c>
      <c r="H1119">
        <f t="shared" si="35"/>
        <v>0</v>
      </c>
    </row>
    <row r="1120" spans="1:8" hidden="1" x14ac:dyDescent="0.25">
      <c r="A1120" s="2">
        <v>41682</v>
      </c>
      <c r="B1120" s="16">
        <v>21.324999999999999</v>
      </c>
      <c r="C1120" s="16">
        <v>182.07</v>
      </c>
      <c r="D1120" s="16">
        <v>133.65</v>
      </c>
      <c r="E1120" s="4">
        <v>85.51</v>
      </c>
      <c r="F1120" s="16">
        <v>84.47</v>
      </c>
      <c r="G1120">
        <f t="shared" si="34"/>
        <v>2</v>
      </c>
      <c r="H1120">
        <f t="shared" si="35"/>
        <v>0</v>
      </c>
    </row>
    <row r="1121" spans="1:8" hidden="1" x14ac:dyDescent="0.25">
      <c r="A1121" s="3">
        <v>41681</v>
      </c>
      <c r="B1121" s="15">
        <v>21.309349999999998</v>
      </c>
      <c r="C1121" s="15">
        <v>181.98</v>
      </c>
      <c r="D1121" s="15">
        <v>133.24</v>
      </c>
      <c r="E1121" s="5">
        <v>85.34</v>
      </c>
      <c r="F1121" s="15">
        <v>84.51</v>
      </c>
      <c r="G1121">
        <f t="shared" si="34"/>
        <v>2</v>
      </c>
      <c r="H1121">
        <f t="shared" si="35"/>
        <v>0</v>
      </c>
    </row>
    <row r="1122" spans="1:8" hidden="1" x14ac:dyDescent="0.25">
      <c r="A1122" s="2">
        <v>41680</v>
      </c>
      <c r="B1122" s="16">
        <v>21.094999999999999</v>
      </c>
      <c r="C1122" s="16">
        <v>180.01</v>
      </c>
      <c r="D1122" s="16">
        <v>132.22</v>
      </c>
      <c r="E1122" s="4">
        <v>84.48</v>
      </c>
      <c r="F1122" s="16">
        <v>84.53</v>
      </c>
      <c r="G1122">
        <f t="shared" si="34"/>
        <v>2</v>
      </c>
      <c r="H1122">
        <f t="shared" si="35"/>
        <v>0</v>
      </c>
    </row>
    <row r="1123" spans="1:8" hidden="1" x14ac:dyDescent="0.25">
      <c r="A1123" s="3">
        <v>41677</v>
      </c>
      <c r="B1123" s="15">
        <v>21.03</v>
      </c>
      <c r="C1123" s="15">
        <v>179.68</v>
      </c>
      <c r="D1123" s="15">
        <v>131.71</v>
      </c>
      <c r="E1123" s="5">
        <v>84.25</v>
      </c>
      <c r="F1123" s="15">
        <v>84.55</v>
      </c>
      <c r="G1123">
        <f t="shared" si="34"/>
        <v>2</v>
      </c>
      <c r="H1123">
        <f t="shared" si="35"/>
        <v>0</v>
      </c>
    </row>
    <row r="1124" spans="1:8" hidden="1" x14ac:dyDescent="0.25">
      <c r="A1124" s="2">
        <v>41676</v>
      </c>
      <c r="B1124" s="16">
        <v>20.675000000000001</v>
      </c>
      <c r="C1124" s="16">
        <v>177.48</v>
      </c>
      <c r="D1124" s="16">
        <v>129.75</v>
      </c>
      <c r="E1124" s="4">
        <v>83.05</v>
      </c>
      <c r="F1124" s="16">
        <v>84.53</v>
      </c>
      <c r="G1124">
        <f t="shared" si="34"/>
        <v>2</v>
      </c>
      <c r="H1124">
        <f t="shared" si="35"/>
        <v>0</v>
      </c>
    </row>
    <row r="1125" spans="1:8" hidden="1" x14ac:dyDescent="0.25">
      <c r="A1125" s="3">
        <v>41675</v>
      </c>
      <c r="B1125" s="15">
        <v>20.432500000000001</v>
      </c>
      <c r="C1125" s="15">
        <v>175.17</v>
      </c>
      <c r="D1125" s="15">
        <v>128.44999999999999</v>
      </c>
      <c r="E1125" s="5">
        <v>81.92</v>
      </c>
      <c r="F1125" s="15">
        <v>84.52</v>
      </c>
      <c r="G1125">
        <f t="shared" si="34"/>
        <v>2</v>
      </c>
      <c r="H1125">
        <f t="shared" si="35"/>
        <v>0</v>
      </c>
    </row>
    <row r="1126" spans="1:8" hidden="1" x14ac:dyDescent="0.25">
      <c r="A1126" s="2">
        <v>41674</v>
      </c>
      <c r="B1126" s="16">
        <v>20.434999999999999</v>
      </c>
      <c r="C1126" s="16">
        <v>175.38499999999999</v>
      </c>
      <c r="D1126" s="16">
        <v>129.78</v>
      </c>
      <c r="E1126" s="4">
        <v>82.17</v>
      </c>
      <c r="F1126" s="16">
        <v>84.56</v>
      </c>
      <c r="G1126">
        <f t="shared" si="34"/>
        <v>2</v>
      </c>
      <c r="H1126">
        <f t="shared" si="35"/>
        <v>0</v>
      </c>
    </row>
    <row r="1127" spans="1:8" hidden="1" x14ac:dyDescent="0.25">
      <c r="A1127" s="3">
        <v>41673</v>
      </c>
      <c r="B1127" s="15">
        <v>20.2225</v>
      </c>
      <c r="C1127" s="15">
        <v>174.17</v>
      </c>
      <c r="D1127" s="15">
        <v>128.79</v>
      </c>
      <c r="E1127" s="5">
        <v>81.42</v>
      </c>
      <c r="F1127" s="15">
        <v>84.55</v>
      </c>
      <c r="G1127">
        <f t="shared" si="34"/>
        <v>2</v>
      </c>
      <c r="H1127">
        <f t="shared" si="35"/>
        <v>0</v>
      </c>
    </row>
    <row r="1128" spans="1:8" x14ac:dyDescent="0.25">
      <c r="A1128" s="2">
        <v>41670</v>
      </c>
      <c r="B1128" s="16">
        <v>20.725000000000001</v>
      </c>
      <c r="C1128" s="16">
        <v>178.18</v>
      </c>
      <c r="D1128" s="16">
        <v>133.33000000000001</v>
      </c>
      <c r="E1128" s="4">
        <v>83.45</v>
      </c>
      <c r="F1128" s="16">
        <v>84.55</v>
      </c>
      <c r="G1128">
        <f t="shared" si="34"/>
        <v>1</v>
      </c>
      <c r="H1128">
        <f t="shared" si="35"/>
        <v>1</v>
      </c>
    </row>
    <row r="1129" spans="1:8" hidden="1" x14ac:dyDescent="0.25">
      <c r="A1129" s="3">
        <v>41669</v>
      </c>
      <c r="B1129" s="15">
        <v>20.877500000000001</v>
      </c>
      <c r="C1129" s="15">
        <v>179.23</v>
      </c>
      <c r="D1129" s="15">
        <v>134.02000000000001</v>
      </c>
      <c r="E1129" s="5">
        <v>83.86</v>
      </c>
      <c r="F1129" s="15">
        <v>84.51</v>
      </c>
      <c r="G1129">
        <f t="shared" si="34"/>
        <v>1</v>
      </c>
      <c r="H1129">
        <f t="shared" si="35"/>
        <v>0</v>
      </c>
    </row>
    <row r="1130" spans="1:8" hidden="1" x14ac:dyDescent="0.25">
      <c r="A1130" s="2">
        <v>41668</v>
      </c>
      <c r="B1130" s="16">
        <v>20.57</v>
      </c>
      <c r="C1130" s="16">
        <v>177.35</v>
      </c>
      <c r="D1130" s="16">
        <v>131.81</v>
      </c>
      <c r="E1130" s="4">
        <v>82.7</v>
      </c>
      <c r="F1130" s="16">
        <v>84.52</v>
      </c>
      <c r="G1130">
        <f t="shared" si="34"/>
        <v>1</v>
      </c>
      <c r="H1130">
        <f t="shared" si="35"/>
        <v>0</v>
      </c>
    </row>
    <row r="1131" spans="1:8" hidden="1" x14ac:dyDescent="0.25">
      <c r="A1131" s="3">
        <v>41667</v>
      </c>
      <c r="B1131" s="15">
        <v>20.774999999999999</v>
      </c>
      <c r="C1131" s="15">
        <v>179.07</v>
      </c>
      <c r="D1131" s="15">
        <v>133.87</v>
      </c>
      <c r="E1131" s="5">
        <v>83.6</v>
      </c>
      <c r="F1131" s="15">
        <v>84.46</v>
      </c>
      <c r="G1131">
        <f t="shared" si="34"/>
        <v>1</v>
      </c>
      <c r="H1131">
        <f t="shared" si="35"/>
        <v>0</v>
      </c>
    </row>
    <row r="1132" spans="1:8" hidden="1" x14ac:dyDescent="0.25">
      <c r="A1132" s="2">
        <v>41666</v>
      </c>
      <c r="B1132" s="16">
        <v>20.71</v>
      </c>
      <c r="C1132" s="16">
        <v>178.01</v>
      </c>
      <c r="D1132" s="16">
        <v>132.16</v>
      </c>
      <c r="E1132" s="4">
        <v>83.17</v>
      </c>
      <c r="F1132" s="16">
        <v>84.46</v>
      </c>
      <c r="G1132">
        <f t="shared" si="34"/>
        <v>1</v>
      </c>
      <c r="H1132">
        <f t="shared" si="35"/>
        <v>0</v>
      </c>
    </row>
    <row r="1133" spans="1:8" hidden="1" x14ac:dyDescent="0.25">
      <c r="A1133" s="3">
        <v>41663</v>
      </c>
      <c r="B1133" s="15">
        <v>20.892475000000001</v>
      </c>
      <c r="C1133" s="15">
        <v>178.89</v>
      </c>
      <c r="D1133" s="15">
        <v>134.46</v>
      </c>
      <c r="E1133" s="5">
        <v>83.73</v>
      </c>
      <c r="F1133" s="15">
        <v>84.47</v>
      </c>
      <c r="G1133">
        <f t="shared" si="34"/>
        <v>1</v>
      </c>
      <c r="H1133">
        <f t="shared" si="35"/>
        <v>0</v>
      </c>
    </row>
    <row r="1134" spans="1:8" hidden="1" x14ac:dyDescent="0.25">
      <c r="A1134" s="2">
        <v>41662</v>
      </c>
      <c r="B1134" s="16">
        <v>21.265000000000001</v>
      </c>
      <c r="C1134" s="16">
        <v>182.79</v>
      </c>
      <c r="D1134" s="16">
        <v>138.16999999999999</v>
      </c>
      <c r="E1134" s="4">
        <v>85.64</v>
      </c>
      <c r="F1134" s="16">
        <v>84.44</v>
      </c>
      <c r="G1134">
        <f t="shared" si="34"/>
        <v>1</v>
      </c>
      <c r="H1134">
        <f t="shared" si="35"/>
        <v>0</v>
      </c>
    </row>
    <row r="1135" spans="1:8" hidden="1" x14ac:dyDescent="0.25">
      <c r="A1135" s="3">
        <v>41661</v>
      </c>
      <c r="B1135" s="15">
        <v>21.49755</v>
      </c>
      <c r="C1135" s="15">
        <v>184.3</v>
      </c>
      <c r="D1135" s="15">
        <v>139.07</v>
      </c>
      <c r="E1135" s="5">
        <v>86.19</v>
      </c>
      <c r="F1135" s="15">
        <v>84.36</v>
      </c>
      <c r="G1135">
        <f t="shared" si="34"/>
        <v>1</v>
      </c>
      <c r="H1135">
        <f t="shared" si="35"/>
        <v>0</v>
      </c>
    </row>
    <row r="1136" spans="1:8" hidden="1" x14ac:dyDescent="0.25">
      <c r="A1136" s="2">
        <v>41660</v>
      </c>
      <c r="B1136" s="16">
        <v>21.4315</v>
      </c>
      <c r="C1136" s="16">
        <v>184.18</v>
      </c>
      <c r="D1136" s="16">
        <v>138.5</v>
      </c>
      <c r="E1136" s="4">
        <v>86.03</v>
      </c>
      <c r="F1136" s="16">
        <v>84.4</v>
      </c>
      <c r="G1136">
        <f t="shared" si="34"/>
        <v>1</v>
      </c>
      <c r="H1136">
        <f t="shared" si="35"/>
        <v>0</v>
      </c>
    </row>
    <row r="1137" spans="1:8" hidden="1" x14ac:dyDescent="0.25">
      <c r="A1137" s="3">
        <v>41656</v>
      </c>
      <c r="B1137" s="15">
        <v>21.326899999999998</v>
      </c>
      <c r="C1137" s="15">
        <v>183.63499999999999</v>
      </c>
      <c r="D1137" s="15">
        <v>137.81</v>
      </c>
      <c r="E1137" s="5">
        <v>85.7</v>
      </c>
      <c r="F1137" s="15">
        <v>84.41</v>
      </c>
      <c r="G1137">
        <f t="shared" si="34"/>
        <v>1</v>
      </c>
      <c r="H1137">
        <f t="shared" si="35"/>
        <v>0</v>
      </c>
    </row>
    <row r="1138" spans="1:8" hidden="1" x14ac:dyDescent="0.25">
      <c r="A1138" s="2">
        <v>41655</v>
      </c>
      <c r="B1138" s="16">
        <v>21.392499999999998</v>
      </c>
      <c r="C1138" s="16">
        <v>184.42</v>
      </c>
      <c r="D1138" s="16">
        <v>138.47</v>
      </c>
      <c r="E1138" s="4">
        <v>86</v>
      </c>
      <c r="F1138" s="16">
        <v>84.41</v>
      </c>
      <c r="G1138">
        <f t="shared" si="34"/>
        <v>1</v>
      </c>
      <c r="H1138">
        <f t="shared" si="35"/>
        <v>0</v>
      </c>
    </row>
    <row r="1139" spans="1:8" hidden="1" x14ac:dyDescent="0.25">
      <c r="A1139" s="3">
        <v>41654</v>
      </c>
      <c r="B1139" s="15">
        <v>21.410250000000001</v>
      </c>
      <c r="C1139" s="15">
        <v>184.66</v>
      </c>
      <c r="D1139" s="15">
        <v>138.01</v>
      </c>
      <c r="E1139" s="5">
        <v>86.01</v>
      </c>
      <c r="F1139" s="15">
        <v>84.39</v>
      </c>
      <c r="G1139">
        <f t="shared" si="34"/>
        <v>1</v>
      </c>
      <c r="H1139">
        <f t="shared" si="35"/>
        <v>0</v>
      </c>
    </row>
    <row r="1140" spans="1:8" hidden="1" x14ac:dyDescent="0.25">
      <c r="A1140" s="2">
        <v>41653</v>
      </c>
      <c r="B1140" s="16">
        <v>21.319749999999999</v>
      </c>
      <c r="C1140" s="16">
        <v>183.67</v>
      </c>
      <c r="D1140" s="16">
        <v>136.94999999999999</v>
      </c>
      <c r="E1140" s="4">
        <v>85.56</v>
      </c>
      <c r="F1140" s="16">
        <v>84.42</v>
      </c>
      <c r="G1140">
        <f t="shared" si="34"/>
        <v>1</v>
      </c>
      <c r="H1140">
        <f t="shared" si="35"/>
        <v>0</v>
      </c>
    </row>
    <row r="1141" spans="1:8" hidden="1" x14ac:dyDescent="0.25">
      <c r="A1141" s="3">
        <v>41652</v>
      </c>
      <c r="B1141" s="15">
        <v>21.012474000000001</v>
      </c>
      <c r="C1141" s="15">
        <v>181.685</v>
      </c>
      <c r="D1141" s="15">
        <v>134.97</v>
      </c>
      <c r="E1141" s="5">
        <v>84.45</v>
      </c>
      <c r="F1141" s="15">
        <v>84.44</v>
      </c>
      <c r="G1141">
        <f t="shared" si="34"/>
        <v>1</v>
      </c>
      <c r="H1141">
        <f t="shared" si="35"/>
        <v>0</v>
      </c>
    </row>
    <row r="1142" spans="1:8" hidden="1" x14ac:dyDescent="0.25">
      <c r="A1142" s="2">
        <v>41649</v>
      </c>
      <c r="B1142" s="16">
        <v>21.298373999999999</v>
      </c>
      <c r="C1142" s="16">
        <v>184.14</v>
      </c>
      <c r="D1142" s="16">
        <v>137.03</v>
      </c>
      <c r="E1142" s="4">
        <v>85.74</v>
      </c>
      <c r="F1142" s="16">
        <v>84.42</v>
      </c>
      <c r="G1142">
        <f t="shared" si="34"/>
        <v>1</v>
      </c>
      <c r="H1142">
        <f t="shared" si="35"/>
        <v>0</v>
      </c>
    </row>
    <row r="1143" spans="1:8" hidden="1" x14ac:dyDescent="0.25">
      <c r="A1143" s="3">
        <v>41648</v>
      </c>
      <c r="B1143" s="15">
        <v>21.247499999999999</v>
      </c>
      <c r="C1143" s="15">
        <v>183.64</v>
      </c>
      <c r="D1143" s="15">
        <v>135.94</v>
      </c>
      <c r="E1143" s="5">
        <v>85.35</v>
      </c>
      <c r="F1143" s="15">
        <v>84.34</v>
      </c>
      <c r="G1143">
        <f t="shared" si="34"/>
        <v>1</v>
      </c>
      <c r="H1143">
        <f t="shared" si="35"/>
        <v>0</v>
      </c>
    </row>
    <row r="1144" spans="1:8" hidden="1" x14ac:dyDescent="0.25">
      <c r="A1144" s="2">
        <v>41647</v>
      </c>
      <c r="B1144" s="16">
        <v>21.274975000000001</v>
      </c>
      <c r="C1144" s="16">
        <v>183.52</v>
      </c>
      <c r="D1144" s="16">
        <v>135.75</v>
      </c>
      <c r="E1144" s="4">
        <v>85.36</v>
      </c>
      <c r="F1144" s="16">
        <v>84.32</v>
      </c>
      <c r="G1144">
        <f t="shared" si="34"/>
        <v>1</v>
      </c>
      <c r="H1144">
        <f t="shared" si="35"/>
        <v>0</v>
      </c>
    </row>
    <row r="1145" spans="1:8" hidden="1" x14ac:dyDescent="0.25">
      <c r="A1145" s="3">
        <v>41646</v>
      </c>
      <c r="B1145" s="15">
        <v>21.232749999999999</v>
      </c>
      <c r="C1145" s="15">
        <v>183.48</v>
      </c>
      <c r="D1145" s="15">
        <v>135.19</v>
      </c>
      <c r="E1145" s="5">
        <v>85.24</v>
      </c>
      <c r="F1145" s="15">
        <v>84.4</v>
      </c>
      <c r="G1145">
        <f t="shared" si="34"/>
        <v>1</v>
      </c>
      <c r="H1145">
        <f t="shared" si="35"/>
        <v>0</v>
      </c>
    </row>
    <row r="1146" spans="1:8" hidden="1" x14ac:dyDescent="0.25">
      <c r="A1146" s="2">
        <v>41645</v>
      </c>
      <c r="B1146" s="16">
        <v>21.092500000000001</v>
      </c>
      <c r="C1146" s="16">
        <v>182.36</v>
      </c>
      <c r="D1146" s="16">
        <v>133.79</v>
      </c>
      <c r="E1146" s="4">
        <v>84.58</v>
      </c>
      <c r="F1146" s="16">
        <v>84.4</v>
      </c>
      <c r="G1146">
        <f t="shared" si="34"/>
        <v>1</v>
      </c>
      <c r="H1146">
        <f t="shared" si="35"/>
        <v>0</v>
      </c>
    </row>
    <row r="1147" spans="1:8" hidden="1" x14ac:dyDescent="0.25">
      <c r="A1147" s="3">
        <v>41642</v>
      </c>
      <c r="B1147" s="15">
        <v>21.204999999999998</v>
      </c>
      <c r="C1147" s="15">
        <v>182.88499999999999</v>
      </c>
      <c r="D1147" s="15">
        <v>134.96</v>
      </c>
      <c r="E1147" s="5">
        <v>85.09</v>
      </c>
      <c r="F1147" s="15">
        <v>84.39</v>
      </c>
      <c r="G1147">
        <f t="shared" si="34"/>
        <v>1</v>
      </c>
      <c r="H1147">
        <f t="shared" si="35"/>
        <v>0</v>
      </c>
    </row>
    <row r="1148" spans="1:8" hidden="1" x14ac:dyDescent="0.25">
      <c r="A1148" s="2">
        <v>41641</v>
      </c>
      <c r="B1148" s="16">
        <v>21.15</v>
      </c>
      <c r="C1148" s="16">
        <v>182.92</v>
      </c>
      <c r="D1148" s="16">
        <v>134.07</v>
      </c>
      <c r="E1148" s="4">
        <v>85.2</v>
      </c>
      <c r="F1148" s="16">
        <v>84.42</v>
      </c>
      <c r="G1148">
        <f t="shared" si="34"/>
        <v>1</v>
      </c>
      <c r="H1148">
        <f t="shared" si="35"/>
        <v>0</v>
      </c>
    </row>
    <row r="1149" spans="1:8" x14ac:dyDescent="0.25">
      <c r="A1149" s="3">
        <v>41639</v>
      </c>
      <c r="B1149" s="15">
        <v>21.392749999999999</v>
      </c>
      <c r="C1149" s="15">
        <v>184.69</v>
      </c>
      <c r="D1149" s="15">
        <v>135.51</v>
      </c>
      <c r="E1149" s="5">
        <v>85.95</v>
      </c>
      <c r="F1149" s="15">
        <v>84.38</v>
      </c>
      <c r="G1149">
        <f t="shared" si="34"/>
        <v>12</v>
      </c>
      <c r="H1149">
        <f t="shared" si="35"/>
        <v>1</v>
      </c>
    </row>
    <row r="1150" spans="1:8" hidden="1" x14ac:dyDescent="0.25">
      <c r="A1150" s="2">
        <v>41638</v>
      </c>
      <c r="B1150" s="16">
        <v>21.26</v>
      </c>
      <c r="C1150" s="16">
        <v>183.82</v>
      </c>
      <c r="D1150" s="16">
        <v>135.26</v>
      </c>
      <c r="E1150" s="4">
        <v>85.57</v>
      </c>
      <c r="F1150" s="16">
        <v>84.4</v>
      </c>
      <c r="G1150">
        <f t="shared" si="34"/>
        <v>12</v>
      </c>
      <c r="H1150">
        <f t="shared" si="35"/>
        <v>0</v>
      </c>
    </row>
    <row r="1151" spans="1:8" hidden="1" x14ac:dyDescent="0.25">
      <c r="A1151" s="3">
        <v>41635</v>
      </c>
      <c r="B1151" s="15">
        <v>21.290199999999999</v>
      </c>
      <c r="C1151" s="15">
        <v>183.845</v>
      </c>
      <c r="D1151" s="15">
        <v>135.12</v>
      </c>
      <c r="E1151" s="5">
        <v>85.49</v>
      </c>
      <c r="F1151" s="15">
        <v>84.38</v>
      </c>
      <c r="G1151">
        <f t="shared" si="34"/>
        <v>12</v>
      </c>
      <c r="H1151">
        <f t="shared" si="35"/>
        <v>0</v>
      </c>
    </row>
    <row r="1152" spans="1:8" hidden="1" x14ac:dyDescent="0.25">
      <c r="A1152" s="2">
        <v>41634</v>
      </c>
      <c r="B1152" s="16">
        <v>21.305</v>
      </c>
      <c r="C1152" s="16">
        <v>183.85499999999999</v>
      </c>
      <c r="D1152" s="16">
        <v>135.41999999999999</v>
      </c>
      <c r="E1152" s="4">
        <v>85.57</v>
      </c>
      <c r="F1152" s="16">
        <v>84.34</v>
      </c>
      <c r="G1152">
        <f t="shared" si="34"/>
        <v>12</v>
      </c>
      <c r="H1152">
        <f t="shared" si="35"/>
        <v>0</v>
      </c>
    </row>
    <row r="1153" spans="1:8" hidden="1" x14ac:dyDescent="0.25">
      <c r="A1153" s="3">
        <v>41632</v>
      </c>
      <c r="B1153" s="15">
        <v>21.21</v>
      </c>
      <c r="C1153" s="15">
        <v>182.93</v>
      </c>
      <c r="D1153" s="15">
        <v>135.29</v>
      </c>
      <c r="E1153" s="5">
        <v>85.19</v>
      </c>
      <c r="F1153" s="15">
        <v>84.37</v>
      </c>
      <c r="G1153">
        <f t="shared" si="34"/>
        <v>12</v>
      </c>
      <c r="H1153">
        <f t="shared" si="35"/>
        <v>0</v>
      </c>
    </row>
    <row r="1154" spans="1:8" hidden="1" x14ac:dyDescent="0.25">
      <c r="A1154" s="2">
        <v>41631</v>
      </c>
      <c r="B1154" s="16">
        <v>21.192499999999999</v>
      </c>
      <c r="C1154" s="16">
        <v>182.53</v>
      </c>
      <c r="D1154" s="16">
        <v>134.77000000000001</v>
      </c>
      <c r="E1154" s="4">
        <v>85.03</v>
      </c>
      <c r="F1154" s="16">
        <v>84.4</v>
      </c>
      <c r="G1154">
        <f t="shared" si="34"/>
        <v>12</v>
      </c>
      <c r="H1154">
        <f t="shared" si="35"/>
        <v>0</v>
      </c>
    </row>
    <row r="1155" spans="1:8" hidden="1" x14ac:dyDescent="0.25">
      <c r="A1155" s="3">
        <v>41628</v>
      </c>
      <c r="B1155" s="15">
        <v>21.05</v>
      </c>
      <c r="C1155" s="15">
        <v>181.56</v>
      </c>
      <c r="D1155" s="15">
        <v>133.53</v>
      </c>
      <c r="E1155" s="5">
        <v>84.72</v>
      </c>
      <c r="F1155" s="15">
        <v>84.41</v>
      </c>
      <c r="G1155">
        <f t="shared" ref="G1155:G1218" si="36">MONTH(A1155)</f>
        <v>12</v>
      </c>
      <c r="H1155">
        <f t="shared" si="35"/>
        <v>0</v>
      </c>
    </row>
    <row r="1156" spans="1:8" hidden="1" x14ac:dyDescent="0.25">
      <c r="A1156" s="2">
        <v>41627</v>
      </c>
      <c r="B1156" s="16">
        <v>21.015000000000001</v>
      </c>
      <c r="C1156" s="16">
        <v>181.49</v>
      </c>
      <c r="D1156" s="16">
        <v>131.16</v>
      </c>
      <c r="E1156" s="4">
        <v>84.1</v>
      </c>
      <c r="F1156" s="16">
        <v>84.44</v>
      </c>
      <c r="G1156">
        <f t="shared" si="36"/>
        <v>12</v>
      </c>
      <c r="H1156">
        <f t="shared" ref="H1156:H1219" si="37">IF(G1156=G1155,0,1)</f>
        <v>0</v>
      </c>
    </row>
    <row r="1157" spans="1:8" hidden="1" x14ac:dyDescent="0.25">
      <c r="A1157" s="3">
        <v>41626</v>
      </c>
      <c r="B1157" s="15">
        <v>20.987749999999998</v>
      </c>
      <c r="C1157" s="15">
        <v>181.7</v>
      </c>
      <c r="D1157" s="15">
        <v>132.03</v>
      </c>
      <c r="E1157" s="5">
        <v>84.2</v>
      </c>
      <c r="F1157" s="15">
        <v>84.49</v>
      </c>
      <c r="G1157">
        <f t="shared" si="36"/>
        <v>12</v>
      </c>
      <c r="H1157">
        <f t="shared" si="37"/>
        <v>0</v>
      </c>
    </row>
    <row r="1158" spans="1:8" hidden="1" x14ac:dyDescent="0.25">
      <c r="A1158" s="2">
        <v>41625</v>
      </c>
      <c r="B1158" s="16">
        <v>20.702500000000001</v>
      </c>
      <c r="C1158" s="16">
        <v>178.65</v>
      </c>
      <c r="D1158" s="16">
        <v>130.22999999999999</v>
      </c>
      <c r="E1158" s="4">
        <v>82.96</v>
      </c>
      <c r="F1158" s="16">
        <v>84.49</v>
      </c>
      <c r="G1158">
        <f t="shared" si="36"/>
        <v>12</v>
      </c>
      <c r="H1158">
        <f t="shared" si="37"/>
        <v>0</v>
      </c>
    </row>
    <row r="1159" spans="1:8" hidden="1" x14ac:dyDescent="0.25">
      <c r="A1159" s="3">
        <v>41624</v>
      </c>
      <c r="B1159" s="15">
        <v>20.754750000000001</v>
      </c>
      <c r="C1159" s="15">
        <v>179.21600000000001</v>
      </c>
      <c r="D1159" s="15">
        <v>130.4</v>
      </c>
      <c r="E1159" s="5">
        <v>83.15</v>
      </c>
      <c r="F1159" s="15">
        <v>84.47</v>
      </c>
      <c r="G1159">
        <f t="shared" si="36"/>
        <v>12</v>
      </c>
      <c r="H1159">
        <f t="shared" si="37"/>
        <v>0</v>
      </c>
    </row>
    <row r="1160" spans="1:8" hidden="1" x14ac:dyDescent="0.25">
      <c r="A1160" s="2">
        <v>41621</v>
      </c>
      <c r="B1160" s="16">
        <v>20.602499999999999</v>
      </c>
      <c r="C1160" s="16">
        <v>178.11</v>
      </c>
      <c r="D1160" s="16">
        <v>128.82</v>
      </c>
      <c r="E1160" s="4">
        <v>82.66</v>
      </c>
      <c r="F1160" s="16">
        <v>84.47</v>
      </c>
      <c r="G1160">
        <f t="shared" si="36"/>
        <v>12</v>
      </c>
      <c r="H1160">
        <f t="shared" si="37"/>
        <v>0</v>
      </c>
    </row>
    <row r="1161" spans="1:8" hidden="1" x14ac:dyDescent="0.25">
      <c r="A1161" s="3">
        <v>41620</v>
      </c>
      <c r="B1161" s="15">
        <v>20.6325</v>
      </c>
      <c r="C1161" s="15">
        <v>178.13</v>
      </c>
      <c r="D1161" s="15">
        <v>128.24</v>
      </c>
      <c r="E1161" s="5">
        <v>82.64</v>
      </c>
      <c r="F1161" s="15">
        <v>84.45</v>
      </c>
      <c r="G1161">
        <f t="shared" si="36"/>
        <v>12</v>
      </c>
      <c r="H1161">
        <f t="shared" si="37"/>
        <v>0</v>
      </c>
    </row>
    <row r="1162" spans="1:8" hidden="1" x14ac:dyDescent="0.25">
      <c r="A1162" s="2">
        <v>41619</v>
      </c>
      <c r="B1162" s="16">
        <v>20.6965</v>
      </c>
      <c r="C1162" s="16">
        <v>178.72</v>
      </c>
      <c r="D1162" s="16">
        <v>128.15</v>
      </c>
      <c r="E1162" s="4">
        <v>82.9</v>
      </c>
      <c r="F1162" s="16">
        <v>84.48</v>
      </c>
      <c r="G1162">
        <f t="shared" si="36"/>
        <v>12</v>
      </c>
      <c r="H1162">
        <f t="shared" si="37"/>
        <v>0</v>
      </c>
    </row>
    <row r="1163" spans="1:8" hidden="1" x14ac:dyDescent="0.25">
      <c r="A1163" s="3">
        <v>41618</v>
      </c>
      <c r="B1163" s="15">
        <v>20.934999999999999</v>
      </c>
      <c r="C1163" s="15">
        <v>180.75</v>
      </c>
      <c r="D1163" s="15">
        <v>130.47999999999999</v>
      </c>
      <c r="E1163" s="5">
        <v>83.68</v>
      </c>
      <c r="F1163" s="15">
        <v>84.51</v>
      </c>
      <c r="G1163">
        <f t="shared" si="36"/>
        <v>12</v>
      </c>
      <c r="H1163">
        <f t="shared" si="37"/>
        <v>0</v>
      </c>
    </row>
    <row r="1164" spans="1:8" hidden="1" x14ac:dyDescent="0.25">
      <c r="A1164" s="2">
        <v>41617</v>
      </c>
      <c r="B1164" s="16">
        <v>20.948</v>
      </c>
      <c r="C1164" s="16">
        <v>181.4</v>
      </c>
      <c r="D1164" s="16">
        <v>131.72</v>
      </c>
      <c r="E1164" s="4">
        <v>83.98</v>
      </c>
      <c r="F1164" s="16">
        <v>84.48</v>
      </c>
      <c r="G1164">
        <f t="shared" si="36"/>
        <v>12</v>
      </c>
      <c r="H1164">
        <f t="shared" si="37"/>
        <v>0</v>
      </c>
    </row>
    <row r="1165" spans="1:8" hidden="1" x14ac:dyDescent="0.25">
      <c r="A1165" s="3">
        <v>41614</v>
      </c>
      <c r="B1165" s="15">
        <v>20.952475</v>
      </c>
      <c r="C1165" s="15">
        <v>180.94</v>
      </c>
      <c r="D1165" s="15">
        <v>131.9</v>
      </c>
      <c r="E1165" s="5">
        <v>83.82</v>
      </c>
      <c r="F1165" s="15">
        <v>84.474999999999994</v>
      </c>
      <c r="G1165">
        <f t="shared" si="36"/>
        <v>12</v>
      </c>
      <c r="H1165">
        <f t="shared" si="37"/>
        <v>0</v>
      </c>
    </row>
    <row r="1166" spans="1:8" hidden="1" x14ac:dyDescent="0.25">
      <c r="A1166" s="2">
        <v>41613</v>
      </c>
      <c r="B1166" s="16">
        <v>20.721499999999999</v>
      </c>
      <c r="C1166" s="16">
        <v>178.94</v>
      </c>
      <c r="D1166" s="16">
        <v>131</v>
      </c>
      <c r="E1166" s="4">
        <v>83.08</v>
      </c>
      <c r="F1166" s="16">
        <v>84.51</v>
      </c>
      <c r="G1166">
        <f t="shared" si="36"/>
        <v>12</v>
      </c>
      <c r="H1166">
        <f t="shared" si="37"/>
        <v>0</v>
      </c>
    </row>
    <row r="1167" spans="1:8" hidden="1" x14ac:dyDescent="0.25">
      <c r="A1167" s="3">
        <v>41612</v>
      </c>
      <c r="B1167" s="15">
        <v>20.78</v>
      </c>
      <c r="C1167" s="15">
        <v>179.73</v>
      </c>
      <c r="D1167" s="15">
        <v>130.71</v>
      </c>
      <c r="E1167" s="5">
        <v>83.24</v>
      </c>
      <c r="F1167" s="15">
        <v>84.5</v>
      </c>
      <c r="G1167">
        <f t="shared" si="36"/>
        <v>12</v>
      </c>
      <c r="H1167">
        <f t="shared" si="37"/>
        <v>0</v>
      </c>
    </row>
    <row r="1168" spans="1:8" hidden="1" x14ac:dyDescent="0.25">
      <c r="A1168" s="2">
        <v>41611</v>
      </c>
      <c r="B1168" s="16">
        <v>20.72025</v>
      </c>
      <c r="C1168" s="16">
        <v>179.75</v>
      </c>
      <c r="D1168" s="16">
        <v>131.04</v>
      </c>
      <c r="E1168" s="4">
        <v>83.32</v>
      </c>
      <c r="F1168" s="16">
        <v>84.52</v>
      </c>
      <c r="G1168">
        <f t="shared" si="36"/>
        <v>12</v>
      </c>
      <c r="H1168">
        <f t="shared" si="37"/>
        <v>0</v>
      </c>
    </row>
    <row r="1169" spans="1:8" hidden="1" x14ac:dyDescent="0.25">
      <c r="A1169" s="3">
        <v>41610</v>
      </c>
      <c r="B1169" s="15">
        <v>20.826499999999999</v>
      </c>
      <c r="C1169" s="15">
        <v>180.53</v>
      </c>
      <c r="D1169" s="15">
        <v>132.09</v>
      </c>
      <c r="E1169" s="5">
        <v>83.58</v>
      </c>
      <c r="F1169" s="15">
        <v>84.5</v>
      </c>
      <c r="G1169">
        <f t="shared" si="36"/>
        <v>12</v>
      </c>
      <c r="H1169">
        <f t="shared" si="37"/>
        <v>0</v>
      </c>
    </row>
    <row r="1170" spans="1:8" x14ac:dyDescent="0.25">
      <c r="A1170" s="2">
        <v>41607</v>
      </c>
      <c r="B1170" s="16">
        <v>20.907499999999999</v>
      </c>
      <c r="C1170" s="16">
        <v>181</v>
      </c>
      <c r="D1170" s="16">
        <v>133.22999999999999</v>
      </c>
      <c r="E1170" s="4">
        <v>83.89</v>
      </c>
      <c r="F1170" s="16">
        <v>84.57</v>
      </c>
      <c r="G1170">
        <f t="shared" si="36"/>
        <v>11</v>
      </c>
      <c r="H1170">
        <f t="shared" si="37"/>
        <v>1</v>
      </c>
    </row>
    <row r="1171" spans="1:8" hidden="1" x14ac:dyDescent="0.25">
      <c r="A1171" s="3">
        <v>41605</v>
      </c>
      <c r="B1171" s="15">
        <v>20.890999999999998</v>
      </c>
      <c r="C1171" s="15">
        <v>181.12</v>
      </c>
      <c r="D1171" s="15">
        <v>133.05000000000001</v>
      </c>
      <c r="E1171" s="5">
        <v>83.81</v>
      </c>
      <c r="F1171" s="15">
        <v>84.56</v>
      </c>
      <c r="G1171">
        <f t="shared" si="36"/>
        <v>11</v>
      </c>
      <c r="H1171">
        <f t="shared" si="37"/>
        <v>0</v>
      </c>
    </row>
    <row r="1172" spans="1:8" hidden="1" x14ac:dyDescent="0.25">
      <c r="A1172" s="2">
        <v>41604</v>
      </c>
      <c r="B1172" s="16">
        <v>20.862124999999999</v>
      </c>
      <c r="C1172" s="16">
        <v>180.68</v>
      </c>
      <c r="D1172" s="16">
        <v>132.4</v>
      </c>
      <c r="E1172" s="4">
        <v>83.54</v>
      </c>
      <c r="F1172" s="16">
        <v>84.56</v>
      </c>
      <c r="G1172">
        <f t="shared" si="36"/>
        <v>11</v>
      </c>
      <c r="H1172">
        <f t="shared" si="37"/>
        <v>0</v>
      </c>
    </row>
    <row r="1173" spans="1:8" hidden="1" x14ac:dyDescent="0.25">
      <c r="A1173" s="3">
        <v>41603</v>
      </c>
      <c r="B1173" s="15">
        <v>20.76</v>
      </c>
      <c r="C1173" s="15">
        <v>180.63</v>
      </c>
      <c r="D1173" s="15">
        <v>131.05000000000001</v>
      </c>
      <c r="E1173" s="5">
        <v>83.4</v>
      </c>
      <c r="F1173" s="15">
        <v>84.55</v>
      </c>
      <c r="G1173">
        <f t="shared" si="36"/>
        <v>11</v>
      </c>
      <c r="H1173">
        <f t="shared" si="37"/>
        <v>0</v>
      </c>
    </row>
    <row r="1174" spans="1:8" hidden="1" x14ac:dyDescent="0.25">
      <c r="A1174" s="2">
        <v>41600</v>
      </c>
      <c r="B1174" s="16">
        <v>20.772500000000001</v>
      </c>
      <c r="C1174" s="16">
        <v>180.81</v>
      </c>
      <c r="D1174" s="16">
        <v>131.16</v>
      </c>
      <c r="E1174" s="4">
        <v>83.43</v>
      </c>
      <c r="F1174" s="16">
        <v>84.55</v>
      </c>
      <c r="G1174">
        <f t="shared" si="36"/>
        <v>11</v>
      </c>
      <c r="H1174">
        <f t="shared" si="37"/>
        <v>0</v>
      </c>
    </row>
    <row r="1175" spans="1:8" hidden="1" x14ac:dyDescent="0.25">
      <c r="A1175" s="3">
        <v>41599</v>
      </c>
      <c r="B1175" s="15">
        <v>20.685300000000002</v>
      </c>
      <c r="C1175" s="15">
        <v>179.91</v>
      </c>
      <c r="D1175" s="15">
        <v>130.5</v>
      </c>
      <c r="E1175" s="5">
        <v>82.93</v>
      </c>
      <c r="F1175" s="15">
        <v>84.57</v>
      </c>
      <c r="G1175">
        <f t="shared" si="36"/>
        <v>11</v>
      </c>
      <c r="H1175">
        <f t="shared" si="37"/>
        <v>0</v>
      </c>
    </row>
    <row r="1176" spans="1:8" hidden="1" x14ac:dyDescent="0.25">
      <c r="A1176" s="2">
        <v>41598</v>
      </c>
      <c r="B1176" s="16">
        <v>20.485025</v>
      </c>
      <c r="C1176" s="16">
        <v>178.47</v>
      </c>
      <c r="D1176" s="16">
        <v>127.95</v>
      </c>
      <c r="E1176" s="4">
        <v>82.31</v>
      </c>
      <c r="F1176" s="16">
        <v>84.53</v>
      </c>
      <c r="G1176">
        <f t="shared" si="36"/>
        <v>11</v>
      </c>
      <c r="H1176">
        <f t="shared" si="37"/>
        <v>0</v>
      </c>
    </row>
    <row r="1177" spans="1:8" hidden="1" x14ac:dyDescent="0.25">
      <c r="A1177" s="3">
        <v>41597</v>
      </c>
      <c r="B1177" s="15">
        <v>20.565024999999999</v>
      </c>
      <c r="C1177" s="15">
        <v>179.03</v>
      </c>
      <c r="D1177" s="15">
        <v>128.13</v>
      </c>
      <c r="E1177" s="5">
        <v>82.57</v>
      </c>
      <c r="F1177" s="15">
        <v>84.52</v>
      </c>
      <c r="G1177">
        <f t="shared" si="36"/>
        <v>11</v>
      </c>
      <c r="H1177">
        <f t="shared" si="37"/>
        <v>0</v>
      </c>
    </row>
    <row r="1178" spans="1:8" hidden="1" x14ac:dyDescent="0.25">
      <c r="A1178" s="2">
        <v>41596</v>
      </c>
      <c r="B1178" s="16">
        <v>20.622499999999999</v>
      </c>
      <c r="C1178" s="16">
        <v>179.42</v>
      </c>
      <c r="D1178" s="16">
        <v>129.04</v>
      </c>
      <c r="E1178" s="4">
        <v>82.96</v>
      </c>
      <c r="F1178" s="16">
        <v>84.55</v>
      </c>
      <c r="G1178">
        <f t="shared" si="36"/>
        <v>11</v>
      </c>
      <c r="H1178">
        <f t="shared" si="37"/>
        <v>0</v>
      </c>
    </row>
    <row r="1179" spans="1:8" hidden="1" x14ac:dyDescent="0.25">
      <c r="A1179" s="3">
        <v>41593</v>
      </c>
      <c r="B1179" s="15">
        <v>20.754750000000001</v>
      </c>
      <c r="C1179" s="15">
        <v>180.05</v>
      </c>
      <c r="D1179" s="15">
        <v>130.22</v>
      </c>
      <c r="E1179" s="5">
        <v>83.4</v>
      </c>
      <c r="F1179" s="15">
        <v>84.51</v>
      </c>
      <c r="G1179">
        <f t="shared" si="36"/>
        <v>11</v>
      </c>
      <c r="H1179">
        <f t="shared" si="37"/>
        <v>0</v>
      </c>
    </row>
    <row r="1180" spans="1:8" hidden="1" x14ac:dyDescent="0.25">
      <c r="A1180" s="2">
        <v>41592</v>
      </c>
      <c r="B1180" s="16">
        <v>20.669</v>
      </c>
      <c r="C1180" s="16">
        <v>179.27</v>
      </c>
      <c r="D1180" s="16">
        <v>129.52000000000001</v>
      </c>
      <c r="E1180" s="4">
        <v>83.07</v>
      </c>
      <c r="F1180" s="16">
        <v>84.51</v>
      </c>
      <c r="G1180">
        <f t="shared" si="36"/>
        <v>11</v>
      </c>
      <c r="H1180">
        <f t="shared" si="37"/>
        <v>0</v>
      </c>
    </row>
    <row r="1181" spans="1:8" hidden="1" x14ac:dyDescent="0.25">
      <c r="A1181" s="3">
        <v>41591</v>
      </c>
      <c r="B1181" s="15">
        <v>20.512499999999999</v>
      </c>
      <c r="C1181" s="15">
        <v>178.38</v>
      </c>
      <c r="D1181" s="15">
        <v>129.97999999999999</v>
      </c>
      <c r="E1181" s="5">
        <v>82.65</v>
      </c>
      <c r="F1181" s="15">
        <v>84.46</v>
      </c>
      <c r="G1181">
        <f t="shared" si="36"/>
        <v>11</v>
      </c>
      <c r="H1181">
        <f t="shared" si="37"/>
        <v>0</v>
      </c>
    </row>
    <row r="1182" spans="1:8" hidden="1" x14ac:dyDescent="0.25">
      <c r="A1182" s="2">
        <v>41590</v>
      </c>
      <c r="B1182" s="16">
        <v>20.350000000000001</v>
      </c>
      <c r="C1182" s="16">
        <v>176.96</v>
      </c>
      <c r="D1182" s="16">
        <v>128.58000000000001</v>
      </c>
      <c r="E1182" s="4">
        <v>81.849999999999994</v>
      </c>
      <c r="F1182" s="16">
        <v>84.46</v>
      </c>
      <c r="G1182">
        <f t="shared" si="36"/>
        <v>11</v>
      </c>
      <c r="H1182">
        <f t="shared" si="37"/>
        <v>0</v>
      </c>
    </row>
    <row r="1183" spans="1:8" hidden="1" x14ac:dyDescent="0.25">
      <c r="A1183" s="3">
        <v>41589</v>
      </c>
      <c r="B1183" s="15">
        <v>20.355</v>
      </c>
      <c r="C1183" s="15">
        <v>177.32</v>
      </c>
      <c r="D1183" s="15">
        <v>128.29</v>
      </c>
      <c r="E1183" s="5">
        <v>81.84</v>
      </c>
      <c r="F1183" s="15">
        <v>84.48</v>
      </c>
      <c r="G1183">
        <f t="shared" si="36"/>
        <v>11</v>
      </c>
      <c r="H1183">
        <f t="shared" si="37"/>
        <v>0</v>
      </c>
    </row>
    <row r="1184" spans="1:8" hidden="1" x14ac:dyDescent="0.25">
      <c r="A1184" s="2">
        <v>41586</v>
      </c>
      <c r="B1184" s="16">
        <v>20.28275</v>
      </c>
      <c r="C1184" s="16">
        <v>177.29</v>
      </c>
      <c r="D1184" s="16">
        <v>127.94</v>
      </c>
      <c r="E1184" s="4">
        <v>81.849999999999994</v>
      </c>
      <c r="F1184" s="16">
        <v>84.46</v>
      </c>
      <c r="G1184">
        <f t="shared" si="36"/>
        <v>11</v>
      </c>
      <c r="H1184">
        <f t="shared" si="37"/>
        <v>0</v>
      </c>
    </row>
    <row r="1185" spans="1:8" hidden="1" x14ac:dyDescent="0.25">
      <c r="A1185" s="3">
        <v>41585</v>
      </c>
      <c r="B1185" s="15">
        <v>20.092500000000001</v>
      </c>
      <c r="C1185" s="15">
        <v>174.93</v>
      </c>
      <c r="D1185" s="15">
        <v>125.09</v>
      </c>
      <c r="E1185" s="5">
        <v>80.87</v>
      </c>
      <c r="F1185" s="15">
        <v>84.52</v>
      </c>
      <c r="G1185">
        <f t="shared" si="36"/>
        <v>11</v>
      </c>
      <c r="H1185">
        <f t="shared" si="37"/>
        <v>0</v>
      </c>
    </row>
    <row r="1186" spans="1:8" hidden="1" x14ac:dyDescent="0.25">
      <c r="A1186" s="2">
        <v>41584</v>
      </c>
      <c r="B1186" s="16">
        <v>20.38</v>
      </c>
      <c r="C1186" s="16">
        <v>177.17</v>
      </c>
      <c r="D1186" s="16">
        <v>127.5</v>
      </c>
      <c r="E1186" s="4">
        <v>82.14</v>
      </c>
      <c r="F1186" s="16">
        <v>84.5</v>
      </c>
      <c r="G1186">
        <f t="shared" si="36"/>
        <v>11</v>
      </c>
      <c r="H1186">
        <f t="shared" si="37"/>
        <v>0</v>
      </c>
    </row>
    <row r="1187" spans="1:8" hidden="1" x14ac:dyDescent="0.25">
      <c r="A1187" s="3">
        <v>41583</v>
      </c>
      <c r="B1187" s="15">
        <v>20.337499999999999</v>
      </c>
      <c r="C1187" s="15">
        <v>176.27</v>
      </c>
      <c r="D1187" s="15">
        <v>128.49</v>
      </c>
      <c r="E1187" s="5">
        <v>81.95</v>
      </c>
      <c r="F1187" s="15">
        <v>84.48</v>
      </c>
      <c r="G1187">
        <f t="shared" si="36"/>
        <v>11</v>
      </c>
      <c r="H1187">
        <f t="shared" si="37"/>
        <v>0</v>
      </c>
    </row>
    <row r="1188" spans="1:8" hidden="1" x14ac:dyDescent="0.25">
      <c r="A1188" s="2">
        <v>41582</v>
      </c>
      <c r="B1188" s="16">
        <v>20.377500000000001</v>
      </c>
      <c r="C1188" s="16">
        <v>176.83</v>
      </c>
      <c r="D1188" s="16">
        <v>128.78</v>
      </c>
      <c r="E1188" s="4">
        <v>82.08</v>
      </c>
      <c r="F1188" s="16">
        <v>84.48</v>
      </c>
      <c r="G1188">
        <f t="shared" si="36"/>
        <v>11</v>
      </c>
      <c r="H1188">
        <f t="shared" si="37"/>
        <v>0</v>
      </c>
    </row>
    <row r="1189" spans="1:8" hidden="1" x14ac:dyDescent="0.25">
      <c r="A1189" s="3">
        <v>41579</v>
      </c>
      <c r="B1189" s="15">
        <v>20.307500000000001</v>
      </c>
      <c r="C1189" s="15">
        <v>176.21</v>
      </c>
      <c r="D1189" s="15">
        <v>127.33</v>
      </c>
      <c r="E1189" s="5">
        <v>81.77</v>
      </c>
      <c r="F1189" s="15">
        <v>84.46</v>
      </c>
      <c r="G1189">
        <f t="shared" si="36"/>
        <v>11</v>
      </c>
      <c r="H1189">
        <f t="shared" si="37"/>
        <v>0</v>
      </c>
    </row>
    <row r="1190" spans="1:8" x14ac:dyDescent="0.25">
      <c r="A1190" s="2">
        <v>41578</v>
      </c>
      <c r="B1190" s="16">
        <v>20.29</v>
      </c>
      <c r="C1190" s="16">
        <v>175.79</v>
      </c>
      <c r="D1190" s="16">
        <v>127.94</v>
      </c>
      <c r="E1190" s="4">
        <v>81.644999999999996</v>
      </c>
      <c r="F1190" s="16">
        <v>84.51</v>
      </c>
      <c r="G1190">
        <f t="shared" si="36"/>
        <v>10</v>
      </c>
      <c r="H1190">
        <f t="shared" si="37"/>
        <v>1</v>
      </c>
    </row>
    <row r="1191" spans="1:8" hidden="1" x14ac:dyDescent="0.25">
      <c r="A1191" s="3">
        <v>41577</v>
      </c>
      <c r="B1191" s="15">
        <v>20.316500000000001</v>
      </c>
      <c r="C1191" s="15">
        <v>176.29</v>
      </c>
      <c r="D1191" s="15">
        <v>128.44</v>
      </c>
      <c r="E1191" s="5">
        <v>81.8</v>
      </c>
      <c r="F1191" s="15">
        <v>84.5</v>
      </c>
      <c r="G1191">
        <f t="shared" si="36"/>
        <v>10</v>
      </c>
      <c r="H1191">
        <f t="shared" si="37"/>
        <v>0</v>
      </c>
    </row>
    <row r="1192" spans="1:8" hidden="1" x14ac:dyDescent="0.25">
      <c r="A1192" s="2">
        <v>41576</v>
      </c>
      <c r="B1192" s="16">
        <v>20.39</v>
      </c>
      <c r="C1192" s="16">
        <v>177.17</v>
      </c>
      <c r="D1192" s="16">
        <v>130.63999999999999</v>
      </c>
      <c r="E1192" s="4">
        <v>82.24</v>
      </c>
      <c r="F1192" s="16">
        <v>84.5</v>
      </c>
      <c r="G1192">
        <f t="shared" si="36"/>
        <v>10</v>
      </c>
      <c r="H1192">
        <f t="shared" si="37"/>
        <v>0</v>
      </c>
    </row>
    <row r="1193" spans="1:8" hidden="1" x14ac:dyDescent="0.25">
      <c r="A1193" s="3">
        <v>41575</v>
      </c>
      <c r="B1193" s="15">
        <v>20.304500000000001</v>
      </c>
      <c r="C1193" s="15">
        <v>176.23</v>
      </c>
      <c r="D1193" s="15">
        <v>130.05000000000001</v>
      </c>
      <c r="E1193" s="5">
        <v>81.81</v>
      </c>
      <c r="F1193" s="15">
        <v>84.5</v>
      </c>
      <c r="G1193">
        <f t="shared" si="36"/>
        <v>10</v>
      </c>
      <c r="H1193">
        <f t="shared" si="37"/>
        <v>0</v>
      </c>
    </row>
    <row r="1194" spans="1:8" hidden="1" x14ac:dyDescent="0.25">
      <c r="A1194" s="2">
        <v>41572</v>
      </c>
      <c r="B1194" s="16">
        <v>20.267499999999998</v>
      </c>
      <c r="C1194" s="16">
        <v>175.95</v>
      </c>
      <c r="D1194" s="16">
        <v>130.19999999999999</v>
      </c>
      <c r="E1194" s="4">
        <v>81.760000000000005</v>
      </c>
      <c r="F1194" s="16">
        <v>84.48</v>
      </c>
      <c r="G1194">
        <f t="shared" si="36"/>
        <v>10</v>
      </c>
      <c r="H1194">
        <f t="shared" si="37"/>
        <v>0</v>
      </c>
    </row>
    <row r="1195" spans="1:8" hidden="1" x14ac:dyDescent="0.25">
      <c r="A1195" s="3">
        <v>41571</v>
      </c>
      <c r="B1195" s="15">
        <v>20.2</v>
      </c>
      <c r="C1195" s="15">
        <v>175.15</v>
      </c>
      <c r="D1195" s="15">
        <v>130.38999999999999</v>
      </c>
      <c r="E1195" s="5">
        <v>81.349999999999994</v>
      </c>
      <c r="F1195" s="15">
        <v>84.46</v>
      </c>
      <c r="G1195">
        <f t="shared" si="36"/>
        <v>10</v>
      </c>
      <c r="H1195">
        <f t="shared" si="37"/>
        <v>0</v>
      </c>
    </row>
    <row r="1196" spans="1:8" hidden="1" x14ac:dyDescent="0.25">
      <c r="A1196" s="2">
        <v>41570</v>
      </c>
      <c r="B1196" s="16">
        <v>20.100000000000001</v>
      </c>
      <c r="C1196" s="16">
        <v>174.57</v>
      </c>
      <c r="D1196" s="16">
        <v>129.37</v>
      </c>
      <c r="E1196" s="4">
        <v>81</v>
      </c>
      <c r="F1196" s="16">
        <v>84.47</v>
      </c>
      <c r="G1196">
        <f t="shared" si="36"/>
        <v>10</v>
      </c>
      <c r="H1196">
        <f t="shared" si="37"/>
        <v>0</v>
      </c>
    </row>
    <row r="1197" spans="1:8" hidden="1" x14ac:dyDescent="0.25">
      <c r="A1197" s="3">
        <v>41569</v>
      </c>
      <c r="B1197" s="15">
        <v>20.194123999999999</v>
      </c>
      <c r="C1197" s="15">
        <v>175.41</v>
      </c>
      <c r="D1197" s="15">
        <v>129.94</v>
      </c>
      <c r="E1197" s="5">
        <v>81.290000000000006</v>
      </c>
      <c r="F1197" s="15">
        <v>84.495000000000005</v>
      </c>
      <c r="G1197">
        <f t="shared" si="36"/>
        <v>10</v>
      </c>
      <c r="H1197">
        <f t="shared" si="37"/>
        <v>0</v>
      </c>
    </row>
    <row r="1198" spans="1:8" hidden="1" x14ac:dyDescent="0.25">
      <c r="A1198" s="2">
        <v>41568</v>
      </c>
      <c r="B1198" s="16">
        <v>20.057500000000001</v>
      </c>
      <c r="C1198" s="16">
        <v>174.4</v>
      </c>
      <c r="D1198" s="16">
        <v>129.78</v>
      </c>
      <c r="E1198" s="4">
        <v>80.81</v>
      </c>
      <c r="F1198" s="16">
        <v>84.43</v>
      </c>
      <c r="G1198">
        <f t="shared" si="36"/>
        <v>10</v>
      </c>
      <c r="H1198">
        <f t="shared" si="37"/>
        <v>0</v>
      </c>
    </row>
    <row r="1199" spans="1:8" hidden="1" x14ac:dyDescent="0.25">
      <c r="A1199" s="3">
        <v>41565</v>
      </c>
      <c r="B1199" s="15">
        <v>20.0274</v>
      </c>
      <c r="C1199" s="15">
        <v>174.38800000000001</v>
      </c>
      <c r="D1199" s="15">
        <v>130.09</v>
      </c>
      <c r="E1199" s="5">
        <v>80.83</v>
      </c>
      <c r="F1199" s="15">
        <v>84.43</v>
      </c>
      <c r="G1199">
        <f t="shared" si="36"/>
        <v>10</v>
      </c>
      <c r="H1199">
        <f t="shared" si="37"/>
        <v>0</v>
      </c>
    </row>
    <row r="1200" spans="1:8" hidden="1" x14ac:dyDescent="0.25">
      <c r="A1200" s="2">
        <v>41564</v>
      </c>
      <c r="B1200" s="16">
        <v>19.8825</v>
      </c>
      <c r="C1200" s="16">
        <v>173.22</v>
      </c>
      <c r="D1200" s="16">
        <v>128.44999999999999</v>
      </c>
      <c r="E1200" s="4">
        <v>80.17</v>
      </c>
      <c r="F1200" s="16">
        <v>84.43</v>
      </c>
      <c r="G1200">
        <f t="shared" si="36"/>
        <v>10</v>
      </c>
      <c r="H1200">
        <f t="shared" si="37"/>
        <v>0</v>
      </c>
    </row>
    <row r="1201" spans="1:8" hidden="1" x14ac:dyDescent="0.25">
      <c r="A1201" s="3">
        <v>41563</v>
      </c>
      <c r="B1201" s="15">
        <v>19.738</v>
      </c>
      <c r="C1201" s="15">
        <v>172.07</v>
      </c>
      <c r="D1201" s="15">
        <v>127.52</v>
      </c>
      <c r="E1201" s="5">
        <v>79.7</v>
      </c>
      <c r="F1201" s="15">
        <v>84.4</v>
      </c>
      <c r="G1201">
        <f t="shared" si="36"/>
        <v>10</v>
      </c>
      <c r="H1201">
        <f t="shared" si="37"/>
        <v>0</v>
      </c>
    </row>
    <row r="1202" spans="1:8" hidden="1" x14ac:dyDescent="0.25">
      <c r="A1202" s="2">
        <v>41562</v>
      </c>
      <c r="B1202" s="16">
        <v>19.497499999999999</v>
      </c>
      <c r="C1202" s="16">
        <v>169.7</v>
      </c>
      <c r="D1202" s="16">
        <v>125.82</v>
      </c>
      <c r="E1202" s="4">
        <v>78.58</v>
      </c>
      <c r="F1202" s="16">
        <v>84.37</v>
      </c>
      <c r="G1202">
        <f t="shared" si="36"/>
        <v>10</v>
      </c>
      <c r="H1202">
        <f t="shared" si="37"/>
        <v>0</v>
      </c>
    </row>
    <row r="1203" spans="1:8" hidden="1" x14ac:dyDescent="0.25">
      <c r="A1203" s="3">
        <v>41561</v>
      </c>
      <c r="B1203" s="15">
        <v>19.622475000000001</v>
      </c>
      <c r="C1203" s="15">
        <v>170.94</v>
      </c>
      <c r="D1203" s="15">
        <v>127.13</v>
      </c>
      <c r="E1203" s="5">
        <v>79.13</v>
      </c>
      <c r="F1203" s="15">
        <v>84.34</v>
      </c>
      <c r="G1203">
        <f t="shared" si="36"/>
        <v>10</v>
      </c>
      <c r="H1203">
        <f t="shared" si="37"/>
        <v>0</v>
      </c>
    </row>
    <row r="1204" spans="1:8" hidden="1" x14ac:dyDescent="0.25">
      <c r="A1204" s="2">
        <v>41558</v>
      </c>
      <c r="B1204" s="16">
        <v>19.532499999999999</v>
      </c>
      <c r="C1204" s="16">
        <v>170.26</v>
      </c>
      <c r="D1204" s="16">
        <v>126.34</v>
      </c>
      <c r="E1204" s="4">
        <v>78.819999999999993</v>
      </c>
      <c r="F1204" s="16">
        <v>84.37</v>
      </c>
      <c r="G1204">
        <f t="shared" si="36"/>
        <v>10</v>
      </c>
      <c r="H1204">
        <f t="shared" si="37"/>
        <v>0</v>
      </c>
    </row>
    <row r="1205" spans="1:8" hidden="1" x14ac:dyDescent="0.25">
      <c r="A1205" s="3">
        <v>41557</v>
      </c>
      <c r="B1205" s="15">
        <v>19.360025</v>
      </c>
      <c r="C1205" s="15">
        <v>169.17</v>
      </c>
      <c r="D1205" s="15">
        <v>124.53</v>
      </c>
      <c r="E1205" s="5">
        <v>78.25</v>
      </c>
      <c r="F1205" s="15">
        <v>84.364999999999995</v>
      </c>
      <c r="G1205">
        <f t="shared" si="36"/>
        <v>10</v>
      </c>
      <c r="H1205">
        <f t="shared" si="37"/>
        <v>0</v>
      </c>
    </row>
    <row r="1206" spans="1:8" hidden="1" x14ac:dyDescent="0.25">
      <c r="A1206" s="2">
        <v>41556</v>
      </c>
      <c r="B1206" s="16">
        <v>18.987500000000001</v>
      </c>
      <c r="C1206" s="16">
        <v>165.6</v>
      </c>
      <c r="D1206" s="16">
        <v>121.34</v>
      </c>
      <c r="E1206" s="4">
        <v>76.569999999999993</v>
      </c>
      <c r="F1206" s="16">
        <v>84.37</v>
      </c>
      <c r="G1206">
        <f t="shared" si="36"/>
        <v>10</v>
      </c>
      <c r="H1206">
        <f t="shared" si="37"/>
        <v>0</v>
      </c>
    </row>
    <row r="1207" spans="1:8" hidden="1" x14ac:dyDescent="0.25">
      <c r="A1207" s="3">
        <v>41555</v>
      </c>
      <c r="B1207" s="15">
        <v>19.032076</v>
      </c>
      <c r="C1207" s="15">
        <v>165.48</v>
      </c>
      <c r="D1207" s="15">
        <v>122.27</v>
      </c>
      <c r="E1207" s="5">
        <v>76.709999999999994</v>
      </c>
      <c r="F1207" s="15">
        <v>84.34</v>
      </c>
      <c r="G1207">
        <f t="shared" si="36"/>
        <v>10</v>
      </c>
      <c r="H1207">
        <f t="shared" si="37"/>
        <v>0</v>
      </c>
    </row>
    <row r="1208" spans="1:8" hidden="1" x14ac:dyDescent="0.25">
      <c r="A1208" s="2">
        <v>41554</v>
      </c>
      <c r="B1208" s="16">
        <v>19.27</v>
      </c>
      <c r="C1208" s="16">
        <v>167.43</v>
      </c>
      <c r="D1208" s="16">
        <v>124.93</v>
      </c>
      <c r="E1208" s="4">
        <v>77.87</v>
      </c>
      <c r="F1208" s="16">
        <v>84.41</v>
      </c>
      <c r="G1208">
        <f t="shared" si="36"/>
        <v>10</v>
      </c>
      <c r="H1208">
        <f t="shared" si="37"/>
        <v>0</v>
      </c>
    </row>
    <row r="1209" spans="1:8" hidden="1" x14ac:dyDescent="0.25">
      <c r="A1209" s="3">
        <v>41551</v>
      </c>
      <c r="B1209" s="15">
        <v>19.445</v>
      </c>
      <c r="C1209" s="15">
        <v>168.89</v>
      </c>
      <c r="D1209" s="15">
        <v>126.71</v>
      </c>
      <c r="E1209" s="5">
        <v>78.66</v>
      </c>
      <c r="F1209" s="15">
        <v>84.41</v>
      </c>
      <c r="G1209">
        <f t="shared" si="36"/>
        <v>10</v>
      </c>
      <c r="H1209">
        <f t="shared" si="37"/>
        <v>0</v>
      </c>
    </row>
    <row r="1210" spans="1:8" hidden="1" x14ac:dyDescent="0.25">
      <c r="A1210" s="2">
        <v>41550</v>
      </c>
      <c r="B1210" s="16">
        <v>19.322500000000002</v>
      </c>
      <c r="C1210" s="16">
        <v>167.62</v>
      </c>
      <c r="D1210" s="16">
        <v>125.84</v>
      </c>
      <c r="E1210" s="4">
        <v>78.040000000000006</v>
      </c>
      <c r="F1210" s="16">
        <v>84.44</v>
      </c>
      <c r="G1210">
        <f t="shared" si="36"/>
        <v>10</v>
      </c>
      <c r="H1210">
        <f t="shared" si="37"/>
        <v>0</v>
      </c>
    </row>
    <row r="1211" spans="1:8" hidden="1" x14ac:dyDescent="0.25">
      <c r="A1211" s="3">
        <v>41549</v>
      </c>
      <c r="B1211" s="15">
        <v>19.465</v>
      </c>
      <c r="C1211" s="15">
        <v>169.18</v>
      </c>
      <c r="D1211" s="15">
        <v>127.12</v>
      </c>
      <c r="E1211" s="5">
        <v>78.790000000000006</v>
      </c>
      <c r="F1211" s="15">
        <v>84.44</v>
      </c>
      <c r="G1211">
        <f t="shared" si="36"/>
        <v>10</v>
      </c>
      <c r="H1211">
        <f t="shared" si="37"/>
        <v>0</v>
      </c>
    </row>
    <row r="1212" spans="1:8" hidden="1" x14ac:dyDescent="0.25">
      <c r="A1212" s="2">
        <v>41548</v>
      </c>
      <c r="B1212" s="16">
        <v>19.465</v>
      </c>
      <c r="C1212" s="16">
        <v>169.34</v>
      </c>
      <c r="D1212" s="16">
        <v>127.52</v>
      </c>
      <c r="E1212" s="4">
        <v>78.92</v>
      </c>
      <c r="F1212" s="16">
        <v>84.43</v>
      </c>
      <c r="G1212">
        <f t="shared" si="36"/>
        <v>10</v>
      </c>
      <c r="H1212">
        <f t="shared" si="37"/>
        <v>0</v>
      </c>
    </row>
    <row r="1213" spans="1:8" x14ac:dyDescent="0.25">
      <c r="A1213" s="3">
        <v>41547</v>
      </c>
      <c r="B1213" s="15">
        <v>19.317499999999999</v>
      </c>
      <c r="C1213" s="15">
        <v>168.01</v>
      </c>
      <c r="D1213" s="15">
        <v>125.84</v>
      </c>
      <c r="E1213" s="5">
        <v>78.2</v>
      </c>
      <c r="F1213" s="15">
        <v>84.47</v>
      </c>
      <c r="G1213">
        <f t="shared" si="36"/>
        <v>9</v>
      </c>
      <c r="H1213">
        <f t="shared" si="37"/>
        <v>1</v>
      </c>
    </row>
    <row r="1214" spans="1:8" hidden="1" x14ac:dyDescent="0.25">
      <c r="A1214" s="2">
        <v>41544</v>
      </c>
      <c r="B1214" s="16">
        <v>19.439499999999999</v>
      </c>
      <c r="C1214" s="16">
        <v>168.90899999999999</v>
      </c>
      <c r="D1214" s="16">
        <v>125.73</v>
      </c>
      <c r="E1214" s="4">
        <v>78.56</v>
      </c>
      <c r="F1214" s="16">
        <v>84.45</v>
      </c>
      <c r="G1214">
        <f t="shared" si="36"/>
        <v>9</v>
      </c>
      <c r="H1214">
        <f t="shared" si="37"/>
        <v>0</v>
      </c>
    </row>
    <row r="1215" spans="1:8" hidden="1" x14ac:dyDescent="0.25">
      <c r="A1215" s="3">
        <v>41543</v>
      </c>
      <c r="B1215" s="15">
        <v>19.463999999999999</v>
      </c>
      <c r="C1215" s="15">
        <v>169.69</v>
      </c>
      <c r="D1215" s="15">
        <v>126.2</v>
      </c>
      <c r="E1215" s="5">
        <v>78.8</v>
      </c>
      <c r="F1215" s="15">
        <v>84.4</v>
      </c>
      <c r="G1215">
        <f t="shared" si="36"/>
        <v>9</v>
      </c>
      <c r="H1215">
        <f t="shared" si="37"/>
        <v>0</v>
      </c>
    </row>
    <row r="1216" spans="1:8" hidden="1" x14ac:dyDescent="0.25">
      <c r="A1216" s="2">
        <v>41542</v>
      </c>
      <c r="B1216" s="16">
        <v>19.395</v>
      </c>
      <c r="C1216" s="16">
        <v>169.04</v>
      </c>
      <c r="D1216" s="16">
        <v>125.24</v>
      </c>
      <c r="E1216" s="4">
        <v>78.25</v>
      </c>
      <c r="F1216" s="16">
        <v>84.44</v>
      </c>
      <c r="G1216">
        <f t="shared" si="36"/>
        <v>9</v>
      </c>
      <c r="H1216">
        <f t="shared" si="37"/>
        <v>0</v>
      </c>
    </row>
    <row r="1217" spans="1:8" hidden="1" x14ac:dyDescent="0.25">
      <c r="A1217" s="3">
        <v>41541</v>
      </c>
      <c r="B1217" s="15">
        <v>19.4925</v>
      </c>
      <c r="C1217" s="15">
        <v>169.53</v>
      </c>
      <c r="D1217" s="15">
        <v>125.61</v>
      </c>
      <c r="E1217" s="5">
        <v>78.599999999999994</v>
      </c>
      <c r="F1217" s="15">
        <v>84.41</v>
      </c>
      <c r="G1217">
        <f t="shared" si="36"/>
        <v>9</v>
      </c>
      <c r="H1217">
        <f t="shared" si="37"/>
        <v>0</v>
      </c>
    </row>
    <row r="1218" spans="1:8" hidden="1" x14ac:dyDescent="0.25">
      <c r="A1218" s="2">
        <v>41540</v>
      </c>
      <c r="B1218" s="16">
        <v>19.5105</v>
      </c>
      <c r="C1218" s="16">
        <v>169.93</v>
      </c>
      <c r="D1218" s="16">
        <v>125.45</v>
      </c>
      <c r="E1218" s="4">
        <v>78.94</v>
      </c>
      <c r="F1218" s="16">
        <v>84.4</v>
      </c>
      <c r="G1218">
        <f t="shared" si="36"/>
        <v>9</v>
      </c>
      <c r="H1218">
        <f t="shared" si="37"/>
        <v>0</v>
      </c>
    </row>
    <row r="1219" spans="1:8" hidden="1" x14ac:dyDescent="0.25">
      <c r="A1219" s="3">
        <v>41537</v>
      </c>
      <c r="B1219" s="15">
        <v>19.599399999999999</v>
      </c>
      <c r="C1219" s="15">
        <v>170.72</v>
      </c>
      <c r="D1219" s="15">
        <v>125.57</v>
      </c>
      <c r="E1219" s="5">
        <v>79.28</v>
      </c>
      <c r="F1219" s="15">
        <v>84.38</v>
      </c>
      <c r="G1219">
        <f t="shared" ref="G1219:G1282" si="38">MONTH(A1219)</f>
        <v>9</v>
      </c>
      <c r="H1219">
        <f t="shared" si="37"/>
        <v>0</v>
      </c>
    </row>
    <row r="1220" spans="1:8" hidden="1" x14ac:dyDescent="0.25">
      <c r="A1220" s="2">
        <v>41536</v>
      </c>
      <c r="B1220" s="16">
        <v>19.793500000000002</v>
      </c>
      <c r="C1220" s="16">
        <v>172.76</v>
      </c>
      <c r="D1220" s="16">
        <v>126.11</v>
      </c>
      <c r="E1220" s="4">
        <v>79.83</v>
      </c>
      <c r="F1220" s="16">
        <v>84.37</v>
      </c>
      <c r="G1220">
        <f t="shared" si="38"/>
        <v>9</v>
      </c>
      <c r="H1220">
        <f t="shared" ref="H1220:H1283" si="39">IF(G1220=G1219,0,1)</f>
        <v>0</v>
      </c>
    </row>
    <row r="1221" spans="1:8" hidden="1" x14ac:dyDescent="0.25">
      <c r="A1221" s="3">
        <v>41535</v>
      </c>
      <c r="B1221" s="15">
        <v>19.782499999999999</v>
      </c>
      <c r="C1221" s="15">
        <v>173.05099999999999</v>
      </c>
      <c r="D1221" s="15">
        <v>125.97</v>
      </c>
      <c r="E1221" s="5">
        <v>79.760000000000005</v>
      </c>
      <c r="F1221" s="15">
        <v>84.4</v>
      </c>
      <c r="G1221">
        <f t="shared" si="38"/>
        <v>9</v>
      </c>
      <c r="H1221">
        <f t="shared" si="39"/>
        <v>0</v>
      </c>
    </row>
    <row r="1222" spans="1:8" hidden="1" x14ac:dyDescent="0.25">
      <c r="A1222" s="2">
        <v>41534</v>
      </c>
      <c r="B1222" s="16">
        <v>19.527799999999999</v>
      </c>
      <c r="C1222" s="16">
        <v>171.07</v>
      </c>
      <c r="D1222" s="16">
        <v>124.83</v>
      </c>
      <c r="E1222" s="4">
        <v>78.8</v>
      </c>
      <c r="F1222" s="16">
        <v>84.29</v>
      </c>
      <c r="G1222">
        <f t="shared" si="38"/>
        <v>9</v>
      </c>
      <c r="H1222">
        <f t="shared" si="39"/>
        <v>0</v>
      </c>
    </row>
    <row r="1223" spans="1:8" hidden="1" x14ac:dyDescent="0.25">
      <c r="A1223" s="3">
        <v>41533</v>
      </c>
      <c r="B1223" s="15">
        <v>19.430499999999999</v>
      </c>
      <c r="C1223" s="15">
        <v>170.31</v>
      </c>
      <c r="D1223" s="15">
        <v>123.54</v>
      </c>
      <c r="E1223" s="5">
        <v>78.36</v>
      </c>
      <c r="F1223" s="15">
        <v>84.26</v>
      </c>
      <c r="G1223">
        <f t="shared" si="38"/>
        <v>9</v>
      </c>
      <c r="H1223">
        <f t="shared" si="39"/>
        <v>0</v>
      </c>
    </row>
    <row r="1224" spans="1:8" hidden="1" x14ac:dyDescent="0.25">
      <c r="A1224" s="2">
        <v>41530</v>
      </c>
      <c r="B1224" s="16">
        <v>19.357250000000001</v>
      </c>
      <c r="C1224" s="16">
        <v>169.33</v>
      </c>
      <c r="D1224" s="16">
        <v>123.37</v>
      </c>
      <c r="E1224" s="4">
        <v>78.02</v>
      </c>
      <c r="F1224" s="16">
        <v>84.2</v>
      </c>
      <c r="G1224">
        <f t="shared" si="38"/>
        <v>9</v>
      </c>
      <c r="H1224">
        <f t="shared" si="39"/>
        <v>0</v>
      </c>
    </row>
    <row r="1225" spans="1:8" hidden="1" x14ac:dyDescent="0.25">
      <c r="A1225" s="3">
        <v>41529</v>
      </c>
      <c r="B1225" s="15">
        <v>19.31475</v>
      </c>
      <c r="C1225" s="15">
        <v>168.95</v>
      </c>
      <c r="D1225" s="15">
        <v>122.77</v>
      </c>
      <c r="E1225" s="5">
        <v>77.86</v>
      </c>
      <c r="F1225" s="15">
        <v>84.2</v>
      </c>
      <c r="G1225">
        <f t="shared" si="38"/>
        <v>9</v>
      </c>
      <c r="H1225">
        <f t="shared" si="39"/>
        <v>0</v>
      </c>
    </row>
    <row r="1226" spans="1:8" hidden="1" x14ac:dyDescent="0.25">
      <c r="A1226" s="2">
        <v>41528</v>
      </c>
      <c r="B1226" s="16">
        <v>19.3095</v>
      </c>
      <c r="C1226" s="16">
        <v>169.4</v>
      </c>
      <c r="D1226" s="16">
        <v>123.54</v>
      </c>
      <c r="E1226" s="4">
        <v>77.959999999999994</v>
      </c>
      <c r="F1226" s="16">
        <v>84.2</v>
      </c>
      <c r="G1226">
        <f t="shared" si="38"/>
        <v>9</v>
      </c>
      <c r="H1226">
        <f t="shared" si="39"/>
        <v>0</v>
      </c>
    </row>
    <row r="1227" spans="1:8" hidden="1" x14ac:dyDescent="0.25">
      <c r="A1227" s="3">
        <v>41527</v>
      </c>
      <c r="B1227" s="15">
        <v>19.289000000000001</v>
      </c>
      <c r="C1227" s="15">
        <v>168.87</v>
      </c>
      <c r="D1227" s="15">
        <v>123.59</v>
      </c>
      <c r="E1227" s="5">
        <v>77.72</v>
      </c>
      <c r="F1227" s="15">
        <v>84.16</v>
      </c>
      <c r="G1227">
        <f t="shared" si="38"/>
        <v>9</v>
      </c>
      <c r="H1227">
        <f t="shared" si="39"/>
        <v>0</v>
      </c>
    </row>
    <row r="1228" spans="1:8" hidden="1" x14ac:dyDescent="0.25">
      <c r="A1228" s="2">
        <v>41526</v>
      </c>
      <c r="B1228" s="16">
        <v>19.192499999999999</v>
      </c>
      <c r="C1228" s="16">
        <v>167.63399999999999</v>
      </c>
      <c r="D1228" s="16">
        <v>122.22</v>
      </c>
      <c r="E1228" s="4">
        <v>77.14</v>
      </c>
      <c r="F1228" s="16">
        <v>84.19</v>
      </c>
      <c r="G1228">
        <f t="shared" si="38"/>
        <v>9</v>
      </c>
      <c r="H1228">
        <f t="shared" si="39"/>
        <v>0</v>
      </c>
    </row>
    <row r="1229" spans="1:8" hidden="1" x14ac:dyDescent="0.25">
      <c r="A1229" s="3">
        <v>41523</v>
      </c>
      <c r="B1229" s="15">
        <v>19.074750000000002</v>
      </c>
      <c r="C1229" s="15">
        <v>166.04</v>
      </c>
      <c r="D1229" s="15">
        <v>120.26</v>
      </c>
      <c r="E1229" s="5">
        <v>76.239999999999995</v>
      </c>
      <c r="F1229" s="15">
        <v>84.17</v>
      </c>
      <c r="G1229">
        <f t="shared" si="38"/>
        <v>9</v>
      </c>
      <c r="H1229">
        <f t="shared" si="39"/>
        <v>0</v>
      </c>
    </row>
    <row r="1230" spans="1:8" hidden="1" x14ac:dyDescent="0.25">
      <c r="A1230" s="2">
        <v>41522</v>
      </c>
      <c r="B1230" s="16">
        <v>18.967524999999998</v>
      </c>
      <c r="C1230" s="16">
        <v>165.96</v>
      </c>
      <c r="D1230" s="16">
        <v>120.14</v>
      </c>
      <c r="E1230" s="4">
        <v>76.260000000000005</v>
      </c>
      <c r="F1230" s="16">
        <v>84.09</v>
      </c>
      <c r="G1230">
        <f t="shared" si="38"/>
        <v>9</v>
      </c>
      <c r="H1230">
        <f t="shared" si="39"/>
        <v>0</v>
      </c>
    </row>
    <row r="1231" spans="1:8" hidden="1" x14ac:dyDescent="0.25">
      <c r="A1231" s="3">
        <v>41521</v>
      </c>
      <c r="B1231" s="15">
        <v>18.955249999999999</v>
      </c>
      <c r="C1231" s="15">
        <v>165.75</v>
      </c>
      <c r="D1231" s="15">
        <v>119.88</v>
      </c>
      <c r="E1231" s="5">
        <v>76.08</v>
      </c>
      <c r="F1231" s="15">
        <v>84.17</v>
      </c>
      <c r="G1231">
        <f t="shared" si="38"/>
        <v>9</v>
      </c>
      <c r="H1231">
        <f t="shared" si="39"/>
        <v>0</v>
      </c>
    </row>
    <row r="1232" spans="1:8" hidden="1" x14ac:dyDescent="0.25">
      <c r="A1232" s="2">
        <v>41520</v>
      </c>
      <c r="B1232" s="16">
        <v>18.787500000000001</v>
      </c>
      <c r="C1232" s="16">
        <v>164.39</v>
      </c>
      <c r="D1232" s="16">
        <v>118.73</v>
      </c>
      <c r="E1232" s="4">
        <v>75.52</v>
      </c>
      <c r="F1232" s="16">
        <v>84.25</v>
      </c>
      <c r="G1232">
        <f t="shared" si="38"/>
        <v>9</v>
      </c>
      <c r="H1232">
        <f t="shared" si="39"/>
        <v>0</v>
      </c>
    </row>
    <row r="1233" spans="1:8" x14ac:dyDescent="0.25">
      <c r="A1233" s="3">
        <v>41516</v>
      </c>
      <c r="B1233" s="15">
        <v>18.705500000000001</v>
      </c>
      <c r="C1233" s="15">
        <v>163.65</v>
      </c>
      <c r="D1233" s="15">
        <v>117.54</v>
      </c>
      <c r="E1233" s="5">
        <v>75.13</v>
      </c>
      <c r="F1233" s="15">
        <v>84.3</v>
      </c>
      <c r="G1233">
        <f t="shared" si="38"/>
        <v>8</v>
      </c>
      <c r="H1233">
        <f t="shared" si="39"/>
        <v>1</v>
      </c>
    </row>
    <row r="1234" spans="1:8" hidden="1" x14ac:dyDescent="0.25">
      <c r="A1234" s="2">
        <v>41515</v>
      </c>
      <c r="B1234" s="16">
        <v>18.772525999999999</v>
      </c>
      <c r="C1234" s="16">
        <v>164.17</v>
      </c>
      <c r="D1234" s="16">
        <v>119.4</v>
      </c>
      <c r="E1234" s="4">
        <v>75.430000000000007</v>
      </c>
      <c r="F1234" s="16">
        <v>84.29</v>
      </c>
      <c r="G1234">
        <f t="shared" si="38"/>
        <v>8</v>
      </c>
      <c r="H1234">
        <f t="shared" si="39"/>
        <v>0</v>
      </c>
    </row>
    <row r="1235" spans="1:8" hidden="1" x14ac:dyDescent="0.25">
      <c r="A1235" s="3">
        <v>41514</v>
      </c>
      <c r="B1235" s="15">
        <v>18.771750000000001</v>
      </c>
      <c r="C1235" s="15">
        <v>163.91</v>
      </c>
      <c r="D1235" s="15">
        <v>117.87</v>
      </c>
      <c r="E1235" s="5">
        <v>75.08</v>
      </c>
      <c r="F1235" s="15">
        <v>84.27</v>
      </c>
      <c r="G1235">
        <f t="shared" si="38"/>
        <v>8</v>
      </c>
      <c r="H1235">
        <f t="shared" si="39"/>
        <v>0</v>
      </c>
    </row>
    <row r="1236" spans="1:8" hidden="1" x14ac:dyDescent="0.25">
      <c r="A1236" s="2">
        <v>41513</v>
      </c>
      <c r="B1236" s="16">
        <v>18.64</v>
      </c>
      <c r="C1236" s="16">
        <v>163.33000000000001</v>
      </c>
      <c r="D1236" s="16">
        <v>117.47</v>
      </c>
      <c r="E1236" s="4">
        <v>74.905000000000001</v>
      </c>
      <c r="F1236" s="16">
        <v>84.32</v>
      </c>
      <c r="G1236">
        <f t="shared" si="38"/>
        <v>8</v>
      </c>
      <c r="H1236">
        <f t="shared" si="39"/>
        <v>0</v>
      </c>
    </row>
    <row r="1237" spans="1:8" hidden="1" x14ac:dyDescent="0.25">
      <c r="A1237" s="3">
        <v>41512</v>
      </c>
      <c r="B1237" s="15">
        <v>18.980250000000002</v>
      </c>
      <c r="C1237" s="15">
        <v>166</v>
      </c>
      <c r="D1237" s="15">
        <v>120.55</v>
      </c>
      <c r="E1237" s="5">
        <v>76.17</v>
      </c>
      <c r="F1237" s="15">
        <v>84.28</v>
      </c>
      <c r="G1237">
        <f t="shared" si="38"/>
        <v>8</v>
      </c>
      <c r="H1237">
        <f t="shared" si="39"/>
        <v>0</v>
      </c>
    </row>
    <row r="1238" spans="1:8" hidden="1" x14ac:dyDescent="0.25">
      <c r="A1238" s="2">
        <v>41509</v>
      </c>
      <c r="B1238" s="16">
        <v>19.017499999999998</v>
      </c>
      <c r="C1238" s="16">
        <v>166.62</v>
      </c>
      <c r="D1238" s="16">
        <v>120.38</v>
      </c>
      <c r="E1238" s="4">
        <v>76.25</v>
      </c>
      <c r="F1238" s="16">
        <v>84.25</v>
      </c>
      <c r="G1238">
        <f t="shared" si="38"/>
        <v>8</v>
      </c>
      <c r="H1238">
        <f t="shared" si="39"/>
        <v>0</v>
      </c>
    </row>
    <row r="1239" spans="1:8" hidden="1" x14ac:dyDescent="0.25">
      <c r="A1239" s="3">
        <v>41508</v>
      </c>
      <c r="B1239" s="15">
        <v>18.961624</v>
      </c>
      <c r="C1239" s="15">
        <v>166.06</v>
      </c>
      <c r="D1239" s="15">
        <v>120.15</v>
      </c>
      <c r="E1239" s="5">
        <v>75.87</v>
      </c>
      <c r="F1239" s="15">
        <v>84.25</v>
      </c>
      <c r="G1239">
        <f t="shared" si="38"/>
        <v>8</v>
      </c>
      <c r="H1239">
        <f t="shared" si="39"/>
        <v>0</v>
      </c>
    </row>
    <row r="1240" spans="1:8" hidden="1" x14ac:dyDescent="0.25">
      <c r="A1240" s="2">
        <v>41507</v>
      </c>
      <c r="B1240" s="16">
        <v>18.88</v>
      </c>
      <c r="C1240" s="16">
        <v>164.56</v>
      </c>
      <c r="D1240" s="16">
        <v>118.49</v>
      </c>
      <c r="E1240" s="4">
        <v>75.17</v>
      </c>
      <c r="F1240" s="16">
        <v>84.28</v>
      </c>
      <c r="G1240">
        <f t="shared" si="38"/>
        <v>8</v>
      </c>
      <c r="H1240">
        <f t="shared" si="39"/>
        <v>0</v>
      </c>
    </row>
    <row r="1241" spans="1:8" hidden="1" x14ac:dyDescent="0.25">
      <c r="A1241" s="3">
        <v>41506</v>
      </c>
      <c r="B1241" s="15">
        <v>18.869949999999999</v>
      </c>
      <c r="C1241" s="15">
        <v>165.58</v>
      </c>
      <c r="D1241" s="15">
        <v>119.03</v>
      </c>
      <c r="E1241" s="5">
        <v>75.52</v>
      </c>
      <c r="F1241" s="15">
        <v>84.33</v>
      </c>
      <c r="G1241">
        <f t="shared" si="38"/>
        <v>8</v>
      </c>
      <c r="H1241">
        <f t="shared" si="39"/>
        <v>0</v>
      </c>
    </row>
    <row r="1242" spans="1:8" hidden="1" x14ac:dyDescent="0.25">
      <c r="A1242" s="2">
        <v>41505</v>
      </c>
      <c r="B1242" s="16">
        <v>18.807500000000001</v>
      </c>
      <c r="C1242" s="16">
        <v>164.77</v>
      </c>
      <c r="D1242" s="16">
        <v>117.29</v>
      </c>
      <c r="E1242" s="4">
        <v>75.14</v>
      </c>
      <c r="F1242" s="16">
        <v>84.31</v>
      </c>
      <c r="G1242">
        <f t="shared" si="38"/>
        <v>8</v>
      </c>
      <c r="H1242">
        <f t="shared" si="39"/>
        <v>0</v>
      </c>
    </row>
    <row r="1243" spans="1:8" hidden="1" x14ac:dyDescent="0.25">
      <c r="A1243" s="3">
        <v>41502</v>
      </c>
      <c r="B1243" s="15">
        <v>18.877500000000001</v>
      </c>
      <c r="C1243" s="15">
        <v>165.83</v>
      </c>
      <c r="D1243" s="15">
        <v>118.32</v>
      </c>
      <c r="E1243" s="5">
        <v>75.400000000000006</v>
      </c>
      <c r="F1243" s="15">
        <v>84.33</v>
      </c>
      <c r="G1243">
        <f t="shared" si="38"/>
        <v>8</v>
      </c>
      <c r="H1243">
        <f t="shared" si="39"/>
        <v>0</v>
      </c>
    </row>
    <row r="1244" spans="1:8" hidden="1" x14ac:dyDescent="0.25">
      <c r="A1244" s="2">
        <v>41501</v>
      </c>
      <c r="B1244" s="16">
        <v>18.928999999999998</v>
      </c>
      <c r="C1244" s="16">
        <v>166.38</v>
      </c>
      <c r="D1244" s="16">
        <v>118.64</v>
      </c>
      <c r="E1244" s="4">
        <v>75.569999999999993</v>
      </c>
      <c r="F1244" s="16">
        <v>84.32</v>
      </c>
      <c r="G1244">
        <f t="shared" si="38"/>
        <v>8</v>
      </c>
      <c r="H1244">
        <f t="shared" si="39"/>
        <v>0</v>
      </c>
    </row>
    <row r="1245" spans="1:8" hidden="1" x14ac:dyDescent="0.25">
      <c r="A1245" s="3">
        <v>41500</v>
      </c>
      <c r="B1245" s="15">
        <v>19.22</v>
      </c>
      <c r="C1245" s="15">
        <v>168.74</v>
      </c>
      <c r="D1245" s="15">
        <v>121.2</v>
      </c>
      <c r="E1245" s="5">
        <v>76.760000000000005</v>
      </c>
      <c r="F1245" s="15">
        <v>84.35</v>
      </c>
      <c r="G1245">
        <f t="shared" si="38"/>
        <v>8</v>
      </c>
      <c r="H1245">
        <f t="shared" si="39"/>
        <v>0</v>
      </c>
    </row>
    <row r="1246" spans="1:8" hidden="1" x14ac:dyDescent="0.25">
      <c r="A1246" s="2">
        <v>41499</v>
      </c>
      <c r="B1246" s="16">
        <v>19.317499999999999</v>
      </c>
      <c r="C1246" s="16">
        <v>169.61</v>
      </c>
      <c r="D1246" s="16">
        <v>121.75</v>
      </c>
      <c r="E1246" s="4">
        <v>77.239999999999995</v>
      </c>
      <c r="F1246" s="16">
        <v>84.35</v>
      </c>
      <c r="G1246">
        <f t="shared" si="38"/>
        <v>8</v>
      </c>
      <c r="H1246">
        <f t="shared" si="39"/>
        <v>0</v>
      </c>
    </row>
    <row r="1247" spans="1:8" hidden="1" x14ac:dyDescent="0.25">
      <c r="A1247" s="3">
        <v>41498</v>
      </c>
      <c r="B1247" s="15">
        <v>19.225000000000001</v>
      </c>
      <c r="C1247" s="15">
        <v>169.11099999999999</v>
      </c>
      <c r="D1247" s="15">
        <v>121.76</v>
      </c>
      <c r="E1247" s="5">
        <v>77.05</v>
      </c>
      <c r="F1247" s="15">
        <v>84.39</v>
      </c>
      <c r="G1247">
        <f t="shared" si="38"/>
        <v>8</v>
      </c>
      <c r="H1247">
        <f t="shared" si="39"/>
        <v>0</v>
      </c>
    </row>
    <row r="1248" spans="1:8" hidden="1" x14ac:dyDescent="0.25">
      <c r="A1248" s="2">
        <v>41495</v>
      </c>
      <c r="B1248" s="16">
        <v>19.249500000000001</v>
      </c>
      <c r="C1248" s="16">
        <v>169.31</v>
      </c>
      <c r="D1248" s="16">
        <v>120.93</v>
      </c>
      <c r="E1248" s="4">
        <v>77.09</v>
      </c>
      <c r="F1248" s="16">
        <v>84.39</v>
      </c>
      <c r="G1248">
        <f t="shared" si="38"/>
        <v>8</v>
      </c>
      <c r="H1248">
        <f t="shared" si="39"/>
        <v>0</v>
      </c>
    </row>
    <row r="1249" spans="1:8" hidden="1" x14ac:dyDescent="0.25">
      <c r="A1249" s="3">
        <v>41494</v>
      </c>
      <c r="B1249" s="15">
        <v>19.3035</v>
      </c>
      <c r="C1249" s="15">
        <v>169.8</v>
      </c>
      <c r="D1249" s="15">
        <v>120.96</v>
      </c>
      <c r="E1249" s="5">
        <v>77.3</v>
      </c>
      <c r="F1249" s="15">
        <v>84.41</v>
      </c>
      <c r="G1249">
        <f t="shared" si="38"/>
        <v>8</v>
      </c>
      <c r="H1249">
        <f t="shared" si="39"/>
        <v>0</v>
      </c>
    </row>
    <row r="1250" spans="1:8" hidden="1" x14ac:dyDescent="0.25">
      <c r="A1250" s="2">
        <v>41493</v>
      </c>
      <c r="B1250" s="16">
        <v>19.25</v>
      </c>
      <c r="C1250" s="16">
        <v>169.18</v>
      </c>
      <c r="D1250" s="16">
        <v>120.45</v>
      </c>
      <c r="E1250" s="4">
        <v>76.930000000000007</v>
      </c>
      <c r="F1250" s="16">
        <v>84.41</v>
      </c>
      <c r="G1250">
        <f t="shared" si="38"/>
        <v>8</v>
      </c>
      <c r="H1250">
        <f t="shared" si="39"/>
        <v>0</v>
      </c>
    </row>
    <row r="1251" spans="1:8" hidden="1" x14ac:dyDescent="0.25">
      <c r="A1251" s="3">
        <v>41492</v>
      </c>
      <c r="B1251" s="15">
        <v>19.295000000000002</v>
      </c>
      <c r="C1251" s="15">
        <v>169.73</v>
      </c>
      <c r="D1251" s="15">
        <v>121.61</v>
      </c>
      <c r="E1251" s="5">
        <v>77.23</v>
      </c>
      <c r="F1251" s="15">
        <v>84.39</v>
      </c>
      <c r="G1251">
        <f t="shared" si="38"/>
        <v>8</v>
      </c>
      <c r="H1251">
        <f t="shared" si="39"/>
        <v>0</v>
      </c>
    </row>
    <row r="1252" spans="1:8" hidden="1" x14ac:dyDescent="0.25">
      <c r="A1252" s="2">
        <v>41491</v>
      </c>
      <c r="B1252" s="16">
        <v>19.392499999999998</v>
      </c>
      <c r="C1252" s="16">
        <v>170.7</v>
      </c>
      <c r="D1252" s="16">
        <v>122.75</v>
      </c>
      <c r="E1252" s="4">
        <v>77.64</v>
      </c>
      <c r="F1252" s="16">
        <v>84.4</v>
      </c>
      <c r="G1252">
        <f t="shared" si="38"/>
        <v>8</v>
      </c>
      <c r="H1252">
        <f t="shared" si="39"/>
        <v>0</v>
      </c>
    </row>
    <row r="1253" spans="1:8" hidden="1" x14ac:dyDescent="0.25">
      <c r="A1253" s="3">
        <v>41488</v>
      </c>
      <c r="B1253" s="15">
        <v>19.385000000000002</v>
      </c>
      <c r="C1253" s="15">
        <v>170.95</v>
      </c>
      <c r="D1253" s="15">
        <v>122.23</v>
      </c>
      <c r="E1253" s="5">
        <v>77.709999999999994</v>
      </c>
      <c r="F1253" s="15">
        <v>84.41</v>
      </c>
      <c r="G1253">
        <f t="shared" si="38"/>
        <v>8</v>
      </c>
      <c r="H1253">
        <f t="shared" si="39"/>
        <v>0</v>
      </c>
    </row>
    <row r="1254" spans="1:8" hidden="1" x14ac:dyDescent="0.25">
      <c r="A1254" s="2">
        <v>41487</v>
      </c>
      <c r="B1254" s="16">
        <v>19.385000000000002</v>
      </c>
      <c r="C1254" s="16">
        <v>170.66</v>
      </c>
      <c r="D1254" s="16">
        <v>122.04</v>
      </c>
      <c r="E1254" s="4">
        <v>77.44</v>
      </c>
      <c r="F1254" s="16">
        <v>84.35</v>
      </c>
      <c r="G1254">
        <f t="shared" si="38"/>
        <v>8</v>
      </c>
      <c r="H1254">
        <f t="shared" si="39"/>
        <v>0</v>
      </c>
    </row>
    <row r="1255" spans="1:8" x14ac:dyDescent="0.25">
      <c r="A1255" s="3">
        <v>41486</v>
      </c>
      <c r="B1255" s="15">
        <v>19.127749999999999</v>
      </c>
      <c r="C1255" s="15">
        <v>168.71</v>
      </c>
      <c r="D1255" s="15">
        <v>120</v>
      </c>
      <c r="E1255" s="5">
        <v>76.47</v>
      </c>
      <c r="F1255" s="15">
        <v>84.4</v>
      </c>
      <c r="G1255">
        <f t="shared" si="38"/>
        <v>7</v>
      </c>
      <c r="H1255">
        <f t="shared" si="39"/>
        <v>1</v>
      </c>
    </row>
    <row r="1256" spans="1:8" hidden="1" x14ac:dyDescent="0.25">
      <c r="A1256" s="2">
        <v>41485</v>
      </c>
      <c r="B1256" s="16">
        <v>19.180299999999999</v>
      </c>
      <c r="C1256" s="16">
        <v>168.58799999999999</v>
      </c>
      <c r="D1256" s="16">
        <v>119.42</v>
      </c>
      <c r="E1256" s="4">
        <v>76.459999999999994</v>
      </c>
      <c r="F1256" s="16">
        <v>84.4</v>
      </c>
      <c r="G1256">
        <f t="shared" si="38"/>
        <v>7</v>
      </c>
      <c r="H1256">
        <f t="shared" si="39"/>
        <v>0</v>
      </c>
    </row>
    <row r="1257" spans="1:8" hidden="1" x14ac:dyDescent="0.25">
      <c r="A1257" s="3">
        <v>41484</v>
      </c>
      <c r="B1257" s="15">
        <v>19.137499999999999</v>
      </c>
      <c r="C1257" s="15">
        <v>168.59</v>
      </c>
      <c r="D1257" s="15">
        <v>119.02</v>
      </c>
      <c r="E1257" s="5">
        <v>76.27</v>
      </c>
      <c r="F1257" s="15">
        <v>84.39</v>
      </c>
      <c r="G1257">
        <f t="shared" si="38"/>
        <v>7</v>
      </c>
      <c r="H1257">
        <f t="shared" si="39"/>
        <v>0</v>
      </c>
    </row>
    <row r="1258" spans="1:8" hidden="1" x14ac:dyDescent="0.25">
      <c r="A1258" s="2">
        <v>41481</v>
      </c>
      <c r="B1258" s="16">
        <v>19.162500000000001</v>
      </c>
      <c r="C1258" s="16">
        <v>169.11</v>
      </c>
      <c r="D1258" s="16">
        <v>119.84</v>
      </c>
      <c r="E1258" s="4">
        <v>76.489999999999995</v>
      </c>
      <c r="F1258" s="16">
        <v>84.4</v>
      </c>
      <c r="G1258">
        <f t="shared" si="38"/>
        <v>7</v>
      </c>
      <c r="H1258">
        <f t="shared" si="39"/>
        <v>0</v>
      </c>
    </row>
    <row r="1259" spans="1:8" hidden="1" x14ac:dyDescent="0.25">
      <c r="A1259" s="3">
        <v>41480</v>
      </c>
      <c r="B1259" s="15">
        <v>19.156300000000002</v>
      </c>
      <c r="C1259" s="15">
        <v>168.93</v>
      </c>
      <c r="D1259" s="15">
        <v>120.29</v>
      </c>
      <c r="E1259" s="5">
        <v>76.430000000000007</v>
      </c>
      <c r="F1259" s="15">
        <v>84.39</v>
      </c>
      <c r="G1259">
        <f t="shared" si="38"/>
        <v>7</v>
      </c>
      <c r="H1259">
        <f t="shared" si="39"/>
        <v>0</v>
      </c>
    </row>
    <row r="1260" spans="1:8" hidden="1" x14ac:dyDescent="0.25">
      <c r="A1260" s="2">
        <v>41479</v>
      </c>
      <c r="B1260" s="16">
        <v>19.081</v>
      </c>
      <c r="C1260" s="16">
        <v>168.52</v>
      </c>
      <c r="D1260" s="16">
        <v>118.87</v>
      </c>
      <c r="E1260" s="4">
        <v>76.040000000000006</v>
      </c>
      <c r="F1260" s="16">
        <v>84.34</v>
      </c>
      <c r="G1260">
        <f t="shared" si="38"/>
        <v>7</v>
      </c>
      <c r="H1260">
        <f t="shared" si="39"/>
        <v>0</v>
      </c>
    </row>
    <row r="1261" spans="1:8" hidden="1" x14ac:dyDescent="0.25">
      <c r="A1261" s="3">
        <v>41478</v>
      </c>
      <c r="B1261" s="15">
        <v>19.119</v>
      </c>
      <c r="C1261" s="15">
        <v>169.14</v>
      </c>
      <c r="D1261" s="15">
        <v>119.95</v>
      </c>
      <c r="E1261" s="5">
        <v>76.150000000000006</v>
      </c>
      <c r="F1261" s="15">
        <v>84.38</v>
      </c>
      <c r="G1261">
        <f t="shared" si="38"/>
        <v>7</v>
      </c>
      <c r="H1261">
        <f t="shared" si="39"/>
        <v>0</v>
      </c>
    </row>
    <row r="1262" spans="1:8" hidden="1" x14ac:dyDescent="0.25">
      <c r="A1262" s="2">
        <v>41477</v>
      </c>
      <c r="B1262" s="16">
        <v>19.204750000000001</v>
      </c>
      <c r="C1262" s="16">
        <v>169.5</v>
      </c>
      <c r="D1262" s="16">
        <v>120.11</v>
      </c>
      <c r="E1262" s="4">
        <v>76.430000000000007</v>
      </c>
      <c r="F1262" s="16">
        <v>84.39</v>
      </c>
      <c r="G1262">
        <f t="shared" si="38"/>
        <v>7</v>
      </c>
      <c r="H1262">
        <f t="shared" si="39"/>
        <v>0</v>
      </c>
    </row>
    <row r="1263" spans="1:8" hidden="1" x14ac:dyDescent="0.25">
      <c r="A1263" s="3">
        <v>41474</v>
      </c>
      <c r="B1263" s="15">
        <v>19.1675</v>
      </c>
      <c r="C1263" s="15">
        <v>169.17</v>
      </c>
      <c r="D1263" s="15">
        <v>119.89</v>
      </c>
      <c r="E1263" s="5">
        <v>76.290000000000006</v>
      </c>
      <c r="F1263" s="15">
        <v>84.39</v>
      </c>
      <c r="G1263">
        <f t="shared" si="38"/>
        <v>7</v>
      </c>
      <c r="H1263">
        <f t="shared" si="39"/>
        <v>0</v>
      </c>
    </row>
    <row r="1264" spans="1:8" hidden="1" x14ac:dyDescent="0.25">
      <c r="A1264" s="2">
        <v>41473</v>
      </c>
      <c r="B1264" s="16">
        <v>19.164999999999999</v>
      </c>
      <c r="C1264" s="16">
        <v>168.87</v>
      </c>
      <c r="D1264" s="16">
        <v>120.02</v>
      </c>
      <c r="E1264" s="4">
        <v>76.41</v>
      </c>
      <c r="F1264" s="16">
        <v>84.35</v>
      </c>
      <c r="G1264">
        <f t="shared" si="38"/>
        <v>7</v>
      </c>
      <c r="H1264">
        <f t="shared" si="39"/>
        <v>0</v>
      </c>
    </row>
    <row r="1265" spans="1:8" hidden="1" x14ac:dyDescent="0.25">
      <c r="A1265" s="3">
        <v>41472</v>
      </c>
      <c r="B1265" s="15">
        <v>19.1325</v>
      </c>
      <c r="C1265" s="15">
        <v>167.95009999999999</v>
      </c>
      <c r="D1265" s="15">
        <v>119.37</v>
      </c>
      <c r="E1265" s="5">
        <v>76.260000000000005</v>
      </c>
      <c r="F1265" s="15">
        <v>84.36</v>
      </c>
      <c r="G1265">
        <f t="shared" si="38"/>
        <v>7</v>
      </c>
      <c r="H1265">
        <f t="shared" si="39"/>
        <v>0</v>
      </c>
    </row>
    <row r="1266" spans="1:8" hidden="1" x14ac:dyDescent="0.25">
      <c r="A1266" s="2">
        <v>41471</v>
      </c>
      <c r="B1266" s="16">
        <v>19.05</v>
      </c>
      <c r="C1266" s="16">
        <v>167.52500000000001</v>
      </c>
      <c r="D1266" s="16">
        <v>119</v>
      </c>
      <c r="E1266" s="4">
        <v>76</v>
      </c>
      <c r="F1266" s="16">
        <v>84.33</v>
      </c>
      <c r="G1266">
        <f t="shared" si="38"/>
        <v>7</v>
      </c>
      <c r="H1266">
        <f t="shared" si="39"/>
        <v>0</v>
      </c>
    </row>
    <row r="1267" spans="1:8" hidden="1" x14ac:dyDescent="0.25">
      <c r="A1267" s="3">
        <v>41470</v>
      </c>
      <c r="B1267" s="15">
        <v>19.122523999999999</v>
      </c>
      <c r="C1267" s="15">
        <v>168.155</v>
      </c>
      <c r="D1267" s="15">
        <v>119.79</v>
      </c>
      <c r="E1267" s="5">
        <v>76.349999999999994</v>
      </c>
      <c r="F1267" s="15">
        <v>84.32</v>
      </c>
      <c r="G1267">
        <f t="shared" si="38"/>
        <v>7</v>
      </c>
      <c r="H1267">
        <f t="shared" si="39"/>
        <v>0</v>
      </c>
    </row>
    <row r="1268" spans="1:8" hidden="1" x14ac:dyDescent="0.25">
      <c r="A1268" s="2">
        <v>41467</v>
      </c>
      <c r="B1268" s="16">
        <v>19.105</v>
      </c>
      <c r="C1268" s="16">
        <v>167.51</v>
      </c>
      <c r="D1268" s="16">
        <v>118.91</v>
      </c>
      <c r="E1268" s="4">
        <v>76.23</v>
      </c>
      <c r="F1268" s="16">
        <v>84.28</v>
      </c>
      <c r="G1268">
        <f t="shared" si="38"/>
        <v>7</v>
      </c>
      <c r="H1268">
        <f t="shared" si="39"/>
        <v>0</v>
      </c>
    </row>
    <row r="1269" spans="1:8" hidden="1" x14ac:dyDescent="0.25">
      <c r="A1269" s="3">
        <v>41466</v>
      </c>
      <c r="B1269" s="15">
        <v>19.087499999999999</v>
      </c>
      <c r="C1269" s="15">
        <v>167.44</v>
      </c>
      <c r="D1269" s="15">
        <v>118.46</v>
      </c>
      <c r="E1269" s="5">
        <v>76.03</v>
      </c>
      <c r="F1269" s="15">
        <v>84.33</v>
      </c>
      <c r="G1269">
        <f t="shared" si="38"/>
        <v>7</v>
      </c>
      <c r="H1269">
        <f t="shared" si="39"/>
        <v>0</v>
      </c>
    </row>
    <row r="1270" spans="1:8" hidden="1" x14ac:dyDescent="0.25">
      <c r="A1270" s="2">
        <v>41465</v>
      </c>
      <c r="B1270" s="16">
        <v>18.782499999999999</v>
      </c>
      <c r="C1270" s="16">
        <v>165.19200000000001</v>
      </c>
      <c r="D1270" s="16">
        <v>116.92</v>
      </c>
      <c r="E1270" s="4">
        <v>74.97</v>
      </c>
      <c r="F1270" s="16">
        <v>84.26</v>
      </c>
      <c r="G1270">
        <f t="shared" si="38"/>
        <v>7</v>
      </c>
      <c r="H1270">
        <f t="shared" si="39"/>
        <v>0</v>
      </c>
    </row>
    <row r="1271" spans="1:8" hidden="1" x14ac:dyDescent="0.25">
      <c r="A1271" s="3">
        <v>41464</v>
      </c>
      <c r="B1271" s="15">
        <v>18.7425</v>
      </c>
      <c r="C1271" s="15">
        <v>165.13</v>
      </c>
      <c r="D1271" s="15">
        <v>116.61</v>
      </c>
      <c r="E1271" s="5">
        <v>74.8</v>
      </c>
      <c r="F1271" s="15">
        <v>84.26</v>
      </c>
      <c r="G1271">
        <f t="shared" si="38"/>
        <v>7</v>
      </c>
      <c r="H1271">
        <f t="shared" si="39"/>
        <v>0</v>
      </c>
    </row>
    <row r="1272" spans="1:8" hidden="1" x14ac:dyDescent="0.25">
      <c r="A1272" s="2">
        <v>41463</v>
      </c>
      <c r="B1272" s="16">
        <v>18.597750000000001</v>
      </c>
      <c r="C1272" s="16">
        <v>163.94499999999999</v>
      </c>
      <c r="D1272" s="16">
        <v>115.76</v>
      </c>
      <c r="E1272" s="4">
        <v>74.33</v>
      </c>
      <c r="F1272" s="16">
        <v>84.27</v>
      </c>
      <c r="G1272">
        <f t="shared" si="38"/>
        <v>7</v>
      </c>
      <c r="H1272">
        <f t="shared" si="39"/>
        <v>0</v>
      </c>
    </row>
    <row r="1273" spans="1:8" hidden="1" x14ac:dyDescent="0.25">
      <c r="A1273" s="3">
        <v>41460</v>
      </c>
      <c r="B1273" s="15">
        <v>18.552499999999998</v>
      </c>
      <c r="C1273" s="15">
        <v>163.02000000000001</v>
      </c>
      <c r="D1273" s="15">
        <v>115.2</v>
      </c>
      <c r="E1273" s="5">
        <v>73.989999999999995</v>
      </c>
      <c r="F1273" s="15">
        <v>84.21</v>
      </c>
      <c r="G1273">
        <f t="shared" si="38"/>
        <v>7</v>
      </c>
      <c r="H1273">
        <f t="shared" si="39"/>
        <v>0</v>
      </c>
    </row>
    <row r="1274" spans="1:8" hidden="1" x14ac:dyDescent="0.25">
      <c r="A1274" s="2">
        <v>41458</v>
      </c>
      <c r="B1274" s="16">
        <v>18.382474999999999</v>
      </c>
      <c r="C1274" s="16">
        <v>161.28</v>
      </c>
      <c r="D1274" s="16">
        <v>113.34</v>
      </c>
      <c r="E1274" s="4">
        <v>73.25</v>
      </c>
      <c r="F1274" s="16">
        <v>84.3</v>
      </c>
      <c r="G1274">
        <f t="shared" si="38"/>
        <v>7</v>
      </c>
      <c r="H1274">
        <f t="shared" si="39"/>
        <v>0</v>
      </c>
    </row>
    <row r="1275" spans="1:8" hidden="1" x14ac:dyDescent="0.25">
      <c r="A1275" s="3">
        <v>41457</v>
      </c>
      <c r="B1275" s="15">
        <v>18.364999999999998</v>
      </c>
      <c r="C1275" s="15">
        <v>161.21</v>
      </c>
      <c r="D1275" s="15">
        <v>113.16</v>
      </c>
      <c r="E1275" s="5">
        <v>72.959999999999994</v>
      </c>
      <c r="F1275" s="15">
        <v>84.31</v>
      </c>
      <c r="G1275">
        <f t="shared" si="38"/>
        <v>7</v>
      </c>
      <c r="H1275">
        <f t="shared" si="39"/>
        <v>0</v>
      </c>
    </row>
    <row r="1276" spans="1:8" hidden="1" x14ac:dyDescent="0.25">
      <c r="A1276" s="2">
        <v>41456</v>
      </c>
      <c r="B1276" s="16">
        <v>18.3325</v>
      </c>
      <c r="C1276" s="16">
        <v>161.36000000000001</v>
      </c>
      <c r="D1276" s="16">
        <v>113.52</v>
      </c>
      <c r="E1276" s="4">
        <v>73.47</v>
      </c>
      <c r="F1276" s="16">
        <v>84.3</v>
      </c>
      <c r="G1276">
        <f t="shared" si="38"/>
        <v>7</v>
      </c>
      <c r="H1276">
        <f t="shared" si="39"/>
        <v>0</v>
      </c>
    </row>
    <row r="1277" spans="1:8" x14ac:dyDescent="0.25">
      <c r="A1277" s="3">
        <v>41453</v>
      </c>
      <c r="B1277" s="15">
        <v>18.164999999999999</v>
      </c>
      <c r="C1277" s="15">
        <v>160.41999999999999</v>
      </c>
      <c r="D1277" s="15">
        <v>111.51</v>
      </c>
      <c r="E1277" s="5">
        <v>72.739999999999995</v>
      </c>
      <c r="F1277" s="15">
        <v>84.28</v>
      </c>
      <c r="G1277">
        <f t="shared" si="38"/>
        <v>6</v>
      </c>
      <c r="H1277">
        <f t="shared" si="39"/>
        <v>1</v>
      </c>
    </row>
    <row r="1278" spans="1:8" hidden="1" x14ac:dyDescent="0.25">
      <c r="A1278" s="2">
        <v>41452</v>
      </c>
      <c r="B1278" s="16">
        <v>18.305</v>
      </c>
      <c r="C1278" s="16">
        <v>161.08000000000001</v>
      </c>
      <c r="D1278" s="16">
        <v>112.18</v>
      </c>
      <c r="E1278" s="4">
        <v>73.14</v>
      </c>
      <c r="F1278" s="16">
        <v>84.29</v>
      </c>
      <c r="G1278">
        <f t="shared" si="38"/>
        <v>6</v>
      </c>
      <c r="H1278">
        <f t="shared" si="39"/>
        <v>0</v>
      </c>
    </row>
    <row r="1279" spans="1:8" hidden="1" x14ac:dyDescent="0.25">
      <c r="A1279" s="3">
        <v>41451</v>
      </c>
      <c r="B1279" s="15">
        <v>18.190024999999999</v>
      </c>
      <c r="C1279" s="15">
        <v>160.13999999999999</v>
      </c>
      <c r="D1279" s="15">
        <v>110.53</v>
      </c>
      <c r="E1279" s="5">
        <v>72.75</v>
      </c>
      <c r="F1279" s="15">
        <v>84.24</v>
      </c>
      <c r="G1279">
        <f t="shared" si="38"/>
        <v>6</v>
      </c>
      <c r="H1279">
        <f t="shared" si="39"/>
        <v>0</v>
      </c>
    </row>
    <row r="1280" spans="1:8" hidden="1" x14ac:dyDescent="0.25">
      <c r="A1280" s="2">
        <v>41450</v>
      </c>
      <c r="B1280" s="16">
        <v>18.03</v>
      </c>
      <c r="C1280" s="16">
        <v>158.57499999999999</v>
      </c>
      <c r="D1280" s="16">
        <v>109.94</v>
      </c>
      <c r="E1280" s="4">
        <v>72.040000000000006</v>
      </c>
      <c r="F1280" s="16">
        <v>84.194999999999993</v>
      </c>
      <c r="G1280">
        <f t="shared" si="38"/>
        <v>6</v>
      </c>
      <c r="H1280">
        <f t="shared" si="39"/>
        <v>0</v>
      </c>
    </row>
    <row r="1281" spans="1:8" hidden="1" x14ac:dyDescent="0.25">
      <c r="A1281" s="3">
        <v>41449</v>
      </c>
      <c r="B1281" s="15">
        <v>17.884874</v>
      </c>
      <c r="C1281" s="15">
        <v>157.06</v>
      </c>
      <c r="D1281" s="15">
        <v>109.2</v>
      </c>
      <c r="E1281" s="5">
        <v>71.39</v>
      </c>
      <c r="F1281" s="15">
        <v>84.21</v>
      </c>
      <c r="G1281">
        <f t="shared" si="38"/>
        <v>6</v>
      </c>
      <c r="H1281">
        <f t="shared" si="39"/>
        <v>0</v>
      </c>
    </row>
    <row r="1282" spans="1:8" hidden="1" x14ac:dyDescent="0.25">
      <c r="A1282" s="2">
        <v>41446</v>
      </c>
      <c r="B1282" s="16">
        <v>18.059999999999999</v>
      </c>
      <c r="C1282" s="16">
        <v>159.07</v>
      </c>
      <c r="D1282" s="16">
        <v>110.58</v>
      </c>
      <c r="E1282" s="4">
        <v>72.23</v>
      </c>
      <c r="F1282" s="16">
        <v>84.245000000000005</v>
      </c>
      <c r="G1282">
        <f t="shared" si="38"/>
        <v>6</v>
      </c>
      <c r="H1282">
        <f t="shared" si="39"/>
        <v>0</v>
      </c>
    </row>
    <row r="1283" spans="1:8" hidden="1" x14ac:dyDescent="0.25">
      <c r="A1283" s="3">
        <v>41445</v>
      </c>
      <c r="B1283" s="15">
        <v>18.106999999999999</v>
      </c>
      <c r="C1283" s="15">
        <v>159.4</v>
      </c>
      <c r="D1283" s="15">
        <v>110.28</v>
      </c>
      <c r="E1283" s="5">
        <v>72.19</v>
      </c>
      <c r="F1283" s="15">
        <v>84.32</v>
      </c>
      <c r="G1283">
        <f t="shared" ref="G1283:G1346" si="40">MONTH(A1283)</f>
        <v>6</v>
      </c>
      <c r="H1283">
        <f t="shared" si="39"/>
        <v>0</v>
      </c>
    </row>
    <row r="1284" spans="1:8" hidden="1" x14ac:dyDescent="0.25">
      <c r="A1284" s="2">
        <v>41444</v>
      </c>
      <c r="B1284" s="16">
        <v>18.602499999999999</v>
      </c>
      <c r="C1284" s="16">
        <v>163.44999999999999</v>
      </c>
      <c r="D1284" s="16">
        <v>113.16</v>
      </c>
      <c r="E1284" s="4">
        <v>74.02</v>
      </c>
      <c r="F1284" s="16">
        <v>84.33</v>
      </c>
      <c r="G1284">
        <f t="shared" si="40"/>
        <v>6</v>
      </c>
      <c r="H1284">
        <f t="shared" ref="H1284:H1347" si="41">IF(G1284=G1283,0,1)</f>
        <v>0</v>
      </c>
    </row>
    <row r="1285" spans="1:8" hidden="1" x14ac:dyDescent="0.25">
      <c r="A1285" s="3">
        <v>41443</v>
      </c>
      <c r="B1285" s="15">
        <v>18.814624999999999</v>
      </c>
      <c r="C1285" s="15">
        <v>165.73500000000001</v>
      </c>
      <c r="D1285" s="15">
        <v>114.59</v>
      </c>
      <c r="E1285" s="5">
        <v>75.09</v>
      </c>
      <c r="F1285" s="15">
        <v>84.43</v>
      </c>
      <c r="G1285">
        <f t="shared" si="40"/>
        <v>6</v>
      </c>
      <c r="H1285">
        <f t="shared" si="41"/>
        <v>0</v>
      </c>
    </row>
    <row r="1286" spans="1:8" hidden="1" x14ac:dyDescent="0.25">
      <c r="A1286" s="2">
        <v>41442</v>
      </c>
      <c r="B1286" s="16">
        <v>18.682500000000001</v>
      </c>
      <c r="C1286" s="16">
        <v>164.44</v>
      </c>
      <c r="D1286" s="16">
        <v>113.21</v>
      </c>
      <c r="E1286" s="4">
        <v>74.489999999999995</v>
      </c>
      <c r="F1286" s="16">
        <v>84.43</v>
      </c>
      <c r="G1286">
        <f t="shared" si="40"/>
        <v>6</v>
      </c>
      <c r="H1286">
        <f t="shared" si="41"/>
        <v>0</v>
      </c>
    </row>
    <row r="1287" spans="1:8" hidden="1" x14ac:dyDescent="0.25">
      <c r="A1287" s="3">
        <v>41439</v>
      </c>
      <c r="B1287" s="15">
        <v>18.552499999999998</v>
      </c>
      <c r="C1287" s="15">
        <v>163.17500000000001</v>
      </c>
      <c r="D1287" s="15">
        <v>112.5</v>
      </c>
      <c r="E1287" s="5">
        <v>73.959999999999994</v>
      </c>
      <c r="F1287" s="15">
        <v>84.43</v>
      </c>
      <c r="G1287">
        <f t="shared" si="40"/>
        <v>6</v>
      </c>
      <c r="H1287">
        <f t="shared" si="41"/>
        <v>0</v>
      </c>
    </row>
    <row r="1288" spans="1:8" hidden="1" x14ac:dyDescent="0.25">
      <c r="A1288" s="2">
        <v>41438</v>
      </c>
      <c r="B1288" s="16">
        <v>18.606999999999999</v>
      </c>
      <c r="C1288" s="16">
        <v>164.21</v>
      </c>
      <c r="D1288" s="16">
        <v>113.32</v>
      </c>
      <c r="E1288" s="4">
        <v>74.27</v>
      </c>
      <c r="F1288" s="16">
        <v>84.37</v>
      </c>
      <c r="G1288">
        <f t="shared" si="40"/>
        <v>6</v>
      </c>
      <c r="H1288">
        <f t="shared" si="41"/>
        <v>0</v>
      </c>
    </row>
    <row r="1289" spans="1:8" hidden="1" x14ac:dyDescent="0.25">
      <c r="A1289" s="3">
        <v>41437</v>
      </c>
      <c r="B1289" s="15">
        <v>18.3675</v>
      </c>
      <c r="C1289" s="15">
        <v>161.75</v>
      </c>
      <c r="D1289" s="15">
        <v>111.56</v>
      </c>
      <c r="E1289" s="5">
        <v>73.290000000000006</v>
      </c>
      <c r="F1289" s="15">
        <v>84.33</v>
      </c>
      <c r="G1289">
        <f t="shared" si="40"/>
        <v>6</v>
      </c>
      <c r="H1289">
        <f t="shared" si="41"/>
        <v>0</v>
      </c>
    </row>
    <row r="1290" spans="1:8" hidden="1" x14ac:dyDescent="0.25">
      <c r="A1290" s="2">
        <v>41436</v>
      </c>
      <c r="B1290" s="16">
        <v>18.532499999999999</v>
      </c>
      <c r="C1290" s="16">
        <v>163.09800000000001</v>
      </c>
      <c r="D1290" s="16">
        <v>112.53</v>
      </c>
      <c r="E1290" s="4">
        <v>74</v>
      </c>
      <c r="F1290" s="16">
        <v>84.34</v>
      </c>
      <c r="G1290">
        <f t="shared" si="40"/>
        <v>6</v>
      </c>
      <c r="H1290">
        <f t="shared" si="41"/>
        <v>0</v>
      </c>
    </row>
    <row r="1291" spans="1:8" hidden="1" x14ac:dyDescent="0.25">
      <c r="A1291" s="3">
        <v>41435</v>
      </c>
      <c r="B1291" s="15">
        <v>18.717500000000001</v>
      </c>
      <c r="C1291" s="15">
        <v>164.8</v>
      </c>
      <c r="D1291" s="15">
        <v>113.53</v>
      </c>
      <c r="E1291" s="5">
        <v>74.64</v>
      </c>
      <c r="F1291" s="15">
        <v>84.35</v>
      </c>
      <c r="G1291">
        <f t="shared" si="40"/>
        <v>6</v>
      </c>
      <c r="H1291">
        <f t="shared" si="41"/>
        <v>0</v>
      </c>
    </row>
    <row r="1292" spans="1:8" hidden="1" x14ac:dyDescent="0.25">
      <c r="A1292" s="2">
        <v>41432</v>
      </c>
      <c r="B1292" s="16">
        <v>18.737500000000001</v>
      </c>
      <c r="C1292" s="16">
        <v>164.8</v>
      </c>
      <c r="D1292" s="16">
        <v>112.96</v>
      </c>
      <c r="E1292" s="4">
        <v>74.709999999999994</v>
      </c>
      <c r="F1292" s="16">
        <v>84.38</v>
      </c>
      <c r="G1292">
        <f t="shared" si="40"/>
        <v>6</v>
      </c>
      <c r="H1292">
        <f t="shared" si="41"/>
        <v>0</v>
      </c>
    </row>
    <row r="1293" spans="1:8" hidden="1" x14ac:dyDescent="0.25">
      <c r="A1293" s="3">
        <v>41431</v>
      </c>
      <c r="B1293" s="15">
        <v>18.466999999999999</v>
      </c>
      <c r="C1293" s="15">
        <v>162.72999999999999</v>
      </c>
      <c r="D1293" s="15">
        <v>111.76</v>
      </c>
      <c r="E1293" s="5">
        <v>73.69</v>
      </c>
      <c r="F1293" s="15">
        <v>84.39</v>
      </c>
      <c r="G1293">
        <f t="shared" si="40"/>
        <v>6</v>
      </c>
      <c r="H1293">
        <f t="shared" si="41"/>
        <v>0</v>
      </c>
    </row>
    <row r="1294" spans="1:8" hidden="1" x14ac:dyDescent="0.25">
      <c r="A1294" s="2">
        <v>41430</v>
      </c>
      <c r="B1294" s="16">
        <v>18.344999999999999</v>
      </c>
      <c r="C1294" s="16">
        <v>161.27199999999999</v>
      </c>
      <c r="D1294" s="16">
        <v>110.54</v>
      </c>
      <c r="E1294" s="4">
        <v>73.069999999999993</v>
      </c>
      <c r="F1294" s="16">
        <v>84.4</v>
      </c>
      <c r="G1294">
        <f t="shared" si="40"/>
        <v>6</v>
      </c>
      <c r="H1294">
        <f t="shared" si="41"/>
        <v>0</v>
      </c>
    </row>
    <row r="1295" spans="1:8" hidden="1" x14ac:dyDescent="0.25">
      <c r="A1295" s="3">
        <v>41429</v>
      </c>
      <c r="B1295" s="15">
        <v>18.625</v>
      </c>
      <c r="C1295" s="15">
        <v>163.56</v>
      </c>
      <c r="D1295" s="15">
        <v>112.02</v>
      </c>
      <c r="E1295" s="5">
        <v>74.11</v>
      </c>
      <c r="F1295" s="15">
        <v>84.39</v>
      </c>
      <c r="G1295">
        <f t="shared" si="40"/>
        <v>6</v>
      </c>
      <c r="H1295">
        <f t="shared" si="41"/>
        <v>0</v>
      </c>
    </row>
    <row r="1296" spans="1:8" hidden="1" x14ac:dyDescent="0.25">
      <c r="A1296" s="2">
        <v>41428</v>
      </c>
      <c r="B1296" s="16">
        <v>18.712499999999999</v>
      </c>
      <c r="C1296" s="16">
        <v>164.35</v>
      </c>
      <c r="D1296" s="16">
        <v>113.09</v>
      </c>
      <c r="E1296" s="4">
        <v>74.56</v>
      </c>
      <c r="F1296" s="16">
        <v>84.39</v>
      </c>
      <c r="G1296">
        <f t="shared" si="40"/>
        <v>6</v>
      </c>
      <c r="H1296">
        <f t="shared" si="41"/>
        <v>0</v>
      </c>
    </row>
    <row r="1297" spans="1:8" x14ac:dyDescent="0.25">
      <c r="A1297" s="3">
        <v>41425</v>
      </c>
      <c r="B1297" s="15">
        <v>18.587499999999999</v>
      </c>
      <c r="C1297" s="15">
        <v>163.44499999999999</v>
      </c>
      <c r="D1297" s="15">
        <v>112.49</v>
      </c>
      <c r="E1297" s="5">
        <v>74.290000000000006</v>
      </c>
      <c r="F1297" s="15">
        <v>84.38</v>
      </c>
      <c r="G1297">
        <f t="shared" si="40"/>
        <v>5</v>
      </c>
      <c r="H1297">
        <f t="shared" si="41"/>
        <v>1</v>
      </c>
    </row>
    <row r="1298" spans="1:8" hidden="1" x14ac:dyDescent="0.25">
      <c r="A1298" s="2">
        <v>41424</v>
      </c>
      <c r="B1298" s="16">
        <v>18.8765</v>
      </c>
      <c r="C1298" s="16">
        <v>165.83</v>
      </c>
      <c r="D1298" s="16">
        <v>113.65</v>
      </c>
      <c r="E1298" s="4">
        <v>75.2</v>
      </c>
      <c r="F1298" s="16">
        <v>84.39</v>
      </c>
      <c r="G1298">
        <f t="shared" si="40"/>
        <v>5</v>
      </c>
      <c r="H1298">
        <f t="shared" si="41"/>
        <v>0</v>
      </c>
    </row>
    <row r="1299" spans="1:8" hidden="1" x14ac:dyDescent="0.25">
      <c r="A1299" s="3">
        <v>41423</v>
      </c>
      <c r="B1299" s="15">
        <v>18.8005</v>
      </c>
      <c r="C1299" s="15">
        <v>165.22</v>
      </c>
      <c r="D1299" s="15">
        <v>112.69</v>
      </c>
      <c r="E1299" s="5">
        <v>74.94</v>
      </c>
      <c r="F1299" s="15">
        <v>84.37</v>
      </c>
      <c r="G1299">
        <f t="shared" si="40"/>
        <v>5</v>
      </c>
      <c r="H1299">
        <f t="shared" si="41"/>
        <v>0</v>
      </c>
    </row>
    <row r="1300" spans="1:8" hidden="1" x14ac:dyDescent="0.25">
      <c r="A1300" s="2">
        <v>41422</v>
      </c>
      <c r="B1300" s="16">
        <v>18.950873999999999</v>
      </c>
      <c r="C1300" s="16">
        <v>166.3</v>
      </c>
      <c r="D1300" s="16">
        <v>113.8</v>
      </c>
      <c r="E1300" s="4">
        <v>75.64</v>
      </c>
      <c r="F1300" s="16">
        <v>84.37</v>
      </c>
      <c r="G1300">
        <f t="shared" si="40"/>
        <v>5</v>
      </c>
      <c r="H1300">
        <f t="shared" si="41"/>
        <v>0</v>
      </c>
    </row>
    <row r="1301" spans="1:8" hidden="1" x14ac:dyDescent="0.25">
      <c r="A1301" s="3">
        <v>41418</v>
      </c>
      <c r="B1301" s="15">
        <v>18.804500000000001</v>
      </c>
      <c r="C1301" s="15">
        <v>165.30799999999999</v>
      </c>
      <c r="D1301" s="15">
        <v>112.11</v>
      </c>
      <c r="E1301" s="5">
        <v>75.209999999999994</v>
      </c>
      <c r="F1301" s="15">
        <v>84.43</v>
      </c>
      <c r="G1301">
        <f t="shared" si="40"/>
        <v>5</v>
      </c>
      <c r="H1301">
        <f t="shared" si="41"/>
        <v>0</v>
      </c>
    </row>
    <row r="1302" spans="1:8" hidden="1" x14ac:dyDescent="0.25">
      <c r="A1302" s="2">
        <v>41417</v>
      </c>
      <c r="B1302" s="16">
        <v>18.872475000000001</v>
      </c>
      <c r="C1302" s="16">
        <v>165.45</v>
      </c>
      <c r="D1302" s="16">
        <v>112.14</v>
      </c>
      <c r="E1302" s="4">
        <v>75.260000000000005</v>
      </c>
      <c r="F1302" s="16">
        <v>84.45</v>
      </c>
      <c r="G1302">
        <f t="shared" si="40"/>
        <v>5</v>
      </c>
      <c r="H1302">
        <f t="shared" si="41"/>
        <v>0</v>
      </c>
    </row>
    <row r="1303" spans="1:8" hidden="1" x14ac:dyDescent="0.25">
      <c r="A1303" s="3">
        <v>41416</v>
      </c>
      <c r="B1303" s="15">
        <v>18.892250000000001</v>
      </c>
      <c r="C1303" s="15">
        <v>165.93</v>
      </c>
      <c r="D1303" s="15">
        <v>111.76</v>
      </c>
      <c r="E1303" s="5">
        <v>75.41</v>
      </c>
      <c r="F1303" s="15">
        <v>84.43</v>
      </c>
      <c r="G1303">
        <f t="shared" si="40"/>
        <v>5</v>
      </c>
      <c r="H1303">
        <f t="shared" si="41"/>
        <v>0</v>
      </c>
    </row>
    <row r="1304" spans="1:8" hidden="1" x14ac:dyDescent="0.25">
      <c r="A1304" s="2">
        <v>41415</v>
      </c>
      <c r="B1304" s="16">
        <v>19.074999999999999</v>
      </c>
      <c r="C1304" s="16">
        <v>167.17</v>
      </c>
      <c r="D1304" s="16">
        <v>113.45</v>
      </c>
      <c r="E1304" s="4">
        <v>76.09</v>
      </c>
      <c r="F1304" s="16">
        <v>84.46</v>
      </c>
      <c r="G1304">
        <f t="shared" si="40"/>
        <v>5</v>
      </c>
      <c r="H1304">
        <f t="shared" si="41"/>
        <v>0</v>
      </c>
    </row>
    <row r="1305" spans="1:8" hidden="1" x14ac:dyDescent="0.25">
      <c r="A1305" s="3">
        <v>41414</v>
      </c>
      <c r="B1305" s="15">
        <v>19.017499999999998</v>
      </c>
      <c r="C1305" s="15">
        <v>166.93</v>
      </c>
      <c r="D1305" s="15">
        <v>113.16</v>
      </c>
      <c r="E1305" s="5">
        <v>76.08</v>
      </c>
      <c r="F1305" s="15">
        <v>84.46</v>
      </c>
      <c r="G1305">
        <f t="shared" si="40"/>
        <v>5</v>
      </c>
      <c r="H1305">
        <f t="shared" si="41"/>
        <v>0</v>
      </c>
    </row>
    <row r="1306" spans="1:8" hidden="1" x14ac:dyDescent="0.25">
      <c r="A1306" s="2">
        <v>41411</v>
      </c>
      <c r="B1306" s="16">
        <v>19.037524999999999</v>
      </c>
      <c r="C1306" s="16">
        <v>166.94</v>
      </c>
      <c r="D1306" s="16">
        <v>113.45</v>
      </c>
      <c r="E1306" s="4">
        <v>76.13</v>
      </c>
      <c r="F1306" s="16">
        <v>84.45</v>
      </c>
      <c r="G1306">
        <f t="shared" si="40"/>
        <v>5</v>
      </c>
      <c r="H1306">
        <f t="shared" si="41"/>
        <v>0</v>
      </c>
    </row>
    <row r="1307" spans="1:8" hidden="1" x14ac:dyDescent="0.25">
      <c r="A1307" s="3">
        <v>41410</v>
      </c>
      <c r="B1307" s="15">
        <v>18.91</v>
      </c>
      <c r="C1307" s="15">
        <v>165.34</v>
      </c>
      <c r="D1307" s="15">
        <v>112.11</v>
      </c>
      <c r="E1307" s="5">
        <v>75.45</v>
      </c>
      <c r="F1307" s="15">
        <v>84.47</v>
      </c>
      <c r="G1307">
        <f t="shared" si="40"/>
        <v>5</v>
      </c>
      <c r="H1307">
        <f t="shared" si="41"/>
        <v>0</v>
      </c>
    </row>
    <row r="1308" spans="1:8" hidden="1" x14ac:dyDescent="0.25">
      <c r="A1308" s="2">
        <v>41409</v>
      </c>
      <c r="B1308" s="16">
        <v>18.987473999999999</v>
      </c>
      <c r="C1308" s="16">
        <v>166.11500000000001</v>
      </c>
      <c r="D1308" s="16">
        <v>112.28</v>
      </c>
      <c r="E1308" s="4">
        <v>75.89</v>
      </c>
      <c r="F1308" s="16">
        <v>84.45</v>
      </c>
      <c r="G1308">
        <f t="shared" si="40"/>
        <v>5</v>
      </c>
      <c r="H1308">
        <f t="shared" si="41"/>
        <v>0</v>
      </c>
    </row>
    <row r="1309" spans="1:8" hidden="1" x14ac:dyDescent="0.25">
      <c r="A1309" s="3">
        <v>41408</v>
      </c>
      <c r="B1309" s="15">
        <v>18.887499999999999</v>
      </c>
      <c r="C1309" s="15">
        <v>165.23</v>
      </c>
      <c r="D1309" s="15">
        <v>112.23</v>
      </c>
      <c r="E1309" s="5">
        <v>75.540000000000006</v>
      </c>
      <c r="F1309" s="15">
        <v>84.44</v>
      </c>
      <c r="G1309">
        <f t="shared" si="40"/>
        <v>5</v>
      </c>
      <c r="H1309">
        <f t="shared" si="41"/>
        <v>0</v>
      </c>
    </row>
    <row r="1310" spans="1:8" hidden="1" x14ac:dyDescent="0.25">
      <c r="A1310" s="2">
        <v>41407</v>
      </c>
      <c r="B1310" s="16">
        <v>18.7224</v>
      </c>
      <c r="C1310" s="16">
        <v>163.54</v>
      </c>
      <c r="D1310" s="16">
        <v>110.59</v>
      </c>
      <c r="E1310" s="4">
        <v>74.88</v>
      </c>
      <c r="F1310" s="16">
        <v>84.44</v>
      </c>
      <c r="G1310">
        <f t="shared" si="40"/>
        <v>5</v>
      </c>
      <c r="H1310">
        <f t="shared" si="41"/>
        <v>0</v>
      </c>
    </row>
    <row r="1311" spans="1:8" hidden="1" x14ac:dyDescent="0.25">
      <c r="A1311" s="3">
        <v>41404</v>
      </c>
      <c r="B1311" s="15">
        <v>18.72</v>
      </c>
      <c r="C1311" s="15">
        <v>163.41</v>
      </c>
      <c r="D1311" s="15">
        <v>110.55</v>
      </c>
      <c r="E1311" s="5">
        <v>74.819999999999993</v>
      </c>
      <c r="F1311" s="15">
        <v>84.46</v>
      </c>
      <c r="G1311">
        <f t="shared" si="40"/>
        <v>5</v>
      </c>
      <c r="H1311">
        <f t="shared" si="41"/>
        <v>0</v>
      </c>
    </row>
    <row r="1312" spans="1:8" hidden="1" x14ac:dyDescent="0.25">
      <c r="A1312" s="2">
        <v>41403</v>
      </c>
      <c r="B1312" s="16">
        <v>18.597750000000001</v>
      </c>
      <c r="C1312" s="16">
        <v>162.881</v>
      </c>
      <c r="D1312" s="16">
        <v>109.25</v>
      </c>
      <c r="E1312" s="4">
        <v>74.44</v>
      </c>
      <c r="F1312" s="16">
        <v>84.47</v>
      </c>
      <c r="G1312">
        <f t="shared" si="40"/>
        <v>5</v>
      </c>
      <c r="H1312">
        <f t="shared" si="41"/>
        <v>0</v>
      </c>
    </row>
    <row r="1313" spans="1:8" hidden="1" x14ac:dyDescent="0.25">
      <c r="A1313" s="3">
        <v>41402</v>
      </c>
      <c r="B1313" s="15">
        <v>18.654</v>
      </c>
      <c r="C1313" s="15">
        <v>163.34</v>
      </c>
      <c r="D1313" s="15">
        <v>109.55</v>
      </c>
      <c r="E1313" s="5">
        <v>74.59</v>
      </c>
      <c r="F1313" s="15">
        <v>84.48</v>
      </c>
      <c r="G1313">
        <f t="shared" si="40"/>
        <v>5</v>
      </c>
      <c r="H1313">
        <f t="shared" si="41"/>
        <v>0</v>
      </c>
    </row>
    <row r="1314" spans="1:8" hidden="1" x14ac:dyDescent="0.25">
      <c r="A1314" s="2">
        <v>41401</v>
      </c>
      <c r="B1314" s="16">
        <v>18.555025000000001</v>
      </c>
      <c r="C1314" s="16">
        <v>162.59989999999999</v>
      </c>
      <c r="D1314" s="16">
        <v>109.36</v>
      </c>
      <c r="E1314" s="4">
        <v>74.25</v>
      </c>
      <c r="F1314" s="16">
        <v>84.47</v>
      </c>
      <c r="G1314">
        <f t="shared" si="40"/>
        <v>5</v>
      </c>
      <c r="H1314">
        <f t="shared" si="41"/>
        <v>0</v>
      </c>
    </row>
    <row r="1315" spans="1:8" hidden="1" x14ac:dyDescent="0.25">
      <c r="A1315" s="3">
        <v>41400</v>
      </c>
      <c r="B1315" s="15">
        <v>18.504049999999999</v>
      </c>
      <c r="C1315" s="15">
        <v>161.78</v>
      </c>
      <c r="D1315" s="15">
        <v>108.5</v>
      </c>
      <c r="E1315" s="5">
        <v>73.98</v>
      </c>
      <c r="F1315" s="15">
        <v>84.47</v>
      </c>
      <c r="G1315">
        <f t="shared" si="40"/>
        <v>5</v>
      </c>
      <c r="H1315">
        <f t="shared" si="41"/>
        <v>0</v>
      </c>
    </row>
    <row r="1316" spans="1:8" hidden="1" x14ac:dyDescent="0.25">
      <c r="A1316" s="2">
        <v>41397</v>
      </c>
      <c r="B1316" s="16">
        <v>18.46</v>
      </c>
      <c r="C1316" s="16">
        <v>161.36799999999999</v>
      </c>
      <c r="D1316" s="16">
        <v>107.98</v>
      </c>
      <c r="E1316" s="4">
        <v>73.83</v>
      </c>
      <c r="F1316" s="16">
        <v>84.47</v>
      </c>
      <c r="G1316">
        <f t="shared" si="40"/>
        <v>5</v>
      </c>
      <c r="H1316">
        <f t="shared" si="41"/>
        <v>0</v>
      </c>
    </row>
    <row r="1317" spans="1:8" hidden="1" x14ac:dyDescent="0.25">
      <c r="A1317" s="3">
        <v>41396</v>
      </c>
      <c r="B1317" s="15">
        <v>18.265000000000001</v>
      </c>
      <c r="C1317" s="15">
        <v>159.75</v>
      </c>
      <c r="D1317" s="15">
        <v>106.36</v>
      </c>
      <c r="E1317" s="5">
        <v>73.069999999999993</v>
      </c>
      <c r="F1317" s="15">
        <v>84.5</v>
      </c>
      <c r="G1317">
        <f t="shared" si="40"/>
        <v>5</v>
      </c>
      <c r="H1317">
        <f t="shared" si="41"/>
        <v>0</v>
      </c>
    </row>
    <row r="1318" spans="1:8" hidden="1" x14ac:dyDescent="0.25">
      <c r="A1318" s="2">
        <v>41395</v>
      </c>
      <c r="B1318" s="16">
        <v>18.047499999999999</v>
      </c>
      <c r="C1318" s="16">
        <v>158.28</v>
      </c>
      <c r="D1318" s="16">
        <v>104.56</v>
      </c>
      <c r="E1318" s="4">
        <v>72.290000000000006</v>
      </c>
      <c r="F1318" s="16">
        <v>84.51</v>
      </c>
      <c r="G1318">
        <f t="shared" si="40"/>
        <v>5</v>
      </c>
      <c r="H1318">
        <f t="shared" si="41"/>
        <v>0</v>
      </c>
    </row>
    <row r="1319" spans="1:8" x14ac:dyDescent="0.25">
      <c r="A1319" s="3">
        <v>41394</v>
      </c>
      <c r="B1319" s="15">
        <v>18.178000000000001</v>
      </c>
      <c r="C1319" s="15">
        <v>159.68</v>
      </c>
      <c r="D1319" s="15">
        <v>107</v>
      </c>
      <c r="E1319" s="5">
        <v>72.88</v>
      </c>
      <c r="F1319" s="15">
        <v>84.51</v>
      </c>
      <c r="G1319">
        <f t="shared" si="40"/>
        <v>4</v>
      </c>
      <c r="H1319">
        <f t="shared" si="41"/>
        <v>1</v>
      </c>
    </row>
    <row r="1320" spans="1:8" hidden="1" x14ac:dyDescent="0.25">
      <c r="A1320" s="2">
        <v>41393</v>
      </c>
      <c r="B1320" s="16">
        <v>18.187999999999999</v>
      </c>
      <c r="C1320" s="16">
        <v>159.30000000000001</v>
      </c>
      <c r="D1320" s="16">
        <v>106.61</v>
      </c>
      <c r="E1320" s="4">
        <v>72.53</v>
      </c>
      <c r="F1320" s="16">
        <v>84.52</v>
      </c>
      <c r="G1320">
        <f t="shared" si="40"/>
        <v>4</v>
      </c>
      <c r="H1320">
        <f t="shared" si="41"/>
        <v>0</v>
      </c>
    </row>
    <row r="1321" spans="1:8" hidden="1" x14ac:dyDescent="0.25">
      <c r="A1321" s="3">
        <v>41390</v>
      </c>
      <c r="B1321" s="15">
        <v>18.057749999999999</v>
      </c>
      <c r="C1321" s="15">
        <v>158.24</v>
      </c>
      <c r="D1321" s="15">
        <v>106.05</v>
      </c>
      <c r="E1321" s="5">
        <v>72.02</v>
      </c>
      <c r="F1321" s="15">
        <v>84.5</v>
      </c>
      <c r="G1321">
        <f t="shared" si="40"/>
        <v>4</v>
      </c>
      <c r="H1321">
        <f t="shared" si="41"/>
        <v>0</v>
      </c>
    </row>
    <row r="1322" spans="1:8" hidden="1" x14ac:dyDescent="0.25">
      <c r="A1322" s="2">
        <v>41389</v>
      </c>
      <c r="B1322" s="16">
        <v>18.100000000000001</v>
      </c>
      <c r="C1322" s="16">
        <v>158.52000000000001</v>
      </c>
      <c r="D1322" s="16">
        <v>106.41</v>
      </c>
      <c r="E1322" s="4">
        <v>72.17</v>
      </c>
      <c r="F1322" s="16">
        <v>84.48</v>
      </c>
      <c r="G1322">
        <f t="shared" si="40"/>
        <v>4</v>
      </c>
      <c r="H1322">
        <f t="shared" si="41"/>
        <v>0</v>
      </c>
    </row>
    <row r="1323" spans="1:8" hidden="1" x14ac:dyDescent="0.25">
      <c r="A1323" s="3">
        <v>41388</v>
      </c>
      <c r="B1323" s="15">
        <v>18.017499999999998</v>
      </c>
      <c r="C1323" s="15">
        <v>157.88</v>
      </c>
      <c r="D1323" s="15">
        <v>105.38</v>
      </c>
      <c r="E1323" s="5">
        <v>71.739999999999995</v>
      </c>
      <c r="F1323" s="15">
        <v>84.49</v>
      </c>
      <c r="G1323">
        <f t="shared" si="40"/>
        <v>4</v>
      </c>
      <c r="H1323">
        <f t="shared" si="41"/>
        <v>0</v>
      </c>
    </row>
    <row r="1324" spans="1:8" hidden="1" x14ac:dyDescent="0.25">
      <c r="A1324" s="2">
        <v>41387</v>
      </c>
      <c r="B1324" s="16">
        <v>17.877524999999999</v>
      </c>
      <c r="C1324" s="16">
        <v>157.78</v>
      </c>
      <c r="D1324" s="16">
        <v>105.03</v>
      </c>
      <c r="E1324" s="4">
        <v>71.84</v>
      </c>
      <c r="F1324" s="16">
        <v>84.48</v>
      </c>
      <c r="G1324">
        <f t="shared" si="40"/>
        <v>4</v>
      </c>
      <c r="H1324">
        <f t="shared" si="41"/>
        <v>0</v>
      </c>
    </row>
    <row r="1325" spans="1:8" hidden="1" x14ac:dyDescent="0.25">
      <c r="A1325" s="3">
        <v>41386</v>
      </c>
      <c r="B1325" s="15">
        <v>17.879750000000001</v>
      </c>
      <c r="C1325" s="15">
        <v>156.16999999999999</v>
      </c>
      <c r="D1325" s="15">
        <v>103.5</v>
      </c>
      <c r="E1325" s="5">
        <v>71.2</v>
      </c>
      <c r="F1325" s="15">
        <v>84.49</v>
      </c>
      <c r="G1325">
        <f t="shared" si="40"/>
        <v>4</v>
      </c>
      <c r="H1325">
        <f t="shared" si="41"/>
        <v>0</v>
      </c>
    </row>
    <row r="1326" spans="1:8" hidden="1" x14ac:dyDescent="0.25">
      <c r="A1326" s="2">
        <v>41383</v>
      </c>
      <c r="B1326" s="16">
        <v>17.745000000000001</v>
      </c>
      <c r="C1326" s="16">
        <v>155.47999999999999</v>
      </c>
      <c r="D1326" s="16">
        <v>103.16</v>
      </c>
      <c r="E1326" s="4">
        <v>70.709999999999994</v>
      </c>
      <c r="F1326" s="16">
        <v>84.48</v>
      </c>
      <c r="G1326">
        <f t="shared" si="40"/>
        <v>4</v>
      </c>
      <c r="H1326">
        <f t="shared" si="41"/>
        <v>0</v>
      </c>
    </row>
    <row r="1327" spans="1:8" hidden="1" x14ac:dyDescent="0.25">
      <c r="A1327" s="3">
        <v>41382</v>
      </c>
      <c r="B1327" s="15">
        <v>17.559999999999999</v>
      </c>
      <c r="C1327" s="15">
        <v>154.13999999999999</v>
      </c>
      <c r="D1327" s="15">
        <v>101.99</v>
      </c>
      <c r="E1327" s="5">
        <v>70.09</v>
      </c>
      <c r="F1327" s="15">
        <v>84.48</v>
      </c>
      <c r="G1327">
        <f t="shared" si="40"/>
        <v>4</v>
      </c>
      <c r="H1327">
        <f t="shared" si="41"/>
        <v>0</v>
      </c>
    </row>
    <row r="1328" spans="1:8" hidden="1" x14ac:dyDescent="0.25">
      <c r="A1328" s="2">
        <v>41381</v>
      </c>
      <c r="B1328" s="16">
        <v>17.711876</v>
      </c>
      <c r="C1328" s="16">
        <v>155.11000000000001</v>
      </c>
      <c r="D1328" s="16">
        <v>102.76</v>
      </c>
      <c r="E1328" s="4">
        <v>70.650000000000006</v>
      </c>
      <c r="F1328" s="16">
        <v>84.48</v>
      </c>
      <c r="G1328">
        <f t="shared" si="40"/>
        <v>4</v>
      </c>
      <c r="H1328">
        <f t="shared" si="41"/>
        <v>0</v>
      </c>
    </row>
    <row r="1329" spans="1:8" hidden="1" x14ac:dyDescent="0.25">
      <c r="A1329" s="3">
        <v>41380</v>
      </c>
      <c r="B1329" s="15">
        <v>17.956125</v>
      </c>
      <c r="C1329" s="15">
        <v>157.41</v>
      </c>
      <c r="D1329" s="15">
        <v>104.43</v>
      </c>
      <c r="E1329" s="5">
        <v>71.66</v>
      </c>
      <c r="F1329" s="15">
        <v>84.48</v>
      </c>
      <c r="G1329">
        <f t="shared" si="40"/>
        <v>4</v>
      </c>
      <c r="H1329">
        <f t="shared" si="41"/>
        <v>0</v>
      </c>
    </row>
    <row r="1330" spans="1:8" hidden="1" x14ac:dyDescent="0.25">
      <c r="A1330" s="2">
        <v>41379</v>
      </c>
      <c r="B1330" s="16">
        <v>17.754974000000001</v>
      </c>
      <c r="C1330" s="16">
        <v>155.11799999999999</v>
      </c>
      <c r="D1330" s="16">
        <v>102.59</v>
      </c>
      <c r="E1330" s="4">
        <v>70.599999999999994</v>
      </c>
      <c r="F1330" s="16">
        <v>84.48</v>
      </c>
      <c r="G1330">
        <f t="shared" si="40"/>
        <v>4</v>
      </c>
      <c r="H1330">
        <f t="shared" si="41"/>
        <v>0</v>
      </c>
    </row>
    <row r="1331" spans="1:8" hidden="1" x14ac:dyDescent="0.25">
      <c r="A1331" s="3">
        <v>41376</v>
      </c>
      <c r="B1331" s="15">
        <v>18.071349999999999</v>
      </c>
      <c r="C1331" s="15">
        <v>158.80000000000001</v>
      </c>
      <c r="D1331" s="15">
        <v>106.42</v>
      </c>
      <c r="E1331" s="5">
        <v>72.260000000000005</v>
      </c>
      <c r="F1331" s="15">
        <v>84.47</v>
      </c>
      <c r="G1331">
        <f t="shared" si="40"/>
        <v>4</v>
      </c>
      <c r="H1331">
        <f t="shared" si="41"/>
        <v>0</v>
      </c>
    </row>
    <row r="1332" spans="1:8" hidden="1" x14ac:dyDescent="0.25">
      <c r="A1332" s="2">
        <v>41375</v>
      </c>
      <c r="B1332" s="16">
        <v>18.105024</v>
      </c>
      <c r="C1332" s="16">
        <v>159.19</v>
      </c>
      <c r="D1332" s="16">
        <v>106.82</v>
      </c>
      <c r="E1332" s="4">
        <v>72.319999999999993</v>
      </c>
      <c r="F1332" s="16">
        <v>84.46</v>
      </c>
      <c r="G1332">
        <f t="shared" si="40"/>
        <v>4</v>
      </c>
      <c r="H1332">
        <f t="shared" si="41"/>
        <v>0</v>
      </c>
    </row>
    <row r="1333" spans="1:8" hidden="1" x14ac:dyDescent="0.25">
      <c r="A1333" s="3">
        <v>41374</v>
      </c>
      <c r="B1333" s="15">
        <v>18.05725</v>
      </c>
      <c r="C1333" s="15">
        <v>158.66999999999999</v>
      </c>
      <c r="D1333" s="15">
        <v>106.73</v>
      </c>
      <c r="E1333" s="5">
        <v>72.12</v>
      </c>
      <c r="F1333" s="15">
        <v>84.46</v>
      </c>
      <c r="G1333">
        <f t="shared" si="40"/>
        <v>4</v>
      </c>
      <c r="H1333">
        <f t="shared" si="41"/>
        <v>0</v>
      </c>
    </row>
    <row r="1334" spans="1:8" hidden="1" x14ac:dyDescent="0.25">
      <c r="A1334" s="2">
        <v>41373</v>
      </c>
      <c r="B1334" s="16">
        <v>17.8125</v>
      </c>
      <c r="C1334" s="16">
        <v>156.75</v>
      </c>
      <c r="D1334" s="16">
        <v>104.88</v>
      </c>
      <c r="E1334" s="4">
        <v>71.150000000000006</v>
      </c>
      <c r="F1334" s="16">
        <v>84.46</v>
      </c>
      <c r="G1334">
        <f t="shared" si="40"/>
        <v>4</v>
      </c>
      <c r="H1334">
        <f t="shared" si="41"/>
        <v>0</v>
      </c>
    </row>
    <row r="1335" spans="1:8" hidden="1" x14ac:dyDescent="0.25">
      <c r="A1335" s="3">
        <v>41372</v>
      </c>
      <c r="B1335" s="15">
        <v>17.68</v>
      </c>
      <c r="C1335" s="15">
        <v>156.21</v>
      </c>
      <c r="D1335" s="15">
        <v>104.98</v>
      </c>
      <c r="E1335" s="5">
        <v>70.91</v>
      </c>
      <c r="F1335" s="15">
        <v>84.46</v>
      </c>
      <c r="G1335">
        <f t="shared" si="40"/>
        <v>4</v>
      </c>
      <c r="H1335">
        <f t="shared" si="41"/>
        <v>0</v>
      </c>
    </row>
    <row r="1336" spans="1:8" hidden="1" x14ac:dyDescent="0.25">
      <c r="A1336" s="2">
        <v>41369</v>
      </c>
      <c r="B1336" s="16">
        <v>17.638075000000001</v>
      </c>
      <c r="C1336" s="16">
        <v>155.15799999999999</v>
      </c>
      <c r="D1336" s="16">
        <v>104.24</v>
      </c>
      <c r="E1336" s="4">
        <v>70.47</v>
      </c>
      <c r="F1336" s="16">
        <v>84.48</v>
      </c>
      <c r="G1336">
        <f t="shared" si="40"/>
        <v>4</v>
      </c>
      <c r="H1336">
        <f t="shared" si="41"/>
        <v>0</v>
      </c>
    </row>
    <row r="1337" spans="1:8" hidden="1" x14ac:dyDescent="0.25">
      <c r="A1337" s="3">
        <v>41368</v>
      </c>
      <c r="B1337" s="15">
        <v>17.693000000000001</v>
      </c>
      <c r="C1337" s="15">
        <v>155.86000000000001</v>
      </c>
      <c r="D1337" s="15">
        <v>104.65</v>
      </c>
      <c r="E1337" s="5">
        <v>70.849999999999994</v>
      </c>
      <c r="F1337" s="15">
        <v>84.48</v>
      </c>
      <c r="G1337">
        <f t="shared" si="40"/>
        <v>4</v>
      </c>
      <c r="H1337">
        <f t="shared" si="41"/>
        <v>0</v>
      </c>
    </row>
    <row r="1338" spans="1:8" hidden="1" x14ac:dyDescent="0.25">
      <c r="A1338" s="2">
        <v>41367</v>
      </c>
      <c r="B1338" s="16">
        <v>17.667999999999999</v>
      </c>
      <c r="C1338" s="16">
        <v>155.22999999999999</v>
      </c>
      <c r="D1338" s="16">
        <v>103.85</v>
      </c>
      <c r="E1338" s="4">
        <v>70.67</v>
      </c>
      <c r="F1338" s="16">
        <v>84.45</v>
      </c>
      <c r="G1338">
        <f t="shared" si="40"/>
        <v>4</v>
      </c>
      <c r="H1338">
        <f t="shared" si="41"/>
        <v>0</v>
      </c>
    </row>
    <row r="1339" spans="1:8" hidden="1" x14ac:dyDescent="0.25">
      <c r="A1339" s="3">
        <v>41366</v>
      </c>
      <c r="B1339" s="15">
        <v>17.850000000000001</v>
      </c>
      <c r="C1339" s="15">
        <v>156.82</v>
      </c>
      <c r="D1339" s="15">
        <v>105.79</v>
      </c>
      <c r="E1339" s="5">
        <v>71.33</v>
      </c>
      <c r="F1339" s="15">
        <v>84.46</v>
      </c>
      <c r="G1339">
        <f t="shared" si="40"/>
        <v>4</v>
      </c>
      <c r="H1339">
        <f t="shared" si="41"/>
        <v>0</v>
      </c>
    </row>
    <row r="1340" spans="1:8" hidden="1" x14ac:dyDescent="0.25">
      <c r="A1340" s="2">
        <v>41365</v>
      </c>
      <c r="B1340" s="16">
        <v>17.726500000000001</v>
      </c>
      <c r="C1340" s="16">
        <v>156.05000000000001</v>
      </c>
      <c r="D1340" s="16">
        <v>106.21</v>
      </c>
      <c r="E1340" s="4">
        <v>70.94</v>
      </c>
      <c r="F1340" s="16">
        <v>84.46</v>
      </c>
      <c r="G1340">
        <f t="shared" si="40"/>
        <v>4</v>
      </c>
      <c r="H1340">
        <f t="shared" si="41"/>
        <v>0</v>
      </c>
    </row>
    <row r="1341" spans="1:8" x14ac:dyDescent="0.25">
      <c r="A1341" s="3">
        <v>41361</v>
      </c>
      <c r="B1341" s="15">
        <v>17.8325</v>
      </c>
      <c r="C1341" s="15">
        <v>156.66999999999999</v>
      </c>
      <c r="D1341" s="15">
        <v>107.64</v>
      </c>
      <c r="E1341" s="5">
        <v>71.37</v>
      </c>
      <c r="F1341" s="15">
        <v>84.47</v>
      </c>
      <c r="G1341">
        <f t="shared" si="40"/>
        <v>3</v>
      </c>
      <c r="H1341">
        <f t="shared" si="41"/>
        <v>1</v>
      </c>
    </row>
    <row r="1342" spans="1:8" hidden="1" x14ac:dyDescent="0.25">
      <c r="A1342" s="2">
        <v>41360</v>
      </c>
      <c r="B1342" s="16">
        <v>17.775500000000001</v>
      </c>
      <c r="C1342" s="16">
        <v>156.19</v>
      </c>
      <c r="D1342" s="16">
        <v>107.44</v>
      </c>
      <c r="E1342" s="4">
        <v>71.05</v>
      </c>
      <c r="F1342" s="16">
        <v>84.46</v>
      </c>
      <c r="G1342">
        <f t="shared" si="40"/>
        <v>3</v>
      </c>
      <c r="H1342">
        <f t="shared" si="41"/>
        <v>0</v>
      </c>
    </row>
    <row r="1343" spans="1:8" hidden="1" x14ac:dyDescent="0.25">
      <c r="A1343" s="3">
        <v>41359</v>
      </c>
      <c r="B1343" s="15">
        <v>17.785</v>
      </c>
      <c r="C1343" s="15">
        <v>156.19</v>
      </c>
      <c r="D1343" s="15">
        <v>107.33</v>
      </c>
      <c r="E1343" s="5">
        <v>71.010000000000005</v>
      </c>
      <c r="F1343" s="15">
        <v>84.44</v>
      </c>
      <c r="G1343">
        <f t="shared" si="40"/>
        <v>3</v>
      </c>
      <c r="H1343">
        <f t="shared" si="41"/>
        <v>0</v>
      </c>
    </row>
    <row r="1344" spans="1:8" hidden="1" x14ac:dyDescent="0.25">
      <c r="A1344" s="2">
        <v>41358</v>
      </c>
      <c r="B1344" s="16">
        <v>17.624199999999998</v>
      </c>
      <c r="C1344" s="16">
        <v>154.94999999999999</v>
      </c>
      <c r="D1344" s="16">
        <v>106.95</v>
      </c>
      <c r="E1344" s="4">
        <v>70.53</v>
      </c>
      <c r="F1344" s="16">
        <v>84.43</v>
      </c>
      <c r="G1344">
        <f t="shared" si="40"/>
        <v>3</v>
      </c>
      <c r="H1344">
        <f t="shared" si="41"/>
        <v>0</v>
      </c>
    </row>
    <row r="1345" spans="1:8" hidden="1" x14ac:dyDescent="0.25">
      <c r="A1345" s="3">
        <v>41355</v>
      </c>
      <c r="B1345" s="15">
        <v>17.690000000000001</v>
      </c>
      <c r="C1345" s="15">
        <v>155.6</v>
      </c>
      <c r="D1345" s="15">
        <v>107.19</v>
      </c>
      <c r="E1345" s="5">
        <v>70.98</v>
      </c>
      <c r="F1345" s="15">
        <v>84.43</v>
      </c>
      <c r="G1345">
        <f t="shared" si="40"/>
        <v>3</v>
      </c>
      <c r="H1345">
        <f t="shared" si="41"/>
        <v>0</v>
      </c>
    </row>
    <row r="1346" spans="1:8" hidden="1" x14ac:dyDescent="0.25">
      <c r="A1346" s="2">
        <v>41354</v>
      </c>
      <c r="B1346" s="16">
        <v>17.554500000000001</v>
      </c>
      <c r="C1346" s="16">
        <v>154.35900000000001</v>
      </c>
      <c r="D1346" s="16">
        <v>106.91</v>
      </c>
      <c r="E1346" s="4">
        <v>70.39</v>
      </c>
      <c r="F1346" s="16">
        <v>84.45</v>
      </c>
      <c r="G1346">
        <f t="shared" si="40"/>
        <v>3</v>
      </c>
      <c r="H1346">
        <f t="shared" si="41"/>
        <v>0</v>
      </c>
    </row>
    <row r="1347" spans="1:8" hidden="1" x14ac:dyDescent="0.25">
      <c r="A1347" s="3">
        <v>41353</v>
      </c>
      <c r="B1347" s="15">
        <v>17.706</v>
      </c>
      <c r="C1347" s="15">
        <v>155.69</v>
      </c>
      <c r="D1347" s="15">
        <v>107.88</v>
      </c>
      <c r="E1347" s="5">
        <v>70.97</v>
      </c>
      <c r="F1347" s="15">
        <v>84.44</v>
      </c>
      <c r="G1347">
        <f t="shared" ref="G1347:G1410" si="42">MONTH(A1347)</f>
        <v>3</v>
      </c>
      <c r="H1347">
        <f t="shared" si="41"/>
        <v>0</v>
      </c>
    </row>
    <row r="1348" spans="1:8" hidden="1" x14ac:dyDescent="0.25">
      <c r="A1348" s="2">
        <v>41352</v>
      </c>
      <c r="B1348" s="16">
        <v>17.557749999999999</v>
      </c>
      <c r="C1348" s="16">
        <v>154.61000000000001</v>
      </c>
      <c r="D1348" s="16">
        <v>106.75</v>
      </c>
      <c r="E1348" s="4">
        <v>70.47</v>
      </c>
      <c r="F1348" s="16">
        <v>84.45</v>
      </c>
      <c r="G1348">
        <f t="shared" si="42"/>
        <v>3</v>
      </c>
      <c r="H1348">
        <f t="shared" ref="H1348:H1411" si="43">IF(G1348=G1347,0,1)</f>
        <v>0</v>
      </c>
    </row>
    <row r="1349" spans="1:8" hidden="1" x14ac:dyDescent="0.25">
      <c r="A1349" s="3">
        <v>41351</v>
      </c>
      <c r="B1349" s="15">
        <v>17.625</v>
      </c>
      <c r="C1349" s="15">
        <v>154.97</v>
      </c>
      <c r="D1349" s="15">
        <v>107.32</v>
      </c>
      <c r="E1349" s="5">
        <v>70.58</v>
      </c>
      <c r="F1349" s="15">
        <v>84.46</v>
      </c>
      <c r="G1349">
        <f t="shared" si="42"/>
        <v>3</v>
      </c>
      <c r="H1349">
        <f t="shared" si="43"/>
        <v>0</v>
      </c>
    </row>
    <row r="1350" spans="1:8" hidden="1" x14ac:dyDescent="0.25">
      <c r="A1350" s="2">
        <v>41348</v>
      </c>
      <c r="B1350" s="16">
        <v>17.6875</v>
      </c>
      <c r="C1350" s="16">
        <v>155.83000000000001</v>
      </c>
      <c r="D1350" s="16">
        <v>107.72</v>
      </c>
      <c r="E1350" s="4">
        <v>70.92</v>
      </c>
      <c r="F1350" s="16">
        <v>84.44</v>
      </c>
      <c r="G1350">
        <f t="shared" si="42"/>
        <v>3</v>
      </c>
      <c r="H1350">
        <f t="shared" si="43"/>
        <v>0</v>
      </c>
    </row>
    <row r="1351" spans="1:8" hidden="1" x14ac:dyDescent="0.25">
      <c r="A1351" s="3">
        <v>41347</v>
      </c>
      <c r="B1351" s="15">
        <v>17.767499999999998</v>
      </c>
      <c r="C1351" s="15">
        <v>156.72999999999999</v>
      </c>
      <c r="D1351" s="15">
        <v>108.05</v>
      </c>
      <c r="E1351" s="5">
        <v>71.06</v>
      </c>
      <c r="F1351" s="15">
        <v>84.41</v>
      </c>
      <c r="G1351">
        <f t="shared" si="42"/>
        <v>3</v>
      </c>
      <c r="H1351">
        <f t="shared" si="43"/>
        <v>0</v>
      </c>
    </row>
    <row r="1352" spans="1:8" hidden="1" x14ac:dyDescent="0.25">
      <c r="A1352" s="2">
        <v>41346</v>
      </c>
      <c r="B1352" s="16">
        <v>17.71</v>
      </c>
      <c r="C1352" s="16">
        <v>155.905</v>
      </c>
      <c r="D1352" s="16">
        <v>107.15</v>
      </c>
      <c r="E1352" s="4">
        <v>70.73</v>
      </c>
      <c r="F1352" s="16">
        <v>84.41</v>
      </c>
      <c r="G1352">
        <f t="shared" si="42"/>
        <v>3</v>
      </c>
      <c r="H1352">
        <f t="shared" si="43"/>
        <v>0</v>
      </c>
    </row>
    <row r="1353" spans="1:8" hidden="1" x14ac:dyDescent="0.25">
      <c r="A1353" s="3">
        <v>41345</v>
      </c>
      <c r="B1353" s="15">
        <v>17.677499999999998</v>
      </c>
      <c r="C1353" s="15">
        <v>155.68</v>
      </c>
      <c r="D1353" s="15">
        <v>106.83</v>
      </c>
      <c r="E1353" s="5">
        <v>70.63</v>
      </c>
      <c r="F1353" s="15">
        <v>84.43</v>
      </c>
      <c r="G1353">
        <f t="shared" si="42"/>
        <v>3</v>
      </c>
      <c r="H1353">
        <f t="shared" si="43"/>
        <v>0</v>
      </c>
    </row>
    <row r="1354" spans="1:8" hidden="1" x14ac:dyDescent="0.25">
      <c r="A1354" s="2">
        <v>41344</v>
      </c>
      <c r="B1354" s="16">
        <v>17.717449999999999</v>
      </c>
      <c r="C1354" s="16">
        <v>156.03</v>
      </c>
      <c r="D1354" s="16">
        <v>107.04</v>
      </c>
      <c r="E1354" s="4">
        <v>70.849999999999994</v>
      </c>
      <c r="F1354" s="16">
        <v>84.41</v>
      </c>
      <c r="G1354">
        <f t="shared" si="42"/>
        <v>3</v>
      </c>
      <c r="H1354">
        <f t="shared" si="43"/>
        <v>0</v>
      </c>
    </row>
    <row r="1355" spans="1:8" hidden="1" x14ac:dyDescent="0.25">
      <c r="A1355" s="3">
        <v>41341</v>
      </c>
      <c r="B1355" s="15">
        <v>17.677499999999998</v>
      </c>
      <c r="C1355" s="15">
        <v>155.44</v>
      </c>
      <c r="D1355" s="15">
        <v>107.06</v>
      </c>
      <c r="E1355" s="5">
        <v>70.67</v>
      </c>
      <c r="F1355" s="15">
        <v>84.42</v>
      </c>
      <c r="G1355">
        <f t="shared" si="42"/>
        <v>3</v>
      </c>
      <c r="H1355">
        <f t="shared" si="43"/>
        <v>0</v>
      </c>
    </row>
    <row r="1356" spans="1:8" hidden="1" x14ac:dyDescent="0.25">
      <c r="A1356" s="2">
        <v>41340</v>
      </c>
      <c r="B1356" s="16">
        <v>17.6175</v>
      </c>
      <c r="C1356" s="16">
        <v>154.77600000000001</v>
      </c>
      <c r="D1356" s="16">
        <v>105.87</v>
      </c>
      <c r="E1356" s="4">
        <v>70.349999999999994</v>
      </c>
      <c r="F1356" s="16">
        <v>84.41</v>
      </c>
      <c r="G1356">
        <f t="shared" si="42"/>
        <v>3</v>
      </c>
      <c r="H1356">
        <f t="shared" si="43"/>
        <v>0</v>
      </c>
    </row>
    <row r="1357" spans="1:8" hidden="1" x14ac:dyDescent="0.25">
      <c r="A1357" s="3">
        <v>41339</v>
      </c>
      <c r="B1357" s="15">
        <v>17.574999999999999</v>
      </c>
      <c r="C1357" s="15">
        <v>154.5</v>
      </c>
      <c r="D1357" s="15">
        <v>105.4</v>
      </c>
      <c r="E1357" s="5">
        <v>70.25</v>
      </c>
      <c r="F1357" s="15">
        <v>84.43</v>
      </c>
      <c r="G1357">
        <f t="shared" si="42"/>
        <v>3</v>
      </c>
      <c r="H1357">
        <f t="shared" si="43"/>
        <v>0</v>
      </c>
    </row>
    <row r="1358" spans="1:8" hidden="1" x14ac:dyDescent="0.25">
      <c r="A1358" s="2">
        <v>41338</v>
      </c>
      <c r="B1358" s="16">
        <v>17.5625</v>
      </c>
      <c r="C1358" s="16">
        <v>154.29</v>
      </c>
      <c r="D1358" s="16">
        <v>105.07</v>
      </c>
      <c r="E1358" s="4">
        <v>70.28</v>
      </c>
      <c r="F1358" s="16">
        <v>84.44</v>
      </c>
      <c r="G1358">
        <f t="shared" si="42"/>
        <v>3</v>
      </c>
      <c r="H1358">
        <f t="shared" si="43"/>
        <v>0</v>
      </c>
    </row>
    <row r="1359" spans="1:8" hidden="1" x14ac:dyDescent="0.25">
      <c r="A1359" s="3">
        <v>41337</v>
      </c>
      <c r="B1359" s="15">
        <v>17.385999999999999</v>
      </c>
      <c r="C1359" s="15">
        <v>152.91999999999999</v>
      </c>
      <c r="D1359" s="15">
        <v>103.71</v>
      </c>
      <c r="E1359" s="5">
        <v>69.56</v>
      </c>
      <c r="F1359" s="15">
        <v>84.45</v>
      </c>
      <c r="G1359">
        <f t="shared" si="42"/>
        <v>3</v>
      </c>
      <c r="H1359">
        <f t="shared" si="43"/>
        <v>0</v>
      </c>
    </row>
    <row r="1360" spans="1:8" hidden="1" x14ac:dyDescent="0.25">
      <c r="A1360" s="2">
        <v>41334</v>
      </c>
      <c r="B1360" s="16">
        <v>17.315000000000001</v>
      </c>
      <c r="C1360" s="16">
        <v>152.11000000000001</v>
      </c>
      <c r="D1360" s="16">
        <v>103.32</v>
      </c>
      <c r="E1360" s="4">
        <v>69.22</v>
      </c>
      <c r="F1360" s="16">
        <v>84.46</v>
      </c>
      <c r="G1360">
        <f t="shared" si="42"/>
        <v>3</v>
      </c>
      <c r="H1360">
        <f t="shared" si="43"/>
        <v>0</v>
      </c>
    </row>
    <row r="1361" spans="1:8" x14ac:dyDescent="0.25">
      <c r="A1361" s="3">
        <v>41333</v>
      </c>
      <c r="B1361" s="15">
        <v>17.234999999999999</v>
      </c>
      <c r="C1361" s="15">
        <v>151.61000000000001</v>
      </c>
      <c r="D1361" s="15">
        <v>102.68</v>
      </c>
      <c r="E1361" s="5">
        <v>69</v>
      </c>
      <c r="F1361" s="15">
        <v>84.46</v>
      </c>
      <c r="G1361">
        <f t="shared" si="42"/>
        <v>2</v>
      </c>
      <c r="H1361">
        <f t="shared" si="43"/>
        <v>1</v>
      </c>
    </row>
    <row r="1362" spans="1:8" hidden="1" x14ac:dyDescent="0.25">
      <c r="A1362" s="2">
        <v>41332</v>
      </c>
      <c r="B1362" s="16">
        <v>17.286750000000001</v>
      </c>
      <c r="C1362" s="16">
        <v>151.91</v>
      </c>
      <c r="D1362" s="16">
        <v>102.46</v>
      </c>
      <c r="E1362" s="4">
        <v>69.11</v>
      </c>
      <c r="F1362" s="16">
        <v>84.47</v>
      </c>
      <c r="G1362">
        <f t="shared" si="42"/>
        <v>2</v>
      </c>
      <c r="H1362">
        <f t="shared" si="43"/>
        <v>0</v>
      </c>
    </row>
    <row r="1363" spans="1:8" hidden="1" x14ac:dyDescent="0.25">
      <c r="A1363" s="3">
        <v>41331</v>
      </c>
      <c r="B1363" s="15">
        <v>17.057500000000001</v>
      </c>
      <c r="C1363" s="15">
        <v>150.02000000000001</v>
      </c>
      <c r="D1363" s="15">
        <v>101.32</v>
      </c>
      <c r="E1363" s="5">
        <v>68.292000000000002</v>
      </c>
      <c r="F1363" s="15">
        <v>84.47</v>
      </c>
      <c r="G1363">
        <f t="shared" si="42"/>
        <v>2</v>
      </c>
      <c r="H1363">
        <f t="shared" si="43"/>
        <v>0</v>
      </c>
    </row>
    <row r="1364" spans="1:8" hidden="1" x14ac:dyDescent="0.25">
      <c r="A1364" s="2">
        <v>41330</v>
      </c>
      <c r="B1364" s="16">
        <v>16.952500000000001</v>
      </c>
      <c r="C1364" s="16">
        <v>149</v>
      </c>
      <c r="D1364" s="16">
        <v>101.07</v>
      </c>
      <c r="E1364" s="4">
        <v>67.849999999999994</v>
      </c>
      <c r="F1364" s="16">
        <v>84.45</v>
      </c>
      <c r="G1364">
        <f t="shared" si="42"/>
        <v>2</v>
      </c>
      <c r="H1364">
        <f t="shared" si="43"/>
        <v>0</v>
      </c>
    </row>
    <row r="1365" spans="1:8" hidden="1" x14ac:dyDescent="0.25">
      <c r="A1365" s="3">
        <v>41327</v>
      </c>
      <c r="B1365" s="15">
        <v>17.1905</v>
      </c>
      <c r="C1365" s="15">
        <v>151.88999999999999</v>
      </c>
      <c r="D1365" s="15">
        <v>103.35</v>
      </c>
      <c r="E1365" s="5">
        <v>68.91</v>
      </c>
      <c r="F1365" s="15">
        <v>84.43</v>
      </c>
      <c r="G1365">
        <f t="shared" si="42"/>
        <v>2</v>
      </c>
      <c r="H1365">
        <f t="shared" si="43"/>
        <v>0</v>
      </c>
    </row>
    <row r="1366" spans="1:8" hidden="1" x14ac:dyDescent="0.25">
      <c r="A1366" s="2">
        <v>41326</v>
      </c>
      <c r="B1366" s="16">
        <v>17.114999999999998</v>
      </c>
      <c r="C1366" s="16">
        <v>150.41999999999999</v>
      </c>
      <c r="D1366" s="16">
        <v>102.05</v>
      </c>
      <c r="E1366" s="4">
        <v>68.28</v>
      </c>
      <c r="F1366" s="16">
        <v>84.43</v>
      </c>
      <c r="G1366">
        <f t="shared" si="42"/>
        <v>2</v>
      </c>
      <c r="H1366">
        <f t="shared" si="43"/>
        <v>0</v>
      </c>
    </row>
    <row r="1367" spans="1:8" hidden="1" x14ac:dyDescent="0.25">
      <c r="A1367" s="3">
        <v>41325</v>
      </c>
      <c r="B1367" s="15">
        <v>17.212499999999999</v>
      </c>
      <c r="C1367" s="15">
        <v>151.34</v>
      </c>
      <c r="D1367" s="15">
        <v>103.16</v>
      </c>
      <c r="E1367" s="5">
        <v>68.709999999999994</v>
      </c>
      <c r="F1367" s="15">
        <v>84.4</v>
      </c>
      <c r="G1367">
        <f t="shared" si="42"/>
        <v>2</v>
      </c>
      <c r="H1367">
        <f t="shared" si="43"/>
        <v>0</v>
      </c>
    </row>
    <row r="1368" spans="1:8" hidden="1" x14ac:dyDescent="0.25">
      <c r="A1368" s="2">
        <v>41324</v>
      </c>
      <c r="B1368" s="16">
        <v>17.41525</v>
      </c>
      <c r="C1368" s="16">
        <v>153.25</v>
      </c>
      <c r="D1368" s="16">
        <v>104.92</v>
      </c>
      <c r="E1368" s="4">
        <v>69.55</v>
      </c>
      <c r="F1368" s="16">
        <v>84.4</v>
      </c>
      <c r="G1368">
        <f t="shared" si="42"/>
        <v>2</v>
      </c>
      <c r="H1368">
        <f t="shared" si="43"/>
        <v>0</v>
      </c>
    </row>
    <row r="1369" spans="1:8" hidden="1" x14ac:dyDescent="0.25">
      <c r="A1369" s="3">
        <v>41320</v>
      </c>
      <c r="B1369" s="15">
        <v>17.274750000000001</v>
      </c>
      <c r="C1369" s="15">
        <v>152.11000000000001</v>
      </c>
      <c r="D1369" s="15">
        <v>103.95</v>
      </c>
      <c r="E1369" s="5">
        <v>69.209999999999994</v>
      </c>
      <c r="F1369" s="15">
        <v>84.41</v>
      </c>
      <c r="G1369">
        <f t="shared" si="42"/>
        <v>2</v>
      </c>
      <c r="H1369">
        <f t="shared" si="43"/>
        <v>0</v>
      </c>
    </row>
    <row r="1370" spans="1:8" hidden="1" x14ac:dyDescent="0.25">
      <c r="A1370" s="2">
        <v>41319</v>
      </c>
      <c r="B1370" s="16">
        <v>17.3</v>
      </c>
      <c r="C1370" s="16">
        <v>152.29</v>
      </c>
      <c r="D1370" s="16">
        <v>103.97</v>
      </c>
      <c r="E1370" s="4">
        <v>69.180000000000007</v>
      </c>
      <c r="F1370" s="16">
        <v>84.4</v>
      </c>
      <c r="G1370">
        <f t="shared" si="42"/>
        <v>2</v>
      </c>
      <c r="H1370">
        <f t="shared" si="43"/>
        <v>0</v>
      </c>
    </row>
    <row r="1371" spans="1:8" hidden="1" x14ac:dyDescent="0.25">
      <c r="A1371" s="3">
        <v>41318</v>
      </c>
      <c r="B1371" s="15">
        <v>17.277000000000001</v>
      </c>
      <c r="C1371" s="15">
        <v>152.15100000000001</v>
      </c>
      <c r="D1371" s="15">
        <v>103.6</v>
      </c>
      <c r="E1371" s="5">
        <v>69.14</v>
      </c>
      <c r="F1371" s="15">
        <v>84.39</v>
      </c>
      <c r="G1371">
        <f t="shared" si="42"/>
        <v>2</v>
      </c>
      <c r="H1371">
        <f t="shared" si="43"/>
        <v>0</v>
      </c>
    </row>
    <row r="1372" spans="1:8" hidden="1" x14ac:dyDescent="0.25">
      <c r="A1372" s="2">
        <v>41317</v>
      </c>
      <c r="B1372" s="16">
        <v>17.294476</v>
      </c>
      <c r="C1372" s="16">
        <v>152.02000000000001</v>
      </c>
      <c r="D1372" s="16">
        <v>103.2</v>
      </c>
      <c r="E1372" s="4">
        <v>69.069999999999993</v>
      </c>
      <c r="F1372" s="16">
        <v>84.4</v>
      </c>
      <c r="G1372">
        <f t="shared" si="42"/>
        <v>2</v>
      </c>
      <c r="H1372">
        <f t="shared" si="43"/>
        <v>0</v>
      </c>
    </row>
    <row r="1373" spans="1:8" hidden="1" x14ac:dyDescent="0.25">
      <c r="A1373" s="3">
        <v>41316</v>
      </c>
      <c r="B1373" s="15">
        <v>17.284749999999999</v>
      </c>
      <c r="C1373" s="15">
        <v>151.77000000000001</v>
      </c>
      <c r="D1373" s="15">
        <v>102.94</v>
      </c>
      <c r="E1373" s="5">
        <v>69.180000000000007</v>
      </c>
      <c r="F1373" s="15">
        <v>84.422200000000004</v>
      </c>
      <c r="G1373">
        <f t="shared" si="42"/>
        <v>2</v>
      </c>
      <c r="H1373">
        <f t="shared" si="43"/>
        <v>0</v>
      </c>
    </row>
    <row r="1374" spans="1:8" hidden="1" x14ac:dyDescent="0.25">
      <c r="A1374" s="2">
        <v>41313</v>
      </c>
      <c r="B1374" s="16">
        <v>17.288</v>
      </c>
      <c r="C1374" s="16">
        <v>151.80000000000001</v>
      </c>
      <c r="D1374" s="16">
        <v>103.11</v>
      </c>
      <c r="E1374" s="4">
        <v>69.3</v>
      </c>
      <c r="F1374" s="16">
        <v>84.45</v>
      </c>
      <c r="G1374">
        <f t="shared" si="42"/>
        <v>2</v>
      </c>
      <c r="H1374">
        <f t="shared" si="43"/>
        <v>0</v>
      </c>
    </row>
    <row r="1375" spans="1:8" hidden="1" x14ac:dyDescent="0.25">
      <c r="A1375" s="3">
        <v>41312</v>
      </c>
      <c r="B1375" s="15">
        <v>17.13</v>
      </c>
      <c r="C1375" s="15">
        <v>150.96</v>
      </c>
      <c r="D1375" s="15">
        <v>102.31</v>
      </c>
      <c r="E1375" s="5">
        <v>68.78</v>
      </c>
      <c r="F1375" s="15">
        <v>84.44</v>
      </c>
      <c r="G1375">
        <f t="shared" si="42"/>
        <v>2</v>
      </c>
      <c r="H1375">
        <f t="shared" si="43"/>
        <v>0</v>
      </c>
    </row>
    <row r="1376" spans="1:8" hidden="1" x14ac:dyDescent="0.25">
      <c r="A1376" s="2">
        <v>41311</v>
      </c>
      <c r="B1376" s="16">
        <v>17.177499999999998</v>
      </c>
      <c r="C1376" s="16">
        <v>151.16</v>
      </c>
      <c r="D1376" s="16">
        <v>102.8</v>
      </c>
      <c r="E1376" s="4">
        <v>68.790000000000006</v>
      </c>
      <c r="F1376" s="16">
        <v>84.44</v>
      </c>
      <c r="G1376">
        <f t="shared" si="42"/>
        <v>2</v>
      </c>
      <c r="H1376">
        <f t="shared" si="43"/>
        <v>0</v>
      </c>
    </row>
    <row r="1377" spans="1:8" hidden="1" x14ac:dyDescent="0.25">
      <c r="A1377" s="3">
        <v>41310</v>
      </c>
      <c r="B1377" s="15">
        <v>17.1905</v>
      </c>
      <c r="C1377" s="15">
        <v>151.05000000000001</v>
      </c>
      <c r="D1377" s="15">
        <v>102.46</v>
      </c>
      <c r="E1377" s="5">
        <v>68.77</v>
      </c>
      <c r="F1377" s="15">
        <v>84.42</v>
      </c>
      <c r="G1377">
        <f t="shared" si="42"/>
        <v>2</v>
      </c>
      <c r="H1377">
        <f t="shared" si="43"/>
        <v>0</v>
      </c>
    </row>
    <row r="1378" spans="1:8" hidden="1" x14ac:dyDescent="0.25">
      <c r="A1378" s="2">
        <v>41309</v>
      </c>
      <c r="B1378" s="16">
        <v>16.967500000000001</v>
      </c>
      <c r="C1378" s="16">
        <v>149.535</v>
      </c>
      <c r="D1378" s="16">
        <v>101.41</v>
      </c>
      <c r="E1378" s="4">
        <v>68.13</v>
      </c>
      <c r="F1378" s="16">
        <v>84.42</v>
      </c>
      <c r="G1378">
        <f t="shared" si="42"/>
        <v>2</v>
      </c>
      <c r="H1378">
        <f t="shared" si="43"/>
        <v>0</v>
      </c>
    </row>
    <row r="1379" spans="1:8" hidden="1" x14ac:dyDescent="0.25">
      <c r="A1379" s="3">
        <v>41306</v>
      </c>
      <c r="B1379" s="15">
        <v>17.195</v>
      </c>
      <c r="C1379" s="15">
        <v>151.24</v>
      </c>
      <c r="D1379" s="15">
        <v>102.59</v>
      </c>
      <c r="E1379" s="5">
        <v>68.95</v>
      </c>
      <c r="F1379" s="15">
        <v>84.4</v>
      </c>
      <c r="G1379">
        <f t="shared" si="42"/>
        <v>2</v>
      </c>
      <c r="H1379">
        <f t="shared" si="43"/>
        <v>0</v>
      </c>
    </row>
    <row r="1380" spans="1:8" x14ac:dyDescent="0.25">
      <c r="A1380" s="2">
        <v>41305</v>
      </c>
      <c r="B1380" s="16">
        <v>17.0335</v>
      </c>
      <c r="C1380" s="16">
        <v>149.69999999999999</v>
      </c>
      <c r="D1380" s="16">
        <v>101.64</v>
      </c>
      <c r="E1380" s="4">
        <v>68.260000000000005</v>
      </c>
      <c r="F1380" s="16">
        <v>84.43</v>
      </c>
      <c r="G1380">
        <f t="shared" si="42"/>
        <v>1</v>
      </c>
      <c r="H1380">
        <f t="shared" si="43"/>
        <v>1</v>
      </c>
    </row>
    <row r="1381" spans="1:8" hidden="1" x14ac:dyDescent="0.25">
      <c r="A1381" s="3">
        <v>41304</v>
      </c>
      <c r="B1381" s="15">
        <v>17.09</v>
      </c>
      <c r="C1381" s="15">
        <v>150.07</v>
      </c>
      <c r="D1381" s="15">
        <v>101.12</v>
      </c>
      <c r="E1381" s="5">
        <v>68.349999999999994</v>
      </c>
      <c r="F1381" s="15">
        <v>84.42</v>
      </c>
      <c r="G1381">
        <f t="shared" si="42"/>
        <v>1</v>
      </c>
      <c r="H1381">
        <f t="shared" si="43"/>
        <v>0</v>
      </c>
    </row>
    <row r="1382" spans="1:8" hidden="1" x14ac:dyDescent="0.25">
      <c r="A1382" s="2">
        <v>41303</v>
      </c>
      <c r="B1382" s="16">
        <v>17.155024999999998</v>
      </c>
      <c r="C1382" s="16">
        <v>150.66</v>
      </c>
      <c r="D1382" s="16">
        <v>102.24</v>
      </c>
      <c r="E1382" s="4">
        <v>68.59</v>
      </c>
      <c r="F1382" s="16">
        <v>84.39</v>
      </c>
      <c r="G1382">
        <f t="shared" si="42"/>
        <v>1</v>
      </c>
      <c r="H1382">
        <f t="shared" si="43"/>
        <v>0</v>
      </c>
    </row>
    <row r="1383" spans="1:8" hidden="1" x14ac:dyDescent="0.25">
      <c r="A1383" s="3">
        <v>41302</v>
      </c>
      <c r="B1383" s="15">
        <v>17.087499999999999</v>
      </c>
      <c r="C1383" s="15">
        <v>150.07</v>
      </c>
      <c r="D1383" s="15">
        <v>102.37</v>
      </c>
      <c r="E1383" s="5">
        <v>68.489999999999995</v>
      </c>
      <c r="F1383" s="15">
        <v>84.38</v>
      </c>
      <c r="G1383">
        <f t="shared" si="42"/>
        <v>1</v>
      </c>
      <c r="H1383">
        <f t="shared" si="43"/>
        <v>0</v>
      </c>
    </row>
    <row r="1384" spans="1:8" hidden="1" x14ac:dyDescent="0.25">
      <c r="A1384" s="2">
        <v>41299</v>
      </c>
      <c r="B1384" s="16">
        <v>17.117999999999999</v>
      </c>
      <c r="C1384" s="16">
        <v>150.25</v>
      </c>
      <c r="D1384" s="16">
        <v>102.49</v>
      </c>
      <c r="E1384" s="4">
        <v>68.55</v>
      </c>
      <c r="F1384" s="16">
        <v>84.41</v>
      </c>
      <c r="G1384">
        <f t="shared" si="42"/>
        <v>1</v>
      </c>
      <c r="H1384">
        <f t="shared" si="43"/>
        <v>0</v>
      </c>
    </row>
    <row r="1385" spans="1:8" hidden="1" x14ac:dyDescent="0.25">
      <c r="A1385" s="3">
        <v>41298</v>
      </c>
      <c r="B1385" s="15">
        <v>17.0275</v>
      </c>
      <c r="C1385" s="15">
        <v>149.41</v>
      </c>
      <c r="D1385" s="15">
        <v>101.7</v>
      </c>
      <c r="E1385" s="5">
        <v>68.180000000000007</v>
      </c>
      <c r="F1385" s="15">
        <v>84.45</v>
      </c>
      <c r="G1385">
        <f t="shared" si="42"/>
        <v>1</v>
      </c>
      <c r="H1385">
        <f t="shared" si="43"/>
        <v>0</v>
      </c>
    </row>
    <row r="1386" spans="1:8" hidden="1" x14ac:dyDescent="0.25">
      <c r="A1386" s="2">
        <v>41297</v>
      </c>
      <c r="B1386" s="16">
        <v>17.068200000000001</v>
      </c>
      <c r="C1386" s="16">
        <v>149.37</v>
      </c>
      <c r="D1386" s="16">
        <v>101.1</v>
      </c>
      <c r="E1386" s="4">
        <v>68.39</v>
      </c>
      <c r="F1386" s="16">
        <v>84.45</v>
      </c>
      <c r="G1386">
        <f t="shared" si="42"/>
        <v>1</v>
      </c>
      <c r="H1386">
        <f t="shared" si="43"/>
        <v>0</v>
      </c>
    </row>
    <row r="1387" spans="1:8" hidden="1" x14ac:dyDescent="0.25">
      <c r="A1387" s="3">
        <v>41296</v>
      </c>
      <c r="B1387" s="15">
        <v>17.015999999999998</v>
      </c>
      <c r="C1387" s="15">
        <v>149.13</v>
      </c>
      <c r="D1387" s="15">
        <v>101.35</v>
      </c>
      <c r="E1387" s="5">
        <v>68.17</v>
      </c>
      <c r="F1387" s="15">
        <v>84.45</v>
      </c>
      <c r="G1387">
        <f t="shared" si="42"/>
        <v>1</v>
      </c>
      <c r="H1387">
        <f t="shared" si="43"/>
        <v>0</v>
      </c>
    </row>
    <row r="1388" spans="1:8" hidden="1" x14ac:dyDescent="0.25">
      <c r="A1388" s="2">
        <v>41292</v>
      </c>
      <c r="B1388" s="16">
        <v>16.950099999999999</v>
      </c>
      <c r="C1388" s="16">
        <v>148.33000000000001</v>
      </c>
      <c r="D1388" s="16">
        <v>100.79</v>
      </c>
      <c r="E1388" s="4">
        <v>67.91</v>
      </c>
      <c r="F1388" s="16">
        <v>84.43</v>
      </c>
      <c r="G1388">
        <f t="shared" si="42"/>
        <v>1</v>
      </c>
      <c r="H1388">
        <f t="shared" si="43"/>
        <v>0</v>
      </c>
    </row>
    <row r="1389" spans="1:8" hidden="1" x14ac:dyDescent="0.25">
      <c r="A1389" s="3">
        <v>41291</v>
      </c>
      <c r="B1389" s="15">
        <v>16.991</v>
      </c>
      <c r="C1389" s="15">
        <v>148</v>
      </c>
      <c r="D1389" s="15">
        <v>100.46</v>
      </c>
      <c r="E1389" s="5">
        <v>67.790000000000006</v>
      </c>
      <c r="F1389" s="15">
        <v>84.43</v>
      </c>
      <c r="G1389">
        <f t="shared" si="42"/>
        <v>1</v>
      </c>
      <c r="H1389">
        <f t="shared" si="43"/>
        <v>0</v>
      </c>
    </row>
    <row r="1390" spans="1:8" hidden="1" x14ac:dyDescent="0.25">
      <c r="A1390" s="2">
        <v>41290</v>
      </c>
      <c r="B1390" s="16">
        <v>16.879000000000001</v>
      </c>
      <c r="C1390" s="16">
        <v>147.05000000000001</v>
      </c>
      <c r="D1390" s="16">
        <v>99.53</v>
      </c>
      <c r="E1390" s="4">
        <v>67.37</v>
      </c>
      <c r="F1390" s="16">
        <v>84.44</v>
      </c>
      <c r="G1390">
        <f t="shared" si="42"/>
        <v>1</v>
      </c>
      <c r="H1390">
        <f t="shared" si="43"/>
        <v>0</v>
      </c>
    </row>
    <row r="1391" spans="1:8" hidden="1" x14ac:dyDescent="0.25">
      <c r="A1391" s="3">
        <v>41289</v>
      </c>
      <c r="B1391" s="15">
        <v>16.832750000000001</v>
      </c>
      <c r="C1391" s="15">
        <v>147.07</v>
      </c>
      <c r="D1391" s="15">
        <v>99.82</v>
      </c>
      <c r="E1391" s="5">
        <v>67.34</v>
      </c>
      <c r="F1391" s="15">
        <v>84.44</v>
      </c>
      <c r="G1391">
        <f t="shared" si="42"/>
        <v>1</v>
      </c>
      <c r="H1391">
        <f t="shared" si="43"/>
        <v>0</v>
      </c>
    </row>
    <row r="1392" spans="1:8" hidden="1" x14ac:dyDescent="0.25">
      <c r="A1392" s="2">
        <v>41288</v>
      </c>
      <c r="B1392" s="16">
        <v>16.8475</v>
      </c>
      <c r="C1392" s="16">
        <v>146.97</v>
      </c>
      <c r="D1392" s="16">
        <v>99.21</v>
      </c>
      <c r="E1392" s="4">
        <v>67.400000000000006</v>
      </c>
      <c r="F1392" s="16">
        <v>84.43</v>
      </c>
      <c r="G1392">
        <f t="shared" si="42"/>
        <v>1</v>
      </c>
      <c r="H1392">
        <f t="shared" si="43"/>
        <v>0</v>
      </c>
    </row>
    <row r="1393" spans="1:8" hidden="1" x14ac:dyDescent="0.25">
      <c r="A1393" s="3">
        <v>41285</v>
      </c>
      <c r="B1393" s="15">
        <v>16.907475000000002</v>
      </c>
      <c r="C1393" s="15">
        <v>147.07</v>
      </c>
      <c r="D1393" s="15">
        <v>99.22</v>
      </c>
      <c r="E1393" s="5">
        <v>67.599999999999994</v>
      </c>
      <c r="F1393" s="15">
        <v>84.43</v>
      </c>
      <c r="G1393">
        <f t="shared" si="42"/>
        <v>1</v>
      </c>
      <c r="H1393">
        <f t="shared" si="43"/>
        <v>0</v>
      </c>
    </row>
    <row r="1394" spans="1:8" hidden="1" x14ac:dyDescent="0.25">
      <c r="A1394" s="2">
        <v>41284</v>
      </c>
      <c r="B1394" s="16">
        <v>16.887499999999999</v>
      </c>
      <c r="C1394" s="16">
        <v>147.08000000000001</v>
      </c>
      <c r="D1394" s="16">
        <v>99.26</v>
      </c>
      <c r="E1394" s="4">
        <v>67.5</v>
      </c>
      <c r="F1394" s="16">
        <v>84.44</v>
      </c>
      <c r="G1394">
        <f t="shared" si="42"/>
        <v>1</v>
      </c>
      <c r="H1394">
        <f t="shared" si="43"/>
        <v>0</v>
      </c>
    </row>
    <row r="1395" spans="1:8" hidden="1" x14ac:dyDescent="0.25">
      <c r="A1395" s="3">
        <v>41283</v>
      </c>
      <c r="B1395" s="15">
        <v>16.777474999999999</v>
      </c>
      <c r="C1395" s="15">
        <v>145.91999999999999</v>
      </c>
      <c r="D1395" s="15">
        <v>99.16</v>
      </c>
      <c r="E1395" s="5">
        <v>67.180000000000007</v>
      </c>
      <c r="F1395" s="15">
        <v>84.45</v>
      </c>
      <c r="G1395">
        <f t="shared" si="42"/>
        <v>1</v>
      </c>
      <c r="H1395">
        <f t="shared" si="43"/>
        <v>0</v>
      </c>
    </row>
    <row r="1396" spans="1:8" hidden="1" x14ac:dyDescent="0.25">
      <c r="A1396" s="2">
        <v>41282</v>
      </c>
      <c r="B1396" s="16">
        <v>16.744800000000001</v>
      </c>
      <c r="C1396" s="16">
        <v>145.5496</v>
      </c>
      <c r="D1396" s="16">
        <v>98.49</v>
      </c>
      <c r="E1396" s="4">
        <v>66.88</v>
      </c>
      <c r="F1396" s="16">
        <v>84.42</v>
      </c>
      <c r="G1396">
        <f t="shared" si="42"/>
        <v>1</v>
      </c>
      <c r="H1396">
        <f t="shared" si="43"/>
        <v>0</v>
      </c>
    </row>
    <row r="1397" spans="1:8" hidden="1" x14ac:dyDescent="0.25">
      <c r="A1397" s="3">
        <v>41281</v>
      </c>
      <c r="B1397" s="15">
        <v>16.765000000000001</v>
      </c>
      <c r="C1397" s="15">
        <v>145.96950000000001</v>
      </c>
      <c r="D1397" s="15">
        <v>98.51</v>
      </c>
      <c r="E1397" s="5">
        <v>67.06</v>
      </c>
      <c r="F1397" s="15">
        <v>84.41</v>
      </c>
      <c r="G1397">
        <f t="shared" si="42"/>
        <v>1</v>
      </c>
      <c r="H1397">
        <f t="shared" si="43"/>
        <v>0</v>
      </c>
    </row>
    <row r="1398" spans="1:8" hidden="1" x14ac:dyDescent="0.25">
      <c r="A1398" s="2">
        <v>41278</v>
      </c>
      <c r="B1398" s="16">
        <v>16.802499999999998</v>
      </c>
      <c r="C1398" s="16">
        <v>146.37</v>
      </c>
      <c r="D1398" s="16">
        <v>98.59</v>
      </c>
      <c r="E1398" s="4">
        <v>67.14</v>
      </c>
      <c r="F1398" s="16">
        <v>84.41</v>
      </c>
      <c r="G1398">
        <f t="shared" si="42"/>
        <v>1</v>
      </c>
      <c r="H1398">
        <f t="shared" si="43"/>
        <v>0</v>
      </c>
    </row>
    <row r="1399" spans="1:8" hidden="1" x14ac:dyDescent="0.25">
      <c r="A1399" s="3">
        <v>41277</v>
      </c>
      <c r="B1399" s="15">
        <v>16.752500000000001</v>
      </c>
      <c r="C1399" s="15">
        <v>145.73410000000001</v>
      </c>
      <c r="D1399" s="15">
        <v>98.04</v>
      </c>
      <c r="E1399" s="5">
        <v>67.02</v>
      </c>
      <c r="F1399" s="15">
        <v>84.4</v>
      </c>
      <c r="G1399">
        <f t="shared" si="42"/>
        <v>1</v>
      </c>
      <c r="H1399">
        <f t="shared" si="43"/>
        <v>0</v>
      </c>
    </row>
    <row r="1400" spans="1:8" hidden="1" x14ac:dyDescent="0.25">
      <c r="A1400" s="2">
        <v>41276</v>
      </c>
      <c r="B1400" s="16">
        <v>16.809999999999999</v>
      </c>
      <c r="C1400" s="16">
        <v>146.06</v>
      </c>
      <c r="D1400" s="16">
        <v>98.08</v>
      </c>
      <c r="E1400" s="4">
        <v>67.2</v>
      </c>
      <c r="F1400" s="16">
        <v>84.4</v>
      </c>
      <c r="G1400">
        <f t="shared" si="42"/>
        <v>1</v>
      </c>
      <c r="H1400">
        <f t="shared" si="43"/>
        <v>0</v>
      </c>
    </row>
    <row r="1401" spans="1:8" x14ac:dyDescent="0.25">
      <c r="A1401" s="3">
        <v>41274</v>
      </c>
      <c r="B1401" s="15">
        <v>16.39</v>
      </c>
      <c r="C1401" s="15">
        <v>142.41</v>
      </c>
      <c r="D1401" s="15">
        <v>95.31</v>
      </c>
      <c r="E1401" s="5">
        <v>65.489999999999995</v>
      </c>
      <c r="F1401" s="15">
        <v>84.42</v>
      </c>
      <c r="G1401">
        <f t="shared" si="42"/>
        <v>12</v>
      </c>
      <c r="H1401">
        <f t="shared" si="43"/>
        <v>1</v>
      </c>
    </row>
    <row r="1402" spans="1:8" hidden="1" x14ac:dyDescent="0.25">
      <c r="A1402" s="2">
        <v>41271</v>
      </c>
      <c r="B1402" s="16">
        <v>16.09</v>
      </c>
      <c r="C1402" s="16">
        <v>140.03</v>
      </c>
      <c r="D1402" s="16">
        <v>93.36</v>
      </c>
      <c r="E1402" s="4">
        <v>64.28</v>
      </c>
      <c r="F1402" s="16">
        <v>84.42</v>
      </c>
      <c r="G1402">
        <f t="shared" si="42"/>
        <v>12</v>
      </c>
      <c r="H1402">
        <f t="shared" si="43"/>
        <v>0</v>
      </c>
    </row>
    <row r="1403" spans="1:8" hidden="1" x14ac:dyDescent="0.25">
      <c r="A1403" s="3">
        <v>41270</v>
      </c>
      <c r="B1403" s="15">
        <v>16.285</v>
      </c>
      <c r="C1403" s="15">
        <v>141.5616</v>
      </c>
      <c r="D1403" s="15">
        <v>93.95</v>
      </c>
      <c r="E1403" s="5">
        <v>64.97</v>
      </c>
      <c r="F1403" s="15">
        <v>84.42</v>
      </c>
      <c r="G1403">
        <f t="shared" si="42"/>
        <v>12</v>
      </c>
      <c r="H1403">
        <f t="shared" si="43"/>
        <v>0</v>
      </c>
    </row>
    <row r="1404" spans="1:8" hidden="1" x14ac:dyDescent="0.25">
      <c r="A1404" s="2">
        <v>41269</v>
      </c>
      <c r="B1404" s="16">
        <v>16.302524999999999</v>
      </c>
      <c r="C1404" s="16">
        <v>141.75</v>
      </c>
      <c r="D1404" s="16">
        <v>94.02</v>
      </c>
      <c r="E1404" s="4">
        <v>64.989999999999995</v>
      </c>
      <c r="F1404" s="16">
        <v>84.39</v>
      </c>
      <c r="G1404">
        <f t="shared" si="42"/>
        <v>12</v>
      </c>
      <c r="H1404">
        <f t="shared" si="43"/>
        <v>0</v>
      </c>
    </row>
    <row r="1405" spans="1:8" hidden="1" x14ac:dyDescent="0.25">
      <c r="A1405" s="3">
        <v>41267</v>
      </c>
      <c r="B1405" s="15">
        <v>16.37</v>
      </c>
      <c r="C1405" s="15">
        <v>142.35</v>
      </c>
      <c r="D1405" s="15">
        <v>94.87</v>
      </c>
      <c r="E1405" s="5">
        <v>65.489999999999995</v>
      </c>
      <c r="F1405" s="15">
        <v>84.41</v>
      </c>
      <c r="G1405">
        <f t="shared" si="42"/>
        <v>12</v>
      </c>
      <c r="H1405">
        <f t="shared" si="43"/>
        <v>0</v>
      </c>
    </row>
    <row r="1406" spans="1:8" hidden="1" x14ac:dyDescent="0.25">
      <c r="A1406" s="2">
        <v>41264</v>
      </c>
      <c r="B1406" s="16">
        <v>16.422499999999999</v>
      </c>
      <c r="C1406" s="16">
        <v>142.79</v>
      </c>
      <c r="D1406" s="16">
        <v>95.08</v>
      </c>
      <c r="E1406" s="4">
        <v>65.599999999999994</v>
      </c>
      <c r="F1406" s="16">
        <v>84.41</v>
      </c>
      <c r="G1406">
        <f t="shared" si="42"/>
        <v>12</v>
      </c>
      <c r="H1406">
        <f t="shared" si="43"/>
        <v>0</v>
      </c>
    </row>
    <row r="1407" spans="1:8" hidden="1" x14ac:dyDescent="0.25">
      <c r="A1407" s="3">
        <v>41263</v>
      </c>
      <c r="B1407" s="15">
        <v>16.628599999999999</v>
      </c>
      <c r="C1407" s="15">
        <v>145.12</v>
      </c>
      <c r="D1407" s="15">
        <v>95.57</v>
      </c>
      <c r="E1407" s="5">
        <v>66.09</v>
      </c>
      <c r="F1407" s="15">
        <v>84.4</v>
      </c>
      <c r="G1407">
        <f t="shared" si="42"/>
        <v>12</v>
      </c>
      <c r="H1407">
        <f t="shared" si="43"/>
        <v>0</v>
      </c>
    </row>
    <row r="1408" spans="1:8" hidden="1" x14ac:dyDescent="0.25">
      <c r="A1408" s="2">
        <v>41262</v>
      </c>
      <c r="B1408" s="16">
        <v>16.5975</v>
      </c>
      <c r="C1408" s="16">
        <v>144.29</v>
      </c>
      <c r="D1408" s="16">
        <v>95.18</v>
      </c>
      <c r="E1408" s="4">
        <v>65.88</v>
      </c>
      <c r="F1408" s="16">
        <v>84.41</v>
      </c>
      <c r="G1408">
        <f t="shared" si="42"/>
        <v>12</v>
      </c>
      <c r="H1408">
        <f t="shared" si="43"/>
        <v>0</v>
      </c>
    </row>
    <row r="1409" spans="1:8" hidden="1" x14ac:dyDescent="0.25">
      <c r="A1409" s="3">
        <v>41261</v>
      </c>
      <c r="B1409" s="15">
        <v>16.7135</v>
      </c>
      <c r="C1409" s="15">
        <v>145.37</v>
      </c>
      <c r="D1409" s="15">
        <v>96</v>
      </c>
      <c r="E1409" s="5">
        <v>66.69</v>
      </c>
      <c r="F1409" s="15">
        <v>84.39</v>
      </c>
      <c r="G1409">
        <f t="shared" si="42"/>
        <v>12</v>
      </c>
      <c r="H1409">
        <f t="shared" si="43"/>
        <v>0</v>
      </c>
    </row>
    <row r="1410" spans="1:8" hidden="1" x14ac:dyDescent="0.25">
      <c r="A1410" s="2">
        <v>41260</v>
      </c>
      <c r="B1410" s="16">
        <v>16.475000000000001</v>
      </c>
      <c r="C1410" s="16">
        <v>143.77000000000001</v>
      </c>
      <c r="D1410" s="16">
        <v>94.5</v>
      </c>
      <c r="E1410" s="4">
        <v>65.959999999999994</v>
      </c>
      <c r="F1410" s="16">
        <v>84.44</v>
      </c>
      <c r="G1410">
        <f t="shared" si="42"/>
        <v>12</v>
      </c>
      <c r="H1410">
        <f t="shared" si="43"/>
        <v>0</v>
      </c>
    </row>
    <row r="1411" spans="1:8" hidden="1" x14ac:dyDescent="0.25">
      <c r="A1411" s="3">
        <v>41257</v>
      </c>
      <c r="B1411" s="15">
        <v>16.334973999999999</v>
      </c>
      <c r="C1411" s="15">
        <v>142.10509999999999</v>
      </c>
      <c r="D1411" s="15">
        <v>93.37</v>
      </c>
      <c r="E1411" s="5">
        <v>65.22</v>
      </c>
      <c r="F1411" s="15">
        <v>84.46</v>
      </c>
      <c r="G1411">
        <f t="shared" ref="G1411:G1474" si="44">MONTH(A1411)</f>
        <v>12</v>
      </c>
      <c r="H1411">
        <f t="shared" si="43"/>
        <v>0</v>
      </c>
    </row>
    <row r="1412" spans="1:8" hidden="1" x14ac:dyDescent="0.25">
      <c r="A1412" s="2">
        <v>41256</v>
      </c>
      <c r="B1412" s="16">
        <v>16.462</v>
      </c>
      <c r="C1412" s="16">
        <v>142.63</v>
      </c>
      <c r="D1412" s="16">
        <v>93.48</v>
      </c>
      <c r="E1412" s="4">
        <v>65.62</v>
      </c>
      <c r="F1412" s="16">
        <v>84.44</v>
      </c>
      <c r="G1412">
        <f t="shared" si="44"/>
        <v>12</v>
      </c>
      <c r="H1412">
        <f t="shared" ref="H1412:H1475" si="45">IF(G1412=G1411,0,1)</f>
        <v>0</v>
      </c>
    </row>
    <row r="1413" spans="1:8" hidden="1" x14ac:dyDescent="0.25">
      <c r="A1413" s="3">
        <v>41255</v>
      </c>
      <c r="B1413" s="15">
        <v>16.549973999999999</v>
      </c>
      <c r="C1413" s="15">
        <v>143.51</v>
      </c>
      <c r="D1413" s="15">
        <v>94.08</v>
      </c>
      <c r="E1413" s="5">
        <v>66.010000000000005</v>
      </c>
      <c r="F1413" s="15">
        <v>84.44</v>
      </c>
      <c r="G1413">
        <f t="shared" si="44"/>
        <v>12</v>
      </c>
      <c r="H1413">
        <f t="shared" si="45"/>
        <v>0</v>
      </c>
    </row>
    <row r="1414" spans="1:8" hidden="1" x14ac:dyDescent="0.25">
      <c r="A1414" s="2">
        <v>41254</v>
      </c>
      <c r="B1414" s="16">
        <v>16.577475</v>
      </c>
      <c r="C1414" s="16">
        <v>143.44</v>
      </c>
      <c r="D1414" s="16">
        <v>94.61</v>
      </c>
      <c r="E1414" s="4">
        <v>66.09</v>
      </c>
      <c r="F1414" s="16">
        <v>84.45</v>
      </c>
      <c r="G1414">
        <f t="shared" si="44"/>
        <v>12</v>
      </c>
      <c r="H1414">
        <f t="shared" si="45"/>
        <v>0</v>
      </c>
    </row>
    <row r="1415" spans="1:8" hidden="1" x14ac:dyDescent="0.25">
      <c r="A1415" s="3">
        <v>41253</v>
      </c>
      <c r="B1415" s="15">
        <v>16.46</v>
      </c>
      <c r="C1415" s="15">
        <v>142.47300000000001</v>
      </c>
      <c r="D1415" s="15">
        <v>93.57</v>
      </c>
      <c r="E1415" s="5">
        <v>65.61</v>
      </c>
      <c r="F1415" s="15">
        <v>84.45</v>
      </c>
      <c r="G1415">
        <f t="shared" si="44"/>
        <v>12</v>
      </c>
      <c r="H1415">
        <f t="shared" si="45"/>
        <v>0</v>
      </c>
    </row>
    <row r="1416" spans="1:8" hidden="1" x14ac:dyDescent="0.25">
      <c r="A1416" s="2">
        <v>41250</v>
      </c>
      <c r="B1416" s="16">
        <v>16.41</v>
      </c>
      <c r="C1416" s="16">
        <v>142.41499999999999</v>
      </c>
      <c r="D1416" s="16">
        <v>93.18</v>
      </c>
      <c r="E1416" s="4">
        <v>65.489999999999995</v>
      </c>
      <c r="F1416" s="16">
        <v>84.45</v>
      </c>
      <c r="G1416">
        <f t="shared" si="44"/>
        <v>12</v>
      </c>
      <c r="H1416">
        <f t="shared" si="45"/>
        <v>0</v>
      </c>
    </row>
    <row r="1417" spans="1:8" hidden="1" x14ac:dyDescent="0.25">
      <c r="A1417" s="3">
        <v>41249</v>
      </c>
      <c r="B1417" s="15">
        <v>16.422499999999999</v>
      </c>
      <c r="C1417" s="15">
        <v>141.97999999999999</v>
      </c>
      <c r="D1417" s="15">
        <v>93.11</v>
      </c>
      <c r="E1417" s="5">
        <v>65.53</v>
      </c>
      <c r="F1417" s="15">
        <v>84.45</v>
      </c>
      <c r="G1417">
        <f t="shared" si="44"/>
        <v>12</v>
      </c>
      <c r="H1417">
        <f t="shared" si="45"/>
        <v>0</v>
      </c>
    </row>
    <row r="1418" spans="1:8" hidden="1" x14ac:dyDescent="0.25">
      <c r="A1418" s="2">
        <v>41248</v>
      </c>
      <c r="B1418" s="16">
        <v>16.344999999999999</v>
      </c>
      <c r="C1418" s="16">
        <v>141.5</v>
      </c>
      <c r="D1418" s="16">
        <v>92.93</v>
      </c>
      <c r="E1418" s="4">
        <v>65.3</v>
      </c>
      <c r="F1418" s="16">
        <v>84.45</v>
      </c>
      <c r="G1418">
        <f t="shared" si="44"/>
        <v>12</v>
      </c>
      <c r="H1418">
        <f t="shared" si="45"/>
        <v>0</v>
      </c>
    </row>
    <row r="1419" spans="1:8" hidden="1" x14ac:dyDescent="0.25">
      <c r="A1419" s="3">
        <v>41247</v>
      </c>
      <c r="B1419" s="15">
        <v>16.4068</v>
      </c>
      <c r="C1419" s="15">
        <v>141.25</v>
      </c>
      <c r="D1419" s="15">
        <v>93.29</v>
      </c>
      <c r="E1419" s="5">
        <v>65.430000000000007</v>
      </c>
      <c r="F1419" s="15">
        <v>84.43</v>
      </c>
      <c r="G1419">
        <f t="shared" si="44"/>
        <v>12</v>
      </c>
      <c r="H1419">
        <f t="shared" si="45"/>
        <v>0</v>
      </c>
    </row>
    <row r="1420" spans="1:8" hidden="1" x14ac:dyDescent="0.25">
      <c r="A1420" s="2">
        <v>41246</v>
      </c>
      <c r="B1420" s="16">
        <v>16.443000000000001</v>
      </c>
      <c r="C1420" s="16">
        <v>141.44999999999999</v>
      </c>
      <c r="D1420" s="16">
        <v>93.21</v>
      </c>
      <c r="E1420" s="4">
        <v>65.58</v>
      </c>
      <c r="F1420" s="16">
        <v>84.43</v>
      </c>
      <c r="G1420">
        <f t="shared" si="44"/>
        <v>12</v>
      </c>
      <c r="H1420">
        <f t="shared" si="45"/>
        <v>0</v>
      </c>
    </row>
    <row r="1421" spans="1:8" x14ac:dyDescent="0.25">
      <c r="A1421" s="3">
        <v>41243</v>
      </c>
      <c r="B1421" s="15">
        <v>16.524999999999999</v>
      </c>
      <c r="C1421" s="15">
        <v>142.155</v>
      </c>
      <c r="D1421" s="15">
        <v>93.51</v>
      </c>
      <c r="E1421" s="5">
        <v>65.88</v>
      </c>
      <c r="F1421" s="15">
        <v>84.44</v>
      </c>
      <c r="G1421">
        <f t="shared" si="44"/>
        <v>11</v>
      </c>
      <c r="H1421">
        <f t="shared" si="45"/>
        <v>1</v>
      </c>
    </row>
    <row r="1422" spans="1:8" hidden="1" x14ac:dyDescent="0.25">
      <c r="A1422" s="2">
        <v>41242</v>
      </c>
      <c r="B1422" s="16">
        <v>16.517499999999998</v>
      </c>
      <c r="C1422" s="16">
        <v>142.12</v>
      </c>
      <c r="D1422" s="16">
        <v>93.75</v>
      </c>
      <c r="E1422" s="4">
        <v>65.92</v>
      </c>
      <c r="F1422" s="16">
        <v>84.43</v>
      </c>
      <c r="G1422">
        <f t="shared" si="44"/>
        <v>11</v>
      </c>
      <c r="H1422">
        <f t="shared" si="45"/>
        <v>0</v>
      </c>
    </row>
    <row r="1423" spans="1:8" hidden="1" x14ac:dyDescent="0.25">
      <c r="A1423" s="3">
        <v>41241</v>
      </c>
      <c r="B1423" s="15">
        <v>16.373349999999999</v>
      </c>
      <c r="C1423" s="15">
        <v>141.46</v>
      </c>
      <c r="D1423" s="15">
        <v>92.72</v>
      </c>
      <c r="E1423" s="5">
        <v>65.569999999999993</v>
      </c>
      <c r="F1423" s="15">
        <v>84.43</v>
      </c>
      <c r="G1423">
        <f t="shared" si="44"/>
        <v>11</v>
      </c>
      <c r="H1423">
        <f t="shared" si="45"/>
        <v>0</v>
      </c>
    </row>
    <row r="1424" spans="1:8" hidden="1" x14ac:dyDescent="0.25">
      <c r="A1424" s="2">
        <v>41240</v>
      </c>
      <c r="B1424" s="16">
        <v>16.307500000000001</v>
      </c>
      <c r="C1424" s="16">
        <v>140.33000000000001</v>
      </c>
      <c r="D1424" s="16">
        <v>92.01</v>
      </c>
      <c r="E1424" s="4">
        <v>65.09</v>
      </c>
      <c r="F1424" s="16">
        <v>84.42</v>
      </c>
      <c r="G1424">
        <f t="shared" si="44"/>
        <v>11</v>
      </c>
      <c r="H1424">
        <f t="shared" si="45"/>
        <v>0</v>
      </c>
    </row>
    <row r="1425" spans="1:8" hidden="1" x14ac:dyDescent="0.25">
      <c r="A1425" s="3">
        <v>41239</v>
      </c>
      <c r="B1425" s="15">
        <v>16.372499999999999</v>
      </c>
      <c r="C1425" s="15">
        <v>141.05000000000001</v>
      </c>
      <c r="D1425" s="15">
        <v>92.18</v>
      </c>
      <c r="E1425" s="5">
        <v>65.319999999999993</v>
      </c>
      <c r="F1425" s="15">
        <v>84.410700000000006</v>
      </c>
      <c r="G1425">
        <f t="shared" si="44"/>
        <v>11</v>
      </c>
      <c r="H1425">
        <f t="shared" si="45"/>
        <v>0</v>
      </c>
    </row>
    <row r="1426" spans="1:8" hidden="1" x14ac:dyDescent="0.25">
      <c r="A1426" s="2">
        <v>41236</v>
      </c>
      <c r="B1426" s="16">
        <v>16.403074</v>
      </c>
      <c r="C1426" s="16">
        <v>141.35</v>
      </c>
      <c r="D1426" s="16">
        <v>91.89</v>
      </c>
      <c r="E1426" s="4">
        <v>65.33</v>
      </c>
      <c r="F1426" s="16">
        <v>84.42</v>
      </c>
      <c r="G1426">
        <f t="shared" si="44"/>
        <v>11</v>
      </c>
      <c r="H1426">
        <f t="shared" si="45"/>
        <v>0</v>
      </c>
    </row>
    <row r="1427" spans="1:8" hidden="1" x14ac:dyDescent="0.25">
      <c r="A1427" s="3">
        <v>41234</v>
      </c>
      <c r="B1427" s="15">
        <v>16.184999999999999</v>
      </c>
      <c r="C1427" s="15">
        <v>139.44999999999999</v>
      </c>
      <c r="D1427" s="15">
        <v>90.97</v>
      </c>
      <c r="E1427" s="5">
        <v>64.48</v>
      </c>
      <c r="F1427" s="15">
        <v>84.42</v>
      </c>
      <c r="G1427">
        <f t="shared" si="44"/>
        <v>11</v>
      </c>
      <c r="H1427">
        <f t="shared" si="45"/>
        <v>0</v>
      </c>
    </row>
    <row r="1428" spans="1:8" hidden="1" x14ac:dyDescent="0.25">
      <c r="A1428" s="2">
        <v>41233</v>
      </c>
      <c r="B1428" s="16">
        <v>16.149999999999999</v>
      </c>
      <c r="C1428" s="16">
        <v>139.19</v>
      </c>
      <c r="D1428" s="16">
        <v>90.47</v>
      </c>
      <c r="E1428" s="4">
        <v>64.290000000000006</v>
      </c>
      <c r="F1428" s="16">
        <v>84.43</v>
      </c>
      <c r="G1428">
        <f t="shared" si="44"/>
        <v>11</v>
      </c>
      <c r="H1428">
        <f t="shared" si="45"/>
        <v>0</v>
      </c>
    </row>
    <row r="1429" spans="1:8" hidden="1" x14ac:dyDescent="0.25">
      <c r="A1429" s="3">
        <v>41232</v>
      </c>
      <c r="B1429" s="15">
        <v>16.149999999999999</v>
      </c>
      <c r="C1429" s="15">
        <v>139.13</v>
      </c>
      <c r="D1429" s="15">
        <v>90.26</v>
      </c>
      <c r="E1429" s="5">
        <v>64.250299999999996</v>
      </c>
      <c r="F1429" s="15">
        <v>84.45</v>
      </c>
      <c r="G1429">
        <f t="shared" si="44"/>
        <v>11</v>
      </c>
      <c r="H1429">
        <f t="shared" si="45"/>
        <v>0</v>
      </c>
    </row>
    <row r="1430" spans="1:8" hidden="1" x14ac:dyDescent="0.25">
      <c r="A1430" s="2">
        <v>41229</v>
      </c>
      <c r="B1430" s="16">
        <v>15.84</v>
      </c>
      <c r="C1430" s="16">
        <v>136.37</v>
      </c>
      <c r="D1430" s="16">
        <v>88.3</v>
      </c>
      <c r="E1430" s="4">
        <v>62.92</v>
      </c>
      <c r="F1430" s="16">
        <v>84.46</v>
      </c>
      <c r="G1430">
        <f t="shared" si="44"/>
        <v>11</v>
      </c>
      <c r="H1430">
        <f t="shared" si="45"/>
        <v>0</v>
      </c>
    </row>
    <row r="1431" spans="1:8" hidden="1" x14ac:dyDescent="0.25">
      <c r="A1431" s="3">
        <v>41228</v>
      </c>
      <c r="B1431" s="15">
        <v>15.75</v>
      </c>
      <c r="C1431" s="15">
        <v>135.69999999999999</v>
      </c>
      <c r="D1431" s="15">
        <v>87.71</v>
      </c>
      <c r="E1431" s="5">
        <v>62.53</v>
      </c>
      <c r="F1431" s="15">
        <v>84.46</v>
      </c>
      <c r="G1431">
        <f t="shared" si="44"/>
        <v>11</v>
      </c>
      <c r="H1431">
        <f t="shared" si="45"/>
        <v>0</v>
      </c>
    </row>
    <row r="1432" spans="1:8" hidden="1" x14ac:dyDescent="0.25">
      <c r="A1432" s="2">
        <v>41227</v>
      </c>
      <c r="B1432" s="16">
        <v>15.765000000000001</v>
      </c>
      <c r="C1432" s="16">
        <v>135.9299</v>
      </c>
      <c r="D1432" s="16">
        <v>88.25</v>
      </c>
      <c r="E1432" s="4">
        <v>62.7</v>
      </c>
      <c r="F1432" s="16">
        <v>84.46</v>
      </c>
      <c r="G1432">
        <f t="shared" si="44"/>
        <v>11</v>
      </c>
      <c r="H1432">
        <f t="shared" si="45"/>
        <v>0</v>
      </c>
    </row>
    <row r="1433" spans="1:8" hidden="1" x14ac:dyDescent="0.25">
      <c r="A1433" s="3">
        <v>41226</v>
      </c>
      <c r="B1433" s="15">
        <v>16.008500000000002</v>
      </c>
      <c r="C1433" s="15">
        <v>137.79</v>
      </c>
      <c r="D1433" s="15">
        <v>89.88</v>
      </c>
      <c r="E1433" s="5">
        <v>63.59</v>
      </c>
      <c r="F1433" s="15">
        <v>84.44</v>
      </c>
      <c r="G1433">
        <f t="shared" si="44"/>
        <v>11</v>
      </c>
      <c r="H1433">
        <f t="shared" si="45"/>
        <v>0</v>
      </c>
    </row>
    <row r="1434" spans="1:8" hidden="1" x14ac:dyDescent="0.25">
      <c r="A1434" s="2">
        <v>41225</v>
      </c>
      <c r="B1434" s="16">
        <v>16.03</v>
      </c>
      <c r="C1434" s="16">
        <v>138.26499999999999</v>
      </c>
      <c r="D1434" s="16">
        <v>90.24</v>
      </c>
      <c r="E1434" s="4">
        <v>63.75</v>
      </c>
      <c r="F1434" s="16">
        <v>84.43</v>
      </c>
      <c r="G1434">
        <f t="shared" si="44"/>
        <v>11</v>
      </c>
      <c r="H1434">
        <f t="shared" si="45"/>
        <v>0</v>
      </c>
    </row>
    <row r="1435" spans="1:8" hidden="1" x14ac:dyDescent="0.25">
      <c r="A1435" s="3">
        <v>41222</v>
      </c>
      <c r="B1435" s="15">
        <v>16.0425</v>
      </c>
      <c r="C1435" s="15">
        <v>138.16</v>
      </c>
      <c r="D1435" s="15">
        <v>90.35</v>
      </c>
      <c r="E1435" s="5">
        <v>63.66</v>
      </c>
      <c r="F1435" s="15">
        <v>84.43</v>
      </c>
      <c r="G1435">
        <f t="shared" si="44"/>
        <v>11</v>
      </c>
      <c r="H1435">
        <f t="shared" si="45"/>
        <v>0</v>
      </c>
    </row>
    <row r="1436" spans="1:8" hidden="1" x14ac:dyDescent="0.25">
      <c r="A1436" s="2">
        <v>41221</v>
      </c>
      <c r="B1436" s="16">
        <v>15.997225</v>
      </c>
      <c r="C1436" s="16">
        <v>138.04</v>
      </c>
      <c r="D1436" s="16">
        <v>90.11</v>
      </c>
      <c r="E1436" s="4">
        <v>63.54</v>
      </c>
      <c r="F1436" s="16">
        <v>84.43</v>
      </c>
      <c r="G1436">
        <f t="shared" si="44"/>
        <v>11</v>
      </c>
      <c r="H1436">
        <f t="shared" si="45"/>
        <v>0</v>
      </c>
    </row>
    <row r="1437" spans="1:8" hidden="1" x14ac:dyDescent="0.25">
      <c r="A1437" s="3">
        <v>41220</v>
      </c>
      <c r="B1437" s="15">
        <v>16.1875</v>
      </c>
      <c r="C1437" s="15">
        <v>139.72</v>
      </c>
      <c r="D1437" s="15">
        <v>91.49</v>
      </c>
      <c r="E1437" s="5">
        <v>64.430000000000007</v>
      </c>
      <c r="F1437" s="15">
        <v>84.43</v>
      </c>
      <c r="G1437">
        <f t="shared" si="44"/>
        <v>11</v>
      </c>
      <c r="H1437">
        <f t="shared" si="45"/>
        <v>0</v>
      </c>
    </row>
    <row r="1438" spans="1:8" hidden="1" x14ac:dyDescent="0.25">
      <c r="A1438" s="2">
        <v>41219</v>
      </c>
      <c r="B1438" s="16">
        <v>16.5</v>
      </c>
      <c r="C1438" s="16">
        <v>142.96</v>
      </c>
      <c r="D1438" s="16">
        <v>93.45</v>
      </c>
      <c r="E1438" s="4">
        <v>65.62</v>
      </c>
      <c r="F1438" s="16">
        <v>84.36</v>
      </c>
      <c r="G1438">
        <f t="shared" si="44"/>
        <v>11</v>
      </c>
      <c r="H1438">
        <f t="shared" si="45"/>
        <v>0</v>
      </c>
    </row>
    <row r="1439" spans="1:8" hidden="1" x14ac:dyDescent="0.25">
      <c r="A1439" s="3">
        <v>41218</v>
      </c>
      <c r="B1439" s="15">
        <v>16.43</v>
      </c>
      <c r="C1439" s="15">
        <v>141.8486</v>
      </c>
      <c r="D1439" s="15">
        <v>92.82</v>
      </c>
      <c r="E1439" s="5">
        <v>65.260000000000005</v>
      </c>
      <c r="F1439" s="15">
        <v>84.39</v>
      </c>
      <c r="G1439">
        <f t="shared" si="44"/>
        <v>11</v>
      </c>
      <c r="H1439">
        <f t="shared" si="45"/>
        <v>0</v>
      </c>
    </row>
    <row r="1440" spans="1:8" hidden="1" x14ac:dyDescent="0.25">
      <c r="A1440" s="2">
        <v>41215</v>
      </c>
      <c r="B1440" s="16">
        <v>16.352499999999999</v>
      </c>
      <c r="C1440" s="16">
        <v>141.56</v>
      </c>
      <c r="D1440" s="16">
        <v>92.07</v>
      </c>
      <c r="E1440" s="4">
        <v>64.98</v>
      </c>
      <c r="F1440" s="16">
        <v>84.39</v>
      </c>
      <c r="G1440">
        <f t="shared" si="44"/>
        <v>11</v>
      </c>
      <c r="H1440">
        <f t="shared" si="45"/>
        <v>0</v>
      </c>
    </row>
    <row r="1441" spans="1:8" hidden="1" x14ac:dyDescent="0.25">
      <c r="A1441" s="3">
        <v>41214</v>
      </c>
      <c r="B1441" s="15">
        <v>16.524999999999999</v>
      </c>
      <c r="C1441" s="15">
        <v>142.83000000000001</v>
      </c>
      <c r="D1441" s="15">
        <v>93.76</v>
      </c>
      <c r="E1441" s="5">
        <v>65.66</v>
      </c>
      <c r="F1441" s="15">
        <v>84.4</v>
      </c>
      <c r="G1441">
        <f t="shared" si="44"/>
        <v>11</v>
      </c>
      <c r="H1441">
        <f t="shared" si="45"/>
        <v>0</v>
      </c>
    </row>
    <row r="1442" spans="1:8" x14ac:dyDescent="0.25">
      <c r="A1442" s="2">
        <v>41213</v>
      </c>
      <c r="B1442" s="16">
        <v>16.34</v>
      </c>
      <c r="C1442" s="16">
        <v>141.35</v>
      </c>
      <c r="D1442" s="16">
        <v>92.53</v>
      </c>
      <c r="E1442" s="4">
        <v>64.75</v>
      </c>
      <c r="F1442" s="16">
        <v>84.42</v>
      </c>
      <c r="G1442">
        <f t="shared" si="44"/>
        <v>10</v>
      </c>
      <c r="H1442">
        <f t="shared" si="45"/>
        <v>1</v>
      </c>
    </row>
    <row r="1443" spans="1:8" hidden="1" x14ac:dyDescent="0.25">
      <c r="A1443" s="3">
        <v>41208</v>
      </c>
      <c r="B1443" s="15">
        <v>16.375900000000001</v>
      </c>
      <c r="C1443" s="15">
        <v>141.35</v>
      </c>
      <c r="D1443" s="15">
        <v>92.06</v>
      </c>
      <c r="E1443" s="5">
        <v>64.86</v>
      </c>
      <c r="F1443" s="15">
        <v>84.37</v>
      </c>
      <c r="G1443">
        <f t="shared" si="44"/>
        <v>10</v>
      </c>
      <c r="H1443">
        <f t="shared" si="45"/>
        <v>0</v>
      </c>
    </row>
    <row r="1444" spans="1:8" hidden="1" x14ac:dyDescent="0.25">
      <c r="A1444" s="2">
        <v>41207</v>
      </c>
      <c r="B1444" s="16">
        <v>16.3368</v>
      </c>
      <c r="C1444" s="16">
        <v>141.43</v>
      </c>
      <c r="D1444" s="16">
        <v>92.54</v>
      </c>
      <c r="E1444" s="4">
        <v>64.739999999999995</v>
      </c>
      <c r="F1444" s="16">
        <v>84.35</v>
      </c>
      <c r="G1444">
        <f t="shared" si="44"/>
        <v>10</v>
      </c>
      <c r="H1444">
        <f t="shared" si="45"/>
        <v>0</v>
      </c>
    </row>
    <row r="1445" spans="1:8" hidden="1" x14ac:dyDescent="0.25">
      <c r="A1445" s="3">
        <v>41206</v>
      </c>
      <c r="B1445" s="15">
        <v>16.327500000000001</v>
      </c>
      <c r="C1445" s="15">
        <v>141.02000000000001</v>
      </c>
      <c r="D1445" s="15">
        <v>92.22</v>
      </c>
      <c r="E1445" s="5">
        <v>64.709999999999994</v>
      </c>
      <c r="F1445" s="15">
        <v>84.38</v>
      </c>
      <c r="G1445">
        <f t="shared" si="44"/>
        <v>10</v>
      </c>
      <c r="H1445">
        <f t="shared" si="45"/>
        <v>0</v>
      </c>
    </row>
    <row r="1446" spans="1:8" hidden="1" x14ac:dyDescent="0.25">
      <c r="A1446" s="2">
        <v>41205</v>
      </c>
      <c r="B1446" s="16">
        <v>16.39</v>
      </c>
      <c r="C1446" s="16">
        <v>141.41999999999999</v>
      </c>
      <c r="D1446" s="16">
        <v>92.61</v>
      </c>
      <c r="E1446" s="4">
        <v>64.87</v>
      </c>
      <c r="F1446" s="16">
        <v>84.39</v>
      </c>
      <c r="G1446">
        <f t="shared" si="44"/>
        <v>10</v>
      </c>
      <c r="H1446">
        <f t="shared" si="45"/>
        <v>0</v>
      </c>
    </row>
    <row r="1447" spans="1:8" hidden="1" x14ac:dyDescent="0.25">
      <c r="A1447" s="3">
        <v>41204</v>
      </c>
      <c r="B1447" s="15">
        <v>16.546624999999999</v>
      </c>
      <c r="C1447" s="15">
        <v>143.41</v>
      </c>
      <c r="D1447" s="15">
        <v>93.02</v>
      </c>
      <c r="E1447" s="5">
        <v>65.680000000000007</v>
      </c>
      <c r="F1447" s="15">
        <v>84.35</v>
      </c>
      <c r="G1447">
        <f t="shared" si="44"/>
        <v>10</v>
      </c>
      <c r="H1447">
        <f t="shared" si="45"/>
        <v>0</v>
      </c>
    </row>
    <row r="1448" spans="1:8" hidden="1" x14ac:dyDescent="0.25">
      <c r="A1448" s="2">
        <v>41201</v>
      </c>
      <c r="B1448" s="16">
        <v>16.565975000000002</v>
      </c>
      <c r="C1448" s="16">
        <v>143.3896</v>
      </c>
      <c r="D1448" s="16">
        <v>93.112200000000001</v>
      </c>
      <c r="E1448" s="4">
        <v>65.540000000000006</v>
      </c>
      <c r="F1448" s="16">
        <v>84.38</v>
      </c>
      <c r="G1448">
        <f t="shared" si="44"/>
        <v>10</v>
      </c>
      <c r="H1448">
        <f t="shared" si="45"/>
        <v>0</v>
      </c>
    </row>
    <row r="1449" spans="1:8" hidden="1" x14ac:dyDescent="0.25">
      <c r="A1449" s="3">
        <v>41200</v>
      </c>
      <c r="B1449" s="15">
        <v>16.882249999999999</v>
      </c>
      <c r="C1449" s="15">
        <v>145.82</v>
      </c>
      <c r="D1449" s="15">
        <v>95.32</v>
      </c>
      <c r="E1449" s="5">
        <v>66.75</v>
      </c>
      <c r="F1449" s="15">
        <v>84.38</v>
      </c>
      <c r="G1449">
        <f t="shared" si="44"/>
        <v>10</v>
      </c>
      <c r="H1449">
        <f t="shared" si="45"/>
        <v>0</v>
      </c>
    </row>
    <row r="1450" spans="1:8" hidden="1" x14ac:dyDescent="0.25">
      <c r="A1450" s="2">
        <v>41199</v>
      </c>
      <c r="B1450" s="16">
        <v>16.968176</v>
      </c>
      <c r="C1450" s="16">
        <v>146.19999999999999</v>
      </c>
      <c r="D1450" s="16">
        <v>95.96</v>
      </c>
      <c r="E1450" s="4">
        <v>67.180000000000007</v>
      </c>
      <c r="F1450" s="16">
        <v>84.37</v>
      </c>
      <c r="G1450">
        <f t="shared" si="44"/>
        <v>10</v>
      </c>
      <c r="H1450">
        <f t="shared" si="45"/>
        <v>0</v>
      </c>
    </row>
    <row r="1451" spans="1:8" hidden="1" x14ac:dyDescent="0.25">
      <c r="A1451" s="3">
        <v>41198</v>
      </c>
      <c r="B1451" s="15">
        <v>16.954999999999998</v>
      </c>
      <c r="C1451" s="15">
        <v>145.54</v>
      </c>
      <c r="D1451" s="15">
        <v>95.45</v>
      </c>
      <c r="E1451" s="5">
        <v>67.2</v>
      </c>
      <c r="F1451" s="15">
        <v>84.415999999999997</v>
      </c>
      <c r="G1451">
        <f t="shared" si="44"/>
        <v>10</v>
      </c>
      <c r="H1451">
        <f t="shared" si="45"/>
        <v>0</v>
      </c>
    </row>
    <row r="1452" spans="1:8" hidden="1" x14ac:dyDescent="0.25">
      <c r="A1452" s="2">
        <v>41197</v>
      </c>
      <c r="B1452" s="16">
        <v>16.742525000000001</v>
      </c>
      <c r="C1452" s="16">
        <v>144.08000000000001</v>
      </c>
      <c r="D1452" s="16">
        <v>94.52</v>
      </c>
      <c r="E1452" s="4">
        <v>66.45</v>
      </c>
      <c r="F1452" s="16">
        <v>84.42</v>
      </c>
      <c r="G1452">
        <f t="shared" si="44"/>
        <v>10</v>
      </c>
      <c r="H1452">
        <f t="shared" si="45"/>
        <v>0</v>
      </c>
    </row>
    <row r="1453" spans="1:8" hidden="1" x14ac:dyDescent="0.25">
      <c r="A1453" s="3">
        <v>41194</v>
      </c>
      <c r="B1453" s="15">
        <v>16.645</v>
      </c>
      <c r="C1453" s="15">
        <v>142.88999999999999</v>
      </c>
      <c r="D1453" s="15">
        <v>93.71</v>
      </c>
      <c r="E1453" s="5">
        <v>65.900000000000006</v>
      </c>
      <c r="F1453" s="15">
        <v>84.44</v>
      </c>
      <c r="G1453">
        <f t="shared" si="44"/>
        <v>10</v>
      </c>
      <c r="H1453">
        <f t="shared" si="45"/>
        <v>0</v>
      </c>
    </row>
    <row r="1454" spans="1:8" hidden="1" x14ac:dyDescent="0.25">
      <c r="A1454" s="2">
        <v>41193</v>
      </c>
      <c r="B1454" s="16">
        <v>16.696574999999999</v>
      </c>
      <c r="C1454" s="16">
        <v>143.36000000000001</v>
      </c>
      <c r="D1454" s="16">
        <v>94.32</v>
      </c>
      <c r="E1454" s="4">
        <v>65.97</v>
      </c>
      <c r="F1454" s="16">
        <v>84.41</v>
      </c>
      <c r="G1454">
        <f t="shared" si="44"/>
        <v>10</v>
      </c>
      <c r="H1454">
        <f t="shared" si="45"/>
        <v>0</v>
      </c>
    </row>
    <row r="1455" spans="1:8" hidden="1" x14ac:dyDescent="0.25">
      <c r="A1455" s="3">
        <v>41192</v>
      </c>
      <c r="B1455" s="15">
        <v>16.662500000000001</v>
      </c>
      <c r="C1455" s="15">
        <v>143.28</v>
      </c>
      <c r="D1455" s="15">
        <v>94.05</v>
      </c>
      <c r="E1455" s="5">
        <v>66.069999999999993</v>
      </c>
      <c r="F1455" s="15">
        <v>84.42</v>
      </c>
      <c r="G1455">
        <f t="shared" si="44"/>
        <v>10</v>
      </c>
      <c r="H1455">
        <f t="shared" si="45"/>
        <v>0</v>
      </c>
    </row>
    <row r="1456" spans="1:8" hidden="1" x14ac:dyDescent="0.25">
      <c r="A1456" s="2">
        <v>41191</v>
      </c>
      <c r="B1456" s="16">
        <v>16.788399999999999</v>
      </c>
      <c r="C1456" s="16">
        <v>144.19999999999999</v>
      </c>
      <c r="D1456" s="16">
        <v>94.22</v>
      </c>
      <c r="E1456" s="4">
        <v>66.38</v>
      </c>
      <c r="F1456" s="16">
        <v>84.43</v>
      </c>
      <c r="G1456">
        <f t="shared" si="44"/>
        <v>10</v>
      </c>
      <c r="H1456">
        <f t="shared" si="45"/>
        <v>0</v>
      </c>
    </row>
    <row r="1457" spans="1:8" hidden="1" x14ac:dyDescent="0.25">
      <c r="A1457" s="3">
        <v>41190</v>
      </c>
      <c r="B1457" s="15">
        <v>16.95505</v>
      </c>
      <c r="C1457" s="15">
        <v>145.642</v>
      </c>
      <c r="D1457" s="15">
        <v>95.52</v>
      </c>
      <c r="E1457" s="5">
        <v>67.22</v>
      </c>
      <c r="F1457" s="15">
        <v>84.43</v>
      </c>
      <c r="G1457">
        <f t="shared" si="44"/>
        <v>10</v>
      </c>
      <c r="H1457">
        <f t="shared" si="45"/>
        <v>0</v>
      </c>
    </row>
    <row r="1458" spans="1:8" hidden="1" x14ac:dyDescent="0.25">
      <c r="A1458" s="2">
        <v>41187</v>
      </c>
      <c r="B1458" s="16">
        <v>17.032499999999999</v>
      </c>
      <c r="C1458" s="16">
        <v>146.13999999999999</v>
      </c>
      <c r="D1458" s="16">
        <v>96.08</v>
      </c>
      <c r="E1458" s="4">
        <v>67.62</v>
      </c>
      <c r="F1458" s="16">
        <v>84.42</v>
      </c>
      <c r="G1458">
        <f t="shared" si="44"/>
        <v>10</v>
      </c>
      <c r="H1458">
        <f t="shared" si="45"/>
        <v>0</v>
      </c>
    </row>
    <row r="1459" spans="1:8" hidden="1" x14ac:dyDescent="0.25">
      <c r="A1459" s="3">
        <v>41186</v>
      </c>
      <c r="B1459" s="15">
        <v>17.059975000000001</v>
      </c>
      <c r="C1459" s="15">
        <v>146.125</v>
      </c>
      <c r="D1459" s="15">
        <v>96.34</v>
      </c>
      <c r="E1459" s="5">
        <v>67.650000000000006</v>
      </c>
      <c r="F1459" s="15">
        <v>84.46</v>
      </c>
      <c r="G1459">
        <f t="shared" si="44"/>
        <v>10</v>
      </c>
      <c r="H1459">
        <f t="shared" si="45"/>
        <v>0</v>
      </c>
    </row>
    <row r="1460" spans="1:8" hidden="1" x14ac:dyDescent="0.25">
      <c r="A1460" s="2">
        <v>41185</v>
      </c>
      <c r="B1460" s="16">
        <v>16.95065</v>
      </c>
      <c r="C1460" s="16">
        <v>145.09</v>
      </c>
      <c r="D1460" s="16">
        <v>95.78</v>
      </c>
      <c r="E1460" s="4">
        <v>67.31</v>
      </c>
      <c r="F1460" s="16">
        <v>84.46</v>
      </c>
      <c r="G1460">
        <f t="shared" si="44"/>
        <v>10</v>
      </c>
      <c r="H1460">
        <f t="shared" si="45"/>
        <v>0</v>
      </c>
    </row>
    <row r="1461" spans="1:8" hidden="1" x14ac:dyDescent="0.25">
      <c r="A1461" s="3">
        <v>41184</v>
      </c>
      <c r="B1461" s="15">
        <v>16.856124999999999</v>
      </c>
      <c r="C1461" s="15">
        <v>144.5</v>
      </c>
      <c r="D1461" s="15">
        <v>95.93</v>
      </c>
      <c r="E1461" s="5">
        <v>66.95</v>
      </c>
      <c r="F1461" s="15">
        <v>84.46</v>
      </c>
      <c r="G1461">
        <f t="shared" si="44"/>
        <v>10</v>
      </c>
      <c r="H1461">
        <f t="shared" si="45"/>
        <v>0</v>
      </c>
    </row>
    <row r="1462" spans="1:8" hidden="1" x14ac:dyDescent="0.25">
      <c r="A1462" s="2">
        <v>41183</v>
      </c>
      <c r="B1462" s="16">
        <v>16.89</v>
      </c>
      <c r="C1462" s="16">
        <v>144.345</v>
      </c>
      <c r="D1462" s="16">
        <v>95.87</v>
      </c>
      <c r="E1462" s="4">
        <v>66.87</v>
      </c>
      <c r="F1462" s="16">
        <v>84.48</v>
      </c>
      <c r="G1462">
        <f t="shared" si="44"/>
        <v>10</v>
      </c>
      <c r="H1462">
        <f t="shared" si="45"/>
        <v>0</v>
      </c>
    </row>
    <row r="1463" spans="1:8" x14ac:dyDescent="0.25">
      <c r="A1463" s="3">
        <v>41180</v>
      </c>
      <c r="B1463" s="15">
        <v>16.847474999999999</v>
      </c>
      <c r="C1463" s="15">
        <v>143.97</v>
      </c>
      <c r="D1463" s="15">
        <v>95.61</v>
      </c>
      <c r="E1463" s="5">
        <v>66.7</v>
      </c>
      <c r="F1463" s="15">
        <v>84.5</v>
      </c>
      <c r="G1463">
        <f t="shared" si="44"/>
        <v>9</v>
      </c>
      <c r="H1463">
        <f t="shared" si="45"/>
        <v>1</v>
      </c>
    </row>
    <row r="1464" spans="1:8" hidden="1" x14ac:dyDescent="0.25">
      <c r="A1464" s="2">
        <v>41179</v>
      </c>
      <c r="B1464" s="16">
        <v>16.913900000000002</v>
      </c>
      <c r="C1464" s="16">
        <v>144.63999999999999</v>
      </c>
      <c r="D1464" s="16">
        <v>96.18</v>
      </c>
      <c r="E1464" s="4">
        <v>67.069999999999993</v>
      </c>
      <c r="F1464" s="16">
        <v>84.46</v>
      </c>
      <c r="G1464">
        <f t="shared" si="44"/>
        <v>9</v>
      </c>
      <c r="H1464">
        <f t="shared" si="45"/>
        <v>0</v>
      </c>
    </row>
    <row r="1465" spans="1:8" hidden="1" x14ac:dyDescent="0.25">
      <c r="A1465" s="3">
        <v>41178</v>
      </c>
      <c r="B1465" s="15">
        <v>16.752500000000001</v>
      </c>
      <c r="C1465" s="15">
        <v>143.29499999999999</v>
      </c>
      <c r="D1465" s="15">
        <v>94.93</v>
      </c>
      <c r="E1465" s="5">
        <v>66.41</v>
      </c>
      <c r="F1465" s="15">
        <v>84.45</v>
      </c>
      <c r="G1465">
        <f t="shared" si="44"/>
        <v>9</v>
      </c>
      <c r="H1465">
        <f t="shared" si="45"/>
        <v>0</v>
      </c>
    </row>
    <row r="1466" spans="1:8" hidden="1" x14ac:dyDescent="0.25">
      <c r="A1466" s="2">
        <v>41177</v>
      </c>
      <c r="B1466" s="16">
        <v>16.857500000000002</v>
      </c>
      <c r="C1466" s="16">
        <v>144.1</v>
      </c>
      <c r="D1466" s="16">
        <v>95.64</v>
      </c>
      <c r="E1466" s="4">
        <v>66.78</v>
      </c>
      <c r="F1466" s="16">
        <v>84.43</v>
      </c>
      <c r="G1466">
        <f t="shared" si="44"/>
        <v>9</v>
      </c>
      <c r="H1466">
        <f t="shared" si="45"/>
        <v>0</v>
      </c>
    </row>
    <row r="1467" spans="1:8" hidden="1" x14ac:dyDescent="0.25">
      <c r="A1467" s="3">
        <v>41176</v>
      </c>
      <c r="B1467" s="15">
        <v>17.016749999999998</v>
      </c>
      <c r="C1467" s="15">
        <v>145.64500000000001</v>
      </c>
      <c r="D1467" s="15">
        <v>96.94</v>
      </c>
      <c r="E1467" s="5">
        <v>67.540000000000006</v>
      </c>
      <c r="F1467" s="15">
        <v>84.45</v>
      </c>
      <c r="G1467">
        <f t="shared" si="44"/>
        <v>9</v>
      </c>
      <c r="H1467">
        <f t="shared" si="45"/>
        <v>0</v>
      </c>
    </row>
    <row r="1468" spans="1:8" hidden="1" x14ac:dyDescent="0.25">
      <c r="A1468" s="2">
        <v>41173</v>
      </c>
      <c r="B1468" s="16">
        <v>17.057500000000001</v>
      </c>
      <c r="C1468" s="16">
        <v>145.87</v>
      </c>
      <c r="D1468" s="16">
        <v>97.86</v>
      </c>
      <c r="E1468" s="4">
        <v>68.040000000000006</v>
      </c>
      <c r="F1468" s="16">
        <v>84.44</v>
      </c>
      <c r="G1468">
        <f t="shared" si="44"/>
        <v>9</v>
      </c>
      <c r="H1468">
        <f t="shared" si="45"/>
        <v>0</v>
      </c>
    </row>
    <row r="1469" spans="1:8" hidden="1" x14ac:dyDescent="0.25">
      <c r="A1469" s="3">
        <v>41172</v>
      </c>
      <c r="B1469" s="15">
        <v>17.132999999999999</v>
      </c>
      <c r="C1469" s="15">
        <v>146.71</v>
      </c>
      <c r="D1469" s="15">
        <v>97.43</v>
      </c>
      <c r="E1469" s="5">
        <v>68.09</v>
      </c>
      <c r="F1469" s="15">
        <v>84.43</v>
      </c>
      <c r="G1469">
        <f t="shared" si="44"/>
        <v>9</v>
      </c>
      <c r="H1469">
        <f t="shared" si="45"/>
        <v>0</v>
      </c>
    </row>
    <row r="1470" spans="1:8" hidden="1" x14ac:dyDescent="0.25">
      <c r="A1470" s="2">
        <v>41171</v>
      </c>
      <c r="B1470" s="16">
        <v>17.175750000000001</v>
      </c>
      <c r="C1470" s="16">
        <v>146.69999999999999</v>
      </c>
      <c r="D1470" s="16">
        <v>97.88</v>
      </c>
      <c r="E1470" s="4">
        <v>68.150000000000006</v>
      </c>
      <c r="F1470" s="16">
        <v>84.45</v>
      </c>
      <c r="G1470">
        <f t="shared" si="44"/>
        <v>9</v>
      </c>
      <c r="H1470">
        <f t="shared" si="45"/>
        <v>0</v>
      </c>
    </row>
    <row r="1471" spans="1:8" hidden="1" x14ac:dyDescent="0.25">
      <c r="A1471" s="3">
        <v>41170</v>
      </c>
      <c r="B1471" s="15">
        <v>17.162500000000001</v>
      </c>
      <c r="C1471" s="15">
        <v>146.62</v>
      </c>
      <c r="D1471" s="15">
        <v>98.05</v>
      </c>
      <c r="E1471" s="5">
        <v>68.08</v>
      </c>
      <c r="F1471" s="15">
        <v>84.45</v>
      </c>
      <c r="G1471">
        <f t="shared" si="44"/>
        <v>9</v>
      </c>
      <c r="H1471">
        <f t="shared" si="45"/>
        <v>0</v>
      </c>
    </row>
    <row r="1472" spans="1:8" hidden="1" x14ac:dyDescent="0.25">
      <c r="A1472" s="2">
        <v>41169</v>
      </c>
      <c r="B1472" s="16">
        <v>17.122499999999999</v>
      </c>
      <c r="C1472" s="16">
        <v>146.74</v>
      </c>
      <c r="D1472" s="16">
        <v>98.33</v>
      </c>
      <c r="E1472" s="4">
        <v>68.06</v>
      </c>
      <c r="F1472" s="16">
        <v>84.44</v>
      </c>
      <c r="G1472">
        <f t="shared" si="44"/>
        <v>9</v>
      </c>
      <c r="H1472">
        <f t="shared" si="45"/>
        <v>0</v>
      </c>
    </row>
    <row r="1473" spans="1:8" hidden="1" x14ac:dyDescent="0.25">
      <c r="A1473" s="3">
        <v>41166</v>
      </c>
      <c r="B1473" s="15">
        <v>17.1525</v>
      </c>
      <c r="C1473" s="15">
        <v>147.24</v>
      </c>
      <c r="D1473" s="15">
        <v>98.63</v>
      </c>
      <c r="E1473" s="5">
        <v>68.14</v>
      </c>
      <c r="F1473" s="15">
        <v>84.44</v>
      </c>
      <c r="G1473">
        <f t="shared" si="44"/>
        <v>9</v>
      </c>
      <c r="H1473">
        <f t="shared" si="45"/>
        <v>0</v>
      </c>
    </row>
    <row r="1474" spans="1:8" hidden="1" x14ac:dyDescent="0.25">
      <c r="A1474" s="2">
        <v>41165</v>
      </c>
      <c r="B1474" s="16">
        <v>17.100000000000001</v>
      </c>
      <c r="C1474" s="16">
        <v>146.59</v>
      </c>
      <c r="D1474" s="16">
        <v>97.83</v>
      </c>
      <c r="E1474" s="4">
        <v>67.81</v>
      </c>
      <c r="F1474" s="16">
        <v>84.48</v>
      </c>
      <c r="G1474">
        <f t="shared" si="44"/>
        <v>9</v>
      </c>
      <c r="H1474">
        <f t="shared" si="45"/>
        <v>0</v>
      </c>
    </row>
    <row r="1475" spans="1:8" hidden="1" x14ac:dyDescent="0.25">
      <c r="A1475" s="3">
        <v>41164</v>
      </c>
      <c r="B1475" s="15">
        <v>16.795000000000002</v>
      </c>
      <c r="C1475" s="15">
        <v>144.38999999999999</v>
      </c>
      <c r="D1475" s="15">
        <v>96.76</v>
      </c>
      <c r="E1475" s="5">
        <v>66.92</v>
      </c>
      <c r="F1475" s="15">
        <v>84.45</v>
      </c>
      <c r="G1475">
        <f t="shared" ref="G1475:G1538" si="46">MONTH(A1475)</f>
        <v>9</v>
      </c>
      <c r="H1475">
        <f t="shared" si="45"/>
        <v>0</v>
      </c>
    </row>
    <row r="1476" spans="1:8" hidden="1" x14ac:dyDescent="0.25">
      <c r="A1476" s="2">
        <v>41163</v>
      </c>
      <c r="B1476" s="16">
        <v>16.798999999999999</v>
      </c>
      <c r="C1476" s="16">
        <v>143.91</v>
      </c>
      <c r="D1476" s="16">
        <v>96.33</v>
      </c>
      <c r="E1476" s="4">
        <v>66.7</v>
      </c>
      <c r="F1476" s="16">
        <v>84.46</v>
      </c>
      <c r="G1476">
        <f t="shared" si="46"/>
        <v>9</v>
      </c>
      <c r="H1476">
        <f t="shared" ref="H1476:H1539" si="47">IF(G1476=G1475,0,1)</f>
        <v>0</v>
      </c>
    </row>
    <row r="1477" spans="1:8" hidden="1" x14ac:dyDescent="0.25">
      <c r="A1477" s="3">
        <v>41162</v>
      </c>
      <c r="B1477" s="15">
        <v>16.8</v>
      </c>
      <c r="C1477" s="15">
        <v>143.51</v>
      </c>
      <c r="D1477" s="15">
        <v>96.29</v>
      </c>
      <c r="E1477" s="5">
        <v>66.650000000000006</v>
      </c>
      <c r="F1477" s="15">
        <v>84.44</v>
      </c>
      <c r="G1477">
        <f t="shared" si="46"/>
        <v>9</v>
      </c>
      <c r="H1477">
        <f t="shared" si="47"/>
        <v>0</v>
      </c>
    </row>
    <row r="1478" spans="1:8" hidden="1" x14ac:dyDescent="0.25">
      <c r="A1478" s="2">
        <v>41159</v>
      </c>
      <c r="B1478" s="16">
        <v>16.885000000000002</v>
      </c>
      <c r="C1478" s="16">
        <v>144.33000000000001</v>
      </c>
      <c r="D1478" s="16">
        <v>96.7</v>
      </c>
      <c r="E1478" s="4">
        <v>67.08</v>
      </c>
      <c r="F1478" s="16">
        <v>84.46</v>
      </c>
      <c r="G1478">
        <f t="shared" si="46"/>
        <v>9</v>
      </c>
      <c r="H1478">
        <f t="shared" si="47"/>
        <v>0</v>
      </c>
    </row>
    <row r="1479" spans="1:8" hidden="1" x14ac:dyDescent="0.25">
      <c r="A1479" s="3">
        <v>41158</v>
      </c>
      <c r="B1479" s="15">
        <v>16.82</v>
      </c>
      <c r="C1479" s="15">
        <v>143.77000000000001</v>
      </c>
      <c r="D1479" s="15">
        <v>96.18</v>
      </c>
      <c r="E1479" s="5">
        <v>66.92</v>
      </c>
      <c r="F1479" s="15">
        <v>84.44</v>
      </c>
      <c r="G1479">
        <f t="shared" si="46"/>
        <v>9</v>
      </c>
      <c r="H1479">
        <f t="shared" si="47"/>
        <v>0</v>
      </c>
    </row>
    <row r="1480" spans="1:8" hidden="1" x14ac:dyDescent="0.25">
      <c r="A1480" s="2">
        <v>41157</v>
      </c>
      <c r="B1480" s="16">
        <v>16.532499999999999</v>
      </c>
      <c r="C1480" s="16">
        <v>140.91</v>
      </c>
      <c r="D1480" s="16">
        <v>94.43</v>
      </c>
      <c r="E1480" s="4">
        <v>65.67</v>
      </c>
      <c r="F1480" s="16">
        <v>84.48</v>
      </c>
      <c r="G1480">
        <f t="shared" si="46"/>
        <v>9</v>
      </c>
      <c r="H1480">
        <f t="shared" si="47"/>
        <v>0</v>
      </c>
    </row>
    <row r="1481" spans="1:8" hidden="1" x14ac:dyDescent="0.25">
      <c r="A1481" s="3">
        <v>41156</v>
      </c>
      <c r="B1481" s="15">
        <v>16.559999999999999</v>
      </c>
      <c r="C1481" s="15">
        <v>141.03</v>
      </c>
      <c r="D1481" s="15">
        <v>94.48</v>
      </c>
      <c r="E1481" s="5">
        <v>65.75</v>
      </c>
      <c r="F1481" s="15">
        <v>84.48</v>
      </c>
      <c r="G1481">
        <f t="shared" si="46"/>
        <v>9</v>
      </c>
      <c r="H1481">
        <f t="shared" si="47"/>
        <v>0</v>
      </c>
    </row>
    <row r="1482" spans="1:8" x14ac:dyDescent="0.25">
      <c r="A1482" s="2">
        <v>41152</v>
      </c>
      <c r="B1482" s="16">
        <v>16.565000000000001</v>
      </c>
      <c r="C1482" s="16">
        <v>141.16</v>
      </c>
      <c r="D1482" s="16">
        <v>92.99</v>
      </c>
      <c r="E1482" s="4">
        <v>66.010000000000005</v>
      </c>
      <c r="F1482" s="16">
        <v>84.51</v>
      </c>
      <c r="G1482">
        <f t="shared" si="46"/>
        <v>8</v>
      </c>
      <c r="H1482">
        <f t="shared" si="47"/>
        <v>1</v>
      </c>
    </row>
    <row r="1483" spans="1:8" hidden="1" x14ac:dyDescent="0.25">
      <c r="A1483" s="3">
        <v>41151</v>
      </c>
      <c r="B1483" s="15">
        <v>16.487500000000001</v>
      </c>
      <c r="C1483" s="15">
        <v>140.49</v>
      </c>
      <c r="D1483" s="15">
        <v>92.71</v>
      </c>
      <c r="E1483" s="5">
        <v>65.400000000000006</v>
      </c>
      <c r="F1483" s="15">
        <v>84.46</v>
      </c>
      <c r="G1483">
        <f t="shared" si="46"/>
        <v>8</v>
      </c>
      <c r="H1483">
        <f t="shared" si="47"/>
        <v>0</v>
      </c>
    </row>
    <row r="1484" spans="1:8" hidden="1" x14ac:dyDescent="0.25">
      <c r="A1484" s="2">
        <v>41150</v>
      </c>
      <c r="B1484" s="16">
        <v>16.605</v>
      </c>
      <c r="C1484" s="16">
        <v>141.51</v>
      </c>
      <c r="D1484" s="16">
        <v>93.61</v>
      </c>
      <c r="E1484" s="4">
        <v>65.92</v>
      </c>
      <c r="F1484" s="16">
        <v>84.45</v>
      </c>
      <c r="G1484">
        <f t="shared" si="46"/>
        <v>8</v>
      </c>
      <c r="H1484">
        <f t="shared" si="47"/>
        <v>0</v>
      </c>
    </row>
    <row r="1485" spans="1:8" hidden="1" x14ac:dyDescent="0.25">
      <c r="A1485" s="3">
        <v>41149</v>
      </c>
      <c r="B1485" s="15">
        <v>16.66</v>
      </c>
      <c r="C1485" s="15">
        <v>141.4</v>
      </c>
      <c r="D1485" s="15">
        <v>93.34</v>
      </c>
      <c r="E1485" s="5">
        <v>65.91</v>
      </c>
      <c r="F1485" s="15">
        <v>84.45</v>
      </c>
      <c r="G1485">
        <f t="shared" si="46"/>
        <v>8</v>
      </c>
      <c r="H1485">
        <f t="shared" si="47"/>
        <v>0</v>
      </c>
    </row>
    <row r="1486" spans="1:8" hidden="1" x14ac:dyDescent="0.25">
      <c r="A1486" s="2">
        <v>41148</v>
      </c>
      <c r="B1486" s="16">
        <v>16.625</v>
      </c>
      <c r="C1486" s="16">
        <v>141.54</v>
      </c>
      <c r="D1486" s="16">
        <v>92.81</v>
      </c>
      <c r="E1486" s="4">
        <v>65.88</v>
      </c>
      <c r="F1486" s="16">
        <v>84.44</v>
      </c>
      <c r="G1486">
        <f t="shared" si="46"/>
        <v>8</v>
      </c>
      <c r="H1486">
        <f t="shared" si="47"/>
        <v>0</v>
      </c>
    </row>
    <row r="1487" spans="1:8" hidden="1" x14ac:dyDescent="0.25">
      <c r="A1487" s="3">
        <v>41145</v>
      </c>
      <c r="B1487" s="15">
        <v>16.600249999999999</v>
      </c>
      <c r="C1487" s="15">
        <v>141.51</v>
      </c>
      <c r="D1487" s="15">
        <v>92.6</v>
      </c>
      <c r="E1487" s="5">
        <v>65.87</v>
      </c>
      <c r="F1487" s="15">
        <v>84.45</v>
      </c>
      <c r="G1487">
        <f t="shared" si="46"/>
        <v>8</v>
      </c>
      <c r="H1487">
        <f t="shared" si="47"/>
        <v>0</v>
      </c>
    </row>
    <row r="1488" spans="1:8" hidden="1" x14ac:dyDescent="0.25">
      <c r="A1488" s="2">
        <v>41144</v>
      </c>
      <c r="B1488" s="16">
        <v>16.522500000000001</v>
      </c>
      <c r="C1488" s="16">
        <v>140.66499999999999</v>
      </c>
      <c r="D1488" s="16">
        <v>92.33</v>
      </c>
      <c r="E1488" s="4">
        <v>65.42</v>
      </c>
      <c r="F1488" s="16">
        <v>84.45</v>
      </c>
      <c r="G1488">
        <f t="shared" si="46"/>
        <v>8</v>
      </c>
      <c r="H1488">
        <f t="shared" si="47"/>
        <v>0</v>
      </c>
    </row>
    <row r="1489" spans="1:8" hidden="1" x14ac:dyDescent="0.25">
      <c r="A1489" s="3">
        <v>41143</v>
      </c>
      <c r="B1489" s="15">
        <v>16.635000000000002</v>
      </c>
      <c r="C1489" s="15">
        <v>141.82</v>
      </c>
      <c r="D1489" s="15">
        <v>92.73</v>
      </c>
      <c r="E1489" s="5">
        <v>65.930000000000007</v>
      </c>
      <c r="F1489" s="15">
        <v>84.44</v>
      </c>
      <c r="G1489">
        <f t="shared" si="46"/>
        <v>8</v>
      </c>
      <c r="H1489">
        <f t="shared" si="47"/>
        <v>0</v>
      </c>
    </row>
    <row r="1490" spans="1:8" hidden="1" x14ac:dyDescent="0.25">
      <c r="A1490" s="2">
        <v>41142</v>
      </c>
      <c r="B1490" s="16">
        <v>16.583124000000002</v>
      </c>
      <c r="C1490" s="16">
        <v>141.76</v>
      </c>
      <c r="D1490" s="16">
        <v>93</v>
      </c>
      <c r="E1490" s="4">
        <v>65.849999999999994</v>
      </c>
      <c r="F1490" s="16">
        <v>84.39</v>
      </c>
      <c r="G1490">
        <f t="shared" si="46"/>
        <v>8</v>
      </c>
      <c r="H1490">
        <f t="shared" si="47"/>
        <v>0</v>
      </c>
    </row>
    <row r="1491" spans="1:8" hidden="1" x14ac:dyDescent="0.25">
      <c r="A1491" s="3">
        <v>41141</v>
      </c>
      <c r="B1491" s="15">
        <v>16.672999999999998</v>
      </c>
      <c r="C1491" s="15">
        <v>142.19</v>
      </c>
      <c r="D1491" s="15">
        <v>93.15</v>
      </c>
      <c r="E1491" s="5">
        <v>66.099999999999994</v>
      </c>
      <c r="F1491" s="15">
        <v>84.39</v>
      </c>
      <c r="G1491">
        <f t="shared" si="46"/>
        <v>8</v>
      </c>
      <c r="H1491">
        <f t="shared" si="47"/>
        <v>0</v>
      </c>
    </row>
    <row r="1492" spans="1:8" hidden="1" x14ac:dyDescent="0.25">
      <c r="A1492" s="2">
        <v>41138</v>
      </c>
      <c r="B1492" s="16">
        <v>16.6675</v>
      </c>
      <c r="C1492" s="16">
        <v>142.18</v>
      </c>
      <c r="D1492" s="16">
        <v>93.68</v>
      </c>
      <c r="E1492" s="4">
        <v>66.099999999999994</v>
      </c>
      <c r="F1492" s="16">
        <v>84.39</v>
      </c>
      <c r="G1492">
        <f t="shared" si="46"/>
        <v>8</v>
      </c>
      <c r="H1492">
        <f t="shared" si="47"/>
        <v>0</v>
      </c>
    </row>
    <row r="1493" spans="1:8" hidden="1" x14ac:dyDescent="0.25">
      <c r="A1493" s="3">
        <v>41137</v>
      </c>
      <c r="B1493" s="15">
        <v>16.62</v>
      </c>
      <c r="C1493" s="15">
        <v>141.99</v>
      </c>
      <c r="D1493" s="15">
        <v>92.92</v>
      </c>
      <c r="E1493" s="5">
        <v>65.900000000000006</v>
      </c>
      <c r="F1493" s="15">
        <v>84.38</v>
      </c>
      <c r="G1493">
        <f t="shared" si="46"/>
        <v>8</v>
      </c>
      <c r="H1493">
        <f t="shared" si="47"/>
        <v>0</v>
      </c>
    </row>
    <row r="1494" spans="1:8" hidden="1" x14ac:dyDescent="0.25">
      <c r="A1494" s="2">
        <v>41136</v>
      </c>
      <c r="B1494" s="16">
        <v>16.50525</v>
      </c>
      <c r="C1494" s="16">
        <v>140.94999999999999</v>
      </c>
      <c r="D1494" s="16">
        <v>91.97</v>
      </c>
      <c r="E1494" s="4">
        <v>65.41</v>
      </c>
      <c r="F1494" s="16">
        <v>84.39</v>
      </c>
      <c r="G1494">
        <f t="shared" si="46"/>
        <v>8</v>
      </c>
      <c r="H1494">
        <f t="shared" si="47"/>
        <v>0</v>
      </c>
    </row>
    <row r="1495" spans="1:8" hidden="1" x14ac:dyDescent="0.25">
      <c r="A1495" s="3">
        <v>41135</v>
      </c>
      <c r="B1495" s="15">
        <v>16.482475000000001</v>
      </c>
      <c r="C1495" s="15">
        <v>140.79</v>
      </c>
      <c r="D1495" s="15">
        <v>91.2</v>
      </c>
      <c r="E1495" s="5">
        <v>65.3</v>
      </c>
      <c r="F1495" s="15">
        <v>84.42</v>
      </c>
      <c r="G1495">
        <f t="shared" si="46"/>
        <v>8</v>
      </c>
      <c r="H1495">
        <f t="shared" si="47"/>
        <v>0</v>
      </c>
    </row>
    <row r="1496" spans="1:8" hidden="1" x14ac:dyDescent="0.25">
      <c r="A1496" s="2">
        <v>41134</v>
      </c>
      <c r="B1496" s="16">
        <v>16.475000000000001</v>
      </c>
      <c r="C1496" s="16">
        <v>140.77000000000001</v>
      </c>
      <c r="D1496" s="16">
        <v>91.42</v>
      </c>
      <c r="E1496" s="4">
        <v>65.209999999999994</v>
      </c>
      <c r="F1496" s="16">
        <v>84.44</v>
      </c>
      <c r="G1496">
        <f t="shared" si="46"/>
        <v>8</v>
      </c>
      <c r="H1496">
        <f t="shared" si="47"/>
        <v>0</v>
      </c>
    </row>
    <row r="1497" spans="1:8" hidden="1" x14ac:dyDescent="0.25">
      <c r="A1497" s="3">
        <v>41131</v>
      </c>
      <c r="B1497" s="15">
        <v>16.4618</v>
      </c>
      <c r="C1497" s="15">
        <v>140.84</v>
      </c>
      <c r="D1497" s="15">
        <v>91.61</v>
      </c>
      <c r="E1497" s="5">
        <v>65.17</v>
      </c>
      <c r="F1497" s="15">
        <v>84.43</v>
      </c>
      <c r="G1497">
        <f t="shared" si="46"/>
        <v>8</v>
      </c>
      <c r="H1497">
        <f t="shared" si="47"/>
        <v>0</v>
      </c>
    </row>
    <row r="1498" spans="1:8" hidden="1" x14ac:dyDescent="0.25">
      <c r="A1498" s="2">
        <v>41130</v>
      </c>
      <c r="B1498" s="16">
        <v>16.441400000000002</v>
      </c>
      <c r="C1498" s="16">
        <v>140.61000000000001</v>
      </c>
      <c r="D1498" s="16">
        <v>91.86</v>
      </c>
      <c r="E1498" s="4">
        <v>65.069999999999993</v>
      </c>
      <c r="F1498" s="16">
        <v>84.41</v>
      </c>
      <c r="G1498">
        <f t="shared" si="46"/>
        <v>8</v>
      </c>
      <c r="H1498">
        <f t="shared" si="47"/>
        <v>0</v>
      </c>
    </row>
    <row r="1499" spans="1:8" hidden="1" x14ac:dyDescent="0.25">
      <c r="A1499" s="3">
        <v>41129</v>
      </c>
      <c r="B1499" s="15">
        <v>16.43</v>
      </c>
      <c r="C1499" s="15">
        <v>140.49</v>
      </c>
      <c r="D1499" s="15">
        <v>91.43</v>
      </c>
      <c r="E1499" s="5">
        <v>65.06</v>
      </c>
      <c r="F1499" s="15">
        <v>84.41</v>
      </c>
      <c r="G1499">
        <f t="shared" si="46"/>
        <v>8</v>
      </c>
      <c r="H1499">
        <f t="shared" si="47"/>
        <v>0</v>
      </c>
    </row>
    <row r="1500" spans="1:8" hidden="1" x14ac:dyDescent="0.25">
      <c r="A1500" s="2">
        <v>41128</v>
      </c>
      <c r="B1500" s="16">
        <v>16.460249999999998</v>
      </c>
      <c r="C1500" s="16">
        <v>140.32</v>
      </c>
      <c r="D1500" s="16">
        <v>91.79</v>
      </c>
      <c r="E1500" s="4">
        <v>65.02</v>
      </c>
      <c r="F1500" s="16">
        <v>84.44</v>
      </c>
      <c r="G1500">
        <f t="shared" si="46"/>
        <v>8</v>
      </c>
      <c r="H1500">
        <f t="shared" si="47"/>
        <v>0</v>
      </c>
    </row>
    <row r="1501" spans="1:8" hidden="1" x14ac:dyDescent="0.25">
      <c r="A1501" s="3">
        <v>41127</v>
      </c>
      <c r="B1501" s="15">
        <v>16.375</v>
      </c>
      <c r="C1501" s="15">
        <v>139.62</v>
      </c>
      <c r="D1501" s="15">
        <v>90.76</v>
      </c>
      <c r="E1501" s="5">
        <v>64.73</v>
      </c>
      <c r="F1501" s="15">
        <v>84.48</v>
      </c>
      <c r="G1501">
        <f t="shared" si="46"/>
        <v>8</v>
      </c>
      <c r="H1501">
        <f t="shared" si="47"/>
        <v>0</v>
      </c>
    </row>
    <row r="1502" spans="1:8" hidden="1" x14ac:dyDescent="0.25">
      <c r="A1502" s="2">
        <v>41124</v>
      </c>
      <c r="B1502" s="16">
        <v>16.32</v>
      </c>
      <c r="C1502" s="16">
        <v>139.34899999999999</v>
      </c>
      <c r="D1502" s="16">
        <v>90.04</v>
      </c>
      <c r="E1502" s="4">
        <v>64.58</v>
      </c>
      <c r="F1502" s="16">
        <v>84.47</v>
      </c>
      <c r="G1502">
        <f t="shared" si="46"/>
        <v>8</v>
      </c>
      <c r="H1502">
        <f t="shared" si="47"/>
        <v>0</v>
      </c>
    </row>
    <row r="1503" spans="1:8" hidden="1" x14ac:dyDescent="0.25">
      <c r="A1503" s="3">
        <v>41123</v>
      </c>
      <c r="B1503" s="15">
        <v>16.055</v>
      </c>
      <c r="C1503" s="15">
        <v>136.63999999999999</v>
      </c>
      <c r="D1503" s="15">
        <v>87.97</v>
      </c>
      <c r="E1503" s="5">
        <v>63.42</v>
      </c>
      <c r="F1503" s="15">
        <v>84.5</v>
      </c>
      <c r="G1503">
        <f t="shared" si="46"/>
        <v>8</v>
      </c>
      <c r="H1503">
        <f t="shared" si="47"/>
        <v>0</v>
      </c>
    </row>
    <row r="1504" spans="1:8" hidden="1" x14ac:dyDescent="0.25">
      <c r="A1504" s="2">
        <v>41122</v>
      </c>
      <c r="B1504" s="16">
        <v>16.146999999999998</v>
      </c>
      <c r="C1504" s="16">
        <v>137.59</v>
      </c>
      <c r="D1504" s="16">
        <v>88.17</v>
      </c>
      <c r="E1504" s="4">
        <v>63.76</v>
      </c>
      <c r="F1504" s="16">
        <v>84.49</v>
      </c>
      <c r="G1504">
        <f t="shared" si="46"/>
        <v>8</v>
      </c>
      <c r="H1504">
        <f t="shared" si="47"/>
        <v>0</v>
      </c>
    </row>
    <row r="1505" spans="1:8" x14ac:dyDescent="0.25">
      <c r="A1505" s="3">
        <v>41121</v>
      </c>
      <c r="B1505" s="15">
        <v>16.22</v>
      </c>
      <c r="C1505" s="15">
        <v>137.71</v>
      </c>
      <c r="D1505" s="15">
        <v>89.78</v>
      </c>
      <c r="E1505" s="5">
        <v>63.93</v>
      </c>
      <c r="F1505" s="15">
        <v>84.53</v>
      </c>
      <c r="G1505">
        <f t="shared" si="46"/>
        <v>7</v>
      </c>
      <c r="H1505">
        <f t="shared" si="47"/>
        <v>1</v>
      </c>
    </row>
    <row r="1506" spans="1:8" hidden="1" x14ac:dyDescent="0.25">
      <c r="A1506" s="2">
        <v>41120</v>
      </c>
      <c r="B1506" s="16">
        <v>16.272500000000001</v>
      </c>
      <c r="C1506" s="16">
        <v>138.68</v>
      </c>
      <c r="D1506" s="16">
        <v>90.6</v>
      </c>
      <c r="E1506" s="4">
        <v>64.319999999999993</v>
      </c>
      <c r="F1506" s="16">
        <v>84.51</v>
      </c>
      <c r="G1506">
        <f t="shared" si="46"/>
        <v>7</v>
      </c>
      <c r="H1506">
        <f t="shared" si="47"/>
        <v>0</v>
      </c>
    </row>
    <row r="1507" spans="1:8" hidden="1" x14ac:dyDescent="0.25">
      <c r="A1507" s="3">
        <v>41117</v>
      </c>
      <c r="B1507" s="15">
        <v>16.2925</v>
      </c>
      <c r="C1507" s="15">
        <v>138.67500000000001</v>
      </c>
      <c r="D1507" s="15">
        <v>91.3</v>
      </c>
      <c r="E1507" s="5">
        <v>64.36</v>
      </c>
      <c r="F1507" s="15">
        <v>84.47</v>
      </c>
      <c r="G1507">
        <f t="shared" si="46"/>
        <v>7</v>
      </c>
      <c r="H1507">
        <f t="shared" si="47"/>
        <v>0</v>
      </c>
    </row>
    <row r="1508" spans="1:8" hidden="1" x14ac:dyDescent="0.25">
      <c r="A1508" s="2">
        <v>41116</v>
      </c>
      <c r="B1508" s="16">
        <v>15.987500000000001</v>
      </c>
      <c r="C1508" s="16">
        <v>136.16999999999999</v>
      </c>
      <c r="D1508" s="16">
        <v>88.99</v>
      </c>
      <c r="E1508" s="4">
        <v>63.12</v>
      </c>
      <c r="F1508" s="16">
        <v>84.53</v>
      </c>
      <c r="G1508">
        <f t="shared" si="46"/>
        <v>7</v>
      </c>
      <c r="H1508">
        <f t="shared" si="47"/>
        <v>0</v>
      </c>
    </row>
    <row r="1509" spans="1:8" hidden="1" x14ac:dyDescent="0.25">
      <c r="A1509" s="3">
        <v>41115</v>
      </c>
      <c r="B1509" s="15">
        <v>15.732250000000001</v>
      </c>
      <c r="C1509" s="15">
        <v>133.96</v>
      </c>
      <c r="D1509" s="15">
        <v>88.18</v>
      </c>
      <c r="E1509" s="5">
        <v>62.14</v>
      </c>
      <c r="F1509" s="15">
        <v>84.53</v>
      </c>
      <c r="G1509">
        <f t="shared" si="46"/>
        <v>7</v>
      </c>
      <c r="H1509">
        <f t="shared" si="47"/>
        <v>0</v>
      </c>
    </row>
    <row r="1510" spans="1:8" hidden="1" x14ac:dyDescent="0.25">
      <c r="A1510" s="2">
        <v>41114</v>
      </c>
      <c r="B1510" s="16">
        <v>15.71725</v>
      </c>
      <c r="C1510" s="16">
        <v>133.92500000000001</v>
      </c>
      <c r="D1510" s="16">
        <v>87.92</v>
      </c>
      <c r="E1510" s="4">
        <v>62.29</v>
      </c>
      <c r="F1510" s="16">
        <v>84.52</v>
      </c>
      <c r="G1510">
        <f t="shared" si="46"/>
        <v>7</v>
      </c>
      <c r="H1510">
        <f t="shared" si="47"/>
        <v>0</v>
      </c>
    </row>
    <row r="1511" spans="1:8" hidden="1" x14ac:dyDescent="0.25">
      <c r="A1511" s="3">
        <v>41113</v>
      </c>
      <c r="B1511" s="15">
        <v>15.922499999999999</v>
      </c>
      <c r="C1511" s="15">
        <v>135.09</v>
      </c>
      <c r="D1511" s="15">
        <v>89.11</v>
      </c>
      <c r="E1511" s="5">
        <v>62.78</v>
      </c>
      <c r="F1511" s="15">
        <v>84.54</v>
      </c>
      <c r="G1511">
        <f t="shared" si="46"/>
        <v>7</v>
      </c>
      <c r="H1511">
        <f t="shared" si="47"/>
        <v>0</v>
      </c>
    </row>
    <row r="1512" spans="1:8" hidden="1" x14ac:dyDescent="0.25">
      <c r="A1512" s="2">
        <v>41110</v>
      </c>
      <c r="B1512" s="16">
        <v>16.07</v>
      </c>
      <c r="C1512" s="16">
        <v>136.47</v>
      </c>
      <c r="D1512" s="16">
        <v>90.67</v>
      </c>
      <c r="E1512" s="4">
        <v>63.49</v>
      </c>
      <c r="F1512" s="16">
        <v>84.53</v>
      </c>
      <c r="G1512">
        <f t="shared" si="46"/>
        <v>7</v>
      </c>
      <c r="H1512">
        <f t="shared" si="47"/>
        <v>0</v>
      </c>
    </row>
    <row r="1513" spans="1:8" hidden="1" x14ac:dyDescent="0.25">
      <c r="A1513" s="3">
        <v>41109</v>
      </c>
      <c r="B1513" s="15">
        <v>16.202249999999999</v>
      </c>
      <c r="C1513" s="15">
        <v>137.72999999999999</v>
      </c>
      <c r="D1513" s="15">
        <v>92.07</v>
      </c>
      <c r="E1513" s="5">
        <v>64.14</v>
      </c>
      <c r="F1513" s="15">
        <v>84.52</v>
      </c>
      <c r="G1513">
        <f t="shared" si="46"/>
        <v>7</v>
      </c>
      <c r="H1513">
        <f t="shared" si="47"/>
        <v>0</v>
      </c>
    </row>
    <row r="1514" spans="1:8" hidden="1" x14ac:dyDescent="0.25">
      <c r="A1514" s="2">
        <v>41108</v>
      </c>
      <c r="B1514" s="16">
        <v>16.102250000000002</v>
      </c>
      <c r="C1514" s="16">
        <v>137.37</v>
      </c>
      <c r="D1514" s="16">
        <v>92.1</v>
      </c>
      <c r="E1514" s="4">
        <v>63.75</v>
      </c>
      <c r="F1514" s="16">
        <v>84.5</v>
      </c>
      <c r="G1514">
        <f t="shared" si="46"/>
        <v>7</v>
      </c>
      <c r="H1514">
        <f t="shared" si="47"/>
        <v>0</v>
      </c>
    </row>
    <row r="1515" spans="1:8" hidden="1" x14ac:dyDescent="0.25">
      <c r="A1515" s="3">
        <v>41107</v>
      </c>
      <c r="B1515" s="15">
        <v>15.9725</v>
      </c>
      <c r="C1515" s="15">
        <v>136.36000000000001</v>
      </c>
      <c r="D1515" s="15">
        <v>91.39</v>
      </c>
      <c r="E1515" s="5">
        <v>63.16</v>
      </c>
      <c r="F1515" s="15">
        <v>84.48</v>
      </c>
      <c r="G1515">
        <f t="shared" si="46"/>
        <v>7</v>
      </c>
      <c r="H1515">
        <f t="shared" si="47"/>
        <v>0</v>
      </c>
    </row>
    <row r="1516" spans="1:8" hidden="1" x14ac:dyDescent="0.25">
      <c r="A1516" s="2">
        <v>41106</v>
      </c>
      <c r="B1516" s="16">
        <v>15.8607</v>
      </c>
      <c r="C1516" s="16">
        <v>135.43</v>
      </c>
      <c r="D1516" s="16">
        <v>91.2</v>
      </c>
      <c r="E1516" s="4">
        <v>62.79</v>
      </c>
      <c r="F1516" s="16">
        <v>84.49</v>
      </c>
      <c r="G1516">
        <f t="shared" si="46"/>
        <v>7</v>
      </c>
      <c r="H1516">
        <f t="shared" si="47"/>
        <v>0</v>
      </c>
    </row>
    <row r="1517" spans="1:8" hidden="1" x14ac:dyDescent="0.25">
      <c r="A1517" s="3">
        <v>41103</v>
      </c>
      <c r="B1517" s="15">
        <v>15.922000000000001</v>
      </c>
      <c r="C1517" s="15">
        <v>135.75</v>
      </c>
      <c r="D1517" s="15">
        <v>91.45</v>
      </c>
      <c r="E1517" s="5">
        <v>63</v>
      </c>
      <c r="F1517" s="15">
        <v>84.46</v>
      </c>
      <c r="G1517">
        <f t="shared" si="46"/>
        <v>7</v>
      </c>
      <c r="H1517">
        <f t="shared" si="47"/>
        <v>0</v>
      </c>
    </row>
    <row r="1518" spans="1:8" hidden="1" x14ac:dyDescent="0.25">
      <c r="A1518" s="2">
        <v>41102</v>
      </c>
      <c r="B1518" s="16">
        <v>15.721500000000001</v>
      </c>
      <c r="C1518" s="16">
        <v>133.51</v>
      </c>
      <c r="D1518" s="16">
        <v>90.3</v>
      </c>
      <c r="E1518" s="4">
        <v>62.06</v>
      </c>
      <c r="F1518" s="16">
        <v>84.44</v>
      </c>
      <c r="G1518">
        <f t="shared" si="46"/>
        <v>7</v>
      </c>
      <c r="H1518">
        <f t="shared" si="47"/>
        <v>0</v>
      </c>
    </row>
    <row r="1519" spans="1:8" hidden="1" x14ac:dyDescent="0.25">
      <c r="A1519" s="3">
        <v>41101</v>
      </c>
      <c r="B1519" s="15">
        <v>15.754125</v>
      </c>
      <c r="C1519" s="15">
        <v>134.16</v>
      </c>
      <c r="D1519" s="15">
        <v>90.5</v>
      </c>
      <c r="E1519" s="5">
        <v>62.35</v>
      </c>
      <c r="F1519" s="15">
        <v>84.42</v>
      </c>
      <c r="G1519">
        <f t="shared" si="46"/>
        <v>7</v>
      </c>
      <c r="H1519">
        <f t="shared" si="47"/>
        <v>0</v>
      </c>
    </row>
    <row r="1520" spans="1:8" hidden="1" x14ac:dyDescent="0.25">
      <c r="A1520" s="2">
        <v>41100</v>
      </c>
      <c r="B1520" s="16">
        <v>15.747299999999999</v>
      </c>
      <c r="C1520" s="16">
        <v>134.13999999999999</v>
      </c>
      <c r="D1520" s="16">
        <v>91.08</v>
      </c>
      <c r="E1520" s="4">
        <v>62.64</v>
      </c>
      <c r="F1520" s="16">
        <v>84.41</v>
      </c>
      <c r="G1520">
        <f t="shared" si="46"/>
        <v>7</v>
      </c>
      <c r="H1520">
        <f t="shared" si="47"/>
        <v>0</v>
      </c>
    </row>
    <row r="1521" spans="1:8" hidden="1" x14ac:dyDescent="0.25">
      <c r="A1521" s="3">
        <v>41099</v>
      </c>
      <c r="B1521" s="15">
        <v>15.8665</v>
      </c>
      <c r="C1521" s="15">
        <v>135.32</v>
      </c>
      <c r="D1521" s="15">
        <v>92.31</v>
      </c>
      <c r="E1521" s="5">
        <v>63.19</v>
      </c>
      <c r="F1521" s="15">
        <v>84.41</v>
      </c>
      <c r="G1521">
        <f t="shared" si="46"/>
        <v>7</v>
      </c>
      <c r="H1521">
        <f t="shared" si="47"/>
        <v>0</v>
      </c>
    </row>
    <row r="1522" spans="1:8" hidden="1" x14ac:dyDescent="0.25">
      <c r="A1522" s="2">
        <v>41096</v>
      </c>
      <c r="B1522" s="16">
        <v>15.847474999999999</v>
      </c>
      <c r="C1522" s="16">
        <v>135.49</v>
      </c>
      <c r="D1522" s="16">
        <v>92.51</v>
      </c>
      <c r="E1522" s="4">
        <v>63.22</v>
      </c>
      <c r="F1522" s="16">
        <v>84.41</v>
      </c>
      <c r="G1522">
        <f t="shared" si="46"/>
        <v>7</v>
      </c>
      <c r="H1522">
        <f t="shared" si="47"/>
        <v>0</v>
      </c>
    </row>
    <row r="1523" spans="1:8" hidden="1" x14ac:dyDescent="0.25">
      <c r="A1523" s="3">
        <v>41095</v>
      </c>
      <c r="B1523" s="15">
        <v>16.072500000000002</v>
      </c>
      <c r="C1523" s="15">
        <v>136.79</v>
      </c>
      <c r="D1523" s="15">
        <v>93.83</v>
      </c>
      <c r="E1523" s="5">
        <v>63.91</v>
      </c>
      <c r="F1523" s="15">
        <v>84.382000000000005</v>
      </c>
      <c r="G1523">
        <f t="shared" si="46"/>
        <v>7</v>
      </c>
      <c r="H1523">
        <f t="shared" si="47"/>
        <v>0</v>
      </c>
    </row>
    <row r="1524" spans="1:8" hidden="1" x14ac:dyDescent="0.25">
      <c r="A1524" s="2">
        <v>41093</v>
      </c>
      <c r="B1524" s="16">
        <v>16.0625</v>
      </c>
      <c r="C1524" s="16">
        <v>137.41200000000001</v>
      </c>
      <c r="D1524" s="16">
        <v>93.87</v>
      </c>
      <c r="E1524" s="4">
        <v>63.94</v>
      </c>
      <c r="F1524" s="16">
        <v>84.35</v>
      </c>
      <c r="G1524">
        <f t="shared" si="46"/>
        <v>7</v>
      </c>
      <c r="H1524">
        <f t="shared" si="47"/>
        <v>0</v>
      </c>
    </row>
    <row r="1525" spans="1:8" hidden="1" x14ac:dyDescent="0.25">
      <c r="A1525" s="3">
        <v>41092</v>
      </c>
      <c r="B1525" s="15">
        <v>15.942975000000001</v>
      </c>
      <c r="C1525" s="15">
        <v>136.51</v>
      </c>
      <c r="D1525" s="15">
        <v>92.58</v>
      </c>
      <c r="E1525" s="5">
        <v>63.41</v>
      </c>
      <c r="F1525" s="15">
        <v>84.37</v>
      </c>
      <c r="G1525">
        <f t="shared" si="46"/>
        <v>7</v>
      </c>
      <c r="H1525">
        <f t="shared" si="47"/>
        <v>0</v>
      </c>
    </row>
    <row r="1526" spans="1:8" x14ac:dyDescent="0.25">
      <c r="A1526" s="2">
        <v>41089</v>
      </c>
      <c r="B1526" s="16">
        <v>15.8955</v>
      </c>
      <c r="C1526" s="16">
        <v>136.10499999999999</v>
      </c>
      <c r="D1526" s="16">
        <v>91.47</v>
      </c>
      <c r="E1526" s="4">
        <v>63.23</v>
      </c>
      <c r="F1526" s="16">
        <v>84.37</v>
      </c>
      <c r="G1526">
        <f t="shared" si="46"/>
        <v>6</v>
      </c>
      <c r="H1526">
        <f t="shared" si="47"/>
        <v>1</v>
      </c>
    </row>
    <row r="1527" spans="1:8" hidden="1" x14ac:dyDescent="0.25">
      <c r="A1527" s="3">
        <v>41088</v>
      </c>
      <c r="B1527" s="15">
        <v>15.525</v>
      </c>
      <c r="C1527" s="15">
        <v>132.79</v>
      </c>
      <c r="D1527" s="15">
        <v>88.67</v>
      </c>
      <c r="E1527" s="5">
        <v>61.56</v>
      </c>
      <c r="F1527" s="15">
        <v>84.37</v>
      </c>
      <c r="G1527">
        <f t="shared" si="46"/>
        <v>6</v>
      </c>
      <c r="H1527">
        <f t="shared" si="47"/>
        <v>0</v>
      </c>
    </row>
    <row r="1528" spans="1:8" hidden="1" x14ac:dyDescent="0.25">
      <c r="A1528" s="2">
        <v>41087</v>
      </c>
      <c r="B1528" s="16">
        <v>15.5815</v>
      </c>
      <c r="C1528" s="16">
        <v>133.173</v>
      </c>
      <c r="D1528" s="16">
        <v>88.93</v>
      </c>
      <c r="E1528" s="4">
        <v>61.85</v>
      </c>
      <c r="F1528" s="16">
        <v>84.36</v>
      </c>
      <c r="G1528">
        <f t="shared" si="46"/>
        <v>6</v>
      </c>
      <c r="H1528">
        <f t="shared" si="47"/>
        <v>0</v>
      </c>
    </row>
    <row r="1529" spans="1:8" hidden="1" x14ac:dyDescent="0.25">
      <c r="A1529" s="3">
        <v>41086</v>
      </c>
      <c r="B1529" s="15">
        <v>15.45825</v>
      </c>
      <c r="C1529" s="15">
        <v>131.97999999999999</v>
      </c>
      <c r="D1529" s="15">
        <v>87.77</v>
      </c>
      <c r="E1529" s="5">
        <v>61.49</v>
      </c>
      <c r="F1529" s="15">
        <v>84.36</v>
      </c>
      <c r="G1529">
        <f t="shared" si="46"/>
        <v>6</v>
      </c>
      <c r="H1529">
        <f t="shared" si="47"/>
        <v>0</v>
      </c>
    </row>
    <row r="1530" spans="1:8" hidden="1" x14ac:dyDescent="0.25">
      <c r="A1530" s="2">
        <v>41085</v>
      </c>
      <c r="B1530" s="16">
        <v>15.43</v>
      </c>
      <c r="C1530" s="16">
        <v>131.32</v>
      </c>
      <c r="D1530" s="16">
        <v>87.55</v>
      </c>
      <c r="E1530" s="4">
        <v>61.46</v>
      </c>
      <c r="F1530" s="16">
        <v>84.38</v>
      </c>
      <c r="G1530">
        <f t="shared" si="46"/>
        <v>6</v>
      </c>
      <c r="H1530">
        <f t="shared" si="47"/>
        <v>0</v>
      </c>
    </row>
    <row r="1531" spans="1:8" hidden="1" x14ac:dyDescent="0.25">
      <c r="A1531" s="3">
        <v>41082</v>
      </c>
      <c r="B1531" s="15">
        <v>15.6275</v>
      </c>
      <c r="C1531" s="15">
        <v>133.46</v>
      </c>
      <c r="D1531" s="15">
        <v>88.84</v>
      </c>
      <c r="E1531" s="5">
        <v>62.48</v>
      </c>
      <c r="F1531" s="15">
        <v>84.38</v>
      </c>
      <c r="G1531">
        <f t="shared" si="46"/>
        <v>6</v>
      </c>
      <c r="H1531">
        <f t="shared" si="47"/>
        <v>0</v>
      </c>
    </row>
    <row r="1532" spans="1:8" hidden="1" x14ac:dyDescent="0.25">
      <c r="A1532" s="2">
        <v>41081</v>
      </c>
      <c r="B1532" s="16">
        <v>15.528499999999999</v>
      </c>
      <c r="C1532" s="16">
        <v>132.44</v>
      </c>
      <c r="D1532" s="16">
        <v>87.72</v>
      </c>
      <c r="E1532" s="4">
        <v>62.02</v>
      </c>
      <c r="F1532" s="16">
        <v>84.37</v>
      </c>
      <c r="G1532">
        <f t="shared" si="46"/>
        <v>6</v>
      </c>
      <c r="H1532">
        <f t="shared" si="47"/>
        <v>0</v>
      </c>
    </row>
    <row r="1533" spans="1:8" hidden="1" x14ac:dyDescent="0.25">
      <c r="A1533" s="3">
        <v>41080</v>
      </c>
      <c r="B1533" s="15">
        <v>15.824999999999999</v>
      </c>
      <c r="C1533" s="15">
        <v>135.47999999999999</v>
      </c>
      <c r="D1533" s="15">
        <v>90.03</v>
      </c>
      <c r="E1533" s="5">
        <v>63.57</v>
      </c>
      <c r="F1533" s="15">
        <v>84.36</v>
      </c>
      <c r="G1533">
        <f t="shared" si="46"/>
        <v>6</v>
      </c>
      <c r="H1533">
        <f t="shared" si="47"/>
        <v>0</v>
      </c>
    </row>
    <row r="1534" spans="1:8" hidden="1" x14ac:dyDescent="0.25">
      <c r="A1534" s="2">
        <v>41079</v>
      </c>
      <c r="B1534" s="16">
        <v>15.922499999999999</v>
      </c>
      <c r="C1534" s="16">
        <v>135.69999999999999</v>
      </c>
      <c r="D1534" s="16">
        <v>90.24</v>
      </c>
      <c r="E1534" s="4">
        <v>63.72</v>
      </c>
      <c r="F1534" s="16">
        <v>84.39</v>
      </c>
      <c r="G1534">
        <f t="shared" si="46"/>
        <v>6</v>
      </c>
      <c r="H1534">
        <f t="shared" si="47"/>
        <v>0</v>
      </c>
    </row>
    <row r="1535" spans="1:8" hidden="1" x14ac:dyDescent="0.25">
      <c r="A1535" s="3">
        <v>41078</v>
      </c>
      <c r="B1535" s="15">
        <v>15.752750000000001</v>
      </c>
      <c r="C1535" s="15">
        <v>134.4</v>
      </c>
      <c r="D1535" s="15">
        <v>88.67</v>
      </c>
      <c r="E1535" s="5">
        <v>63.02</v>
      </c>
      <c r="F1535" s="15">
        <v>84.4</v>
      </c>
      <c r="G1535">
        <f t="shared" si="46"/>
        <v>6</v>
      </c>
      <c r="H1535">
        <f t="shared" si="47"/>
        <v>0</v>
      </c>
    </row>
    <row r="1536" spans="1:8" hidden="1" x14ac:dyDescent="0.25">
      <c r="A1536" s="2">
        <v>41075</v>
      </c>
      <c r="B1536" s="16">
        <v>15.67775</v>
      </c>
      <c r="C1536" s="16">
        <v>134.13999999999999</v>
      </c>
      <c r="D1536" s="16">
        <v>88.3</v>
      </c>
      <c r="E1536" s="4">
        <v>62.69</v>
      </c>
      <c r="F1536" s="16">
        <v>84.42</v>
      </c>
      <c r="G1536">
        <f t="shared" si="46"/>
        <v>6</v>
      </c>
      <c r="H1536">
        <f t="shared" si="47"/>
        <v>0</v>
      </c>
    </row>
    <row r="1537" spans="1:8" hidden="1" x14ac:dyDescent="0.25">
      <c r="A1537" s="3">
        <v>41074</v>
      </c>
      <c r="B1537" s="15">
        <v>15.613</v>
      </c>
      <c r="C1537" s="15">
        <v>133.47</v>
      </c>
      <c r="D1537" s="15">
        <v>87.07</v>
      </c>
      <c r="E1537" s="5">
        <v>62.02</v>
      </c>
      <c r="F1537" s="15">
        <v>84.39</v>
      </c>
      <c r="G1537">
        <f t="shared" si="46"/>
        <v>6</v>
      </c>
      <c r="H1537">
        <f t="shared" si="47"/>
        <v>0</v>
      </c>
    </row>
    <row r="1538" spans="1:8" hidden="1" x14ac:dyDescent="0.25">
      <c r="A1538" s="2">
        <v>41073</v>
      </c>
      <c r="B1538" s="16">
        <v>15.51125</v>
      </c>
      <c r="C1538" s="16">
        <v>132.07</v>
      </c>
      <c r="D1538" s="16">
        <v>86.17</v>
      </c>
      <c r="E1538" s="4">
        <v>61.56</v>
      </c>
      <c r="F1538" s="16">
        <v>84.38</v>
      </c>
      <c r="G1538">
        <f t="shared" si="46"/>
        <v>6</v>
      </c>
      <c r="H1538">
        <f t="shared" si="47"/>
        <v>0</v>
      </c>
    </row>
    <row r="1539" spans="1:8" hidden="1" x14ac:dyDescent="0.25">
      <c r="A1539" s="3">
        <v>41072</v>
      </c>
      <c r="B1539" s="15">
        <v>15.555</v>
      </c>
      <c r="C1539" s="15">
        <v>132.91999999999999</v>
      </c>
      <c r="D1539" s="15">
        <v>87.33</v>
      </c>
      <c r="E1539" s="5">
        <v>62.12</v>
      </c>
      <c r="F1539" s="15">
        <v>84.39</v>
      </c>
      <c r="G1539">
        <f t="shared" ref="G1539:G1602" si="48">MONTH(A1539)</f>
        <v>6</v>
      </c>
      <c r="H1539">
        <f t="shared" si="47"/>
        <v>0</v>
      </c>
    </row>
    <row r="1540" spans="1:8" hidden="1" x14ac:dyDescent="0.25">
      <c r="A1540" s="2">
        <v>41071</v>
      </c>
      <c r="B1540" s="16">
        <v>15.404999999999999</v>
      </c>
      <c r="C1540" s="16">
        <v>131.41499999999999</v>
      </c>
      <c r="D1540" s="16">
        <v>86.09</v>
      </c>
      <c r="E1540" s="4">
        <v>61.48</v>
      </c>
      <c r="F1540" s="16">
        <v>84.43</v>
      </c>
      <c r="G1540">
        <f t="shared" si="48"/>
        <v>6</v>
      </c>
      <c r="H1540">
        <f t="shared" ref="H1540:H1603" si="49">IF(G1540=G1539,0,1)</f>
        <v>0</v>
      </c>
    </row>
    <row r="1541" spans="1:8" hidden="1" x14ac:dyDescent="0.25">
      <c r="A1541" s="3">
        <v>41068</v>
      </c>
      <c r="B1541" s="15">
        <v>15.577500000000001</v>
      </c>
      <c r="C1541" s="15">
        <v>133.1</v>
      </c>
      <c r="D1541" s="15">
        <v>88.1</v>
      </c>
      <c r="E1541" s="5">
        <v>62.31</v>
      </c>
      <c r="F1541" s="15">
        <v>84.43</v>
      </c>
      <c r="G1541">
        <f t="shared" si="48"/>
        <v>6</v>
      </c>
      <c r="H1541">
        <f t="shared" si="49"/>
        <v>0</v>
      </c>
    </row>
    <row r="1542" spans="1:8" hidden="1" x14ac:dyDescent="0.25">
      <c r="A1542" s="2">
        <v>41067</v>
      </c>
      <c r="B1542" s="16">
        <v>15.520025</v>
      </c>
      <c r="C1542" s="16">
        <v>132.05000000000001</v>
      </c>
      <c r="D1542" s="16">
        <v>87.02</v>
      </c>
      <c r="E1542" s="4">
        <v>61.82</v>
      </c>
      <c r="F1542" s="16">
        <v>84.43</v>
      </c>
      <c r="G1542">
        <f t="shared" si="48"/>
        <v>6</v>
      </c>
      <c r="H1542">
        <f t="shared" si="49"/>
        <v>0</v>
      </c>
    </row>
    <row r="1543" spans="1:8" hidden="1" x14ac:dyDescent="0.25">
      <c r="A1543" s="3">
        <v>41066</v>
      </c>
      <c r="B1543" s="15">
        <v>15.4375</v>
      </c>
      <c r="C1543" s="15">
        <v>131.97</v>
      </c>
      <c r="D1543" s="15">
        <v>87.58</v>
      </c>
      <c r="E1543" s="5">
        <v>61.9</v>
      </c>
      <c r="F1543" s="15">
        <v>84.44</v>
      </c>
      <c r="G1543">
        <f t="shared" si="48"/>
        <v>6</v>
      </c>
      <c r="H1543">
        <f t="shared" si="49"/>
        <v>0</v>
      </c>
    </row>
    <row r="1544" spans="1:8" hidden="1" x14ac:dyDescent="0.25">
      <c r="A1544" s="2">
        <v>41065</v>
      </c>
      <c r="B1544" s="16">
        <v>15.175000000000001</v>
      </c>
      <c r="C1544" s="16">
        <v>129.07</v>
      </c>
      <c r="D1544" s="16">
        <v>85.33</v>
      </c>
      <c r="E1544" s="4">
        <v>60.52</v>
      </c>
      <c r="F1544" s="16">
        <v>84.47</v>
      </c>
      <c r="G1544">
        <f t="shared" si="48"/>
        <v>6</v>
      </c>
      <c r="H1544">
        <f t="shared" si="49"/>
        <v>0</v>
      </c>
    </row>
    <row r="1545" spans="1:8" hidden="1" x14ac:dyDescent="0.25">
      <c r="A1545" s="3">
        <v>41064</v>
      </c>
      <c r="B1545" s="15">
        <v>15.0975</v>
      </c>
      <c r="C1545" s="15">
        <v>128.1</v>
      </c>
      <c r="D1545" s="15">
        <v>84.16</v>
      </c>
      <c r="E1545" s="5">
        <v>60.21</v>
      </c>
      <c r="F1545" s="15">
        <v>84.45</v>
      </c>
      <c r="G1545">
        <f t="shared" si="48"/>
        <v>6</v>
      </c>
      <c r="H1545">
        <f t="shared" si="49"/>
        <v>0</v>
      </c>
    </row>
    <row r="1546" spans="1:8" hidden="1" x14ac:dyDescent="0.25">
      <c r="A1546" s="2">
        <v>41061</v>
      </c>
      <c r="B1546" s="16">
        <v>15.079750000000001</v>
      </c>
      <c r="C1546" s="16">
        <v>128.16</v>
      </c>
      <c r="D1546" s="16">
        <v>84.12</v>
      </c>
      <c r="E1546" s="4">
        <v>60.13</v>
      </c>
      <c r="F1546" s="16">
        <v>84.46</v>
      </c>
      <c r="G1546">
        <f t="shared" si="48"/>
        <v>6</v>
      </c>
      <c r="H1546">
        <f t="shared" si="49"/>
        <v>0</v>
      </c>
    </row>
    <row r="1547" spans="1:8" x14ac:dyDescent="0.25">
      <c r="A1547" s="3">
        <v>41060</v>
      </c>
      <c r="B1547" s="15">
        <v>15.435</v>
      </c>
      <c r="C1547" s="15">
        <v>131.47</v>
      </c>
      <c r="D1547" s="15">
        <v>87.07</v>
      </c>
      <c r="E1547" s="5">
        <v>61.76</v>
      </c>
      <c r="F1547" s="15">
        <v>84.48</v>
      </c>
      <c r="G1547">
        <f t="shared" si="48"/>
        <v>5</v>
      </c>
      <c r="H1547">
        <f t="shared" si="49"/>
        <v>1</v>
      </c>
    </row>
    <row r="1548" spans="1:8" hidden="1" x14ac:dyDescent="0.25">
      <c r="A1548" s="2">
        <v>41059</v>
      </c>
      <c r="B1548" s="16">
        <v>15.512325000000001</v>
      </c>
      <c r="C1548" s="16">
        <v>131.76</v>
      </c>
      <c r="D1548" s="16">
        <v>87.48</v>
      </c>
      <c r="E1548" s="4">
        <v>62.11</v>
      </c>
      <c r="F1548" s="16">
        <v>84.45</v>
      </c>
      <c r="G1548">
        <f t="shared" si="48"/>
        <v>5</v>
      </c>
      <c r="H1548">
        <f t="shared" si="49"/>
        <v>0</v>
      </c>
    </row>
    <row r="1549" spans="1:8" hidden="1" x14ac:dyDescent="0.25">
      <c r="A1549" s="3">
        <v>41058</v>
      </c>
      <c r="B1549" s="15">
        <v>15.6525</v>
      </c>
      <c r="C1549" s="15">
        <v>133.69999999999999</v>
      </c>
      <c r="D1549" s="15">
        <v>89.16</v>
      </c>
      <c r="E1549" s="5">
        <v>62.98</v>
      </c>
      <c r="F1549" s="15">
        <v>84.41</v>
      </c>
      <c r="G1549">
        <f t="shared" si="48"/>
        <v>5</v>
      </c>
      <c r="H1549">
        <f t="shared" si="49"/>
        <v>0</v>
      </c>
    </row>
    <row r="1550" spans="1:8" hidden="1" x14ac:dyDescent="0.25">
      <c r="A1550" s="2">
        <v>41054</v>
      </c>
      <c r="B1550" s="16">
        <v>15.5075</v>
      </c>
      <c r="C1550" s="16">
        <v>132.1</v>
      </c>
      <c r="D1550" s="16">
        <v>87.8</v>
      </c>
      <c r="E1550" s="4">
        <v>62.21</v>
      </c>
      <c r="F1550" s="16">
        <v>84.43</v>
      </c>
      <c r="G1550">
        <f t="shared" si="48"/>
        <v>5</v>
      </c>
      <c r="H1550">
        <f t="shared" si="49"/>
        <v>0</v>
      </c>
    </row>
    <row r="1551" spans="1:8" hidden="1" x14ac:dyDescent="0.25">
      <c r="A1551" s="3">
        <v>41053</v>
      </c>
      <c r="B1551" s="15">
        <v>15.551</v>
      </c>
      <c r="C1551" s="15">
        <v>132.53</v>
      </c>
      <c r="D1551" s="15">
        <v>87.76</v>
      </c>
      <c r="E1551" s="5">
        <v>62.43</v>
      </c>
      <c r="F1551" s="15">
        <v>84.39</v>
      </c>
      <c r="G1551">
        <f t="shared" si="48"/>
        <v>5</v>
      </c>
      <c r="H1551">
        <f t="shared" si="49"/>
        <v>0</v>
      </c>
    </row>
    <row r="1552" spans="1:8" hidden="1" x14ac:dyDescent="0.25">
      <c r="A1552" s="2">
        <v>41052</v>
      </c>
      <c r="B1552" s="16">
        <v>15.547275000000001</v>
      </c>
      <c r="C1552" s="16">
        <v>132.27000000000001</v>
      </c>
      <c r="D1552" s="16">
        <v>87.79</v>
      </c>
      <c r="E1552" s="4">
        <v>62.45</v>
      </c>
      <c r="F1552" s="16">
        <v>84.42</v>
      </c>
      <c r="G1552">
        <f t="shared" si="48"/>
        <v>5</v>
      </c>
      <c r="H1552">
        <f t="shared" si="49"/>
        <v>0</v>
      </c>
    </row>
    <row r="1553" spans="1:8" hidden="1" x14ac:dyDescent="0.25">
      <c r="A1553" s="3">
        <v>41051</v>
      </c>
      <c r="B1553" s="15">
        <v>15.505000000000001</v>
      </c>
      <c r="C1553" s="15">
        <v>132.19999999999999</v>
      </c>
      <c r="D1553" s="15">
        <v>87.12</v>
      </c>
      <c r="E1553" s="5">
        <v>62.23</v>
      </c>
      <c r="F1553" s="15">
        <v>84.38</v>
      </c>
      <c r="G1553">
        <f t="shared" si="48"/>
        <v>5</v>
      </c>
      <c r="H1553">
        <f t="shared" si="49"/>
        <v>0</v>
      </c>
    </row>
    <row r="1554" spans="1:8" hidden="1" x14ac:dyDescent="0.25">
      <c r="A1554" s="2">
        <v>41050</v>
      </c>
      <c r="B1554" s="16">
        <v>15.505000000000001</v>
      </c>
      <c r="C1554" s="16">
        <v>131.97</v>
      </c>
      <c r="D1554" s="16">
        <v>87.55</v>
      </c>
      <c r="E1554" s="4">
        <v>62.2</v>
      </c>
      <c r="F1554" s="16">
        <v>84.41</v>
      </c>
      <c r="G1554">
        <f t="shared" si="48"/>
        <v>5</v>
      </c>
      <c r="H1554">
        <f t="shared" si="49"/>
        <v>0</v>
      </c>
    </row>
    <row r="1555" spans="1:8" hidden="1" x14ac:dyDescent="0.25">
      <c r="A1555" s="3">
        <v>41047</v>
      </c>
      <c r="B1555" s="15">
        <v>15.202500000000001</v>
      </c>
      <c r="C1555" s="15">
        <v>129.74</v>
      </c>
      <c r="D1555" s="15">
        <v>85.22</v>
      </c>
      <c r="E1555" s="5">
        <v>60.82</v>
      </c>
      <c r="F1555" s="15">
        <v>84.398499999999999</v>
      </c>
      <c r="G1555">
        <f t="shared" si="48"/>
        <v>5</v>
      </c>
      <c r="H1555">
        <f t="shared" si="49"/>
        <v>0</v>
      </c>
    </row>
    <row r="1556" spans="1:8" hidden="1" x14ac:dyDescent="0.25">
      <c r="A1556" s="2">
        <v>41046</v>
      </c>
      <c r="B1556" s="16">
        <v>15.333525</v>
      </c>
      <c r="C1556" s="16">
        <v>130.86000000000001</v>
      </c>
      <c r="D1556" s="16">
        <v>86.12</v>
      </c>
      <c r="E1556" s="4">
        <v>61.4</v>
      </c>
      <c r="F1556" s="16">
        <v>84.39</v>
      </c>
      <c r="G1556">
        <f t="shared" si="48"/>
        <v>5</v>
      </c>
      <c r="H1556">
        <f t="shared" si="49"/>
        <v>0</v>
      </c>
    </row>
    <row r="1557" spans="1:8" hidden="1" x14ac:dyDescent="0.25">
      <c r="A1557" s="3">
        <v>41045</v>
      </c>
      <c r="B1557" s="15">
        <v>15.595000000000001</v>
      </c>
      <c r="C1557" s="15">
        <v>132.82900000000001</v>
      </c>
      <c r="D1557" s="15">
        <v>88.4</v>
      </c>
      <c r="E1557" s="5">
        <v>62.59</v>
      </c>
      <c r="F1557" s="15">
        <v>84.43</v>
      </c>
      <c r="G1557">
        <f t="shared" si="48"/>
        <v>5</v>
      </c>
      <c r="H1557">
        <f t="shared" si="49"/>
        <v>0</v>
      </c>
    </row>
    <row r="1558" spans="1:8" hidden="1" x14ac:dyDescent="0.25">
      <c r="A1558" s="2">
        <v>41044</v>
      </c>
      <c r="B1558" s="16">
        <v>15.6275</v>
      </c>
      <c r="C1558" s="16">
        <v>133.34</v>
      </c>
      <c r="D1558" s="16">
        <v>88.9</v>
      </c>
      <c r="E1558" s="4">
        <v>62.83</v>
      </c>
      <c r="F1558" s="16">
        <v>84.44</v>
      </c>
      <c r="G1558">
        <f t="shared" si="48"/>
        <v>5</v>
      </c>
      <c r="H1558">
        <f t="shared" si="49"/>
        <v>0</v>
      </c>
    </row>
    <row r="1559" spans="1:8" hidden="1" x14ac:dyDescent="0.25">
      <c r="A1559" s="3">
        <v>41043</v>
      </c>
      <c r="B1559" s="15">
        <v>15.685</v>
      </c>
      <c r="C1559" s="15">
        <v>134.11000000000001</v>
      </c>
      <c r="D1559" s="15">
        <v>89.13</v>
      </c>
      <c r="E1559" s="5">
        <v>63.09</v>
      </c>
      <c r="F1559" s="15">
        <v>84.45</v>
      </c>
      <c r="G1559">
        <f t="shared" si="48"/>
        <v>5</v>
      </c>
      <c r="H1559">
        <f t="shared" si="49"/>
        <v>0</v>
      </c>
    </row>
    <row r="1560" spans="1:8" hidden="1" x14ac:dyDescent="0.25">
      <c r="A1560" s="2">
        <v>41040</v>
      </c>
      <c r="B1560" s="16">
        <v>15.86</v>
      </c>
      <c r="C1560" s="16">
        <v>135.61000000000001</v>
      </c>
      <c r="D1560" s="16">
        <v>90.39</v>
      </c>
      <c r="E1560" s="4">
        <v>63.81</v>
      </c>
      <c r="F1560" s="16">
        <v>84.46</v>
      </c>
      <c r="G1560">
        <f t="shared" si="48"/>
        <v>5</v>
      </c>
      <c r="H1560">
        <f t="shared" si="49"/>
        <v>0</v>
      </c>
    </row>
    <row r="1561" spans="1:8" hidden="1" x14ac:dyDescent="0.25">
      <c r="A1561" s="3">
        <v>41039</v>
      </c>
      <c r="B1561" s="15">
        <v>15.84</v>
      </c>
      <c r="C1561" s="15">
        <v>136.02000000000001</v>
      </c>
      <c r="D1561" s="15">
        <v>90.42</v>
      </c>
      <c r="E1561" s="5">
        <v>63.87</v>
      </c>
      <c r="F1561" s="15">
        <v>84.45</v>
      </c>
      <c r="G1561">
        <f t="shared" si="48"/>
        <v>5</v>
      </c>
      <c r="H1561">
        <f t="shared" si="49"/>
        <v>0</v>
      </c>
    </row>
    <row r="1562" spans="1:8" hidden="1" x14ac:dyDescent="0.25">
      <c r="A1562" s="2">
        <v>41038</v>
      </c>
      <c r="B1562" s="16">
        <v>15.83</v>
      </c>
      <c r="C1562" s="16">
        <v>135.74</v>
      </c>
      <c r="D1562" s="16">
        <v>90.29</v>
      </c>
      <c r="E1562" s="4">
        <v>63.86</v>
      </c>
      <c r="F1562" s="16">
        <v>84.46</v>
      </c>
      <c r="G1562">
        <f t="shared" si="48"/>
        <v>5</v>
      </c>
      <c r="H1562">
        <f t="shared" si="49"/>
        <v>0</v>
      </c>
    </row>
    <row r="1563" spans="1:8" hidden="1" x14ac:dyDescent="0.25">
      <c r="A1563" s="3">
        <v>41037</v>
      </c>
      <c r="B1563" s="15">
        <v>15.942500000000001</v>
      </c>
      <c r="C1563" s="15">
        <v>136.55000000000001</v>
      </c>
      <c r="D1563" s="15">
        <v>90.82</v>
      </c>
      <c r="E1563" s="5">
        <v>64.150000000000006</v>
      </c>
      <c r="F1563" s="15">
        <v>84.47</v>
      </c>
      <c r="G1563">
        <f t="shared" si="48"/>
        <v>5</v>
      </c>
      <c r="H1563">
        <f t="shared" si="49"/>
        <v>0</v>
      </c>
    </row>
    <row r="1564" spans="1:8" hidden="1" x14ac:dyDescent="0.25">
      <c r="A1564" s="2">
        <v>41036</v>
      </c>
      <c r="B1564" s="16">
        <v>15.992475000000001</v>
      </c>
      <c r="C1564" s="16">
        <v>137.1</v>
      </c>
      <c r="D1564" s="16">
        <v>91.15</v>
      </c>
      <c r="E1564" s="4">
        <v>64.47</v>
      </c>
      <c r="F1564" s="16">
        <v>84.46</v>
      </c>
      <c r="G1564">
        <f t="shared" si="48"/>
        <v>5</v>
      </c>
      <c r="H1564">
        <f t="shared" si="49"/>
        <v>0</v>
      </c>
    </row>
    <row r="1565" spans="1:8" hidden="1" x14ac:dyDescent="0.25">
      <c r="A1565" s="3">
        <v>41033</v>
      </c>
      <c r="B1565" s="15">
        <v>16</v>
      </c>
      <c r="C1565" s="15">
        <v>137</v>
      </c>
      <c r="D1565" s="15">
        <v>91.01</v>
      </c>
      <c r="E1565" s="5">
        <v>64.489999999999995</v>
      </c>
      <c r="F1565" s="15">
        <v>84.46</v>
      </c>
      <c r="G1565">
        <f t="shared" si="48"/>
        <v>5</v>
      </c>
      <c r="H1565">
        <f t="shared" si="49"/>
        <v>0</v>
      </c>
    </row>
    <row r="1566" spans="1:8" hidden="1" x14ac:dyDescent="0.25">
      <c r="A1566" s="2">
        <v>41032</v>
      </c>
      <c r="B1566" s="16">
        <v>16.260000000000002</v>
      </c>
      <c r="C1566" s="16">
        <v>139.25</v>
      </c>
      <c r="D1566" s="16">
        <v>92.78</v>
      </c>
      <c r="E1566" s="4">
        <v>65.680000000000007</v>
      </c>
      <c r="F1566" s="16">
        <v>84.43</v>
      </c>
      <c r="G1566">
        <f t="shared" si="48"/>
        <v>5</v>
      </c>
      <c r="H1566">
        <f t="shared" si="49"/>
        <v>0</v>
      </c>
    </row>
    <row r="1567" spans="1:8" hidden="1" x14ac:dyDescent="0.25">
      <c r="A1567" s="3">
        <v>41031</v>
      </c>
      <c r="B1567" s="15">
        <v>16.37</v>
      </c>
      <c r="C1567" s="15">
        <v>140.32499999999999</v>
      </c>
      <c r="D1567" s="15">
        <v>94.25</v>
      </c>
      <c r="E1567" s="5">
        <v>66.23</v>
      </c>
      <c r="F1567" s="15">
        <v>84.44</v>
      </c>
      <c r="G1567">
        <f t="shared" si="48"/>
        <v>5</v>
      </c>
      <c r="H1567">
        <f t="shared" si="49"/>
        <v>0</v>
      </c>
    </row>
    <row r="1568" spans="1:8" hidden="1" x14ac:dyDescent="0.25">
      <c r="A1568" s="2">
        <v>41030</v>
      </c>
      <c r="B1568" s="16">
        <v>16.404699999999998</v>
      </c>
      <c r="C1568" s="16">
        <v>140.74</v>
      </c>
      <c r="D1568" s="16">
        <v>93.9</v>
      </c>
      <c r="E1568" s="4">
        <v>66.209999999999994</v>
      </c>
      <c r="F1568" s="16">
        <v>84.43</v>
      </c>
      <c r="G1568">
        <f t="shared" si="48"/>
        <v>5</v>
      </c>
      <c r="H1568">
        <f t="shared" si="49"/>
        <v>0</v>
      </c>
    </row>
    <row r="1569" spans="1:8" x14ac:dyDescent="0.25">
      <c r="A1569" s="3">
        <v>41029</v>
      </c>
      <c r="B1569" s="15">
        <v>16.285</v>
      </c>
      <c r="C1569" s="15">
        <v>139.87</v>
      </c>
      <c r="D1569" s="15">
        <v>93.7</v>
      </c>
      <c r="E1569" s="5">
        <v>66</v>
      </c>
      <c r="F1569" s="15">
        <v>84.46</v>
      </c>
      <c r="G1569">
        <f t="shared" si="48"/>
        <v>4</v>
      </c>
      <c r="H1569">
        <f t="shared" si="49"/>
        <v>1</v>
      </c>
    </row>
    <row r="1570" spans="1:8" hidden="1" x14ac:dyDescent="0.25">
      <c r="A1570" s="2">
        <v>41026</v>
      </c>
      <c r="B1570" s="16">
        <v>16.375</v>
      </c>
      <c r="C1570" s="16">
        <v>140.38999999999999</v>
      </c>
      <c r="D1570" s="16">
        <v>94.74</v>
      </c>
      <c r="E1570" s="4">
        <v>66.290000000000006</v>
      </c>
      <c r="F1570" s="16">
        <v>84.44</v>
      </c>
      <c r="G1570">
        <f t="shared" si="48"/>
        <v>4</v>
      </c>
      <c r="H1570">
        <f t="shared" si="49"/>
        <v>0</v>
      </c>
    </row>
    <row r="1571" spans="1:8" hidden="1" x14ac:dyDescent="0.25">
      <c r="A1571" s="3">
        <v>41025</v>
      </c>
      <c r="B1571" s="15">
        <v>16.32</v>
      </c>
      <c r="C1571" s="15">
        <v>140.16</v>
      </c>
      <c r="D1571" s="15">
        <v>93.97</v>
      </c>
      <c r="E1571" s="5">
        <v>66.05</v>
      </c>
      <c r="F1571" s="15">
        <v>84.46</v>
      </c>
      <c r="G1571">
        <f t="shared" si="48"/>
        <v>4</v>
      </c>
      <c r="H1571">
        <f t="shared" si="49"/>
        <v>0</v>
      </c>
    </row>
    <row r="1572" spans="1:8" hidden="1" x14ac:dyDescent="0.25">
      <c r="A1572" s="2">
        <v>41024</v>
      </c>
      <c r="B1572" s="16">
        <v>16.220424999999999</v>
      </c>
      <c r="C1572" s="16">
        <v>139.19</v>
      </c>
      <c r="D1572" s="16">
        <v>93.01</v>
      </c>
      <c r="E1572" s="4">
        <v>65.61</v>
      </c>
      <c r="F1572" s="16">
        <v>84.45</v>
      </c>
      <c r="G1572">
        <f t="shared" si="48"/>
        <v>4</v>
      </c>
      <c r="H1572">
        <f t="shared" si="49"/>
        <v>0</v>
      </c>
    </row>
    <row r="1573" spans="1:8" hidden="1" x14ac:dyDescent="0.25">
      <c r="A1573" s="3">
        <v>41023</v>
      </c>
      <c r="B1573" s="15">
        <v>15.927250000000001</v>
      </c>
      <c r="C1573" s="15">
        <v>137.31</v>
      </c>
      <c r="D1573" s="15">
        <v>91.17</v>
      </c>
      <c r="E1573" s="5">
        <v>64.430000000000007</v>
      </c>
      <c r="F1573" s="15">
        <v>84.43</v>
      </c>
      <c r="G1573">
        <f t="shared" si="48"/>
        <v>4</v>
      </c>
      <c r="H1573">
        <f t="shared" si="49"/>
        <v>0</v>
      </c>
    </row>
    <row r="1574" spans="1:8" hidden="1" x14ac:dyDescent="0.25">
      <c r="A1574" s="2">
        <v>41022</v>
      </c>
      <c r="B1574" s="16">
        <v>15.925000000000001</v>
      </c>
      <c r="C1574" s="16">
        <v>136.79</v>
      </c>
      <c r="D1574" s="16">
        <v>90.82</v>
      </c>
      <c r="E1574" s="4">
        <v>64.430000000000007</v>
      </c>
      <c r="F1574" s="16">
        <v>84.46</v>
      </c>
      <c r="G1574">
        <f t="shared" si="48"/>
        <v>4</v>
      </c>
      <c r="H1574">
        <f t="shared" si="49"/>
        <v>0</v>
      </c>
    </row>
    <row r="1575" spans="1:8" hidden="1" x14ac:dyDescent="0.25">
      <c r="A1575" s="3">
        <v>41019</v>
      </c>
      <c r="B1575" s="15">
        <v>16.0565</v>
      </c>
      <c r="C1575" s="15">
        <v>137.94999999999999</v>
      </c>
      <c r="D1575" s="15">
        <v>91.97</v>
      </c>
      <c r="E1575" s="5">
        <v>65.06</v>
      </c>
      <c r="F1575" s="15">
        <v>84.44</v>
      </c>
      <c r="G1575">
        <f t="shared" si="48"/>
        <v>4</v>
      </c>
      <c r="H1575">
        <f t="shared" si="49"/>
        <v>0</v>
      </c>
    </row>
    <row r="1576" spans="1:8" hidden="1" x14ac:dyDescent="0.25">
      <c r="A1576" s="2">
        <v>41018</v>
      </c>
      <c r="B1576" s="16">
        <v>16.035399999999999</v>
      </c>
      <c r="C1576" s="16">
        <v>137.72</v>
      </c>
      <c r="D1576" s="16">
        <v>91.73</v>
      </c>
      <c r="E1576" s="4">
        <v>65.010000000000005</v>
      </c>
      <c r="F1576" s="16">
        <v>84.44</v>
      </c>
      <c r="G1576">
        <f t="shared" si="48"/>
        <v>4</v>
      </c>
      <c r="H1576">
        <f t="shared" si="49"/>
        <v>0</v>
      </c>
    </row>
    <row r="1577" spans="1:8" hidden="1" x14ac:dyDescent="0.25">
      <c r="A1577" s="3">
        <v>41017</v>
      </c>
      <c r="B1577" s="15">
        <v>16.16</v>
      </c>
      <c r="C1577" s="15">
        <v>138.61000000000001</v>
      </c>
      <c r="D1577" s="15">
        <v>92.27</v>
      </c>
      <c r="E1577" s="5">
        <v>65.510000000000005</v>
      </c>
      <c r="F1577" s="15">
        <v>84.43</v>
      </c>
      <c r="G1577">
        <f t="shared" si="48"/>
        <v>4</v>
      </c>
      <c r="H1577">
        <f t="shared" si="49"/>
        <v>0</v>
      </c>
    </row>
    <row r="1578" spans="1:8" hidden="1" x14ac:dyDescent="0.25">
      <c r="A1578" s="2">
        <v>41016</v>
      </c>
      <c r="B1578" s="16">
        <v>16.212499999999999</v>
      </c>
      <c r="C1578" s="16">
        <v>139.08199999999999</v>
      </c>
      <c r="D1578" s="16">
        <v>92.85</v>
      </c>
      <c r="E1578" s="4">
        <v>65.62</v>
      </c>
      <c r="F1578" s="16">
        <v>84.41</v>
      </c>
      <c r="G1578">
        <f t="shared" si="48"/>
        <v>4</v>
      </c>
      <c r="H1578">
        <f t="shared" si="49"/>
        <v>0</v>
      </c>
    </row>
    <row r="1579" spans="1:8" hidden="1" x14ac:dyDescent="0.25">
      <c r="A1579" s="3">
        <v>41015</v>
      </c>
      <c r="B1579" s="15">
        <v>15.973000000000001</v>
      </c>
      <c r="C1579" s="15">
        <v>137.05000000000001</v>
      </c>
      <c r="D1579" s="15">
        <v>91.35</v>
      </c>
      <c r="E1579" s="5">
        <v>64.540000000000006</v>
      </c>
      <c r="F1579" s="15">
        <v>84.41</v>
      </c>
      <c r="G1579">
        <f t="shared" si="48"/>
        <v>4</v>
      </c>
      <c r="H1579">
        <f t="shared" si="49"/>
        <v>0</v>
      </c>
    </row>
    <row r="1580" spans="1:8" hidden="1" x14ac:dyDescent="0.25">
      <c r="A1580" s="2">
        <v>41012</v>
      </c>
      <c r="B1580" s="16">
        <v>16.079650000000001</v>
      </c>
      <c r="C1580" s="16">
        <v>137.13999999999999</v>
      </c>
      <c r="D1580" s="16">
        <v>91.62</v>
      </c>
      <c r="E1580" s="4">
        <v>64.819999999999993</v>
      </c>
      <c r="F1580" s="16">
        <v>84.41</v>
      </c>
      <c r="G1580">
        <f t="shared" si="48"/>
        <v>4</v>
      </c>
      <c r="H1580">
        <f t="shared" si="49"/>
        <v>0</v>
      </c>
    </row>
    <row r="1581" spans="1:8" hidden="1" x14ac:dyDescent="0.25">
      <c r="A1581" s="3">
        <v>41011</v>
      </c>
      <c r="B1581" s="15">
        <v>16.190000000000001</v>
      </c>
      <c r="C1581" s="15">
        <v>138.79</v>
      </c>
      <c r="D1581" s="15">
        <v>92.67</v>
      </c>
      <c r="E1581" s="5">
        <v>65.56</v>
      </c>
      <c r="F1581" s="15">
        <v>84.4</v>
      </c>
      <c r="G1581">
        <f t="shared" si="48"/>
        <v>4</v>
      </c>
      <c r="H1581">
        <f t="shared" si="49"/>
        <v>0</v>
      </c>
    </row>
    <row r="1582" spans="1:8" hidden="1" x14ac:dyDescent="0.25">
      <c r="A1582" s="2">
        <v>41010</v>
      </c>
      <c r="B1582" s="16">
        <v>15.977499999999999</v>
      </c>
      <c r="C1582" s="16">
        <v>137</v>
      </c>
      <c r="D1582" s="16">
        <v>91.23</v>
      </c>
      <c r="E1582" s="4">
        <v>64.63</v>
      </c>
      <c r="F1582" s="16">
        <v>84.39</v>
      </c>
      <c r="G1582">
        <f t="shared" si="48"/>
        <v>4</v>
      </c>
      <c r="H1582">
        <f t="shared" si="49"/>
        <v>0</v>
      </c>
    </row>
    <row r="1583" spans="1:8" hidden="1" x14ac:dyDescent="0.25">
      <c r="A1583" s="3">
        <v>41009</v>
      </c>
      <c r="B1583" s="15">
        <v>15.914999999999999</v>
      </c>
      <c r="C1583" s="15">
        <v>135.9</v>
      </c>
      <c r="D1583" s="15">
        <v>89.94</v>
      </c>
      <c r="E1583" s="5">
        <v>64.17</v>
      </c>
      <c r="F1583" s="15">
        <v>84.4</v>
      </c>
      <c r="G1583">
        <f t="shared" si="48"/>
        <v>4</v>
      </c>
      <c r="H1583">
        <f t="shared" si="49"/>
        <v>0</v>
      </c>
    </row>
    <row r="1584" spans="1:8" hidden="1" x14ac:dyDescent="0.25">
      <c r="A1584" s="2">
        <v>41008</v>
      </c>
      <c r="B1584" s="16">
        <v>16.162500000000001</v>
      </c>
      <c r="C1584" s="16">
        <v>138.22</v>
      </c>
      <c r="D1584" s="16">
        <v>92.35</v>
      </c>
      <c r="E1584" s="4">
        <v>65.3</v>
      </c>
      <c r="F1584" s="16">
        <v>84.36</v>
      </c>
      <c r="G1584">
        <f t="shared" si="48"/>
        <v>4</v>
      </c>
      <c r="H1584">
        <f t="shared" si="49"/>
        <v>0</v>
      </c>
    </row>
    <row r="1585" spans="1:8" hidden="1" x14ac:dyDescent="0.25">
      <c r="A1585" s="3">
        <v>41004</v>
      </c>
      <c r="B1585" s="15">
        <v>16.315000000000001</v>
      </c>
      <c r="C1585" s="15">
        <v>139.79</v>
      </c>
      <c r="D1585" s="15">
        <v>93.98</v>
      </c>
      <c r="E1585" s="5">
        <v>66.010000000000005</v>
      </c>
      <c r="F1585" s="15">
        <v>84.3</v>
      </c>
      <c r="G1585">
        <f t="shared" si="48"/>
        <v>4</v>
      </c>
      <c r="H1585">
        <f t="shared" si="49"/>
        <v>0</v>
      </c>
    </row>
    <row r="1586" spans="1:8" hidden="1" x14ac:dyDescent="0.25">
      <c r="A1586" s="2">
        <v>41003</v>
      </c>
      <c r="B1586" s="16">
        <v>16.299973999999999</v>
      </c>
      <c r="C1586" s="16">
        <v>139.86000000000001</v>
      </c>
      <c r="D1586" s="16">
        <v>94.23</v>
      </c>
      <c r="E1586" s="4">
        <v>65.86</v>
      </c>
      <c r="F1586" s="16">
        <v>84.27</v>
      </c>
      <c r="G1586">
        <f t="shared" si="48"/>
        <v>4</v>
      </c>
      <c r="H1586">
        <f t="shared" si="49"/>
        <v>0</v>
      </c>
    </row>
    <row r="1587" spans="1:8" hidden="1" x14ac:dyDescent="0.25">
      <c r="A1587" s="3">
        <v>41002</v>
      </c>
      <c r="B1587" s="15">
        <v>16.395</v>
      </c>
      <c r="C1587" s="15">
        <v>141.26</v>
      </c>
      <c r="D1587" s="15">
        <v>95.95</v>
      </c>
      <c r="E1587" s="5">
        <v>66.56</v>
      </c>
      <c r="F1587" s="15">
        <v>84.25</v>
      </c>
      <c r="G1587">
        <f t="shared" si="48"/>
        <v>4</v>
      </c>
      <c r="H1587">
        <f t="shared" si="49"/>
        <v>0</v>
      </c>
    </row>
    <row r="1588" spans="1:8" hidden="1" x14ac:dyDescent="0.25">
      <c r="A1588" s="2">
        <v>41001</v>
      </c>
      <c r="B1588" s="16">
        <v>16.447500000000002</v>
      </c>
      <c r="C1588" s="16">
        <v>141.84</v>
      </c>
      <c r="D1588" s="16">
        <v>96.41</v>
      </c>
      <c r="E1588" s="4">
        <v>66.66</v>
      </c>
      <c r="F1588" s="16">
        <v>84.31</v>
      </c>
      <c r="G1588">
        <f t="shared" si="48"/>
        <v>4</v>
      </c>
      <c r="H1588">
        <f t="shared" si="49"/>
        <v>0</v>
      </c>
    </row>
    <row r="1589" spans="1:8" x14ac:dyDescent="0.25">
      <c r="A1589" s="3">
        <v>40998</v>
      </c>
      <c r="B1589" s="15">
        <v>16.323399999999999</v>
      </c>
      <c r="C1589" s="15">
        <v>140.81</v>
      </c>
      <c r="D1589" s="15">
        <v>95.38</v>
      </c>
      <c r="E1589" s="5">
        <v>66.08</v>
      </c>
      <c r="F1589" s="15">
        <v>84.32</v>
      </c>
      <c r="G1589">
        <f t="shared" si="48"/>
        <v>3</v>
      </c>
      <c r="H1589">
        <f t="shared" si="49"/>
        <v>1</v>
      </c>
    </row>
    <row r="1590" spans="1:8" hidden="1" x14ac:dyDescent="0.25">
      <c r="A1590" s="2">
        <v>40997</v>
      </c>
      <c r="B1590" s="16">
        <v>16.272500000000001</v>
      </c>
      <c r="C1590" s="16">
        <v>140.22999999999999</v>
      </c>
      <c r="D1590" s="16">
        <v>95.42</v>
      </c>
      <c r="E1590" s="4">
        <v>65.94</v>
      </c>
      <c r="F1590" s="16">
        <v>84.33</v>
      </c>
      <c r="G1590">
        <f t="shared" si="48"/>
        <v>3</v>
      </c>
      <c r="H1590">
        <f t="shared" si="49"/>
        <v>0</v>
      </c>
    </row>
    <row r="1591" spans="1:8" hidden="1" x14ac:dyDescent="0.25">
      <c r="A1591" s="3">
        <v>40996</v>
      </c>
      <c r="B1591" s="15">
        <v>16.261199999999999</v>
      </c>
      <c r="C1591" s="15">
        <v>140.47</v>
      </c>
      <c r="D1591" s="15">
        <v>95.85</v>
      </c>
      <c r="E1591" s="5">
        <v>65.97</v>
      </c>
      <c r="F1591" s="15">
        <v>84.3</v>
      </c>
      <c r="G1591">
        <f t="shared" si="48"/>
        <v>3</v>
      </c>
      <c r="H1591">
        <f t="shared" si="49"/>
        <v>0</v>
      </c>
    </row>
    <row r="1592" spans="1:8" hidden="1" x14ac:dyDescent="0.25">
      <c r="A1592" s="2">
        <v>40995</v>
      </c>
      <c r="B1592" s="16">
        <v>16.3475</v>
      </c>
      <c r="C1592" s="16">
        <v>141.16999999999999</v>
      </c>
      <c r="D1592" s="16">
        <v>96.71</v>
      </c>
      <c r="E1592" s="4">
        <v>66.36</v>
      </c>
      <c r="F1592" s="16">
        <v>84.32</v>
      </c>
      <c r="G1592">
        <f t="shared" si="48"/>
        <v>3</v>
      </c>
      <c r="H1592">
        <f t="shared" si="49"/>
        <v>0</v>
      </c>
    </row>
    <row r="1593" spans="1:8" hidden="1" x14ac:dyDescent="0.25">
      <c r="A1593" s="3">
        <v>40994</v>
      </c>
      <c r="B1593" s="15">
        <v>16.349799999999998</v>
      </c>
      <c r="C1593" s="15">
        <v>141.61000000000001</v>
      </c>
      <c r="D1593" s="15">
        <v>97.42</v>
      </c>
      <c r="E1593" s="5">
        <v>66.45</v>
      </c>
      <c r="F1593" s="15">
        <v>84.29</v>
      </c>
      <c r="G1593">
        <f t="shared" si="48"/>
        <v>3</v>
      </c>
      <c r="H1593">
        <f t="shared" si="49"/>
        <v>0</v>
      </c>
    </row>
    <row r="1594" spans="1:8" hidden="1" x14ac:dyDescent="0.25">
      <c r="A1594" s="2">
        <v>40991</v>
      </c>
      <c r="B1594" s="16">
        <v>16.145</v>
      </c>
      <c r="C1594" s="16">
        <v>139.65</v>
      </c>
      <c r="D1594" s="16">
        <v>95.344200000000001</v>
      </c>
      <c r="E1594" s="4">
        <v>65.52</v>
      </c>
      <c r="F1594" s="16">
        <v>84.27</v>
      </c>
      <c r="G1594">
        <f t="shared" si="48"/>
        <v>3</v>
      </c>
      <c r="H1594">
        <f t="shared" si="49"/>
        <v>0</v>
      </c>
    </row>
    <row r="1595" spans="1:8" hidden="1" x14ac:dyDescent="0.25">
      <c r="A1595" s="3">
        <v>40990</v>
      </c>
      <c r="B1595" s="15">
        <v>16.12</v>
      </c>
      <c r="C1595" s="15">
        <v>139.19999999999999</v>
      </c>
      <c r="D1595" s="15">
        <v>94.58</v>
      </c>
      <c r="E1595" s="5">
        <v>65.56</v>
      </c>
      <c r="F1595" s="15">
        <v>84.26</v>
      </c>
      <c r="G1595">
        <f t="shared" si="48"/>
        <v>3</v>
      </c>
      <c r="H1595">
        <f t="shared" si="49"/>
        <v>0</v>
      </c>
    </row>
    <row r="1596" spans="1:8" hidden="1" x14ac:dyDescent="0.25">
      <c r="A1596" s="2">
        <v>40989</v>
      </c>
      <c r="B1596" s="16">
        <v>16.2</v>
      </c>
      <c r="C1596" s="16">
        <v>140.21</v>
      </c>
      <c r="D1596" s="16">
        <v>95.44</v>
      </c>
      <c r="E1596" s="4">
        <v>65.98</v>
      </c>
      <c r="F1596" s="16">
        <v>84.25</v>
      </c>
      <c r="G1596">
        <f t="shared" si="48"/>
        <v>3</v>
      </c>
      <c r="H1596">
        <f t="shared" si="49"/>
        <v>0</v>
      </c>
    </row>
    <row r="1597" spans="1:8" hidden="1" x14ac:dyDescent="0.25">
      <c r="A1597" s="3">
        <v>40988</v>
      </c>
      <c r="B1597" s="15">
        <v>16.225000000000001</v>
      </c>
      <c r="C1597" s="15">
        <v>140.44</v>
      </c>
      <c r="D1597" s="15">
        <v>95.32</v>
      </c>
      <c r="E1597" s="5">
        <v>65.959999999999994</v>
      </c>
      <c r="F1597" s="15">
        <v>84.2</v>
      </c>
      <c r="G1597">
        <f t="shared" si="48"/>
        <v>3</v>
      </c>
      <c r="H1597">
        <f t="shared" si="49"/>
        <v>0</v>
      </c>
    </row>
    <row r="1598" spans="1:8" hidden="1" x14ac:dyDescent="0.25">
      <c r="A1598" s="2">
        <v>40987</v>
      </c>
      <c r="B1598" s="16">
        <v>16.271000000000001</v>
      </c>
      <c r="C1598" s="16">
        <v>140.85</v>
      </c>
      <c r="D1598" s="16">
        <v>96.33</v>
      </c>
      <c r="E1598" s="4">
        <v>66.239999999999995</v>
      </c>
      <c r="F1598" s="16">
        <v>84.22</v>
      </c>
      <c r="G1598">
        <f t="shared" si="48"/>
        <v>3</v>
      </c>
      <c r="H1598">
        <f t="shared" si="49"/>
        <v>0</v>
      </c>
    </row>
    <row r="1599" spans="1:8" hidden="1" x14ac:dyDescent="0.25">
      <c r="A1599" s="3">
        <v>40984</v>
      </c>
      <c r="B1599" s="15">
        <v>16.2</v>
      </c>
      <c r="C1599" s="15">
        <v>140.30000000000001</v>
      </c>
      <c r="D1599" s="15">
        <v>95.55</v>
      </c>
      <c r="E1599" s="5">
        <v>65.930000000000007</v>
      </c>
      <c r="F1599" s="15">
        <v>84.28</v>
      </c>
      <c r="G1599">
        <f t="shared" si="48"/>
        <v>3</v>
      </c>
      <c r="H1599">
        <f t="shared" si="49"/>
        <v>0</v>
      </c>
    </row>
    <row r="1600" spans="1:8" hidden="1" x14ac:dyDescent="0.25">
      <c r="A1600" s="2">
        <v>40983</v>
      </c>
      <c r="B1600" s="16">
        <v>16.218</v>
      </c>
      <c r="C1600" s="16">
        <v>140.72</v>
      </c>
      <c r="D1600" s="16">
        <v>95.76</v>
      </c>
      <c r="E1600" s="4">
        <v>65.87</v>
      </c>
      <c r="F1600" s="16">
        <v>84.23</v>
      </c>
      <c r="G1600">
        <f t="shared" si="48"/>
        <v>3</v>
      </c>
      <c r="H1600">
        <f t="shared" si="49"/>
        <v>0</v>
      </c>
    </row>
    <row r="1601" spans="1:8" hidden="1" x14ac:dyDescent="0.25">
      <c r="A1601" s="3">
        <v>40982</v>
      </c>
      <c r="B1601" s="15">
        <v>16.172499999999999</v>
      </c>
      <c r="C1601" s="15">
        <v>139.91</v>
      </c>
      <c r="D1601" s="15">
        <v>94.95</v>
      </c>
      <c r="E1601" s="5">
        <v>65.55</v>
      </c>
      <c r="F1601" s="15">
        <v>84.18</v>
      </c>
      <c r="G1601">
        <f t="shared" si="48"/>
        <v>3</v>
      </c>
      <c r="H1601">
        <f t="shared" si="49"/>
        <v>0</v>
      </c>
    </row>
    <row r="1602" spans="1:8" hidden="1" x14ac:dyDescent="0.25">
      <c r="A1602" s="2">
        <v>40981</v>
      </c>
      <c r="B1602" s="16">
        <v>16.132126</v>
      </c>
      <c r="C1602" s="16">
        <v>140.06200000000001</v>
      </c>
      <c r="D1602" s="16">
        <v>95.73</v>
      </c>
      <c r="E1602" s="4">
        <v>65.53</v>
      </c>
      <c r="F1602" s="16">
        <v>84.3</v>
      </c>
      <c r="G1602">
        <f t="shared" si="48"/>
        <v>3</v>
      </c>
      <c r="H1602">
        <f t="shared" si="49"/>
        <v>0</v>
      </c>
    </row>
    <row r="1603" spans="1:8" hidden="1" x14ac:dyDescent="0.25">
      <c r="A1603" s="3">
        <v>40980</v>
      </c>
      <c r="B1603" s="15">
        <v>15.925274999999999</v>
      </c>
      <c r="C1603" s="15">
        <v>137.58000000000001</v>
      </c>
      <c r="D1603" s="15">
        <v>94.01</v>
      </c>
      <c r="E1603" s="5">
        <v>64.430000000000007</v>
      </c>
      <c r="F1603" s="15">
        <v>84.35</v>
      </c>
      <c r="G1603">
        <f t="shared" ref="G1603:G1666" si="50">MONTH(A1603)</f>
        <v>3</v>
      </c>
      <c r="H1603">
        <f t="shared" si="49"/>
        <v>0</v>
      </c>
    </row>
    <row r="1604" spans="1:8" hidden="1" x14ac:dyDescent="0.25">
      <c r="A1604" s="2">
        <v>40977</v>
      </c>
      <c r="B1604" s="16">
        <v>15.913500000000001</v>
      </c>
      <c r="C1604" s="16">
        <v>137.57</v>
      </c>
      <c r="D1604" s="16">
        <v>94.4</v>
      </c>
      <c r="E1604" s="4">
        <v>64.45</v>
      </c>
      <c r="F1604" s="16">
        <v>84.34</v>
      </c>
      <c r="G1604">
        <f t="shared" si="50"/>
        <v>3</v>
      </c>
      <c r="H1604">
        <f t="shared" ref="H1604:H1667" si="51">IF(G1604=G1603,0,1)</f>
        <v>0</v>
      </c>
    </row>
    <row r="1605" spans="1:8" hidden="1" x14ac:dyDescent="0.25">
      <c r="A1605" s="3">
        <v>40976</v>
      </c>
      <c r="B1605" s="15">
        <v>15.8775</v>
      </c>
      <c r="C1605" s="15">
        <v>137.04</v>
      </c>
      <c r="D1605" s="15">
        <v>93.12</v>
      </c>
      <c r="E1605" s="5">
        <v>64.25</v>
      </c>
      <c r="F1605" s="15">
        <v>84.34</v>
      </c>
      <c r="G1605">
        <f t="shared" si="50"/>
        <v>3</v>
      </c>
      <c r="H1605">
        <f t="shared" si="51"/>
        <v>0</v>
      </c>
    </row>
    <row r="1606" spans="1:8" hidden="1" x14ac:dyDescent="0.25">
      <c r="A1606" s="2">
        <v>40975</v>
      </c>
      <c r="B1606" s="16">
        <v>15.7325</v>
      </c>
      <c r="C1606" s="16">
        <v>135.69</v>
      </c>
      <c r="D1606" s="16">
        <v>91.75</v>
      </c>
      <c r="E1606" s="4">
        <v>63.58</v>
      </c>
      <c r="F1606" s="16">
        <v>84.37</v>
      </c>
      <c r="G1606">
        <f t="shared" si="50"/>
        <v>3</v>
      </c>
      <c r="H1606">
        <f t="shared" si="51"/>
        <v>0</v>
      </c>
    </row>
    <row r="1607" spans="1:8" hidden="1" x14ac:dyDescent="0.25">
      <c r="A1607" s="3">
        <v>40974</v>
      </c>
      <c r="B1607" s="15">
        <v>15.647500000000001</v>
      </c>
      <c r="C1607" s="15">
        <v>134.75</v>
      </c>
      <c r="D1607" s="15">
        <v>90.79</v>
      </c>
      <c r="E1607" s="5">
        <v>63.08</v>
      </c>
      <c r="F1607" s="15">
        <v>84.39</v>
      </c>
      <c r="G1607">
        <f t="shared" si="50"/>
        <v>3</v>
      </c>
      <c r="H1607">
        <f t="shared" si="51"/>
        <v>0</v>
      </c>
    </row>
    <row r="1608" spans="1:8" hidden="1" x14ac:dyDescent="0.25">
      <c r="A1608" s="2">
        <v>40973</v>
      </c>
      <c r="B1608" s="16">
        <v>15.8485</v>
      </c>
      <c r="C1608" s="16">
        <v>136.75</v>
      </c>
      <c r="D1608" s="16">
        <v>92.69</v>
      </c>
      <c r="E1608" s="4">
        <v>64.02</v>
      </c>
      <c r="F1608" s="16">
        <v>84.39</v>
      </c>
      <c r="G1608">
        <f t="shared" si="50"/>
        <v>3</v>
      </c>
      <c r="H1608">
        <f t="shared" si="51"/>
        <v>0</v>
      </c>
    </row>
    <row r="1609" spans="1:8" hidden="1" x14ac:dyDescent="0.25">
      <c r="A1609" s="3">
        <v>40970</v>
      </c>
      <c r="B1609" s="15">
        <v>15.907500000000001</v>
      </c>
      <c r="C1609" s="15">
        <v>137.31200000000001</v>
      </c>
      <c r="D1609" s="15">
        <v>92.83</v>
      </c>
      <c r="E1609" s="5">
        <v>64.430000000000007</v>
      </c>
      <c r="F1609" s="15">
        <v>84.39</v>
      </c>
      <c r="G1609">
        <f t="shared" si="50"/>
        <v>3</v>
      </c>
      <c r="H1609">
        <f t="shared" si="51"/>
        <v>0</v>
      </c>
    </row>
    <row r="1610" spans="1:8" hidden="1" x14ac:dyDescent="0.25">
      <c r="A1610" s="2">
        <v>40969</v>
      </c>
      <c r="B1610" s="16">
        <v>15.9435</v>
      </c>
      <c r="C1610" s="16">
        <v>137.72999999999999</v>
      </c>
      <c r="D1610" s="16">
        <v>94.25</v>
      </c>
      <c r="E1610" s="4">
        <v>64.55</v>
      </c>
      <c r="F1610" s="16">
        <v>84.37</v>
      </c>
      <c r="G1610">
        <f t="shared" si="50"/>
        <v>3</v>
      </c>
      <c r="H1610">
        <f t="shared" si="51"/>
        <v>0</v>
      </c>
    </row>
    <row r="1611" spans="1:8" x14ac:dyDescent="0.25">
      <c r="A1611" s="3">
        <v>40968</v>
      </c>
      <c r="B1611" s="15">
        <v>15.862500000000001</v>
      </c>
      <c r="C1611" s="15">
        <v>137.02000000000001</v>
      </c>
      <c r="D1611" s="15">
        <v>93.58</v>
      </c>
      <c r="E1611" s="5">
        <v>64.17</v>
      </c>
      <c r="F1611" s="15">
        <v>84.42</v>
      </c>
      <c r="G1611">
        <f t="shared" si="50"/>
        <v>2</v>
      </c>
      <c r="H1611">
        <f t="shared" si="51"/>
        <v>1</v>
      </c>
    </row>
    <row r="1612" spans="1:8" hidden="1" x14ac:dyDescent="0.25">
      <c r="A1612" s="2">
        <v>40967</v>
      </c>
      <c r="B1612" s="16">
        <v>15.92</v>
      </c>
      <c r="C1612" s="16">
        <v>137.559</v>
      </c>
      <c r="D1612" s="16">
        <v>95.2</v>
      </c>
      <c r="E1612" s="4">
        <v>64.459999999999994</v>
      </c>
      <c r="F1612" s="16">
        <v>84.42</v>
      </c>
      <c r="G1612">
        <f t="shared" si="50"/>
        <v>2</v>
      </c>
      <c r="H1612">
        <f t="shared" si="51"/>
        <v>0</v>
      </c>
    </row>
    <row r="1613" spans="1:8" hidden="1" x14ac:dyDescent="0.25">
      <c r="A1613" s="3">
        <v>40966</v>
      </c>
      <c r="B1613" s="15">
        <v>15.8575</v>
      </c>
      <c r="C1613" s="15">
        <v>137.16</v>
      </c>
      <c r="D1613" s="15">
        <v>95.39</v>
      </c>
      <c r="E1613" s="5">
        <v>64.22</v>
      </c>
      <c r="F1613" s="15">
        <v>84.4</v>
      </c>
      <c r="G1613">
        <f t="shared" si="50"/>
        <v>2</v>
      </c>
      <c r="H1613">
        <f t="shared" si="51"/>
        <v>0</v>
      </c>
    </row>
    <row r="1614" spans="1:8" hidden="1" x14ac:dyDescent="0.25">
      <c r="A1614" s="2">
        <v>40963</v>
      </c>
      <c r="B1614" s="16">
        <v>15.837524999999999</v>
      </c>
      <c r="C1614" s="16">
        <v>136.93</v>
      </c>
      <c r="D1614" s="16">
        <v>95.5</v>
      </c>
      <c r="E1614" s="4">
        <v>64.239999999999995</v>
      </c>
      <c r="F1614" s="16">
        <v>84.38</v>
      </c>
      <c r="G1614">
        <f t="shared" si="50"/>
        <v>2</v>
      </c>
      <c r="H1614">
        <f t="shared" si="51"/>
        <v>0</v>
      </c>
    </row>
    <row r="1615" spans="1:8" hidden="1" x14ac:dyDescent="0.25">
      <c r="A1615" s="3">
        <v>40962</v>
      </c>
      <c r="B1615" s="15">
        <v>15.782500000000001</v>
      </c>
      <c r="C1615" s="15">
        <v>136.631</v>
      </c>
      <c r="D1615" s="15">
        <v>95.54</v>
      </c>
      <c r="E1615" s="5">
        <v>64.02</v>
      </c>
      <c r="F1615" s="15">
        <v>84.4</v>
      </c>
      <c r="G1615">
        <f t="shared" si="50"/>
        <v>2</v>
      </c>
      <c r="H1615">
        <f t="shared" si="51"/>
        <v>0</v>
      </c>
    </row>
    <row r="1616" spans="1:8" hidden="1" x14ac:dyDescent="0.25">
      <c r="A1616" s="2">
        <v>40961</v>
      </c>
      <c r="B1616" s="16">
        <v>15.715</v>
      </c>
      <c r="C1616" s="16">
        <v>136.03200000000001</v>
      </c>
      <c r="D1616" s="16">
        <v>94.05</v>
      </c>
      <c r="E1616" s="4">
        <v>63.71</v>
      </c>
      <c r="F1616" s="16">
        <v>84.41</v>
      </c>
      <c r="G1616">
        <f t="shared" si="50"/>
        <v>2</v>
      </c>
      <c r="H1616">
        <f t="shared" si="51"/>
        <v>0</v>
      </c>
    </row>
    <row r="1617" spans="1:8" hidden="1" x14ac:dyDescent="0.25">
      <c r="A1617" s="3">
        <v>40960</v>
      </c>
      <c r="B1617" s="15">
        <v>15.678000000000001</v>
      </c>
      <c r="C1617" s="15">
        <v>136.47</v>
      </c>
      <c r="D1617" s="15">
        <v>94.49</v>
      </c>
      <c r="E1617" s="5">
        <v>63.78</v>
      </c>
      <c r="F1617" s="15">
        <v>84.37</v>
      </c>
      <c r="G1617">
        <f t="shared" si="50"/>
        <v>2</v>
      </c>
      <c r="H1617">
        <f t="shared" si="51"/>
        <v>0</v>
      </c>
    </row>
    <row r="1618" spans="1:8" hidden="1" x14ac:dyDescent="0.25">
      <c r="A1618" s="2">
        <v>40956</v>
      </c>
      <c r="B1618" s="16">
        <v>15.71425</v>
      </c>
      <c r="C1618" s="16">
        <v>136.41</v>
      </c>
      <c r="D1618" s="16">
        <v>95.05</v>
      </c>
      <c r="E1618" s="4">
        <v>63.72</v>
      </c>
      <c r="F1618" s="16">
        <v>84.39</v>
      </c>
      <c r="G1618">
        <f t="shared" si="50"/>
        <v>2</v>
      </c>
      <c r="H1618">
        <f t="shared" si="51"/>
        <v>0</v>
      </c>
    </row>
    <row r="1619" spans="1:8" hidden="1" x14ac:dyDescent="0.25">
      <c r="A1619" s="3">
        <v>40955</v>
      </c>
      <c r="B1619" s="15">
        <v>15.6607</v>
      </c>
      <c r="C1619" s="15">
        <v>136.04900000000001</v>
      </c>
      <c r="D1619" s="15">
        <v>95.37</v>
      </c>
      <c r="E1619" s="5">
        <v>63.73</v>
      </c>
      <c r="F1619" s="15">
        <v>84.41</v>
      </c>
      <c r="G1619">
        <f t="shared" si="50"/>
        <v>2</v>
      </c>
      <c r="H1619">
        <f t="shared" si="51"/>
        <v>0</v>
      </c>
    </row>
    <row r="1620" spans="1:8" hidden="1" x14ac:dyDescent="0.25">
      <c r="A1620" s="2">
        <v>40954</v>
      </c>
      <c r="B1620" s="16">
        <v>15.5425</v>
      </c>
      <c r="C1620" s="16">
        <v>134.56</v>
      </c>
      <c r="D1620" s="16">
        <v>93.69</v>
      </c>
      <c r="E1620" s="4">
        <v>63</v>
      </c>
      <c r="F1620" s="16">
        <v>84.44</v>
      </c>
      <c r="G1620">
        <f t="shared" si="50"/>
        <v>2</v>
      </c>
      <c r="H1620">
        <f t="shared" si="51"/>
        <v>0</v>
      </c>
    </row>
    <row r="1621" spans="1:8" hidden="1" x14ac:dyDescent="0.25">
      <c r="A1621" s="3">
        <v>40953</v>
      </c>
      <c r="B1621" s="15">
        <v>15.64</v>
      </c>
      <c r="C1621" s="15">
        <v>135.19</v>
      </c>
      <c r="D1621" s="15">
        <v>94.41</v>
      </c>
      <c r="E1621" s="5">
        <v>63.35</v>
      </c>
      <c r="F1621" s="15">
        <v>84.43</v>
      </c>
      <c r="G1621">
        <f t="shared" si="50"/>
        <v>2</v>
      </c>
      <c r="H1621">
        <f t="shared" si="51"/>
        <v>0</v>
      </c>
    </row>
    <row r="1622" spans="1:8" hidden="1" x14ac:dyDescent="0.25">
      <c r="A1622" s="2">
        <v>40952</v>
      </c>
      <c r="B1622" s="16">
        <v>15.6225</v>
      </c>
      <c r="C1622" s="16">
        <v>135.36000000000001</v>
      </c>
      <c r="D1622" s="16">
        <v>94.72</v>
      </c>
      <c r="E1622" s="4">
        <v>63.34</v>
      </c>
      <c r="F1622" s="16">
        <v>84.41</v>
      </c>
      <c r="G1622">
        <f t="shared" si="50"/>
        <v>2</v>
      </c>
      <c r="H1622">
        <f t="shared" si="51"/>
        <v>0</v>
      </c>
    </row>
    <row r="1623" spans="1:8" hidden="1" x14ac:dyDescent="0.25">
      <c r="A1623" s="3">
        <v>40949</v>
      </c>
      <c r="B1623" s="15">
        <v>15.4975</v>
      </c>
      <c r="C1623" s="15">
        <v>134.36099999999999</v>
      </c>
      <c r="D1623" s="15">
        <v>93.44</v>
      </c>
      <c r="E1623" s="5">
        <v>62.88</v>
      </c>
      <c r="F1623" s="15">
        <v>84.46</v>
      </c>
      <c r="G1623">
        <f t="shared" si="50"/>
        <v>2</v>
      </c>
      <c r="H1623">
        <f t="shared" si="51"/>
        <v>0</v>
      </c>
    </row>
    <row r="1624" spans="1:8" hidden="1" x14ac:dyDescent="0.25">
      <c r="A1624" s="2">
        <v>40948</v>
      </c>
      <c r="B1624" s="16">
        <v>15.615225000000001</v>
      </c>
      <c r="C1624" s="16">
        <v>135.36000000000001</v>
      </c>
      <c r="D1624" s="16">
        <v>94.64</v>
      </c>
      <c r="E1624" s="4">
        <v>63.28</v>
      </c>
      <c r="F1624" s="16">
        <v>84.44</v>
      </c>
      <c r="G1624">
        <f t="shared" si="50"/>
        <v>2</v>
      </c>
      <c r="H1624">
        <f t="shared" si="51"/>
        <v>0</v>
      </c>
    </row>
    <row r="1625" spans="1:8" hidden="1" x14ac:dyDescent="0.25">
      <c r="A1625" s="3">
        <v>40947</v>
      </c>
      <c r="B1625" s="15">
        <v>15.552949999999999</v>
      </c>
      <c r="C1625" s="15">
        <v>135.19</v>
      </c>
      <c r="D1625" s="15">
        <v>94.95</v>
      </c>
      <c r="E1625" s="5">
        <v>63.02</v>
      </c>
      <c r="F1625" s="15">
        <v>84.48</v>
      </c>
      <c r="G1625">
        <f t="shared" si="50"/>
        <v>2</v>
      </c>
      <c r="H1625">
        <f t="shared" si="51"/>
        <v>0</v>
      </c>
    </row>
    <row r="1626" spans="1:8" hidden="1" x14ac:dyDescent="0.25">
      <c r="A1626" s="2">
        <v>40946</v>
      </c>
      <c r="B1626" s="16">
        <v>15.545</v>
      </c>
      <c r="C1626" s="16">
        <v>134.79</v>
      </c>
      <c r="D1626" s="16">
        <v>94.89</v>
      </c>
      <c r="E1626" s="4">
        <v>62.91</v>
      </c>
      <c r="F1626" s="16">
        <v>84.48</v>
      </c>
      <c r="G1626">
        <f t="shared" si="50"/>
        <v>2</v>
      </c>
      <c r="H1626">
        <f t="shared" si="51"/>
        <v>0</v>
      </c>
    </row>
    <row r="1627" spans="1:8" hidden="1" x14ac:dyDescent="0.25">
      <c r="A1627" s="3">
        <v>40945</v>
      </c>
      <c r="B1627" s="15">
        <v>15.484999999999999</v>
      </c>
      <c r="C1627" s="15">
        <v>134.44999999999999</v>
      </c>
      <c r="D1627" s="15">
        <v>94.96</v>
      </c>
      <c r="E1627" s="5">
        <v>62.78</v>
      </c>
      <c r="F1627" s="15">
        <v>84.5</v>
      </c>
      <c r="G1627">
        <f t="shared" si="50"/>
        <v>2</v>
      </c>
      <c r="H1627">
        <f t="shared" si="51"/>
        <v>0</v>
      </c>
    </row>
    <row r="1628" spans="1:8" hidden="1" x14ac:dyDescent="0.25">
      <c r="A1628" s="2">
        <v>40942</v>
      </c>
      <c r="B1628" s="16">
        <v>15.494999999999999</v>
      </c>
      <c r="C1628" s="16">
        <v>134.54</v>
      </c>
      <c r="D1628" s="16">
        <v>95.28</v>
      </c>
      <c r="E1628" s="4">
        <v>62.81</v>
      </c>
      <c r="F1628" s="16">
        <v>84.52</v>
      </c>
      <c r="G1628">
        <f t="shared" si="50"/>
        <v>2</v>
      </c>
      <c r="H1628">
        <f t="shared" si="51"/>
        <v>0</v>
      </c>
    </row>
    <row r="1629" spans="1:8" hidden="1" x14ac:dyDescent="0.25">
      <c r="A1629" s="3">
        <v>40941</v>
      </c>
      <c r="B1629" s="15">
        <v>15.324999999999999</v>
      </c>
      <c r="C1629" s="15">
        <v>132.68</v>
      </c>
      <c r="D1629" s="15">
        <v>93.02</v>
      </c>
      <c r="E1629" s="5">
        <v>61.96</v>
      </c>
      <c r="F1629" s="15">
        <v>84.52</v>
      </c>
      <c r="G1629">
        <f t="shared" si="50"/>
        <v>2</v>
      </c>
      <c r="H1629">
        <f t="shared" si="51"/>
        <v>0</v>
      </c>
    </row>
    <row r="1630" spans="1:8" hidden="1" x14ac:dyDescent="0.25">
      <c r="A1630" s="2">
        <v>40940</v>
      </c>
      <c r="B1630" s="16">
        <v>15.295</v>
      </c>
      <c r="C1630" s="16">
        <v>132.47</v>
      </c>
      <c r="D1630" s="16">
        <v>92.54</v>
      </c>
      <c r="E1630" s="4">
        <v>61.84</v>
      </c>
      <c r="F1630" s="16">
        <v>84.51</v>
      </c>
      <c r="G1630">
        <f t="shared" si="50"/>
        <v>2</v>
      </c>
      <c r="H1630">
        <f t="shared" si="51"/>
        <v>0</v>
      </c>
    </row>
    <row r="1631" spans="1:8" x14ac:dyDescent="0.25">
      <c r="A1631" s="3">
        <v>40939</v>
      </c>
      <c r="B1631" s="15">
        <v>15.1815</v>
      </c>
      <c r="C1631" s="15">
        <v>131.32</v>
      </c>
      <c r="D1631" s="15">
        <v>90.57</v>
      </c>
      <c r="E1631" s="5">
        <v>61.28</v>
      </c>
      <c r="F1631" s="15">
        <v>84.57</v>
      </c>
      <c r="G1631">
        <f t="shared" si="50"/>
        <v>1</v>
      </c>
      <c r="H1631">
        <f t="shared" si="51"/>
        <v>1</v>
      </c>
    </row>
    <row r="1632" spans="1:8" hidden="1" x14ac:dyDescent="0.25">
      <c r="A1632" s="2">
        <v>40938</v>
      </c>
      <c r="B1632" s="16">
        <v>15.182499999999999</v>
      </c>
      <c r="C1632" s="16">
        <v>131.37</v>
      </c>
      <c r="D1632" s="16">
        <v>90.68</v>
      </c>
      <c r="E1632" s="4">
        <v>61.33</v>
      </c>
      <c r="F1632" s="16">
        <v>84.57</v>
      </c>
      <c r="G1632">
        <f t="shared" si="50"/>
        <v>1</v>
      </c>
      <c r="H1632">
        <f t="shared" si="51"/>
        <v>0</v>
      </c>
    </row>
    <row r="1633" spans="1:8" hidden="1" x14ac:dyDescent="0.25">
      <c r="A1633" s="3">
        <v>40935</v>
      </c>
      <c r="B1633" s="15">
        <v>15.237500000000001</v>
      </c>
      <c r="C1633" s="15">
        <v>131.82</v>
      </c>
      <c r="D1633" s="15">
        <v>91.39</v>
      </c>
      <c r="E1633" s="5">
        <v>61.41</v>
      </c>
      <c r="F1633" s="15">
        <v>84.6</v>
      </c>
      <c r="G1633">
        <f t="shared" si="50"/>
        <v>1</v>
      </c>
      <c r="H1633">
        <f t="shared" si="51"/>
        <v>0</v>
      </c>
    </row>
    <row r="1634" spans="1:8" hidden="1" x14ac:dyDescent="0.25">
      <c r="A1634" s="2">
        <v>40934</v>
      </c>
      <c r="B1634" s="16">
        <v>15.180949999999999</v>
      </c>
      <c r="C1634" s="16">
        <v>131.88</v>
      </c>
      <c r="D1634" s="16">
        <v>90.59</v>
      </c>
      <c r="E1634" s="4">
        <v>61.37</v>
      </c>
      <c r="F1634" s="16">
        <v>84.58</v>
      </c>
      <c r="G1634">
        <f t="shared" si="50"/>
        <v>1</v>
      </c>
      <c r="H1634">
        <f t="shared" si="51"/>
        <v>0</v>
      </c>
    </row>
    <row r="1635" spans="1:8" hidden="1" x14ac:dyDescent="0.25">
      <c r="A1635" s="3">
        <v>40933</v>
      </c>
      <c r="B1635" s="15">
        <v>15.292225</v>
      </c>
      <c r="C1635" s="15">
        <v>132.56</v>
      </c>
      <c r="D1635" s="15">
        <v>90.77</v>
      </c>
      <c r="E1635" s="5">
        <v>61.6</v>
      </c>
      <c r="F1635" s="15">
        <v>84.57</v>
      </c>
      <c r="G1635">
        <f t="shared" si="50"/>
        <v>1</v>
      </c>
      <c r="H1635">
        <f t="shared" si="51"/>
        <v>0</v>
      </c>
    </row>
    <row r="1636" spans="1:8" hidden="1" x14ac:dyDescent="0.25">
      <c r="A1636" s="2">
        <v>40932</v>
      </c>
      <c r="B1636" s="16">
        <v>15.112525</v>
      </c>
      <c r="C1636" s="16">
        <v>131.46</v>
      </c>
      <c r="D1636" s="16">
        <v>89.87</v>
      </c>
      <c r="E1636" s="4">
        <v>60.83</v>
      </c>
      <c r="F1636" s="16">
        <v>84.52</v>
      </c>
      <c r="G1636">
        <f t="shared" si="50"/>
        <v>1</v>
      </c>
      <c r="H1636">
        <f t="shared" si="51"/>
        <v>0</v>
      </c>
    </row>
    <row r="1637" spans="1:8" hidden="1" x14ac:dyDescent="0.25">
      <c r="A1637" s="3">
        <v>40931</v>
      </c>
      <c r="B1637" s="15">
        <v>15.147475</v>
      </c>
      <c r="C1637" s="15">
        <v>131.61000000000001</v>
      </c>
      <c r="D1637" s="15">
        <v>89.34</v>
      </c>
      <c r="E1637" s="5">
        <v>60.77</v>
      </c>
      <c r="F1637" s="15">
        <v>84.52</v>
      </c>
      <c r="G1637">
        <f t="shared" si="50"/>
        <v>1</v>
      </c>
      <c r="H1637">
        <f t="shared" si="51"/>
        <v>0</v>
      </c>
    </row>
    <row r="1638" spans="1:8" hidden="1" x14ac:dyDescent="0.25">
      <c r="A1638" s="2">
        <v>40928</v>
      </c>
      <c r="B1638" s="16">
        <v>15.1175</v>
      </c>
      <c r="C1638" s="16">
        <v>131.54</v>
      </c>
      <c r="D1638" s="16">
        <v>89.52</v>
      </c>
      <c r="E1638" s="4">
        <v>60.64</v>
      </c>
      <c r="F1638" s="16">
        <v>84.51</v>
      </c>
      <c r="G1638">
        <f t="shared" si="50"/>
        <v>1</v>
      </c>
      <c r="H1638">
        <f t="shared" si="51"/>
        <v>0</v>
      </c>
    </row>
    <row r="1639" spans="1:8" hidden="1" x14ac:dyDescent="0.25">
      <c r="A1639" s="3">
        <v>40927</v>
      </c>
      <c r="B1639" s="15">
        <v>15.128500000000001</v>
      </c>
      <c r="C1639" s="15">
        <v>131.46</v>
      </c>
      <c r="D1639" s="15">
        <v>89.61</v>
      </c>
      <c r="E1639" s="5">
        <v>60.78</v>
      </c>
      <c r="F1639" s="15">
        <v>84.53</v>
      </c>
      <c r="G1639">
        <f t="shared" si="50"/>
        <v>1</v>
      </c>
      <c r="H1639">
        <f t="shared" si="51"/>
        <v>0</v>
      </c>
    </row>
    <row r="1640" spans="1:8" hidden="1" x14ac:dyDescent="0.25">
      <c r="A1640" s="2">
        <v>40926</v>
      </c>
      <c r="B1640" s="16">
        <v>15.052574999999999</v>
      </c>
      <c r="C1640" s="16">
        <v>130.77000000000001</v>
      </c>
      <c r="D1640" s="16">
        <v>88.87</v>
      </c>
      <c r="E1640" s="4">
        <v>60.36</v>
      </c>
      <c r="F1640" s="16">
        <v>84.53</v>
      </c>
      <c r="G1640">
        <f t="shared" si="50"/>
        <v>1</v>
      </c>
      <c r="H1640">
        <f t="shared" si="51"/>
        <v>0</v>
      </c>
    </row>
    <row r="1641" spans="1:8" hidden="1" x14ac:dyDescent="0.25">
      <c r="A1641" s="3">
        <v>40925</v>
      </c>
      <c r="B1641" s="15">
        <v>14.922000000000001</v>
      </c>
      <c r="C1641" s="15">
        <v>129.34</v>
      </c>
      <c r="D1641" s="15">
        <v>87.27</v>
      </c>
      <c r="E1641" s="5">
        <v>59.62</v>
      </c>
      <c r="F1641" s="15">
        <v>84.54</v>
      </c>
      <c r="G1641">
        <f t="shared" si="50"/>
        <v>1</v>
      </c>
      <c r="H1641">
        <f t="shared" si="51"/>
        <v>0</v>
      </c>
    </row>
    <row r="1642" spans="1:8" hidden="1" x14ac:dyDescent="0.25">
      <c r="A1642" s="2">
        <v>40921</v>
      </c>
      <c r="B1642" s="16">
        <v>14.845000000000001</v>
      </c>
      <c r="C1642" s="16">
        <v>128.84</v>
      </c>
      <c r="D1642" s="16">
        <v>87.16</v>
      </c>
      <c r="E1642" s="4">
        <v>59.34</v>
      </c>
      <c r="F1642" s="16">
        <v>84.53</v>
      </c>
      <c r="G1642">
        <f t="shared" si="50"/>
        <v>1</v>
      </c>
      <c r="H1642">
        <f t="shared" si="51"/>
        <v>0</v>
      </c>
    </row>
    <row r="1643" spans="1:8" hidden="1" x14ac:dyDescent="0.25">
      <c r="A1643" s="3">
        <v>40920</v>
      </c>
      <c r="B1643" s="15">
        <v>14.899850000000001</v>
      </c>
      <c r="C1643" s="15">
        <v>129.51</v>
      </c>
      <c r="D1643" s="15">
        <v>87.79</v>
      </c>
      <c r="E1643" s="5">
        <v>59.56</v>
      </c>
      <c r="F1643" s="15">
        <v>84.51</v>
      </c>
      <c r="G1643">
        <f t="shared" si="50"/>
        <v>1</v>
      </c>
      <c r="H1643">
        <f t="shared" si="51"/>
        <v>0</v>
      </c>
    </row>
    <row r="1644" spans="1:8" hidden="1" x14ac:dyDescent="0.25">
      <c r="A1644" s="2">
        <v>40919</v>
      </c>
      <c r="B1644" s="16">
        <v>14.875</v>
      </c>
      <c r="C1644" s="16">
        <v>129.19999999999999</v>
      </c>
      <c r="D1644" s="16">
        <v>87.42</v>
      </c>
      <c r="E1644" s="4">
        <v>59.36</v>
      </c>
      <c r="F1644" s="16">
        <v>84.52</v>
      </c>
      <c r="G1644">
        <f t="shared" si="50"/>
        <v>1</v>
      </c>
      <c r="H1644">
        <f t="shared" si="51"/>
        <v>0</v>
      </c>
    </row>
    <row r="1645" spans="1:8" hidden="1" x14ac:dyDescent="0.25">
      <c r="A1645" s="3">
        <v>40918</v>
      </c>
      <c r="B1645" s="15">
        <v>14.878</v>
      </c>
      <c r="C1645" s="15">
        <v>129.13</v>
      </c>
      <c r="D1645" s="15">
        <v>86.99</v>
      </c>
      <c r="E1645" s="5">
        <v>59.39</v>
      </c>
      <c r="F1645" s="15">
        <v>84.49</v>
      </c>
      <c r="G1645">
        <f t="shared" si="50"/>
        <v>1</v>
      </c>
      <c r="H1645">
        <f t="shared" si="51"/>
        <v>0</v>
      </c>
    </row>
    <row r="1646" spans="1:8" hidden="1" x14ac:dyDescent="0.25">
      <c r="A1646" s="2">
        <v>40917</v>
      </c>
      <c r="B1646" s="16">
        <v>14.7875</v>
      </c>
      <c r="C1646" s="16">
        <v>128.02000000000001</v>
      </c>
      <c r="D1646" s="16">
        <v>85.71</v>
      </c>
      <c r="E1646" s="4">
        <v>58.84</v>
      </c>
      <c r="F1646" s="16">
        <v>84.48</v>
      </c>
      <c r="G1646">
        <f t="shared" si="50"/>
        <v>1</v>
      </c>
      <c r="H1646">
        <f t="shared" si="51"/>
        <v>0</v>
      </c>
    </row>
    <row r="1647" spans="1:8" hidden="1" x14ac:dyDescent="0.25">
      <c r="A1647" s="3">
        <v>40914</v>
      </c>
      <c r="B1647" s="15">
        <v>14.78</v>
      </c>
      <c r="C1647" s="15">
        <v>127.71</v>
      </c>
      <c r="D1647" s="15">
        <v>85.19</v>
      </c>
      <c r="E1647" s="5">
        <v>58.81</v>
      </c>
      <c r="F1647" s="15">
        <v>84.46</v>
      </c>
      <c r="G1647">
        <f t="shared" si="50"/>
        <v>1</v>
      </c>
      <c r="H1647">
        <f t="shared" si="51"/>
        <v>0</v>
      </c>
    </row>
    <row r="1648" spans="1:8" hidden="1" x14ac:dyDescent="0.25">
      <c r="A1648" s="2">
        <v>40913</v>
      </c>
      <c r="B1648" s="16">
        <v>14.7925</v>
      </c>
      <c r="C1648" s="16">
        <v>128.04</v>
      </c>
      <c r="D1648" s="16">
        <v>85.39</v>
      </c>
      <c r="E1648" s="4">
        <v>58.88</v>
      </c>
      <c r="F1648" s="16">
        <v>84.47</v>
      </c>
      <c r="G1648">
        <f t="shared" si="50"/>
        <v>1</v>
      </c>
      <c r="H1648">
        <f t="shared" si="51"/>
        <v>0</v>
      </c>
    </row>
    <row r="1649" spans="1:8" hidden="1" x14ac:dyDescent="0.25">
      <c r="A1649" s="3">
        <v>40912</v>
      </c>
      <c r="B1649" s="15">
        <v>14.767899999999999</v>
      </c>
      <c r="C1649" s="15">
        <v>127.7</v>
      </c>
      <c r="D1649" s="15">
        <v>84.84</v>
      </c>
      <c r="E1649" s="5">
        <v>58.72</v>
      </c>
      <c r="F1649" s="15">
        <v>84.46</v>
      </c>
      <c r="G1649">
        <f t="shared" si="50"/>
        <v>1</v>
      </c>
      <c r="H1649">
        <f t="shared" si="51"/>
        <v>0</v>
      </c>
    </row>
    <row r="1650" spans="1:8" hidden="1" x14ac:dyDescent="0.25">
      <c r="A1650" s="2">
        <v>40911</v>
      </c>
      <c r="B1650" s="16">
        <v>14.78</v>
      </c>
      <c r="C1650" s="16">
        <v>127.495</v>
      </c>
      <c r="D1650" s="16">
        <v>85.35</v>
      </c>
      <c r="E1650" s="4">
        <v>58.63</v>
      </c>
      <c r="F1650" s="16">
        <v>84.45</v>
      </c>
      <c r="G1650">
        <f t="shared" si="50"/>
        <v>1</v>
      </c>
      <c r="H1650">
        <f t="shared" si="51"/>
        <v>0</v>
      </c>
    </row>
    <row r="1651" spans="1:8" x14ac:dyDescent="0.25">
      <c r="A1651" s="3">
        <v>40907</v>
      </c>
      <c r="B1651" s="15">
        <v>14.616275</v>
      </c>
      <c r="C1651" s="15">
        <v>125.5</v>
      </c>
      <c r="D1651" s="15">
        <v>84.23</v>
      </c>
      <c r="E1651" s="5">
        <v>57.79</v>
      </c>
      <c r="F1651" s="15">
        <v>84.5</v>
      </c>
      <c r="G1651">
        <f t="shared" si="50"/>
        <v>12</v>
      </c>
      <c r="H1651">
        <f t="shared" si="51"/>
        <v>1</v>
      </c>
    </row>
    <row r="1652" spans="1:8" hidden="1" x14ac:dyDescent="0.25">
      <c r="A1652" s="2">
        <v>40906</v>
      </c>
      <c r="B1652" s="16">
        <v>14.6525</v>
      </c>
      <c r="C1652" s="16">
        <v>126.12</v>
      </c>
      <c r="D1652" s="16">
        <v>84.6</v>
      </c>
      <c r="E1652" s="4">
        <v>58.03</v>
      </c>
      <c r="F1652" s="16">
        <v>84.45</v>
      </c>
      <c r="G1652">
        <f t="shared" si="50"/>
        <v>12</v>
      </c>
      <c r="H1652">
        <f t="shared" si="51"/>
        <v>0</v>
      </c>
    </row>
    <row r="1653" spans="1:8" hidden="1" x14ac:dyDescent="0.25">
      <c r="A1653" s="3">
        <v>40905</v>
      </c>
      <c r="B1653" s="15">
        <v>14.530749999999999</v>
      </c>
      <c r="C1653" s="15">
        <v>124.83</v>
      </c>
      <c r="D1653" s="15">
        <v>83.83</v>
      </c>
      <c r="E1653" s="5">
        <v>57.54</v>
      </c>
      <c r="F1653" s="15">
        <v>84.44</v>
      </c>
      <c r="G1653">
        <f t="shared" si="50"/>
        <v>12</v>
      </c>
      <c r="H1653">
        <f t="shared" si="51"/>
        <v>0</v>
      </c>
    </row>
    <row r="1654" spans="1:8" hidden="1" x14ac:dyDescent="0.25">
      <c r="A1654" s="2">
        <v>40904</v>
      </c>
      <c r="B1654" s="16">
        <v>14.685</v>
      </c>
      <c r="C1654" s="16">
        <v>126.49</v>
      </c>
      <c r="D1654" s="16">
        <v>85.41</v>
      </c>
      <c r="E1654" s="4">
        <v>58.24</v>
      </c>
      <c r="F1654" s="16">
        <v>84.42</v>
      </c>
      <c r="G1654">
        <f t="shared" si="50"/>
        <v>12</v>
      </c>
      <c r="H1654">
        <f t="shared" si="51"/>
        <v>0</v>
      </c>
    </row>
    <row r="1655" spans="1:8" hidden="1" x14ac:dyDescent="0.25">
      <c r="A1655" s="3">
        <v>40900</v>
      </c>
      <c r="B1655" s="15">
        <v>14.637275000000001</v>
      </c>
      <c r="C1655" s="15">
        <v>126.39</v>
      </c>
      <c r="D1655" s="15">
        <v>85.03</v>
      </c>
      <c r="E1655" s="5">
        <v>58.17</v>
      </c>
      <c r="F1655" s="15">
        <v>84.49</v>
      </c>
      <c r="G1655">
        <f t="shared" si="50"/>
        <v>12</v>
      </c>
      <c r="H1655">
        <f t="shared" si="51"/>
        <v>0</v>
      </c>
    </row>
    <row r="1656" spans="1:8" hidden="1" x14ac:dyDescent="0.25">
      <c r="A1656" s="2">
        <v>40899</v>
      </c>
      <c r="B1656" s="16">
        <v>14.5275</v>
      </c>
      <c r="C1656" s="16">
        <v>125.27</v>
      </c>
      <c r="D1656" s="16">
        <v>84.69</v>
      </c>
      <c r="E1656" s="4">
        <v>57.66</v>
      </c>
      <c r="F1656" s="16">
        <v>84.47</v>
      </c>
      <c r="G1656">
        <f t="shared" si="50"/>
        <v>12</v>
      </c>
      <c r="H1656">
        <f t="shared" si="51"/>
        <v>0</v>
      </c>
    </row>
    <row r="1657" spans="1:8" hidden="1" x14ac:dyDescent="0.25">
      <c r="A1657" s="3">
        <v>40898</v>
      </c>
      <c r="B1657" s="15">
        <v>14.425000000000001</v>
      </c>
      <c r="C1657" s="15">
        <v>124.17</v>
      </c>
      <c r="D1657" s="15">
        <v>84.35</v>
      </c>
      <c r="E1657" s="5">
        <v>57.46</v>
      </c>
      <c r="F1657" s="15">
        <v>84.48</v>
      </c>
      <c r="G1657">
        <f t="shared" si="50"/>
        <v>12</v>
      </c>
      <c r="H1657">
        <f t="shared" si="51"/>
        <v>0</v>
      </c>
    </row>
    <row r="1658" spans="1:8" hidden="1" x14ac:dyDescent="0.25">
      <c r="A1658" s="2">
        <v>40897</v>
      </c>
      <c r="B1658" s="16">
        <v>14.47</v>
      </c>
      <c r="C1658" s="16">
        <v>123.93</v>
      </c>
      <c r="D1658" s="16">
        <v>84.44</v>
      </c>
      <c r="E1658" s="4">
        <v>57.67</v>
      </c>
      <c r="F1658" s="16">
        <v>84.51</v>
      </c>
      <c r="G1658">
        <f t="shared" si="50"/>
        <v>12</v>
      </c>
      <c r="H1658">
        <f t="shared" si="51"/>
        <v>0</v>
      </c>
    </row>
    <row r="1659" spans="1:8" hidden="1" x14ac:dyDescent="0.25">
      <c r="A1659" s="3">
        <v>40896</v>
      </c>
      <c r="B1659" s="15">
        <v>14.065200000000001</v>
      </c>
      <c r="C1659" s="15">
        <v>120.29</v>
      </c>
      <c r="D1659" s="15">
        <v>81.05</v>
      </c>
      <c r="E1659" s="5">
        <v>55.99</v>
      </c>
      <c r="F1659" s="15">
        <v>84.53</v>
      </c>
      <c r="G1659">
        <f t="shared" si="50"/>
        <v>12</v>
      </c>
      <c r="H1659">
        <f t="shared" si="51"/>
        <v>0</v>
      </c>
    </row>
    <row r="1660" spans="1:8" hidden="1" x14ac:dyDescent="0.25">
      <c r="A1660" s="2">
        <v>40893</v>
      </c>
      <c r="B1660" s="16">
        <v>14.17</v>
      </c>
      <c r="C1660" s="16">
        <v>121.59</v>
      </c>
      <c r="D1660" s="16">
        <v>82.36</v>
      </c>
      <c r="E1660" s="4">
        <v>56.54</v>
      </c>
      <c r="F1660" s="16">
        <v>84.54</v>
      </c>
      <c r="G1660">
        <f t="shared" si="50"/>
        <v>12</v>
      </c>
      <c r="H1660">
        <f t="shared" si="51"/>
        <v>0</v>
      </c>
    </row>
    <row r="1661" spans="1:8" hidden="1" x14ac:dyDescent="0.25">
      <c r="A1661" s="3">
        <v>40892</v>
      </c>
      <c r="B1661" s="15">
        <v>14.214549999999999</v>
      </c>
      <c r="C1661" s="15">
        <v>122.185</v>
      </c>
      <c r="D1661" s="15">
        <v>81.7</v>
      </c>
      <c r="E1661" s="5">
        <v>56.39</v>
      </c>
      <c r="F1661" s="15">
        <v>84.5</v>
      </c>
      <c r="G1661">
        <f t="shared" si="50"/>
        <v>12</v>
      </c>
      <c r="H1661">
        <f t="shared" si="51"/>
        <v>0</v>
      </c>
    </row>
    <row r="1662" spans="1:8" hidden="1" x14ac:dyDescent="0.25">
      <c r="A1662" s="2">
        <v>40891</v>
      </c>
      <c r="B1662" s="16">
        <v>14.192</v>
      </c>
      <c r="C1662" s="16">
        <v>121.74</v>
      </c>
      <c r="D1662" s="16">
        <v>81</v>
      </c>
      <c r="E1662" s="4">
        <v>56.28</v>
      </c>
      <c r="F1662" s="16">
        <v>84.51</v>
      </c>
      <c r="G1662">
        <f t="shared" si="50"/>
        <v>12</v>
      </c>
      <c r="H1662">
        <f t="shared" si="51"/>
        <v>0</v>
      </c>
    </row>
    <row r="1663" spans="1:8" hidden="1" x14ac:dyDescent="0.25">
      <c r="A1663" s="3">
        <v>40890</v>
      </c>
      <c r="B1663" s="15">
        <v>14.335000000000001</v>
      </c>
      <c r="C1663" s="15">
        <v>123.05</v>
      </c>
      <c r="D1663" s="15">
        <v>82.59</v>
      </c>
      <c r="E1663" s="5">
        <v>57.08</v>
      </c>
      <c r="F1663" s="15">
        <v>84.53</v>
      </c>
      <c r="G1663">
        <f t="shared" si="50"/>
        <v>12</v>
      </c>
      <c r="H1663">
        <f t="shared" si="51"/>
        <v>0</v>
      </c>
    </row>
    <row r="1664" spans="1:8" hidden="1" x14ac:dyDescent="0.25">
      <c r="A1664" s="2">
        <v>40889</v>
      </c>
      <c r="B1664" s="16">
        <v>14.487500000000001</v>
      </c>
      <c r="C1664" s="16">
        <v>124.21</v>
      </c>
      <c r="D1664" s="16">
        <v>84.39</v>
      </c>
      <c r="E1664" s="4">
        <v>57.69</v>
      </c>
      <c r="F1664" s="16">
        <v>84.53</v>
      </c>
      <c r="G1664">
        <f t="shared" si="50"/>
        <v>12</v>
      </c>
      <c r="H1664">
        <f t="shared" si="51"/>
        <v>0</v>
      </c>
    </row>
    <row r="1665" spans="1:8" hidden="1" x14ac:dyDescent="0.25">
      <c r="A1665" s="3">
        <v>40886</v>
      </c>
      <c r="B1665" s="15">
        <v>14.7113</v>
      </c>
      <c r="C1665" s="15">
        <v>126.05</v>
      </c>
      <c r="D1665" s="15">
        <v>85.86</v>
      </c>
      <c r="E1665" s="5">
        <v>58.52</v>
      </c>
      <c r="F1665" s="15">
        <v>84.53</v>
      </c>
      <c r="G1665">
        <f t="shared" si="50"/>
        <v>12</v>
      </c>
      <c r="H1665">
        <f t="shared" si="51"/>
        <v>0</v>
      </c>
    </row>
    <row r="1666" spans="1:8" hidden="1" x14ac:dyDescent="0.25">
      <c r="A1666" s="2">
        <v>40885</v>
      </c>
      <c r="B1666" s="16">
        <v>14.4709</v>
      </c>
      <c r="C1666" s="16">
        <v>123.95</v>
      </c>
      <c r="D1666" s="16">
        <v>83.24</v>
      </c>
      <c r="E1666" s="4">
        <v>57.57</v>
      </c>
      <c r="F1666" s="16">
        <v>84.53</v>
      </c>
      <c r="G1666">
        <f t="shared" si="50"/>
        <v>12</v>
      </c>
      <c r="H1666">
        <f t="shared" si="51"/>
        <v>0</v>
      </c>
    </row>
    <row r="1667" spans="1:8" hidden="1" x14ac:dyDescent="0.25">
      <c r="A1667" s="3">
        <v>40884</v>
      </c>
      <c r="B1667" s="15">
        <v>14.746600000000001</v>
      </c>
      <c r="C1667" s="15">
        <v>126.73</v>
      </c>
      <c r="D1667" s="15">
        <v>85.76</v>
      </c>
      <c r="E1667" s="5">
        <v>58.64</v>
      </c>
      <c r="F1667" s="15">
        <v>84.52</v>
      </c>
      <c r="G1667">
        <f t="shared" ref="G1667:G1730" si="52">MONTH(A1667)</f>
        <v>12</v>
      </c>
      <c r="H1667">
        <f t="shared" si="51"/>
        <v>0</v>
      </c>
    </row>
    <row r="1668" spans="1:8" hidden="1" x14ac:dyDescent="0.25">
      <c r="A1668" s="2">
        <v>40883</v>
      </c>
      <c r="B1668" s="16">
        <v>14.758649999999999</v>
      </c>
      <c r="C1668" s="16">
        <v>126.26</v>
      </c>
      <c r="D1668" s="16">
        <v>86.06</v>
      </c>
      <c r="E1668" s="4">
        <v>58.68</v>
      </c>
      <c r="F1668" s="16">
        <v>84.49</v>
      </c>
      <c r="G1668">
        <f t="shared" si="52"/>
        <v>12</v>
      </c>
      <c r="H1668">
        <f t="shared" ref="H1668:H1731" si="53">IF(G1668=G1667,0,1)</f>
        <v>0</v>
      </c>
    </row>
    <row r="1669" spans="1:8" hidden="1" x14ac:dyDescent="0.25">
      <c r="A1669" s="3">
        <v>40882</v>
      </c>
      <c r="B1669" s="15">
        <v>14.71625</v>
      </c>
      <c r="C1669" s="15">
        <v>126.22</v>
      </c>
      <c r="D1669" s="15">
        <v>86.12</v>
      </c>
      <c r="E1669" s="5">
        <v>58.76</v>
      </c>
      <c r="F1669" s="15">
        <v>84.49</v>
      </c>
      <c r="G1669">
        <f t="shared" si="52"/>
        <v>12</v>
      </c>
      <c r="H1669">
        <f t="shared" si="53"/>
        <v>0</v>
      </c>
    </row>
    <row r="1670" spans="1:8" hidden="1" x14ac:dyDescent="0.25">
      <c r="A1670" s="2">
        <v>40879</v>
      </c>
      <c r="B1670" s="16">
        <v>14.621499999999999</v>
      </c>
      <c r="C1670" s="16">
        <v>124.86</v>
      </c>
      <c r="D1670" s="16">
        <v>84.5</v>
      </c>
      <c r="E1670" s="4">
        <v>58.19</v>
      </c>
      <c r="F1670" s="16">
        <v>84.48</v>
      </c>
      <c r="G1670">
        <f t="shared" si="52"/>
        <v>12</v>
      </c>
      <c r="H1670">
        <f t="shared" si="53"/>
        <v>0</v>
      </c>
    </row>
    <row r="1671" spans="1:8" hidden="1" x14ac:dyDescent="0.25">
      <c r="A1671" s="3">
        <v>40878</v>
      </c>
      <c r="B1671" s="15">
        <v>14.620799999999999</v>
      </c>
      <c r="C1671" s="15">
        <v>124.97</v>
      </c>
      <c r="D1671" s="15">
        <v>84.21</v>
      </c>
      <c r="E1671" s="5">
        <v>58.31</v>
      </c>
      <c r="F1671" s="15">
        <v>84.5</v>
      </c>
      <c r="G1671">
        <f t="shared" si="52"/>
        <v>12</v>
      </c>
      <c r="H1671">
        <f t="shared" si="53"/>
        <v>0</v>
      </c>
    </row>
    <row r="1672" spans="1:8" x14ac:dyDescent="0.25">
      <c r="A1672" s="2">
        <v>40877</v>
      </c>
      <c r="B1672" s="16">
        <v>14.565</v>
      </c>
      <c r="C1672" s="16">
        <v>124.99</v>
      </c>
      <c r="D1672" s="16">
        <v>84.7</v>
      </c>
      <c r="E1672" s="4">
        <v>58.2</v>
      </c>
      <c r="F1672" s="16">
        <v>84.54</v>
      </c>
      <c r="G1672">
        <f t="shared" si="52"/>
        <v>11</v>
      </c>
      <c r="H1672">
        <f t="shared" si="53"/>
        <v>1</v>
      </c>
    </row>
    <row r="1673" spans="1:8" hidden="1" x14ac:dyDescent="0.25">
      <c r="A1673" s="3">
        <v>40876</v>
      </c>
      <c r="B1673" s="15">
        <v>14.067500000000001</v>
      </c>
      <c r="C1673" s="15">
        <v>120.05</v>
      </c>
      <c r="D1673" s="15">
        <v>80.05</v>
      </c>
      <c r="E1673" s="5">
        <v>56.07</v>
      </c>
      <c r="F1673" s="15">
        <v>84.54</v>
      </c>
      <c r="G1673">
        <f t="shared" si="52"/>
        <v>11</v>
      </c>
      <c r="H1673">
        <f t="shared" si="53"/>
        <v>0</v>
      </c>
    </row>
    <row r="1674" spans="1:8" hidden="1" x14ac:dyDescent="0.25">
      <c r="A1674" s="2">
        <v>40875</v>
      </c>
      <c r="B1674" s="16">
        <v>14.057499999999999</v>
      </c>
      <c r="C1674" s="16">
        <v>119.71</v>
      </c>
      <c r="D1674" s="16">
        <v>80.2</v>
      </c>
      <c r="E1674" s="4">
        <v>55.97</v>
      </c>
      <c r="F1674" s="16">
        <v>84.53</v>
      </c>
      <c r="G1674">
        <f t="shared" si="52"/>
        <v>11</v>
      </c>
      <c r="H1674">
        <f t="shared" si="53"/>
        <v>0</v>
      </c>
    </row>
    <row r="1675" spans="1:8" hidden="1" x14ac:dyDescent="0.25">
      <c r="A1675" s="3">
        <v>40872</v>
      </c>
      <c r="B1675" s="15">
        <v>13.688700000000001</v>
      </c>
      <c r="C1675" s="15">
        <v>116.34</v>
      </c>
      <c r="D1675" s="15">
        <v>76.38</v>
      </c>
      <c r="E1675" s="5">
        <v>54.24</v>
      </c>
      <c r="F1675" s="15">
        <v>84.52</v>
      </c>
      <c r="G1675">
        <f t="shared" si="52"/>
        <v>11</v>
      </c>
      <c r="H1675">
        <f t="shared" si="53"/>
        <v>0</v>
      </c>
    </row>
    <row r="1676" spans="1:8" hidden="1" x14ac:dyDescent="0.25">
      <c r="A1676" s="2">
        <v>40870</v>
      </c>
      <c r="B1676" s="16">
        <v>13.69</v>
      </c>
      <c r="C1676" s="16">
        <v>116.56</v>
      </c>
      <c r="D1676" s="16">
        <v>77.34</v>
      </c>
      <c r="E1676" s="4">
        <v>54.5</v>
      </c>
      <c r="F1676" s="16">
        <v>84.52</v>
      </c>
      <c r="G1676">
        <f t="shared" si="52"/>
        <v>11</v>
      </c>
      <c r="H1676">
        <f t="shared" si="53"/>
        <v>0</v>
      </c>
    </row>
    <row r="1677" spans="1:8" hidden="1" x14ac:dyDescent="0.25">
      <c r="A1677" s="3">
        <v>40869</v>
      </c>
      <c r="B1677" s="15">
        <v>13.986274999999999</v>
      </c>
      <c r="C1677" s="15">
        <v>119.19</v>
      </c>
      <c r="D1677" s="15">
        <v>79.92</v>
      </c>
      <c r="E1677" s="5">
        <v>55.73</v>
      </c>
      <c r="F1677" s="15">
        <v>84.51</v>
      </c>
      <c r="G1677">
        <f t="shared" si="52"/>
        <v>11</v>
      </c>
      <c r="H1677">
        <f t="shared" si="53"/>
        <v>0</v>
      </c>
    </row>
    <row r="1678" spans="1:8" hidden="1" x14ac:dyDescent="0.25">
      <c r="A1678" s="2">
        <v>40868</v>
      </c>
      <c r="B1678" s="16">
        <v>14.0175</v>
      </c>
      <c r="C1678" s="16">
        <v>119.661</v>
      </c>
      <c r="D1678" s="16">
        <v>80.38</v>
      </c>
      <c r="E1678" s="4">
        <v>55.76</v>
      </c>
      <c r="F1678" s="16">
        <v>84.5</v>
      </c>
      <c r="G1678">
        <f t="shared" si="52"/>
        <v>11</v>
      </c>
      <c r="H1678">
        <f t="shared" si="53"/>
        <v>0</v>
      </c>
    </row>
    <row r="1679" spans="1:8" hidden="1" x14ac:dyDescent="0.25">
      <c r="A1679" s="3">
        <v>40865</v>
      </c>
      <c r="B1679" s="15">
        <v>14.285</v>
      </c>
      <c r="C1679" s="15">
        <v>121.979</v>
      </c>
      <c r="D1679" s="15">
        <v>82.33</v>
      </c>
      <c r="E1679" s="5">
        <v>56.78</v>
      </c>
      <c r="F1679" s="15">
        <v>84.49</v>
      </c>
      <c r="G1679">
        <f t="shared" si="52"/>
        <v>11</v>
      </c>
      <c r="H1679">
        <f t="shared" si="53"/>
        <v>0</v>
      </c>
    </row>
    <row r="1680" spans="1:8" hidden="1" x14ac:dyDescent="0.25">
      <c r="A1680" s="2">
        <v>40864</v>
      </c>
      <c r="B1680" s="16">
        <v>14.31</v>
      </c>
      <c r="C1680" s="16">
        <v>122.105</v>
      </c>
      <c r="D1680" s="16">
        <v>82.7</v>
      </c>
      <c r="E1680" s="4">
        <v>56.94</v>
      </c>
      <c r="F1680" s="16">
        <v>84.52</v>
      </c>
      <c r="G1680">
        <f t="shared" si="52"/>
        <v>11</v>
      </c>
      <c r="H1680">
        <f t="shared" si="53"/>
        <v>0</v>
      </c>
    </row>
    <row r="1681" spans="1:8" hidden="1" x14ac:dyDescent="0.25">
      <c r="A1681" s="3">
        <v>40863</v>
      </c>
      <c r="B1681" s="15">
        <v>14.755599999999999</v>
      </c>
      <c r="C1681" s="15">
        <v>124.08</v>
      </c>
      <c r="D1681" s="15">
        <v>84.11</v>
      </c>
      <c r="E1681" s="5">
        <v>57.99</v>
      </c>
      <c r="F1681" s="15">
        <v>84.51</v>
      </c>
      <c r="G1681">
        <f t="shared" si="52"/>
        <v>11</v>
      </c>
      <c r="H1681">
        <f t="shared" si="53"/>
        <v>0</v>
      </c>
    </row>
    <row r="1682" spans="1:8" hidden="1" x14ac:dyDescent="0.25">
      <c r="A1682" s="2">
        <v>40862</v>
      </c>
      <c r="B1682" s="16">
        <v>14.795</v>
      </c>
      <c r="C1682" s="16">
        <v>126.083</v>
      </c>
      <c r="D1682" s="16">
        <v>85.65</v>
      </c>
      <c r="E1682" s="4">
        <v>58.87</v>
      </c>
      <c r="F1682" s="16">
        <v>84.53</v>
      </c>
      <c r="G1682">
        <f t="shared" si="52"/>
        <v>11</v>
      </c>
      <c r="H1682">
        <f t="shared" si="53"/>
        <v>0</v>
      </c>
    </row>
    <row r="1683" spans="1:8" hidden="1" x14ac:dyDescent="0.25">
      <c r="A1683" s="3">
        <v>40861</v>
      </c>
      <c r="B1683" s="15">
        <v>14.692500000000001</v>
      </c>
      <c r="C1683" s="15">
        <v>125.46</v>
      </c>
      <c r="D1683" s="15">
        <v>84.58</v>
      </c>
      <c r="E1683" s="5">
        <v>58.41</v>
      </c>
      <c r="F1683" s="15">
        <v>84.54</v>
      </c>
      <c r="G1683">
        <f t="shared" si="52"/>
        <v>11</v>
      </c>
      <c r="H1683">
        <f t="shared" si="53"/>
        <v>0</v>
      </c>
    </row>
    <row r="1684" spans="1:8" hidden="1" x14ac:dyDescent="0.25">
      <c r="A1684" s="2">
        <v>40858</v>
      </c>
      <c r="B1684" s="16">
        <v>14.7935</v>
      </c>
      <c r="C1684" s="16">
        <v>126.66</v>
      </c>
      <c r="D1684" s="16">
        <v>85.5</v>
      </c>
      <c r="E1684" s="4">
        <v>58.88</v>
      </c>
      <c r="F1684" s="16">
        <v>84.5</v>
      </c>
      <c r="G1684">
        <f t="shared" si="52"/>
        <v>11</v>
      </c>
      <c r="H1684">
        <f t="shared" si="53"/>
        <v>0</v>
      </c>
    </row>
    <row r="1685" spans="1:8" hidden="1" x14ac:dyDescent="0.25">
      <c r="A1685" s="3">
        <v>40857</v>
      </c>
      <c r="B1685" s="15">
        <v>14.502000000000001</v>
      </c>
      <c r="C1685" s="15">
        <v>124.32</v>
      </c>
      <c r="D1685" s="15">
        <v>83.21</v>
      </c>
      <c r="E1685" s="5">
        <v>57.76</v>
      </c>
      <c r="F1685" s="15">
        <v>84.54</v>
      </c>
      <c r="G1685">
        <f t="shared" si="52"/>
        <v>11</v>
      </c>
      <c r="H1685">
        <f t="shared" si="53"/>
        <v>0</v>
      </c>
    </row>
    <row r="1686" spans="1:8" hidden="1" x14ac:dyDescent="0.25">
      <c r="A1686" s="2">
        <v>40856</v>
      </c>
      <c r="B1686" s="16">
        <v>14.41</v>
      </c>
      <c r="C1686" s="16">
        <v>123.161</v>
      </c>
      <c r="D1686" s="16">
        <v>82.86</v>
      </c>
      <c r="E1686" s="4">
        <v>57.42</v>
      </c>
      <c r="F1686" s="16">
        <v>84.53</v>
      </c>
      <c r="G1686">
        <f t="shared" si="52"/>
        <v>11</v>
      </c>
      <c r="H1686">
        <f t="shared" si="53"/>
        <v>0</v>
      </c>
    </row>
    <row r="1687" spans="1:8" hidden="1" x14ac:dyDescent="0.25">
      <c r="A1687" s="3">
        <v>40855</v>
      </c>
      <c r="B1687" s="15">
        <v>14.935750000000001</v>
      </c>
      <c r="C1687" s="15">
        <v>127.88</v>
      </c>
      <c r="D1687" s="15">
        <v>87.03</v>
      </c>
      <c r="E1687" s="5">
        <v>59.5</v>
      </c>
      <c r="F1687" s="15">
        <v>84.51</v>
      </c>
      <c r="G1687">
        <f t="shared" si="52"/>
        <v>11</v>
      </c>
      <c r="H1687">
        <f t="shared" si="53"/>
        <v>0</v>
      </c>
    </row>
    <row r="1688" spans="1:8" hidden="1" x14ac:dyDescent="0.25">
      <c r="A1688" s="2">
        <v>40854</v>
      </c>
      <c r="B1688" s="16">
        <v>14.73325</v>
      </c>
      <c r="C1688" s="16">
        <v>126.26</v>
      </c>
      <c r="D1688" s="16">
        <v>85.78</v>
      </c>
      <c r="E1688" s="4">
        <v>58.83</v>
      </c>
      <c r="F1688" s="16">
        <v>84.52</v>
      </c>
      <c r="G1688">
        <f t="shared" si="52"/>
        <v>11</v>
      </c>
      <c r="H1688">
        <f t="shared" si="53"/>
        <v>0</v>
      </c>
    </row>
    <row r="1689" spans="1:8" hidden="1" x14ac:dyDescent="0.25">
      <c r="A1689" s="3">
        <v>40851</v>
      </c>
      <c r="B1689" s="15">
        <v>14.6775</v>
      </c>
      <c r="C1689" s="15">
        <v>125.48099999999999</v>
      </c>
      <c r="D1689" s="15">
        <v>86.14</v>
      </c>
      <c r="E1689" s="5">
        <v>58.62</v>
      </c>
      <c r="F1689" s="15">
        <v>84.54</v>
      </c>
      <c r="G1689">
        <f t="shared" si="52"/>
        <v>11</v>
      </c>
      <c r="H1689">
        <f t="shared" si="53"/>
        <v>0</v>
      </c>
    </row>
    <row r="1690" spans="1:8" hidden="1" x14ac:dyDescent="0.25">
      <c r="A1690" s="2">
        <v>40850</v>
      </c>
      <c r="B1690" s="16">
        <v>14.748749999999999</v>
      </c>
      <c r="C1690" s="16">
        <v>126.25</v>
      </c>
      <c r="D1690" s="16">
        <v>86.41</v>
      </c>
      <c r="E1690" s="4">
        <v>58.83</v>
      </c>
      <c r="F1690" s="16">
        <v>84.54</v>
      </c>
      <c r="G1690">
        <f t="shared" si="52"/>
        <v>11</v>
      </c>
      <c r="H1690">
        <f t="shared" si="53"/>
        <v>0</v>
      </c>
    </row>
    <row r="1691" spans="1:8" hidden="1" x14ac:dyDescent="0.25">
      <c r="A1691" s="3">
        <v>40849</v>
      </c>
      <c r="B1691" s="15">
        <v>14.444750000000001</v>
      </c>
      <c r="C1691" s="15">
        <v>123.99</v>
      </c>
      <c r="D1691" s="15">
        <v>84.38</v>
      </c>
      <c r="E1691" s="5">
        <v>57.72</v>
      </c>
      <c r="F1691" s="15">
        <v>84.53</v>
      </c>
      <c r="G1691">
        <f t="shared" si="52"/>
        <v>11</v>
      </c>
      <c r="H1691">
        <f t="shared" si="53"/>
        <v>0</v>
      </c>
    </row>
    <row r="1692" spans="1:8" hidden="1" x14ac:dyDescent="0.25">
      <c r="A1692" s="2">
        <v>40848</v>
      </c>
      <c r="B1692" s="16">
        <v>14.278499999999999</v>
      </c>
      <c r="C1692" s="16">
        <v>122.002</v>
      </c>
      <c r="D1692" s="16">
        <v>82.37</v>
      </c>
      <c r="E1692" s="4">
        <v>56.87</v>
      </c>
      <c r="F1692" s="16">
        <v>84.51</v>
      </c>
      <c r="G1692">
        <f t="shared" si="52"/>
        <v>11</v>
      </c>
      <c r="H1692">
        <f t="shared" si="53"/>
        <v>0</v>
      </c>
    </row>
    <row r="1693" spans="1:8" x14ac:dyDescent="0.25">
      <c r="A1693" s="3">
        <v>40847</v>
      </c>
      <c r="B1693" s="15">
        <v>14.654999999999999</v>
      </c>
      <c r="C1693" s="15">
        <v>125.5</v>
      </c>
      <c r="D1693" s="15">
        <v>85.2</v>
      </c>
      <c r="E1693" s="5">
        <v>58.26</v>
      </c>
      <c r="F1693" s="15">
        <v>84.55</v>
      </c>
      <c r="G1693">
        <f t="shared" si="52"/>
        <v>10</v>
      </c>
      <c r="H1693">
        <f t="shared" si="53"/>
        <v>1</v>
      </c>
    </row>
    <row r="1694" spans="1:8" hidden="1" x14ac:dyDescent="0.25">
      <c r="A1694" s="2">
        <v>40844</v>
      </c>
      <c r="B1694" s="16">
        <v>14.96</v>
      </c>
      <c r="C1694" s="16">
        <v>128.6</v>
      </c>
      <c r="D1694" s="16">
        <v>87.52</v>
      </c>
      <c r="E1694" s="4">
        <v>59.65</v>
      </c>
      <c r="F1694" s="16">
        <v>84.47</v>
      </c>
      <c r="G1694">
        <f t="shared" si="52"/>
        <v>10</v>
      </c>
      <c r="H1694">
        <f t="shared" si="53"/>
        <v>0</v>
      </c>
    </row>
    <row r="1695" spans="1:8" hidden="1" x14ac:dyDescent="0.25">
      <c r="A1695" s="3">
        <v>40843</v>
      </c>
      <c r="B1695" s="15">
        <v>14.9215</v>
      </c>
      <c r="C1695" s="15">
        <v>128.63</v>
      </c>
      <c r="D1695" s="15">
        <v>87.76</v>
      </c>
      <c r="E1695" s="5">
        <v>59.5</v>
      </c>
      <c r="F1695" s="15">
        <v>84.43</v>
      </c>
      <c r="G1695">
        <f t="shared" si="52"/>
        <v>10</v>
      </c>
      <c r="H1695">
        <f t="shared" si="53"/>
        <v>0</v>
      </c>
    </row>
    <row r="1696" spans="1:8" hidden="1" x14ac:dyDescent="0.25">
      <c r="A1696" s="2">
        <v>40842</v>
      </c>
      <c r="B1696" s="16">
        <v>14.49</v>
      </c>
      <c r="C1696" s="16">
        <v>124.3</v>
      </c>
      <c r="D1696" s="16">
        <v>83.27</v>
      </c>
      <c r="E1696" s="4">
        <v>57.69</v>
      </c>
      <c r="F1696" s="16">
        <v>84.49</v>
      </c>
      <c r="G1696">
        <f t="shared" si="52"/>
        <v>10</v>
      </c>
      <c r="H1696">
        <f t="shared" si="53"/>
        <v>0</v>
      </c>
    </row>
    <row r="1697" spans="1:8" hidden="1" x14ac:dyDescent="0.25">
      <c r="A1697" s="3">
        <v>40841</v>
      </c>
      <c r="B1697" s="15">
        <v>14.377000000000001</v>
      </c>
      <c r="C1697" s="15">
        <v>123.04900000000001</v>
      </c>
      <c r="D1697" s="15">
        <v>81.92</v>
      </c>
      <c r="E1697" s="5">
        <v>57.3</v>
      </c>
      <c r="F1697" s="15">
        <v>84.54</v>
      </c>
      <c r="G1697">
        <f t="shared" si="52"/>
        <v>10</v>
      </c>
      <c r="H1697">
        <f t="shared" si="53"/>
        <v>0</v>
      </c>
    </row>
    <row r="1698" spans="1:8" hidden="1" x14ac:dyDescent="0.25">
      <c r="A1698" s="2">
        <v>40840</v>
      </c>
      <c r="B1698" s="16">
        <v>14.654999999999999</v>
      </c>
      <c r="C1698" s="16">
        <v>125.49</v>
      </c>
      <c r="D1698" s="16">
        <v>84.25</v>
      </c>
      <c r="E1698" s="4">
        <v>58.41</v>
      </c>
      <c r="F1698" s="16">
        <v>84.49</v>
      </c>
      <c r="G1698">
        <f t="shared" si="52"/>
        <v>10</v>
      </c>
      <c r="H1698">
        <f t="shared" si="53"/>
        <v>0</v>
      </c>
    </row>
    <row r="1699" spans="1:8" hidden="1" x14ac:dyDescent="0.25">
      <c r="A1699" s="3">
        <v>40837</v>
      </c>
      <c r="B1699" s="15">
        <v>14.4475</v>
      </c>
      <c r="C1699" s="15">
        <v>123.97</v>
      </c>
      <c r="D1699" s="15">
        <v>81.33</v>
      </c>
      <c r="E1699" s="5">
        <v>57.45</v>
      </c>
      <c r="F1699" s="15">
        <v>84.49</v>
      </c>
      <c r="G1699">
        <f t="shared" si="52"/>
        <v>10</v>
      </c>
      <c r="H1699">
        <f t="shared" si="53"/>
        <v>0</v>
      </c>
    </row>
    <row r="1700" spans="1:8" hidden="1" x14ac:dyDescent="0.25">
      <c r="A1700" s="2">
        <v>40836</v>
      </c>
      <c r="B1700" s="16">
        <v>14.1737</v>
      </c>
      <c r="C1700" s="16">
        <v>121.66</v>
      </c>
      <c r="D1700" s="16">
        <v>79.66</v>
      </c>
      <c r="E1700" s="4">
        <v>56.46</v>
      </c>
      <c r="F1700" s="16">
        <v>84.52</v>
      </c>
      <c r="G1700">
        <f t="shared" si="52"/>
        <v>10</v>
      </c>
      <c r="H1700">
        <f t="shared" si="53"/>
        <v>0</v>
      </c>
    </row>
    <row r="1701" spans="1:8" hidden="1" x14ac:dyDescent="0.25">
      <c r="A1701" s="3">
        <v>40835</v>
      </c>
      <c r="B1701" s="15">
        <v>14.1576</v>
      </c>
      <c r="C1701" s="15">
        <v>121.13</v>
      </c>
      <c r="D1701" s="15">
        <v>79.599999999999994</v>
      </c>
      <c r="E1701" s="5">
        <v>56.38</v>
      </c>
      <c r="F1701" s="15">
        <v>84.51</v>
      </c>
      <c r="G1701">
        <f t="shared" si="52"/>
        <v>10</v>
      </c>
      <c r="H1701">
        <f t="shared" si="53"/>
        <v>0</v>
      </c>
    </row>
    <row r="1702" spans="1:8" hidden="1" x14ac:dyDescent="0.25">
      <c r="A1702" s="2">
        <v>40834</v>
      </c>
      <c r="B1702" s="16">
        <v>14.36</v>
      </c>
      <c r="C1702" s="16">
        <v>122.58</v>
      </c>
      <c r="D1702" s="16">
        <v>81.260000000000005</v>
      </c>
      <c r="E1702" s="4">
        <v>57.27</v>
      </c>
      <c r="F1702" s="16">
        <v>84.48</v>
      </c>
      <c r="G1702">
        <f t="shared" si="52"/>
        <v>10</v>
      </c>
      <c r="H1702">
        <f t="shared" si="53"/>
        <v>0</v>
      </c>
    </row>
    <row r="1703" spans="1:8" hidden="1" x14ac:dyDescent="0.25">
      <c r="A1703" s="3">
        <v>40833</v>
      </c>
      <c r="B1703" s="15">
        <v>14.17</v>
      </c>
      <c r="C1703" s="15">
        <v>120.23</v>
      </c>
      <c r="D1703" s="15">
        <v>79.5</v>
      </c>
      <c r="E1703" s="5">
        <v>56.41</v>
      </c>
      <c r="F1703" s="15">
        <v>84.48</v>
      </c>
      <c r="G1703">
        <f t="shared" si="52"/>
        <v>10</v>
      </c>
      <c r="H1703">
        <f t="shared" si="53"/>
        <v>0</v>
      </c>
    </row>
    <row r="1704" spans="1:8" hidden="1" x14ac:dyDescent="0.25">
      <c r="A1704" s="2">
        <v>40830</v>
      </c>
      <c r="B1704" s="16">
        <v>14.428000000000001</v>
      </c>
      <c r="C1704" s="16">
        <v>122.57</v>
      </c>
      <c r="D1704" s="16">
        <v>81.99</v>
      </c>
      <c r="E1704" s="4">
        <v>57.49</v>
      </c>
      <c r="F1704" s="16">
        <v>84.47</v>
      </c>
      <c r="G1704">
        <f t="shared" si="52"/>
        <v>10</v>
      </c>
      <c r="H1704">
        <f t="shared" si="53"/>
        <v>0</v>
      </c>
    </row>
    <row r="1705" spans="1:8" hidden="1" x14ac:dyDescent="0.25">
      <c r="A1705" s="3">
        <v>40829</v>
      </c>
      <c r="B1705" s="15">
        <v>14.18</v>
      </c>
      <c r="C1705" s="15">
        <v>120.51</v>
      </c>
      <c r="D1705" s="15">
        <v>80.209999999999994</v>
      </c>
      <c r="E1705" s="5">
        <v>56.37</v>
      </c>
      <c r="F1705" s="15">
        <v>84.43</v>
      </c>
      <c r="G1705">
        <f t="shared" si="52"/>
        <v>10</v>
      </c>
      <c r="H1705">
        <f t="shared" si="53"/>
        <v>0</v>
      </c>
    </row>
    <row r="1706" spans="1:8" hidden="1" x14ac:dyDescent="0.25">
      <c r="A1706" s="2">
        <v>40828</v>
      </c>
      <c r="B1706" s="16">
        <v>14.217499999999999</v>
      </c>
      <c r="C1706" s="16">
        <v>120.75</v>
      </c>
      <c r="D1706" s="16">
        <v>80.040000000000006</v>
      </c>
      <c r="E1706" s="4">
        <v>56.25</v>
      </c>
      <c r="F1706" s="16">
        <v>84.41</v>
      </c>
      <c r="G1706">
        <f t="shared" si="52"/>
        <v>10</v>
      </c>
      <c r="H1706">
        <f t="shared" si="53"/>
        <v>0</v>
      </c>
    </row>
    <row r="1707" spans="1:8" hidden="1" x14ac:dyDescent="0.25">
      <c r="A1707" s="3">
        <v>40827</v>
      </c>
      <c r="B1707" s="15">
        <v>14.077500000000001</v>
      </c>
      <c r="C1707" s="15">
        <v>119.7</v>
      </c>
      <c r="D1707" s="15">
        <v>79.05</v>
      </c>
      <c r="E1707" s="5">
        <v>55.87</v>
      </c>
      <c r="F1707" s="15">
        <v>84.41</v>
      </c>
      <c r="G1707">
        <f t="shared" si="52"/>
        <v>10</v>
      </c>
      <c r="H1707">
        <f t="shared" si="53"/>
        <v>0</v>
      </c>
    </row>
    <row r="1708" spans="1:8" hidden="1" x14ac:dyDescent="0.25">
      <c r="A1708" s="2">
        <v>40826</v>
      </c>
      <c r="B1708" s="16">
        <v>13.977</v>
      </c>
      <c r="C1708" s="16">
        <v>119.58</v>
      </c>
      <c r="D1708" s="16">
        <v>78.569999999999993</v>
      </c>
      <c r="E1708" s="4">
        <v>55.69</v>
      </c>
      <c r="F1708" s="16">
        <v>84.37</v>
      </c>
      <c r="G1708">
        <f t="shared" si="52"/>
        <v>10</v>
      </c>
      <c r="H1708">
        <f t="shared" si="53"/>
        <v>0</v>
      </c>
    </row>
    <row r="1709" spans="1:8" hidden="1" x14ac:dyDescent="0.25">
      <c r="A1709" s="3">
        <v>40823</v>
      </c>
      <c r="B1709" s="15">
        <v>13.5975</v>
      </c>
      <c r="C1709" s="15">
        <v>115.71</v>
      </c>
      <c r="D1709" s="15">
        <v>75.150000000000006</v>
      </c>
      <c r="E1709" s="5">
        <v>53.86</v>
      </c>
      <c r="F1709" s="15">
        <v>84.44</v>
      </c>
      <c r="G1709">
        <f t="shared" si="52"/>
        <v>10</v>
      </c>
      <c r="H1709">
        <f t="shared" si="53"/>
        <v>0</v>
      </c>
    </row>
    <row r="1710" spans="1:8" hidden="1" x14ac:dyDescent="0.25">
      <c r="A1710" s="2">
        <v>40822</v>
      </c>
      <c r="B1710" s="16">
        <v>13.664999999999999</v>
      </c>
      <c r="C1710" s="16">
        <v>116.49</v>
      </c>
      <c r="D1710" s="16">
        <v>77.05</v>
      </c>
      <c r="E1710" s="4">
        <v>54.24</v>
      </c>
      <c r="F1710" s="16">
        <v>84.47</v>
      </c>
      <c r="G1710">
        <f t="shared" si="52"/>
        <v>10</v>
      </c>
      <c r="H1710">
        <f t="shared" si="53"/>
        <v>0</v>
      </c>
    </row>
    <row r="1711" spans="1:8" hidden="1" x14ac:dyDescent="0.25">
      <c r="A1711" s="3">
        <v>40821</v>
      </c>
      <c r="B1711" s="15">
        <v>13.374499999999999</v>
      </c>
      <c r="C1711" s="15">
        <v>114.42</v>
      </c>
      <c r="D1711" s="15">
        <v>75.25</v>
      </c>
      <c r="E1711" s="5">
        <v>53.25</v>
      </c>
      <c r="F1711" s="15">
        <v>84.49</v>
      </c>
      <c r="G1711">
        <f t="shared" si="52"/>
        <v>10</v>
      </c>
      <c r="H1711">
        <f t="shared" si="53"/>
        <v>0</v>
      </c>
    </row>
    <row r="1712" spans="1:8" hidden="1" x14ac:dyDescent="0.25">
      <c r="A1712" s="2">
        <v>40820</v>
      </c>
      <c r="B1712" s="16">
        <v>13.17</v>
      </c>
      <c r="C1712" s="16">
        <v>112.34</v>
      </c>
      <c r="D1712" s="16">
        <v>73.88</v>
      </c>
      <c r="E1712" s="4">
        <v>52.19</v>
      </c>
      <c r="F1712" s="16">
        <v>84.49</v>
      </c>
      <c r="G1712">
        <f t="shared" si="52"/>
        <v>10</v>
      </c>
      <c r="H1712">
        <f t="shared" si="53"/>
        <v>0</v>
      </c>
    </row>
    <row r="1713" spans="1:8" hidden="1" x14ac:dyDescent="0.25">
      <c r="A1713" s="3">
        <v>40819</v>
      </c>
      <c r="B1713" s="15">
        <v>12.914999999999999</v>
      </c>
      <c r="C1713" s="15">
        <v>109.93</v>
      </c>
      <c r="D1713" s="15">
        <v>69.709999999999994</v>
      </c>
      <c r="E1713" s="5">
        <v>51.04</v>
      </c>
      <c r="F1713" s="15">
        <v>84.54</v>
      </c>
      <c r="G1713">
        <f t="shared" si="52"/>
        <v>10</v>
      </c>
      <c r="H1713">
        <f t="shared" si="53"/>
        <v>0</v>
      </c>
    </row>
    <row r="1714" spans="1:8" x14ac:dyDescent="0.25">
      <c r="A1714" s="2">
        <v>40816</v>
      </c>
      <c r="B1714" s="16">
        <v>13.31</v>
      </c>
      <c r="C1714" s="16">
        <v>113.15</v>
      </c>
      <c r="D1714" s="16">
        <v>73.47</v>
      </c>
      <c r="E1714" s="4">
        <v>52.58</v>
      </c>
      <c r="F1714" s="16">
        <v>84.57</v>
      </c>
      <c r="G1714">
        <f t="shared" si="52"/>
        <v>9</v>
      </c>
      <c r="H1714">
        <f t="shared" si="53"/>
        <v>1</v>
      </c>
    </row>
    <row r="1715" spans="1:8" hidden="1" x14ac:dyDescent="0.25">
      <c r="A1715" s="3">
        <v>40815</v>
      </c>
      <c r="B1715" s="15">
        <v>13.58</v>
      </c>
      <c r="C1715" s="15">
        <v>116.05</v>
      </c>
      <c r="D1715" s="15">
        <v>75.680000000000007</v>
      </c>
      <c r="E1715" s="5">
        <v>53.94</v>
      </c>
      <c r="F1715" s="15">
        <v>84.53</v>
      </c>
      <c r="G1715">
        <f t="shared" si="52"/>
        <v>9</v>
      </c>
      <c r="H1715">
        <f t="shared" si="53"/>
        <v>0</v>
      </c>
    </row>
    <row r="1716" spans="1:8" hidden="1" x14ac:dyDescent="0.25">
      <c r="A1716" s="2">
        <v>40814</v>
      </c>
      <c r="B1716" s="16">
        <v>13.577500000000001</v>
      </c>
      <c r="C1716" s="16">
        <v>115.145</v>
      </c>
      <c r="D1716" s="16">
        <v>75.150000000000006</v>
      </c>
      <c r="E1716" s="4">
        <v>53.9</v>
      </c>
      <c r="F1716" s="16">
        <v>84.51</v>
      </c>
      <c r="G1716">
        <f t="shared" si="52"/>
        <v>9</v>
      </c>
      <c r="H1716">
        <f t="shared" si="53"/>
        <v>0</v>
      </c>
    </row>
    <row r="1717" spans="1:8" hidden="1" x14ac:dyDescent="0.25">
      <c r="A1717" s="3">
        <v>40813</v>
      </c>
      <c r="B1717" s="15">
        <v>13.849824999999999</v>
      </c>
      <c r="C1717" s="15">
        <v>117.54</v>
      </c>
      <c r="D1717" s="15">
        <v>78.319999999999993</v>
      </c>
      <c r="E1717" s="5">
        <v>55.12</v>
      </c>
      <c r="F1717" s="15">
        <v>84.54</v>
      </c>
      <c r="G1717">
        <f t="shared" si="52"/>
        <v>9</v>
      </c>
      <c r="H1717">
        <f t="shared" si="53"/>
        <v>0</v>
      </c>
    </row>
    <row r="1718" spans="1:8" hidden="1" x14ac:dyDescent="0.25">
      <c r="A1718" s="2">
        <v>40812</v>
      </c>
      <c r="B1718" s="16">
        <v>13.6143</v>
      </c>
      <c r="C1718" s="16">
        <v>116.24</v>
      </c>
      <c r="D1718" s="16">
        <v>76.42</v>
      </c>
      <c r="E1718" s="4">
        <v>54.42</v>
      </c>
      <c r="F1718" s="16">
        <v>84.57</v>
      </c>
      <c r="G1718">
        <f t="shared" si="52"/>
        <v>9</v>
      </c>
      <c r="H1718">
        <f t="shared" si="53"/>
        <v>0</v>
      </c>
    </row>
    <row r="1719" spans="1:8" hidden="1" x14ac:dyDescent="0.25">
      <c r="A1719" s="3">
        <v>40809</v>
      </c>
      <c r="B1719" s="15">
        <v>13.4275</v>
      </c>
      <c r="C1719" s="15">
        <v>113.54</v>
      </c>
      <c r="D1719" s="15">
        <v>74.92</v>
      </c>
      <c r="E1719" s="5">
        <v>53.29</v>
      </c>
      <c r="F1719" s="15">
        <v>84.6</v>
      </c>
      <c r="G1719">
        <f t="shared" si="52"/>
        <v>9</v>
      </c>
      <c r="H1719">
        <f t="shared" si="53"/>
        <v>0</v>
      </c>
    </row>
    <row r="1720" spans="1:8" hidden="1" x14ac:dyDescent="0.25">
      <c r="A1720" s="2">
        <v>40808</v>
      </c>
      <c r="B1720" s="16">
        <v>13.3775</v>
      </c>
      <c r="C1720" s="16">
        <v>112.86</v>
      </c>
      <c r="D1720" s="16">
        <v>74.2</v>
      </c>
      <c r="E1720" s="4">
        <v>53.23</v>
      </c>
      <c r="F1720" s="16">
        <v>84.59</v>
      </c>
      <c r="G1720">
        <f t="shared" si="52"/>
        <v>9</v>
      </c>
      <c r="H1720">
        <f t="shared" si="53"/>
        <v>0</v>
      </c>
    </row>
    <row r="1721" spans="1:8" hidden="1" x14ac:dyDescent="0.25">
      <c r="A1721" s="3">
        <v>40807</v>
      </c>
      <c r="B1721" s="15">
        <v>13.8025</v>
      </c>
      <c r="C1721" s="15">
        <v>116.63</v>
      </c>
      <c r="D1721" s="15">
        <v>76.739999999999995</v>
      </c>
      <c r="E1721" s="5">
        <v>55.09</v>
      </c>
      <c r="F1721" s="15">
        <v>84.58</v>
      </c>
      <c r="G1721">
        <f t="shared" si="52"/>
        <v>9</v>
      </c>
      <c r="H1721">
        <f t="shared" si="53"/>
        <v>0</v>
      </c>
    </row>
    <row r="1722" spans="1:8" hidden="1" x14ac:dyDescent="0.25">
      <c r="A1722" s="2">
        <v>40806</v>
      </c>
      <c r="B1722" s="16">
        <v>14.158225</v>
      </c>
      <c r="C1722" s="16">
        <v>120.17</v>
      </c>
      <c r="D1722" s="16">
        <v>79.61</v>
      </c>
      <c r="E1722" s="4">
        <v>56.59</v>
      </c>
      <c r="F1722" s="16">
        <v>84.67</v>
      </c>
      <c r="G1722">
        <f t="shared" si="52"/>
        <v>9</v>
      </c>
      <c r="H1722">
        <f t="shared" si="53"/>
        <v>0</v>
      </c>
    </row>
    <row r="1723" spans="1:8" hidden="1" x14ac:dyDescent="0.25">
      <c r="A1723" s="3">
        <v>40805</v>
      </c>
      <c r="B1723" s="15">
        <v>14.192500000000001</v>
      </c>
      <c r="C1723" s="15">
        <v>120.31</v>
      </c>
      <c r="D1723" s="15">
        <v>81.010000000000005</v>
      </c>
      <c r="E1723" s="5">
        <v>56.78</v>
      </c>
      <c r="F1723" s="15">
        <v>84.71</v>
      </c>
      <c r="G1723">
        <f t="shared" si="52"/>
        <v>9</v>
      </c>
      <c r="H1723">
        <f t="shared" si="53"/>
        <v>0</v>
      </c>
    </row>
    <row r="1724" spans="1:8" hidden="1" x14ac:dyDescent="0.25">
      <c r="A1724" s="2">
        <v>40802</v>
      </c>
      <c r="B1724" s="16">
        <v>14.275</v>
      </c>
      <c r="C1724" s="16">
        <v>121.521</v>
      </c>
      <c r="D1724" s="16">
        <v>82.19</v>
      </c>
      <c r="E1724" s="4">
        <v>57.15</v>
      </c>
      <c r="F1724" s="16">
        <v>84.67</v>
      </c>
      <c r="G1724">
        <f t="shared" si="52"/>
        <v>9</v>
      </c>
      <c r="H1724">
        <f t="shared" si="53"/>
        <v>0</v>
      </c>
    </row>
    <row r="1725" spans="1:8" hidden="1" x14ac:dyDescent="0.25">
      <c r="A1725" s="3">
        <v>40801</v>
      </c>
      <c r="B1725" s="15">
        <v>14.234999999999999</v>
      </c>
      <c r="C1725" s="15">
        <v>121.43</v>
      </c>
      <c r="D1725" s="15">
        <v>82.09</v>
      </c>
      <c r="E1725" s="5">
        <v>56.86</v>
      </c>
      <c r="F1725" s="15">
        <v>84.65</v>
      </c>
      <c r="G1725">
        <f t="shared" si="52"/>
        <v>9</v>
      </c>
      <c r="H1725">
        <f t="shared" si="53"/>
        <v>0</v>
      </c>
    </row>
    <row r="1726" spans="1:8" hidden="1" x14ac:dyDescent="0.25">
      <c r="A1726" s="2">
        <v>40800</v>
      </c>
      <c r="B1726" s="16">
        <v>14.03</v>
      </c>
      <c r="C1726" s="16">
        <v>119.37</v>
      </c>
      <c r="D1726" s="16">
        <v>80.989999999999995</v>
      </c>
      <c r="E1726" s="4">
        <v>55.95</v>
      </c>
      <c r="F1726" s="16">
        <v>84.64</v>
      </c>
      <c r="G1726">
        <f t="shared" si="52"/>
        <v>9</v>
      </c>
      <c r="H1726">
        <f t="shared" si="53"/>
        <v>0</v>
      </c>
    </row>
    <row r="1727" spans="1:8" hidden="1" x14ac:dyDescent="0.25">
      <c r="A1727" s="3">
        <v>40799</v>
      </c>
      <c r="B1727" s="15">
        <v>13.8225</v>
      </c>
      <c r="C1727" s="15">
        <v>117.74</v>
      </c>
      <c r="D1727" s="15">
        <v>79.569999999999993</v>
      </c>
      <c r="E1727" s="5">
        <v>55.08</v>
      </c>
      <c r="F1727" s="15">
        <v>84.64</v>
      </c>
      <c r="G1727">
        <f t="shared" si="52"/>
        <v>9</v>
      </c>
      <c r="H1727">
        <f t="shared" si="53"/>
        <v>0</v>
      </c>
    </row>
    <row r="1728" spans="1:8" hidden="1" x14ac:dyDescent="0.25">
      <c r="A1728" s="2">
        <v>40798</v>
      </c>
      <c r="B1728" s="16">
        <v>13.682499999999999</v>
      </c>
      <c r="C1728" s="16">
        <v>116.67</v>
      </c>
      <c r="D1728" s="16">
        <v>78.08</v>
      </c>
      <c r="E1728" s="4">
        <v>54.48</v>
      </c>
      <c r="F1728" s="16">
        <v>84.63</v>
      </c>
      <c r="G1728">
        <f t="shared" si="52"/>
        <v>9</v>
      </c>
      <c r="H1728">
        <f t="shared" si="53"/>
        <v>0</v>
      </c>
    </row>
    <row r="1729" spans="1:8" hidden="1" x14ac:dyDescent="0.25">
      <c r="A1729" s="3">
        <v>40795</v>
      </c>
      <c r="B1729" s="15">
        <v>13.592499999999999</v>
      </c>
      <c r="C1729" s="15">
        <v>115.92</v>
      </c>
      <c r="D1729" s="15">
        <v>77.400000000000006</v>
      </c>
      <c r="E1729" s="5">
        <v>54.15</v>
      </c>
      <c r="F1729" s="15">
        <v>84.69</v>
      </c>
      <c r="G1729">
        <f t="shared" si="52"/>
        <v>9</v>
      </c>
      <c r="H1729">
        <f t="shared" si="53"/>
        <v>0</v>
      </c>
    </row>
    <row r="1730" spans="1:8" hidden="1" x14ac:dyDescent="0.25">
      <c r="A1730" s="2">
        <v>40794</v>
      </c>
      <c r="B1730" s="16">
        <v>13.975</v>
      </c>
      <c r="C1730" s="16">
        <v>119.04</v>
      </c>
      <c r="D1730" s="16">
        <v>79.849999999999994</v>
      </c>
      <c r="E1730" s="4">
        <v>55.62</v>
      </c>
      <c r="F1730" s="16">
        <v>84.66</v>
      </c>
      <c r="G1730">
        <f t="shared" si="52"/>
        <v>9</v>
      </c>
      <c r="H1730">
        <f t="shared" si="53"/>
        <v>0</v>
      </c>
    </row>
    <row r="1731" spans="1:8" hidden="1" x14ac:dyDescent="0.25">
      <c r="A1731" s="3">
        <v>40793</v>
      </c>
      <c r="B1731" s="15">
        <v>14.0725</v>
      </c>
      <c r="C1731" s="15">
        <v>120.29</v>
      </c>
      <c r="D1731" s="15">
        <v>81.37</v>
      </c>
      <c r="E1731" s="5">
        <v>56.2</v>
      </c>
      <c r="F1731" s="15">
        <v>84.63</v>
      </c>
      <c r="G1731">
        <f t="shared" ref="G1731:G1794" si="54">MONTH(A1731)</f>
        <v>9</v>
      </c>
      <c r="H1731">
        <f t="shared" si="53"/>
        <v>0</v>
      </c>
    </row>
    <row r="1732" spans="1:8" hidden="1" x14ac:dyDescent="0.25">
      <c r="A1732" s="2">
        <v>40792</v>
      </c>
      <c r="B1732" s="16">
        <v>13.7325</v>
      </c>
      <c r="C1732" s="16">
        <v>116.99</v>
      </c>
      <c r="D1732" s="16">
        <v>78.36</v>
      </c>
      <c r="E1732" s="4">
        <v>54.69</v>
      </c>
      <c r="F1732" s="16">
        <v>84.65</v>
      </c>
      <c r="G1732">
        <f t="shared" si="54"/>
        <v>9</v>
      </c>
      <c r="H1732">
        <f t="shared" ref="H1732:H1795" si="55">IF(G1732=G1731,0,1)</f>
        <v>0</v>
      </c>
    </row>
    <row r="1733" spans="1:8" hidden="1" x14ac:dyDescent="0.25">
      <c r="A1733" s="3">
        <v>40788</v>
      </c>
      <c r="B1733" s="15">
        <v>13.795</v>
      </c>
      <c r="C1733" s="15">
        <v>117.85</v>
      </c>
      <c r="D1733" s="15">
        <v>78.63</v>
      </c>
      <c r="E1733" s="5">
        <v>54.93</v>
      </c>
      <c r="F1733" s="15">
        <v>84.64</v>
      </c>
      <c r="G1733">
        <f t="shared" si="54"/>
        <v>9</v>
      </c>
      <c r="H1733">
        <f t="shared" si="55"/>
        <v>0</v>
      </c>
    </row>
    <row r="1734" spans="1:8" hidden="1" x14ac:dyDescent="0.25">
      <c r="A1734" s="2">
        <v>40787</v>
      </c>
      <c r="B1734" s="16">
        <v>14.095000000000001</v>
      </c>
      <c r="C1734" s="16">
        <v>120.94</v>
      </c>
      <c r="D1734" s="16">
        <v>81.45</v>
      </c>
      <c r="E1734" s="4">
        <v>56.31</v>
      </c>
      <c r="F1734" s="16">
        <v>84.68</v>
      </c>
      <c r="G1734">
        <f t="shared" si="54"/>
        <v>9</v>
      </c>
      <c r="H1734">
        <f t="shared" si="55"/>
        <v>0</v>
      </c>
    </row>
    <row r="1735" spans="1:8" x14ac:dyDescent="0.25">
      <c r="A1735" s="3">
        <v>40786</v>
      </c>
      <c r="B1735" s="15">
        <v>14.244999999999999</v>
      </c>
      <c r="C1735" s="15">
        <v>122.22</v>
      </c>
      <c r="D1735" s="15">
        <v>83.1</v>
      </c>
      <c r="E1735" s="5">
        <v>56.88</v>
      </c>
      <c r="F1735" s="15">
        <v>84.71</v>
      </c>
      <c r="G1735">
        <f t="shared" si="54"/>
        <v>8</v>
      </c>
      <c r="H1735">
        <f t="shared" si="55"/>
        <v>1</v>
      </c>
    </row>
    <row r="1736" spans="1:8" hidden="1" x14ac:dyDescent="0.25">
      <c r="A1736" s="2">
        <v>40785</v>
      </c>
      <c r="B1736" s="16">
        <v>14.202500000000001</v>
      </c>
      <c r="C1736" s="16">
        <v>121.68</v>
      </c>
      <c r="D1736" s="16">
        <v>83.34</v>
      </c>
      <c r="E1736" s="4">
        <v>56.67</v>
      </c>
      <c r="F1736" s="16">
        <v>84.71</v>
      </c>
      <c r="G1736">
        <f t="shared" si="54"/>
        <v>8</v>
      </c>
      <c r="H1736">
        <f t="shared" si="55"/>
        <v>0</v>
      </c>
    </row>
    <row r="1737" spans="1:8" hidden="1" x14ac:dyDescent="0.25">
      <c r="A1737" s="3">
        <v>40784</v>
      </c>
      <c r="B1737" s="15">
        <v>14.1325</v>
      </c>
      <c r="C1737" s="15">
        <v>121.36</v>
      </c>
      <c r="D1737" s="15">
        <v>82.71</v>
      </c>
      <c r="E1737" s="5">
        <v>56.408999999999999</v>
      </c>
      <c r="F1737" s="15">
        <v>84.69</v>
      </c>
      <c r="G1737">
        <f t="shared" si="54"/>
        <v>8</v>
      </c>
      <c r="H1737">
        <f t="shared" si="55"/>
        <v>0</v>
      </c>
    </row>
    <row r="1738" spans="1:8" hidden="1" x14ac:dyDescent="0.25">
      <c r="A1738" s="2">
        <v>40781</v>
      </c>
      <c r="B1738" s="16">
        <v>13.734999999999999</v>
      </c>
      <c r="C1738" s="16">
        <v>117.97</v>
      </c>
      <c r="D1738" s="16">
        <v>79.040000000000006</v>
      </c>
      <c r="E1738" s="4">
        <v>54.86</v>
      </c>
      <c r="F1738" s="16">
        <v>84.71</v>
      </c>
      <c r="G1738">
        <f t="shared" si="54"/>
        <v>8</v>
      </c>
      <c r="H1738">
        <f t="shared" si="55"/>
        <v>0</v>
      </c>
    </row>
    <row r="1739" spans="1:8" hidden="1" x14ac:dyDescent="0.25">
      <c r="A1739" s="3">
        <v>40780</v>
      </c>
      <c r="B1739" s="15">
        <v>13.53</v>
      </c>
      <c r="C1739" s="15">
        <v>116.28</v>
      </c>
      <c r="D1739" s="15">
        <v>76.849999999999994</v>
      </c>
      <c r="E1739" s="5">
        <v>53.77</v>
      </c>
      <c r="F1739" s="15">
        <v>84.7</v>
      </c>
      <c r="G1739">
        <f t="shared" si="54"/>
        <v>8</v>
      </c>
      <c r="H1739">
        <f t="shared" si="55"/>
        <v>0</v>
      </c>
    </row>
    <row r="1740" spans="1:8" hidden="1" x14ac:dyDescent="0.25">
      <c r="A1740" s="2">
        <v>40779</v>
      </c>
      <c r="B1740" s="16">
        <v>13.72</v>
      </c>
      <c r="C1740" s="16">
        <v>118.08</v>
      </c>
      <c r="D1740" s="16">
        <v>78.8</v>
      </c>
      <c r="E1740" s="4">
        <v>54.69</v>
      </c>
      <c r="F1740" s="16">
        <v>84.65</v>
      </c>
      <c r="G1740">
        <f t="shared" si="54"/>
        <v>8</v>
      </c>
      <c r="H1740">
        <f t="shared" si="55"/>
        <v>0</v>
      </c>
    </row>
    <row r="1741" spans="1:8" hidden="1" x14ac:dyDescent="0.25">
      <c r="A1741" s="3">
        <v>40778</v>
      </c>
      <c r="B1741" s="15">
        <v>13.5525</v>
      </c>
      <c r="C1741" s="15">
        <v>116.44</v>
      </c>
      <c r="D1741" s="15">
        <v>77.87</v>
      </c>
      <c r="E1741" s="5">
        <v>54.09</v>
      </c>
      <c r="F1741" s="15">
        <v>84.65</v>
      </c>
      <c r="G1741">
        <f t="shared" si="54"/>
        <v>8</v>
      </c>
      <c r="H1741">
        <f t="shared" si="55"/>
        <v>0</v>
      </c>
    </row>
    <row r="1742" spans="1:8" hidden="1" x14ac:dyDescent="0.25">
      <c r="A1742" s="2">
        <v>40777</v>
      </c>
      <c r="B1742" s="16">
        <v>13.1225</v>
      </c>
      <c r="C1742" s="16">
        <v>112.73</v>
      </c>
      <c r="D1742" s="16">
        <v>73.97</v>
      </c>
      <c r="E1742" s="4">
        <v>52.08</v>
      </c>
      <c r="F1742" s="16">
        <v>84.69</v>
      </c>
      <c r="G1742">
        <f t="shared" si="54"/>
        <v>8</v>
      </c>
      <c r="H1742">
        <f t="shared" si="55"/>
        <v>0</v>
      </c>
    </row>
    <row r="1743" spans="1:8" hidden="1" x14ac:dyDescent="0.25">
      <c r="A1743" s="3">
        <v>40774</v>
      </c>
      <c r="B1743" s="15">
        <v>13.042999999999999</v>
      </c>
      <c r="C1743" s="15">
        <v>112.64</v>
      </c>
      <c r="D1743" s="15">
        <v>74.099999999999994</v>
      </c>
      <c r="E1743" s="5">
        <v>51.98</v>
      </c>
      <c r="F1743" s="15">
        <v>84.7</v>
      </c>
      <c r="G1743">
        <f t="shared" si="54"/>
        <v>8</v>
      </c>
      <c r="H1743">
        <f t="shared" si="55"/>
        <v>0</v>
      </c>
    </row>
    <row r="1744" spans="1:8" hidden="1" x14ac:dyDescent="0.25">
      <c r="A1744" s="2">
        <v>40773</v>
      </c>
      <c r="B1744" s="16">
        <v>13.270925</v>
      </c>
      <c r="C1744" s="16">
        <v>114.51</v>
      </c>
      <c r="D1744" s="16">
        <v>75.38</v>
      </c>
      <c r="E1744" s="4">
        <v>52.87</v>
      </c>
      <c r="F1744" s="16">
        <v>84.7</v>
      </c>
      <c r="G1744">
        <f t="shared" si="54"/>
        <v>8</v>
      </c>
      <c r="H1744">
        <f t="shared" si="55"/>
        <v>0</v>
      </c>
    </row>
    <row r="1745" spans="1:8" hidden="1" x14ac:dyDescent="0.25">
      <c r="A1745" s="3">
        <v>40772</v>
      </c>
      <c r="B1745" s="15">
        <v>13.89</v>
      </c>
      <c r="C1745" s="15">
        <v>119.67</v>
      </c>
      <c r="D1745" s="15">
        <v>80.45</v>
      </c>
      <c r="E1745" s="5">
        <v>55.48</v>
      </c>
      <c r="F1745" s="15">
        <v>84.71</v>
      </c>
      <c r="G1745">
        <f t="shared" si="54"/>
        <v>8</v>
      </c>
      <c r="H1745">
        <f t="shared" si="55"/>
        <v>0</v>
      </c>
    </row>
    <row r="1746" spans="1:8" hidden="1" x14ac:dyDescent="0.25">
      <c r="A1746" s="2">
        <v>40771</v>
      </c>
      <c r="B1746" s="16">
        <v>13.8825</v>
      </c>
      <c r="C1746" s="16">
        <v>119.59</v>
      </c>
      <c r="D1746" s="16">
        <v>80.55</v>
      </c>
      <c r="E1746" s="4">
        <v>55.61</v>
      </c>
      <c r="F1746" s="16">
        <v>84.69</v>
      </c>
      <c r="G1746">
        <f t="shared" si="54"/>
        <v>8</v>
      </c>
      <c r="H1746">
        <f t="shared" si="55"/>
        <v>0</v>
      </c>
    </row>
    <row r="1747" spans="1:8" hidden="1" x14ac:dyDescent="0.25">
      <c r="A1747" s="3">
        <v>40770</v>
      </c>
      <c r="B1747" s="15">
        <v>14.0275</v>
      </c>
      <c r="C1747" s="15">
        <v>120.62</v>
      </c>
      <c r="D1747" s="15">
        <v>82.37</v>
      </c>
      <c r="E1747" s="5">
        <v>56.14</v>
      </c>
      <c r="F1747" s="15">
        <v>84.69</v>
      </c>
      <c r="G1747">
        <f t="shared" si="54"/>
        <v>8</v>
      </c>
      <c r="H1747">
        <f t="shared" si="55"/>
        <v>0</v>
      </c>
    </row>
    <row r="1748" spans="1:8" hidden="1" x14ac:dyDescent="0.25">
      <c r="A1748" s="2">
        <v>40767</v>
      </c>
      <c r="B1748" s="16">
        <v>13.817500000000001</v>
      </c>
      <c r="C1748" s="16">
        <v>118.12</v>
      </c>
      <c r="D1748" s="16">
        <v>80.23</v>
      </c>
      <c r="E1748" s="4">
        <v>55.17</v>
      </c>
      <c r="F1748" s="16">
        <v>84.72</v>
      </c>
      <c r="G1748">
        <f t="shared" si="54"/>
        <v>8</v>
      </c>
      <c r="H1748">
        <f t="shared" si="55"/>
        <v>0</v>
      </c>
    </row>
    <row r="1749" spans="1:8" hidden="1" x14ac:dyDescent="0.25">
      <c r="A1749" s="3">
        <v>40766</v>
      </c>
      <c r="B1749" s="15">
        <v>13.65</v>
      </c>
      <c r="C1749" s="15">
        <v>117.33</v>
      </c>
      <c r="D1749" s="15">
        <v>79.27</v>
      </c>
      <c r="E1749" s="5">
        <v>54.55</v>
      </c>
      <c r="F1749" s="15">
        <v>84.71</v>
      </c>
      <c r="G1749">
        <f t="shared" si="54"/>
        <v>8</v>
      </c>
      <c r="H1749">
        <f t="shared" si="55"/>
        <v>0</v>
      </c>
    </row>
    <row r="1750" spans="1:8" hidden="1" x14ac:dyDescent="0.25">
      <c r="A1750" s="2">
        <v>40765</v>
      </c>
      <c r="B1750" s="16">
        <v>13.154999999999999</v>
      </c>
      <c r="C1750" s="16">
        <v>112.29</v>
      </c>
      <c r="D1750" s="16">
        <v>75.41</v>
      </c>
      <c r="E1750" s="4">
        <v>52.35</v>
      </c>
      <c r="F1750" s="16">
        <v>84.73</v>
      </c>
      <c r="G1750">
        <f t="shared" si="54"/>
        <v>8</v>
      </c>
      <c r="H1750">
        <f t="shared" si="55"/>
        <v>0</v>
      </c>
    </row>
    <row r="1751" spans="1:8" hidden="1" x14ac:dyDescent="0.25">
      <c r="A1751" s="3">
        <v>40764</v>
      </c>
      <c r="B1751" s="15">
        <v>13.5608</v>
      </c>
      <c r="C1751" s="15">
        <v>117.48</v>
      </c>
      <c r="D1751" s="15">
        <v>79.099999999999994</v>
      </c>
      <c r="E1751" s="5">
        <v>54.54</v>
      </c>
      <c r="F1751" s="15">
        <v>84.67</v>
      </c>
      <c r="G1751">
        <f t="shared" si="54"/>
        <v>8</v>
      </c>
      <c r="H1751">
        <f t="shared" si="55"/>
        <v>0</v>
      </c>
    </row>
    <row r="1752" spans="1:8" hidden="1" x14ac:dyDescent="0.25">
      <c r="A1752" s="2">
        <v>40763</v>
      </c>
      <c r="B1752" s="16">
        <v>13.105</v>
      </c>
      <c r="C1752" s="16">
        <v>112.26</v>
      </c>
      <c r="D1752" s="16">
        <v>73.989999999999995</v>
      </c>
      <c r="E1752" s="4">
        <v>52.07</v>
      </c>
      <c r="F1752" s="16">
        <v>84.58</v>
      </c>
      <c r="G1752">
        <f t="shared" si="54"/>
        <v>8</v>
      </c>
      <c r="H1752">
        <f t="shared" si="55"/>
        <v>0</v>
      </c>
    </row>
    <row r="1753" spans="1:8" hidden="1" x14ac:dyDescent="0.25">
      <c r="A1753" s="3">
        <v>40760</v>
      </c>
      <c r="B1753" s="15">
        <v>13.914999999999999</v>
      </c>
      <c r="C1753" s="15">
        <v>120.08</v>
      </c>
      <c r="D1753" s="15">
        <v>81.040000000000006</v>
      </c>
      <c r="E1753" s="5">
        <v>55.57</v>
      </c>
      <c r="F1753" s="15">
        <v>84.55</v>
      </c>
      <c r="G1753">
        <f t="shared" si="54"/>
        <v>8</v>
      </c>
      <c r="H1753">
        <f t="shared" si="55"/>
        <v>0</v>
      </c>
    </row>
    <row r="1754" spans="1:8" hidden="1" x14ac:dyDescent="0.25">
      <c r="A1754" s="2">
        <v>40759</v>
      </c>
      <c r="B1754" s="16">
        <v>13.9575</v>
      </c>
      <c r="C1754" s="16">
        <v>120.26</v>
      </c>
      <c r="D1754" s="16">
        <v>82.51</v>
      </c>
      <c r="E1754" s="4">
        <v>55.74</v>
      </c>
      <c r="F1754" s="16">
        <v>84.57</v>
      </c>
      <c r="G1754">
        <f t="shared" si="54"/>
        <v>8</v>
      </c>
      <c r="H1754">
        <f t="shared" si="55"/>
        <v>0</v>
      </c>
    </row>
    <row r="1755" spans="1:8" hidden="1" x14ac:dyDescent="0.25">
      <c r="A1755" s="3">
        <v>40758</v>
      </c>
      <c r="B1755" s="15">
        <v>14.64</v>
      </c>
      <c r="C1755" s="15">
        <v>126.17</v>
      </c>
      <c r="D1755" s="15">
        <v>88.28</v>
      </c>
      <c r="E1755" s="5">
        <v>58.692</v>
      </c>
      <c r="F1755" s="15">
        <v>84.49</v>
      </c>
      <c r="G1755">
        <f t="shared" si="54"/>
        <v>8</v>
      </c>
      <c r="H1755">
        <f t="shared" si="55"/>
        <v>0</v>
      </c>
    </row>
    <row r="1756" spans="1:8" hidden="1" x14ac:dyDescent="0.25">
      <c r="A1756" s="2">
        <v>40757</v>
      </c>
      <c r="B1756" s="16">
        <v>14.520250000000001</v>
      </c>
      <c r="C1756" s="16">
        <v>125.49</v>
      </c>
      <c r="D1756" s="16">
        <v>87.6</v>
      </c>
      <c r="E1756" s="4">
        <v>58.25</v>
      </c>
      <c r="F1756" s="16">
        <v>84.5</v>
      </c>
      <c r="G1756">
        <f t="shared" si="54"/>
        <v>8</v>
      </c>
      <c r="H1756">
        <f t="shared" si="55"/>
        <v>0</v>
      </c>
    </row>
    <row r="1757" spans="1:8" hidden="1" x14ac:dyDescent="0.25">
      <c r="A1757" s="3">
        <v>40756</v>
      </c>
      <c r="B1757" s="15">
        <v>14.885</v>
      </c>
      <c r="C1757" s="15">
        <v>128.78</v>
      </c>
      <c r="D1757" s="15">
        <v>90.61</v>
      </c>
      <c r="E1757" s="5">
        <v>59.81</v>
      </c>
      <c r="F1757" s="15">
        <v>84.39</v>
      </c>
      <c r="G1757">
        <f t="shared" si="54"/>
        <v>8</v>
      </c>
      <c r="H1757">
        <f t="shared" si="55"/>
        <v>0</v>
      </c>
    </row>
    <row r="1758" spans="1:8" x14ac:dyDescent="0.25">
      <c r="A1758" s="2">
        <v>40753</v>
      </c>
      <c r="B1758" s="16">
        <v>14.952500000000001</v>
      </c>
      <c r="C1758" s="16">
        <v>129.33000000000001</v>
      </c>
      <c r="D1758" s="16">
        <v>91.11</v>
      </c>
      <c r="E1758" s="4">
        <v>60.1</v>
      </c>
      <c r="F1758" s="16">
        <v>84.48</v>
      </c>
      <c r="G1758">
        <f t="shared" si="54"/>
        <v>7</v>
      </c>
      <c r="H1758">
        <f t="shared" si="55"/>
        <v>1</v>
      </c>
    </row>
    <row r="1759" spans="1:8" hidden="1" x14ac:dyDescent="0.25">
      <c r="A1759" s="3">
        <v>40752</v>
      </c>
      <c r="B1759" s="15">
        <v>15.052250000000001</v>
      </c>
      <c r="C1759" s="15">
        <v>130.22</v>
      </c>
      <c r="D1759" s="15">
        <v>91.22</v>
      </c>
      <c r="E1759" s="5">
        <v>60.44</v>
      </c>
      <c r="F1759" s="15">
        <v>84.39</v>
      </c>
      <c r="G1759">
        <f t="shared" si="54"/>
        <v>7</v>
      </c>
      <c r="H1759">
        <f t="shared" si="55"/>
        <v>0</v>
      </c>
    </row>
    <row r="1760" spans="1:8" hidden="1" x14ac:dyDescent="0.25">
      <c r="A1760" s="2">
        <v>40751</v>
      </c>
      <c r="B1760" s="16">
        <v>15.062474999999999</v>
      </c>
      <c r="C1760" s="16">
        <v>130.6</v>
      </c>
      <c r="D1760" s="16">
        <v>91.53</v>
      </c>
      <c r="E1760" s="4">
        <v>60.61</v>
      </c>
      <c r="F1760" s="16">
        <v>84.34</v>
      </c>
      <c r="G1760">
        <f t="shared" si="54"/>
        <v>7</v>
      </c>
      <c r="H1760">
        <f t="shared" si="55"/>
        <v>0</v>
      </c>
    </row>
    <row r="1761" spans="1:8" hidden="1" x14ac:dyDescent="0.25">
      <c r="A1761" s="3">
        <v>40750</v>
      </c>
      <c r="B1761" s="15">
        <v>15.40385</v>
      </c>
      <c r="C1761" s="15">
        <v>133.33000000000001</v>
      </c>
      <c r="D1761" s="15">
        <v>94.54</v>
      </c>
      <c r="E1761" s="5">
        <v>62</v>
      </c>
      <c r="F1761" s="15">
        <v>84.39</v>
      </c>
      <c r="G1761">
        <f t="shared" si="54"/>
        <v>7</v>
      </c>
      <c r="H1761">
        <f t="shared" si="55"/>
        <v>0</v>
      </c>
    </row>
    <row r="1762" spans="1:8" hidden="1" x14ac:dyDescent="0.25">
      <c r="A1762" s="2">
        <v>40749</v>
      </c>
      <c r="B1762" s="16">
        <v>15.425000000000001</v>
      </c>
      <c r="C1762" s="16">
        <v>133.83000000000001</v>
      </c>
      <c r="D1762" s="16">
        <v>95.5</v>
      </c>
      <c r="E1762" s="4">
        <v>62.28</v>
      </c>
      <c r="F1762" s="16">
        <v>84.34</v>
      </c>
      <c r="G1762">
        <f t="shared" si="54"/>
        <v>7</v>
      </c>
      <c r="H1762">
        <f t="shared" si="55"/>
        <v>0</v>
      </c>
    </row>
    <row r="1763" spans="1:8" hidden="1" x14ac:dyDescent="0.25">
      <c r="A1763" s="3">
        <v>40746</v>
      </c>
      <c r="B1763" s="15">
        <v>15.504250000000001</v>
      </c>
      <c r="C1763" s="15">
        <v>134.58000000000001</v>
      </c>
      <c r="D1763" s="15">
        <v>96.68</v>
      </c>
      <c r="E1763" s="5">
        <v>62.57</v>
      </c>
      <c r="F1763" s="15">
        <v>84.38</v>
      </c>
      <c r="G1763">
        <f t="shared" si="54"/>
        <v>7</v>
      </c>
      <c r="H1763">
        <f t="shared" si="55"/>
        <v>0</v>
      </c>
    </row>
    <row r="1764" spans="1:8" hidden="1" x14ac:dyDescent="0.25">
      <c r="A1764" s="2">
        <v>40745</v>
      </c>
      <c r="B1764" s="16">
        <v>15.465</v>
      </c>
      <c r="C1764" s="16">
        <v>134.49</v>
      </c>
      <c r="D1764" s="16">
        <v>96.32</v>
      </c>
      <c r="E1764" s="4">
        <v>62.36</v>
      </c>
      <c r="F1764" s="16">
        <v>84.37</v>
      </c>
      <c r="G1764">
        <f t="shared" si="54"/>
        <v>7</v>
      </c>
      <c r="H1764">
        <f t="shared" si="55"/>
        <v>0</v>
      </c>
    </row>
    <row r="1765" spans="1:8" hidden="1" x14ac:dyDescent="0.25">
      <c r="A1765" s="3">
        <v>40744</v>
      </c>
      <c r="B1765" s="15">
        <v>15.3025</v>
      </c>
      <c r="C1765" s="15">
        <v>132.65</v>
      </c>
      <c r="D1765" s="15">
        <v>95.68</v>
      </c>
      <c r="E1765" s="5">
        <v>61.74</v>
      </c>
      <c r="F1765" s="15">
        <v>84.41</v>
      </c>
      <c r="G1765">
        <f t="shared" si="54"/>
        <v>7</v>
      </c>
      <c r="H1765">
        <f t="shared" si="55"/>
        <v>0</v>
      </c>
    </row>
    <row r="1766" spans="1:8" hidden="1" x14ac:dyDescent="0.25">
      <c r="A1766" s="2">
        <v>40743</v>
      </c>
      <c r="B1766" s="16">
        <v>15.341749999999999</v>
      </c>
      <c r="C1766" s="16">
        <v>132.72999999999999</v>
      </c>
      <c r="D1766" s="16">
        <v>96.08</v>
      </c>
      <c r="E1766" s="4">
        <v>61.98</v>
      </c>
      <c r="F1766" s="16">
        <v>84.44</v>
      </c>
      <c r="G1766">
        <f t="shared" si="54"/>
        <v>7</v>
      </c>
      <c r="H1766">
        <f t="shared" si="55"/>
        <v>0</v>
      </c>
    </row>
    <row r="1767" spans="1:8" hidden="1" x14ac:dyDescent="0.25">
      <c r="A1767" s="3">
        <v>40742</v>
      </c>
      <c r="B1767" s="15">
        <v>15.02075</v>
      </c>
      <c r="C1767" s="15">
        <v>130.61000000000001</v>
      </c>
      <c r="D1767" s="15">
        <v>93.72</v>
      </c>
      <c r="E1767" s="5">
        <v>60.78</v>
      </c>
      <c r="F1767" s="15">
        <v>84.44</v>
      </c>
      <c r="G1767">
        <f t="shared" si="54"/>
        <v>7</v>
      </c>
      <c r="H1767">
        <f t="shared" si="55"/>
        <v>0</v>
      </c>
    </row>
    <row r="1768" spans="1:8" hidden="1" x14ac:dyDescent="0.25">
      <c r="A1768" s="2">
        <v>40739</v>
      </c>
      <c r="B1768" s="16">
        <v>15.097125</v>
      </c>
      <c r="C1768" s="16">
        <v>131.69</v>
      </c>
      <c r="D1768" s="16">
        <v>95.13</v>
      </c>
      <c r="E1768" s="4">
        <v>61.22</v>
      </c>
      <c r="F1768" s="16">
        <v>84.44</v>
      </c>
      <c r="G1768">
        <f t="shared" si="54"/>
        <v>7</v>
      </c>
      <c r="H1768">
        <f t="shared" si="55"/>
        <v>0</v>
      </c>
    </row>
    <row r="1769" spans="1:8" hidden="1" x14ac:dyDescent="0.25">
      <c r="A1769" s="3">
        <v>40738</v>
      </c>
      <c r="B1769" s="15">
        <v>15.013999999999999</v>
      </c>
      <c r="C1769" s="15">
        <v>130.93</v>
      </c>
      <c r="D1769" s="15">
        <v>94.43</v>
      </c>
      <c r="E1769" s="5">
        <v>60.62</v>
      </c>
      <c r="F1769" s="15">
        <v>84.42</v>
      </c>
      <c r="G1769">
        <f t="shared" si="54"/>
        <v>7</v>
      </c>
      <c r="H1769">
        <f t="shared" si="55"/>
        <v>0</v>
      </c>
    </row>
    <row r="1770" spans="1:8" hidden="1" x14ac:dyDescent="0.25">
      <c r="A1770" s="2">
        <v>40737</v>
      </c>
      <c r="B1770" s="16">
        <v>15.102</v>
      </c>
      <c r="C1770" s="16">
        <v>131.84</v>
      </c>
      <c r="D1770" s="16">
        <v>95.98</v>
      </c>
      <c r="E1770" s="4">
        <v>61.15</v>
      </c>
      <c r="F1770" s="16">
        <v>84.45</v>
      </c>
      <c r="G1770">
        <f t="shared" si="54"/>
        <v>7</v>
      </c>
      <c r="H1770">
        <f t="shared" si="55"/>
        <v>0</v>
      </c>
    </row>
    <row r="1771" spans="1:8" hidden="1" x14ac:dyDescent="0.25">
      <c r="A1771" s="3">
        <v>40736</v>
      </c>
      <c r="B1771" s="15">
        <v>15.078975</v>
      </c>
      <c r="C1771" s="15">
        <v>131.4</v>
      </c>
      <c r="D1771" s="15">
        <v>95.03</v>
      </c>
      <c r="E1771" s="5">
        <v>60.91</v>
      </c>
      <c r="F1771" s="15">
        <v>84.43</v>
      </c>
      <c r="G1771">
        <f t="shared" si="54"/>
        <v>7</v>
      </c>
      <c r="H1771">
        <f t="shared" si="55"/>
        <v>0</v>
      </c>
    </row>
    <row r="1772" spans="1:8" hidden="1" x14ac:dyDescent="0.25">
      <c r="A1772" s="2">
        <v>40735</v>
      </c>
      <c r="B1772" s="16">
        <v>15.1235</v>
      </c>
      <c r="C1772" s="16">
        <v>131.97</v>
      </c>
      <c r="D1772" s="16">
        <v>95.65</v>
      </c>
      <c r="E1772" s="4">
        <v>61.26</v>
      </c>
      <c r="F1772" s="16">
        <v>84.44</v>
      </c>
      <c r="G1772">
        <f t="shared" si="54"/>
        <v>7</v>
      </c>
      <c r="H1772">
        <f t="shared" si="55"/>
        <v>0</v>
      </c>
    </row>
    <row r="1773" spans="1:8" hidden="1" x14ac:dyDescent="0.25">
      <c r="A1773" s="3">
        <v>40732</v>
      </c>
      <c r="B1773" s="15">
        <v>15.424950000000001</v>
      </c>
      <c r="C1773" s="15">
        <v>134.4</v>
      </c>
      <c r="D1773" s="15">
        <v>98.03</v>
      </c>
      <c r="E1773" s="5">
        <v>62.35</v>
      </c>
      <c r="F1773" s="15">
        <v>84.38</v>
      </c>
      <c r="G1773">
        <f t="shared" si="54"/>
        <v>7</v>
      </c>
      <c r="H1773">
        <f t="shared" si="55"/>
        <v>0</v>
      </c>
    </row>
    <row r="1774" spans="1:8" hidden="1" x14ac:dyDescent="0.25">
      <c r="A1774" s="2">
        <v>40731</v>
      </c>
      <c r="B1774" s="16">
        <v>15.531549999999999</v>
      </c>
      <c r="C1774" s="16">
        <v>135.36000000000001</v>
      </c>
      <c r="D1774" s="16">
        <v>98.53</v>
      </c>
      <c r="E1774" s="4">
        <v>62.66</v>
      </c>
      <c r="F1774" s="16">
        <v>84.26</v>
      </c>
      <c r="G1774">
        <f t="shared" si="54"/>
        <v>7</v>
      </c>
      <c r="H1774">
        <f t="shared" si="55"/>
        <v>0</v>
      </c>
    </row>
    <row r="1775" spans="1:8" hidden="1" x14ac:dyDescent="0.25">
      <c r="A1775" s="3">
        <v>40730</v>
      </c>
      <c r="B1775" s="15">
        <v>15.315524999999999</v>
      </c>
      <c r="C1775" s="15">
        <v>133.97</v>
      </c>
      <c r="D1775" s="15">
        <v>97.16</v>
      </c>
      <c r="E1775" s="5">
        <v>61.97</v>
      </c>
      <c r="F1775" s="15">
        <v>84.34</v>
      </c>
      <c r="G1775">
        <f t="shared" si="54"/>
        <v>7</v>
      </c>
      <c r="H1775">
        <f t="shared" si="55"/>
        <v>0</v>
      </c>
    </row>
    <row r="1776" spans="1:8" hidden="1" x14ac:dyDescent="0.25">
      <c r="A1776" s="2">
        <v>40729</v>
      </c>
      <c r="B1776" s="16">
        <v>15.28</v>
      </c>
      <c r="C1776" s="16">
        <v>133.81</v>
      </c>
      <c r="D1776" s="16">
        <v>96.74</v>
      </c>
      <c r="E1776" s="4">
        <v>61.72</v>
      </c>
      <c r="F1776" s="16">
        <v>84.31</v>
      </c>
      <c r="G1776">
        <f t="shared" si="54"/>
        <v>7</v>
      </c>
      <c r="H1776">
        <f t="shared" si="55"/>
        <v>0</v>
      </c>
    </row>
    <row r="1777" spans="1:8" hidden="1" x14ac:dyDescent="0.25">
      <c r="A1777" s="3">
        <v>40725</v>
      </c>
      <c r="B1777" s="15">
        <v>15.215</v>
      </c>
      <c r="C1777" s="15">
        <v>133.91999999999999</v>
      </c>
      <c r="D1777" s="15">
        <v>96.2</v>
      </c>
      <c r="E1777" s="5">
        <v>61.78</v>
      </c>
      <c r="F1777" s="15">
        <v>84.21</v>
      </c>
      <c r="G1777">
        <f t="shared" si="54"/>
        <v>7</v>
      </c>
      <c r="H1777">
        <f t="shared" si="55"/>
        <v>0</v>
      </c>
    </row>
    <row r="1778" spans="1:8" x14ac:dyDescent="0.25">
      <c r="A1778" s="2">
        <v>40724</v>
      </c>
      <c r="B1778" s="16">
        <v>15.022500000000001</v>
      </c>
      <c r="C1778" s="16">
        <v>131.97</v>
      </c>
      <c r="D1778" s="16">
        <v>94.85</v>
      </c>
      <c r="E1778" s="4">
        <v>60.88</v>
      </c>
      <c r="F1778" s="16">
        <v>84.3</v>
      </c>
      <c r="G1778">
        <f t="shared" si="54"/>
        <v>6</v>
      </c>
      <c r="H1778">
        <f t="shared" si="55"/>
        <v>1</v>
      </c>
    </row>
    <row r="1779" spans="1:8" hidden="1" x14ac:dyDescent="0.25">
      <c r="A1779" s="3">
        <v>40723</v>
      </c>
      <c r="B1779" s="15">
        <v>14.870025</v>
      </c>
      <c r="C1779" s="15">
        <v>130.72</v>
      </c>
      <c r="D1779" s="15">
        <v>94.04</v>
      </c>
      <c r="E1779" s="5">
        <v>60.29</v>
      </c>
      <c r="F1779" s="15">
        <v>84.31</v>
      </c>
      <c r="G1779">
        <f t="shared" si="54"/>
        <v>6</v>
      </c>
      <c r="H1779">
        <f t="shared" si="55"/>
        <v>0</v>
      </c>
    </row>
    <row r="1780" spans="1:8" hidden="1" x14ac:dyDescent="0.25">
      <c r="A1780" s="2">
        <v>40722</v>
      </c>
      <c r="B1780" s="16">
        <v>14.731</v>
      </c>
      <c r="C1780" s="16">
        <v>129.61000000000001</v>
      </c>
      <c r="D1780" s="16">
        <v>93.66</v>
      </c>
      <c r="E1780" s="4">
        <v>59.84</v>
      </c>
      <c r="F1780" s="16">
        <v>84.31</v>
      </c>
      <c r="G1780">
        <f t="shared" si="54"/>
        <v>6</v>
      </c>
      <c r="H1780">
        <f t="shared" si="55"/>
        <v>0</v>
      </c>
    </row>
    <row r="1781" spans="1:8" hidden="1" x14ac:dyDescent="0.25">
      <c r="A1781" s="3">
        <v>40721</v>
      </c>
      <c r="B1781" s="15">
        <v>14.561</v>
      </c>
      <c r="C1781" s="15">
        <v>127.94</v>
      </c>
      <c r="D1781" s="15">
        <v>91.88</v>
      </c>
      <c r="E1781" s="5">
        <v>58.89</v>
      </c>
      <c r="F1781" s="15">
        <v>84.46</v>
      </c>
      <c r="G1781">
        <f t="shared" si="54"/>
        <v>6</v>
      </c>
      <c r="H1781">
        <f t="shared" si="55"/>
        <v>0</v>
      </c>
    </row>
    <row r="1782" spans="1:8" hidden="1" x14ac:dyDescent="0.25">
      <c r="A1782" s="2">
        <v>40718</v>
      </c>
      <c r="B1782" s="16">
        <v>14.397500000000001</v>
      </c>
      <c r="C1782" s="16">
        <v>126.81</v>
      </c>
      <c r="D1782" s="16">
        <v>91.13</v>
      </c>
      <c r="E1782" s="4">
        <v>58.308</v>
      </c>
      <c r="F1782" s="16">
        <v>84.54</v>
      </c>
      <c r="G1782">
        <f t="shared" si="54"/>
        <v>6</v>
      </c>
      <c r="H1782">
        <f t="shared" si="55"/>
        <v>0</v>
      </c>
    </row>
    <row r="1783" spans="1:8" hidden="1" x14ac:dyDescent="0.25">
      <c r="A1783" s="3">
        <v>40717</v>
      </c>
      <c r="B1783" s="15">
        <v>14.55</v>
      </c>
      <c r="C1783" s="15">
        <v>128.30099999999999</v>
      </c>
      <c r="D1783" s="15">
        <v>91.6</v>
      </c>
      <c r="E1783" s="5">
        <v>59.1</v>
      </c>
      <c r="F1783" s="15">
        <v>84.49</v>
      </c>
      <c r="G1783">
        <f t="shared" si="54"/>
        <v>6</v>
      </c>
      <c r="H1783">
        <f t="shared" si="55"/>
        <v>0</v>
      </c>
    </row>
    <row r="1784" spans="1:8" hidden="1" x14ac:dyDescent="0.25">
      <c r="A1784" s="2">
        <v>40716</v>
      </c>
      <c r="B1784" s="16">
        <v>14.593249999999999</v>
      </c>
      <c r="C1784" s="16">
        <v>128.66999999999999</v>
      </c>
      <c r="D1784" s="16">
        <v>90.75</v>
      </c>
      <c r="E1784" s="4">
        <v>59.04</v>
      </c>
      <c r="F1784" s="16">
        <v>84.44</v>
      </c>
      <c r="G1784">
        <f t="shared" si="54"/>
        <v>6</v>
      </c>
      <c r="H1784">
        <f t="shared" si="55"/>
        <v>0</v>
      </c>
    </row>
    <row r="1785" spans="1:8" hidden="1" x14ac:dyDescent="0.25">
      <c r="A1785" s="3">
        <v>40715</v>
      </c>
      <c r="B1785" s="15">
        <v>14.66</v>
      </c>
      <c r="C1785" s="15">
        <v>129.44999999999999</v>
      </c>
      <c r="D1785" s="15">
        <v>91.54</v>
      </c>
      <c r="E1785" s="5">
        <v>59.41</v>
      </c>
      <c r="F1785" s="15">
        <v>84.46</v>
      </c>
      <c r="G1785">
        <f t="shared" si="54"/>
        <v>6</v>
      </c>
      <c r="H1785">
        <f t="shared" si="55"/>
        <v>0</v>
      </c>
    </row>
    <row r="1786" spans="1:8" hidden="1" x14ac:dyDescent="0.25">
      <c r="A1786" s="2">
        <v>40714</v>
      </c>
      <c r="B1786" s="16">
        <v>14.46715</v>
      </c>
      <c r="C1786" s="16">
        <v>127.7</v>
      </c>
      <c r="D1786" s="16">
        <v>89.28</v>
      </c>
      <c r="E1786" s="4">
        <v>58.43</v>
      </c>
      <c r="F1786" s="16">
        <v>84.45</v>
      </c>
      <c r="G1786">
        <f t="shared" si="54"/>
        <v>6</v>
      </c>
      <c r="H1786">
        <f t="shared" si="55"/>
        <v>0</v>
      </c>
    </row>
    <row r="1787" spans="1:8" hidden="1" x14ac:dyDescent="0.25">
      <c r="A1787" s="3">
        <v>40711</v>
      </c>
      <c r="B1787" s="15">
        <v>14.385350000000001</v>
      </c>
      <c r="C1787" s="15">
        <v>127.05</v>
      </c>
      <c r="D1787" s="15">
        <v>88.44</v>
      </c>
      <c r="E1787" s="5">
        <v>58.08</v>
      </c>
      <c r="F1787" s="15">
        <v>84.45</v>
      </c>
      <c r="G1787">
        <f t="shared" si="54"/>
        <v>6</v>
      </c>
      <c r="H1787">
        <f t="shared" si="55"/>
        <v>0</v>
      </c>
    </row>
    <row r="1788" spans="1:8" hidden="1" x14ac:dyDescent="0.25">
      <c r="A1788" s="2">
        <v>40710</v>
      </c>
      <c r="B1788" s="16">
        <v>14.403</v>
      </c>
      <c r="C1788" s="16">
        <v>127.3</v>
      </c>
      <c r="D1788" s="16">
        <v>88.64</v>
      </c>
      <c r="E1788" s="4">
        <v>58.04</v>
      </c>
      <c r="F1788" s="16">
        <v>84.43</v>
      </c>
      <c r="G1788">
        <f t="shared" si="54"/>
        <v>6</v>
      </c>
      <c r="H1788">
        <f t="shared" si="55"/>
        <v>0</v>
      </c>
    </row>
    <row r="1789" spans="1:8" hidden="1" x14ac:dyDescent="0.25">
      <c r="A1789" s="3">
        <v>40709</v>
      </c>
      <c r="B1789" s="15">
        <v>14.415875</v>
      </c>
      <c r="C1789" s="15">
        <v>127.02</v>
      </c>
      <c r="D1789" s="15">
        <v>88.72</v>
      </c>
      <c r="E1789" s="5">
        <v>58.04</v>
      </c>
      <c r="F1789" s="15">
        <v>84.42</v>
      </c>
      <c r="G1789">
        <f t="shared" si="54"/>
        <v>6</v>
      </c>
      <c r="H1789">
        <f t="shared" si="55"/>
        <v>0</v>
      </c>
    </row>
    <row r="1790" spans="1:8" hidden="1" x14ac:dyDescent="0.25">
      <c r="A1790" s="2">
        <v>40708</v>
      </c>
      <c r="B1790" s="16">
        <v>14.6525</v>
      </c>
      <c r="C1790" s="16">
        <v>129.32</v>
      </c>
      <c r="D1790" s="16">
        <v>90.33</v>
      </c>
      <c r="E1790" s="4">
        <v>59.05</v>
      </c>
      <c r="F1790" s="16">
        <v>84.3</v>
      </c>
      <c r="G1790">
        <f t="shared" si="54"/>
        <v>6</v>
      </c>
      <c r="H1790">
        <f t="shared" si="55"/>
        <v>0</v>
      </c>
    </row>
    <row r="1791" spans="1:8" hidden="1" x14ac:dyDescent="0.25">
      <c r="A1791" s="3">
        <v>40707</v>
      </c>
      <c r="B1791" s="15">
        <v>14.500275</v>
      </c>
      <c r="C1791" s="15">
        <v>127.7</v>
      </c>
      <c r="D1791" s="15">
        <v>88.34</v>
      </c>
      <c r="E1791" s="5">
        <v>58.16</v>
      </c>
      <c r="F1791" s="15">
        <v>84.37</v>
      </c>
      <c r="G1791">
        <f t="shared" si="54"/>
        <v>6</v>
      </c>
      <c r="H1791">
        <f t="shared" si="55"/>
        <v>0</v>
      </c>
    </row>
    <row r="1792" spans="1:8" hidden="1" x14ac:dyDescent="0.25">
      <c r="A1792" s="2">
        <v>40704</v>
      </c>
      <c r="B1792" s="16">
        <v>14.4575</v>
      </c>
      <c r="C1792" s="16">
        <v>127.6</v>
      </c>
      <c r="D1792" s="16">
        <v>88.72</v>
      </c>
      <c r="E1792" s="4">
        <v>58.27</v>
      </c>
      <c r="F1792" s="16">
        <v>84.4</v>
      </c>
      <c r="G1792">
        <f t="shared" si="54"/>
        <v>6</v>
      </c>
      <c r="H1792">
        <f t="shared" si="55"/>
        <v>0</v>
      </c>
    </row>
    <row r="1793" spans="1:8" hidden="1" x14ac:dyDescent="0.25">
      <c r="A1793" s="3">
        <v>40703</v>
      </c>
      <c r="B1793" s="15">
        <v>14.67855</v>
      </c>
      <c r="C1793" s="15">
        <v>129.4</v>
      </c>
      <c r="D1793" s="15">
        <v>90.23</v>
      </c>
      <c r="E1793" s="5">
        <v>59.2</v>
      </c>
      <c r="F1793" s="15">
        <v>84.33</v>
      </c>
      <c r="G1793">
        <f t="shared" si="54"/>
        <v>6</v>
      </c>
      <c r="H1793">
        <f t="shared" si="55"/>
        <v>0</v>
      </c>
    </row>
    <row r="1794" spans="1:8" hidden="1" x14ac:dyDescent="0.25">
      <c r="A1794" s="2">
        <v>40702</v>
      </c>
      <c r="B1794" s="16">
        <v>14.614974999999999</v>
      </c>
      <c r="C1794" s="16">
        <v>128.41999999999999</v>
      </c>
      <c r="D1794" s="16">
        <v>89.52</v>
      </c>
      <c r="E1794" s="4">
        <v>58.83</v>
      </c>
      <c r="F1794" s="16">
        <v>84.42</v>
      </c>
      <c r="G1794">
        <f t="shared" si="54"/>
        <v>6</v>
      </c>
      <c r="H1794">
        <f t="shared" si="55"/>
        <v>0</v>
      </c>
    </row>
    <row r="1795" spans="1:8" hidden="1" x14ac:dyDescent="0.25">
      <c r="A1795" s="3">
        <v>40701</v>
      </c>
      <c r="B1795" s="15">
        <v>14.72425</v>
      </c>
      <c r="C1795" s="15">
        <v>128.96</v>
      </c>
      <c r="D1795" s="15">
        <v>90.78</v>
      </c>
      <c r="E1795" s="5">
        <v>59.17</v>
      </c>
      <c r="F1795" s="15">
        <v>84.41</v>
      </c>
      <c r="G1795">
        <f t="shared" ref="G1795:G1858" si="56">MONTH(A1795)</f>
        <v>6</v>
      </c>
      <c r="H1795">
        <f t="shared" si="55"/>
        <v>0</v>
      </c>
    </row>
    <row r="1796" spans="1:8" hidden="1" x14ac:dyDescent="0.25">
      <c r="A1796" s="2">
        <v>40700</v>
      </c>
      <c r="B1796" s="16">
        <v>14.673249999999999</v>
      </c>
      <c r="C1796" s="16">
        <v>129.04499999999999</v>
      </c>
      <c r="D1796" s="16">
        <v>90.49</v>
      </c>
      <c r="E1796" s="4">
        <v>59.21</v>
      </c>
      <c r="F1796" s="16">
        <v>84.35</v>
      </c>
      <c r="G1796">
        <f t="shared" si="56"/>
        <v>6</v>
      </c>
      <c r="H1796">
        <f t="shared" ref="H1796:H1859" si="57">IF(G1796=G1795,0,1)</f>
        <v>0</v>
      </c>
    </row>
    <row r="1797" spans="1:8" hidden="1" x14ac:dyDescent="0.25">
      <c r="A1797" s="3">
        <v>40697</v>
      </c>
      <c r="B1797" s="15">
        <v>14.82075</v>
      </c>
      <c r="C1797" s="15">
        <v>130.41999999999999</v>
      </c>
      <c r="D1797" s="15">
        <v>92.16</v>
      </c>
      <c r="E1797" s="5">
        <v>59.78</v>
      </c>
      <c r="F1797" s="15">
        <v>84.34</v>
      </c>
      <c r="G1797">
        <f t="shared" si="56"/>
        <v>6</v>
      </c>
      <c r="H1797">
        <f t="shared" si="57"/>
        <v>0</v>
      </c>
    </row>
    <row r="1798" spans="1:8" hidden="1" x14ac:dyDescent="0.25">
      <c r="A1798" s="2">
        <v>40696</v>
      </c>
      <c r="B1798" s="16">
        <v>14.99</v>
      </c>
      <c r="C1798" s="16">
        <v>131.72999999999999</v>
      </c>
      <c r="D1798" s="16">
        <v>93.71</v>
      </c>
      <c r="E1798" s="4">
        <v>60.438000000000002</v>
      </c>
      <c r="F1798" s="16">
        <v>84.31</v>
      </c>
      <c r="G1798">
        <f t="shared" si="56"/>
        <v>6</v>
      </c>
      <c r="H1798">
        <f t="shared" si="57"/>
        <v>0</v>
      </c>
    </row>
    <row r="1799" spans="1:8" hidden="1" x14ac:dyDescent="0.25">
      <c r="A1799" s="3">
        <v>40695</v>
      </c>
      <c r="B1799" s="15">
        <v>15.012</v>
      </c>
      <c r="C1799" s="15">
        <v>131.87</v>
      </c>
      <c r="D1799" s="15">
        <v>93.75</v>
      </c>
      <c r="E1799" s="5">
        <v>60.48</v>
      </c>
      <c r="F1799" s="15">
        <v>84.36</v>
      </c>
      <c r="G1799">
        <f t="shared" si="56"/>
        <v>6</v>
      </c>
      <c r="H1799">
        <f t="shared" si="57"/>
        <v>0</v>
      </c>
    </row>
    <row r="1800" spans="1:8" x14ac:dyDescent="0.25">
      <c r="A1800" s="2">
        <v>40694</v>
      </c>
      <c r="B1800" s="16">
        <v>15.23</v>
      </c>
      <c r="C1800" s="16">
        <v>134.9</v>
      </c>
      <c r="D1800" s="16">
        <v>96.9</v>
      </c>
      <c r="E1800" s="4">
        <v>61.77</v>
      </c>
      <c r="F1800" s="16">
        <v>84.37</v>
      </c>
      <c r="G1800">
        <f t="shared" si="56"/>
        <v>5</v>
      </c>
      <c r="H1800">
        <f t="shared" si="57"/>
        <v>1</v>
      </c>
    </row>
    <row r="1801" spans="1:8" hidden="1" x14ac:dyDescent="0.25">
      <c r="A1801" s="3">
        <v>40690</v>
      </c>
      <c r="B1801" s="15">
        <v>15.12275</v>
      </c>
      <c r="C1801" s="15">
        <v>133.51</v>
      </c>
      <c r="D1801" s="15">
        <v>95.57</v>
      </c>
      <c r="E1801" s="5">
        <v>61.19</v>
      </c>
      <c r="F1801" s="15">
        <v>84.37</v>
      </c>
      <c r="G1801">
        <f t="shared" si="56"/>
        <v>5</v>
      </c>
      <c r="H1801">
        <f t="shared" si="57"/>
        <v>0</v>
      </c>
    </row>
    <row r="1802" spans="1:8" hidden="1" x14ac:dyDescent="0.25">
      <c r="A1802" s="2">
        <v>40689</v>
      </c>
      <c r="B1802" s="16">
        <v>15.102475</v>
      </c>
      <c r="C1802" s="16">
        <v>133</v>
      </c>
      <c r="D1802" s="16">
        <v>94.96</v>
      </c>
      <c r="E1802" s="4">
        <v>60.97</v>
      </c>
      <c r="F1802" s="16">
        <v>84.34</v>
      </c>
      <c r="G1802">
        <f t="shared" si="56"/>
        <v>5</v>
      </c>
      <c r="H1802">
        <f t="shared" si="57"/>
        <v>0</v>
      </c>
    </row>
    <row r="1803" spans="1:8" hidden="1" x14ac:dyDescent="0.25">
      <c r="A1803" s="3">
        <v>40688</v>
      </c>
      <c r="B1803" s="15">
        <v>15.0375</v>
      </c>
      <c r="C1803" s="15">
        <v>132.38999999999999</v>
      </c>
      <c r="D1803" s="15">
        <v>93.66</v>
      </c>
      <c r="E1803" s="5">
        <v>60.61</v>
      </c>
      <c r="F1803" s="15">
        <v>84.287999999999997</v>
      </c>
      <c r="G1803">
        <f t="shared" si="56"/>
        <v>5</v>
      </c>
      <c r="H1803">
        <f t="shared" si="57"/>
        <v>0</v>
      </c>
    </row>
    <row r="1804" spans="1:8" hidden="1" x14ac:dyDescent="0.25">
      <c r="A1804" s="2">
        <v>40687</v>
      </c>
      <c r="B1804" s="16">
        <v>14.9839</v>
      </c>
      <c r="C1804" s="16">
        <v>131.94999999999999</v>
      </c>
      <c r="D1804" s="16">
        <v>92.25</v>
      </c>
      <c r="E1804" s="4">
        <v>60.34</v>
      </c>
      <c r="F1804" s="16">
        <v>84.25</v>
      </c>
      <c r="G1804">
        <f t="shared" si="56"/>
        <v>5</v>
      </c>
      <c r="H1804">
        <f t="shared" si="57"/>
        <v>0</v>
      </c>
    </row>
    <row r="1805" spans="1:8" hidden="1" x14ac:dyDescent="0.25">
      <c r="A1805" s="3">
        <v>40686</v>
      </c>
      <c r="B1805" s="15">
        <v>14.9749</v>
      </c>
      <c r="C1805" s="15">
        <v>132.06</v>
      </c>
      <c r="D1805" s="15">
        <v>92.79</v>
      </c>
      <c r="E1805" s="5">
        <v>60.41</v>
      </c>
      <c r="F1805" s="15">
        <v>84.25</v>
      </c>
      <c r="G1805">
        <f t="shared" si="56"/>
        <v>5</v>
      </c>
      <c r="H1805">
        <f t="shared" si="57"/>
        <v>0</v>
      </c>
    </row>
    <row r="1806" spans="1:8" hidden="1" x14ac:dyDescent="0.25">
      <c r="A1806" s="2">
        <v>40683</v>
      </c>
      <c r="B1806" s="16">
        <v>15.135300000000001</v>
      </c>
      <c r="C1806" s="16">
        <v>133.61000000000001</v>
      </c>
      <c r="D1806" s="16">
        <v>94.69</v>
      </c>
      <c r="E1806" s="4">
        <v>61.17</v>
      </c>
      <c r="F1806" s="16">
        <v>84.24</v>
      </c>
      <c r="G1806">
        <f t="shared" si="56"/>
        <v>5</v>
      </c>
      <c r="H1806">
        <f t="shared" si="57"/>
        <v>0</v>
      </c>
    </row>
    <row r="1807" spans="1:8" hidden="1" x14ac:dyDescent="0.25">
      <c r="A1807" s="3">
        <v>40682</v>
      </c>
      <c r="B1807" s="15">
        <v>15.22475</v>
      </c>
      <c r="C1807" s="15">
        <v>134.68</v>
      </c>
      <c r="D1807" s="15">
        <v>95.28</v>
      </c>
      <c r="E1807" s="5">
        <v>61.6</v>
      </c>
      <c r="F1807" s="15">
        <v>84.21</v>
      </c>
      <c r="G1807">
        <f t="shared" si="56"/>
        <v>5</v>
      </c>
      <c r="H1807">
        <f t="shared" si="57"/>
        <v>0</v>
      </c>
    </row>
    <row r="1808" spans="1:8" hidden="1" x14ac:dyDescent="0.25">
      <c r="A1808" s="2">
        <v>40681</v>
      </c>
      <c r="B1808" s="16">
        <v>15.202500000000001</v>
      </c>
      <c r="C1808" s="16">
        <v>134.36000000000001</v>
      </c>
      <c r="D1808" s="16">
        <v>95.12</v>
      </c>
      <c r="E1808" s="4">
        <v>61.44</v>
      </c>
      <c r="F1808" s="16">
        <v>84.2</v>
      </c>
      <c r="G1808">
        <f t="shared" si="56"/>
        <v>5</v>
      </c>
      <c r="H1808">
        <f t="shared" si="57"/>
        <v>0</v>
      </c>
    </row>
    <row r="1809" spans="1:8" hidden="1" x14ac:dyDescent="0.25">
      <c r="A1809" s="3">
        <v>40680</v>
      </c>
      <c r="B1809" s="15">
        <v>15.043900000000001</v>
      </c>
      <c r="C1809" s="15">
        <v>133.16999999999999</v>
      </c>
      <c r="D1809" s="15">
        <v>93.46</v>
      </c>
      <c r="E1809" s="5">
        <v>60.83</v>
      </c>
      <c r="F1809" s="15">
        <v>84.24</v>
      </c>
      <c r="G1809">
        <f t="shared" si="56"/>
        <v>5</v>
      </c>
      <c r="H1809">
        <f t="shared" si="57"/>
        <v>0</v>
      </c>
    </row>
    <row r="1810" spans="1:8" hidden="1" x14ac:dyDescent="0.25">
      <c r="A1810" s="2">
        <v>40679</v>
      </c>
      <c r="B1810" s="16">
        <v>15.074999999999999</v>
      </c>
      <c r="C1810" s="16">
        <v>133.19</v>
      </c>
      <c r="D1810" s="16">
        <v>93.78</v>
      </c>
      <c r="E1810" s="4">
        <v>60.95</v>
      </c>
      <c r="F1810" s="16">
        <v>84.23</v>
      </c>
      <c r="G1810">
        <f t="shared" si="56"/>
        <v>5</v>
      </c>
      <c r="H1810">
        <f t="shared" si="57"/>
        <v>0</v>
      </c>
    </row>
    <row r="1811" spans="1:8" hidden="1" x14ac:dyDescent="0.25">
      <c r="A1811" s="3">
        <v>40676</v>
      </c>
      <c r="B1811" s="15">
        <v>15.195</v>
      </c>
      <c r="C1811" s="15">
        <v>134.04</v>
      </c>
      <c r="D1811" s="15">
        <v>95.54</v>
      </c>
      <c r="E1811" s="5">
        <v>61.48</v>
      </c>
      <c r="F1811" s="15">
        <v>84.19</v>
      </c>
      <c r="G1811">
        <f t="shared" si="56"/>
        <v>5</v>
      </c>
      <c r="H1811">
        <f t="shared" si="57"/>
        <v>0</v>
      </c>
    </row>
    <row r="1812" spans="1:8" hidden="1" x14ac:dyDescent="0.25">
      <c r="A1812" s="2">
        <v>40675</v>
      </c>
      <c r="B1812" s="16">
        <v>15.310499999999999</v>
      </c>
      <c r="C1812" s="16">
        <v>135.08000000000001</v>
      </c>
      <c r="D1812" s="16">
        <v>96.77</v>
      </c>
      <c r="E1812" s="4">
        <v>62.02</v>
      </c>
      <c r="F1812" s="16">
        <v>84.15</v>
      </c>
      <c r="G1812">
        <f t="shared" si="56"/>
        <v>5</v>
      </c>
      <c r="H1812">
        <f t="shared" si="57"/>
        <v>0</v>
      </c>
    </row>
    <row r="1813" spans="1:8" hidden="1" x14ac:dyDescent="0.25">
      <c r="A1813" s="3">
        <v>40674</v>
      </c>
      <c r="B1813" s="15">
        <v>15.2</v>
      </c>
      <c r="C1813" s="15">
        <v>134.44</v>
      </c>
      <c r="D1813" s="15">
        <v>95.87</v>
      </c>
      <c r="E1813" s="5">
        <v>61.667999999999999</v>
      </c>
      <c r="F1813" s="15">
        <v>84.19</v>
      </c>
      <c r="G1813">
        <f t="shared" si="56"/>
        <v>5</v>
      </c>
      <c r="H1813">
        <f t="shared" si="57"/>
        <v>0</v>
      </c>
    </row>
    <row r="1814" spans="1:8" hidden="1" x14ac:dyDescent="0.25">
      <c r="A1814" s="2">
        <v>40673</v>
      </c>
      <c r="B1814" s="16">
        <v>15.364750000000001</v>
      </c>
      <c r="C1814" s="16">
        <v>135.87</v>
      </c>
      <c r="D1814" s="16">
        <v>97.63</v>
      </c>
      <c r="E1814" s="4">
        <v>62.27</v>
      </c>
      <c r="F1814" s="16">
        <v>84.11</v>
      </c>
      <c r="G1814">
        <f t="shared" si="56"/>
        <v>5</v>
      </c>
      <c r="H1814">
        <f t="shared" si="57"/>
        <v>0</v>
      </c>
    </row>
    <row r="1815" spans="1:8" hidden="1" x14ac:dyDescent="0.25">
      <c r="A1815" s="3">
        <v>40672</v>
      </c>
      <c r="B1815" s="15">
        <v>15.226000000000001</v>
      </c>
      <c r="C1815" s="15">
        <v>134.72</v>
      </c>
      <c r="D1815" s="15">
        <v>96.19</v>
      </c>
      <c r="E1815" s="5">
        <v>61.75</v>
      </c>
      <c r="F1815" s="15">
        <v>84.19</v>
      </c>
      <c r="G1815">
        <f t="shared" si="56"/>
        <v>5</v>
      </c>
      <c r="H1815">
        <f t="shared" si="57"/>
        <v>0</v>
      </c>
    </row>
    <row r="1816" spans="1:8" hidden="1" x14ac:dyDescent="0.25">
      <c r="A1816" s="2">
        <v>40669</v>
      </c>
      <c r="B1816" s="16">
        <v>15.1577</v>
      </c>
      <c r="C1816" s="16">
        <v>134.19999999999999</v>
      </c>
      <c r="D1816" s="16">
        <v>94.96</v>
      </c>
      <c r="E1816" s="4">
        <v>61.41</v>
      </c>
      <c r="F1816" s="16">
        <v>84.15</v>
      </c>
      <c r="G1816">
        <f t="shared" si="56"/>
        <v>5</v>
      </c>
      <c r="H1816">
        <f t="shared" si="57"/>
        <v>0</v>
      </c>
    </row>
    <row r="1817" spans="1:8" hidden="1" x14ac:dyDescent="0.25">
      <c r="A1817" s="3">
        <v>40668</v>
      </c>
      <c r="B1817" s="15">
        <v>15.097375</v>
      </c>
      <c r="C1817" s="15">
        <v>133.61000000000001</v>
      </c>
      <c r="D1817" s="15">
        <v>94.21</v>
      </c>
      <c r="E1817" s="5">
        <v>61.17</v>
      </c>
      <c r="F1817" s="15">
        <v>84.14</v>
      </c>
      <c r="G1817">
        <f t="shared" si="56"/>
        <v>5</v>
      </c>
      <c r="H1817">
        <f t="shared" si="57"/>
        <v>0</v>
      </c>
    </row>
    <row r="1818" spans="1:8" hidden="1" x14ac:dyDescent="0.25">
      <c r="A1818" s="2">
        <v>40667</v>
      </c>
      <c r="B1818" s="16">
        <v>15.205</v>
      </c>
      <c r="C1818" s="16">
        <v>134.83000000000001</v>
      </c>
      <c r="D1818" s="16">
        <v>94.66</v>
      </c>
      <c r="E1818" s="4">
        <v>61.61</v>
      </c>
      <c r="F1818" s="16">
        <v>84.12</v>
      </c>
      <c r="G1818">
        <f t="shared" si="56"/>
        <v>5</v>
      </c>
      <c r="H1818">
        <f t="shared" si="57"/>
        <v>0</v>
      </c>
    </row>
    <row r="1819" spans="1:8" hidden="1" x14ac:dyDescent="0.25">
      <c r="A1819" s="3">
        <v>40666</v>
      </c>
      <c r="B1819" s="15">
        <v>15.311825000000001</v>
      </c>
      <c r="C1819" s="15">
        <v>135.72999999999999</v>
      </c>
      <c r="D1819" s="15">
        <v>95.98</v>
      </c>
      <c r="E1819" s="5">
        <v>62.01</v>
      </c>
      <c r="F1819" s="15">
        <v>84.08</v>
      </c>
      <c r="G1819">
        <f t="shared" si="56"/>
        <v>5</v>
      </c>
      <c r="H1819">
        <f t="shared" si="57"/>
        <v>0</v>
      </c>
    </row>
    <row r="1820" spans="1:8" hidden="1" x14ac:dyDescent="0.25">
      <c r="A1820" s="2">
        <v>40665</v>
      </c>
      <c r="B1820" s="16">
        <v>15.3675</v>
      </c>
      <c r="C1820" s="16">
        <v>136.22</v>
      </c>
      <c r="D1820" s="16">
        <v>97.47</v>
      </c>
      <c r="E1820" s="4">
        <v>62.34</v>
      </c>
      <c r="F1820" s="16">
        <v>84.05</v>
      </c>
      <c r="G1820">
        <f t="shared" si="56"/>
        <v>5</v>
      </c>
      <c r="H1820">
        <f t="shared" si="57"/>
        <v>0</v>
      </c>
    </row>
    <row r="1821" spans="1:8" x14ac:dyDescent="0.25">
      <c r="A1821" s="3">
        <v>40662</v>
      </c>
      <c r="B1821" s="15">
        <v>15.36</v>
      </c>
      <c r="C1821" s="15">
        <v>136.43</v>
      </c>
      <c r="D1821" s="15">
        <v>98.82</v>
      </c>
      <c r="E1821" s="5">
        <v>62.46</v>
      </c>
      <c r="F1821" s="15">
        <v>84.13</v>
      </c>
      <c r="G1821">
        <f t="shared" si="56"/>
        <v>4</v>
      </c>
      <c r="H1821">
        <f t="shared" si="57"/>
        <v>1</v>
      </c>
    </row>
    <row r="1822" spans="1:8" hidden="1" x14ac:dyDescent="0.25">
      <c r="A1822" s="2">
        <v>40661</v>
      </c>
      <c r="B1822" s="16">
        <v>15.340350000000001</v>
      </c>
      <c r="C1822" s="16">
        <v>136.11000000000001</v>
      </c>
      <c r="D1822" s="16">
        <v>98.2</v>
      </c>
      <c r="E1822" s="4">
        <v>62.33</v>
      </c>
      <c r="F1822" s="16">
        <v>84.09</v>
      </c>
      <c r="G1822">
        <f t="shared" si="56"/>
        <v>4</v>
      </c>
      <c r="H1822">
        <f t="shared" si="57"/>
        <v>0</v>
      </c>
    </row>
    <row r="1823" spans="1:8" hidden="1" x14ac:dyDescent="0.25">
      <c r="A1823" s="3">
        <v>40660</v>
      </c>
      <c r="B1823" s="15">
        <v>15.22625</v>
      </c>
      <c r="C1823" s="15">
        <v>135.66999999999999</v>
      </c>
      <c r="D1823" s="15">
        <v>97.92</v>
      </c>
      <c r="E1823" s="5">
        <v>62.25</v>
      </c>
      <c r="F1823" s="15">
        <v>84.09</v>
      </c>
      <c r="G1823">
        <f t="shared" si="56"/>
        <v>4</v>
      </c>
      <c r="H1823">
        <f t="shared" si="57"/>
        <v>0</v>
      </c>
    </row>
    <row r="1824" spans="1:8" hidden="1" x14ac:dyDescent="0.25">
      <c r="A1824" s="2">
        <v>40659</v>
      </c>
      <c r="B1824" s="16">
        <v>15.202999999999999</v>
      </c>
      <c r="C1824" s="16">
        <v>134.791</v>
      </c>
      <c r="D1824" s="16">
        <v>97.16</v>
      </c>
      <c r="E1824" s="4">
        <v>61.91</v>
      </c>
      <c r="F1824" s="16">
        <v>84.06</v>
      </c>
      <c r="G1824">
        <f t="shared" si="56"/>
        <v>4</v>
      </c>
      <c r="H1824">
        <f t="shared" si="57"/>
        <v>0</v>
      </c>
    </row>
    <row r="1825" spans="1:8" hidden="1" x14ac:dyDescent="0.25">
      <c r="A1825" s="3">
        <v>40658</v>
      </c>
      <c r="B1825" s="15">
        <v>15.065</v>
      </c>
      <c r="C1825" s="15">
        <v>133.63999999999999</v>
      </c>
      <c r="D1825" s="15">
        <v>96.49</v>
      </c>
      <c r="E1825" s="5">
        <v>61.37</v>
      </c>
      <c r="F1825" s="15">
        <v>83.98</v>
      </c>
      <c r="G1825">
        <f t="shared" si="56"/>
        <v>4</v>
      </c>
      <c r="H1825">
        <f t="shared" si="57"/>
        <v>0</v>
      </c>
    </row>
    <row r="1826" spans="1:8" hidden="1" x14ac:dyDescent="0.25">
      <c r="A1826" s="2">
        <v>40654</v>
      </c>
      <c r="B1826" s="16">
        <v>15.089</v>
      </c>
      <c r="C1826" s="16">
        <v>133.78</v>
      </c>
      <c r="D1826" s="16">
        <v>96.65</v>
      </c>
      <c r="E1826" s="4">
        <v>61.49</v>
      </c>
      <c r="F1826" s="16">
        <v>83.97</v>
      </c>
      <c r="G1826">
        <f t="shared" si="56"/>
        <v>4</v>
      </c>
      <c r="H1826">
        <f t="shared" si="57"/>
        <v>0</v>
      </c>
    </row>
    <row r="1827" spans="1:8" hidden="1" x14ac:dyDescent="0.25">
      <c r="A1827" s="3">
        <v>40653</v>
      </c>
      <c r="B1827" s="15">
        <v>14.9864</v>
      </c>
      <c r="C1827" s="15">
        <v>133.1</v>
      </c>
      <c r="D1827" s="15">
        <v>95.83</v>
      </c>
      <c r="E1827" s="5">
        <v>61.04</v>
      </c>
      <c r="F1827" s="15">
        <v>83.99</v>
      </c>
      <c r="G1827">
        <f t="shared" si="56"/>
        <v>4</v>
      </c>
      <c r="H1827">
        <f t="shared" si="57"/>
        <v>0</v>
      </c>
    </row>
    <row r="1828" spans="1:8" hidden="1" x14ac:dyDescent="0.25">
      <c r="A1828" s="2">
        <v>40652</v>
      </c>
      <c r="B1828" s="16">
        <v>14.74</v>
      </c>
      <c r="C1828" s="16">
        <v>131.31</v>
      </c>
      <c r="D1828" s="16">
        <v>93.56</v>
      </c>
      <c r="E1828" s="4">
        <v>59.96</v>
      </c>
      <c r="F1828" s="16">
        <v>84</v>
      </c>
      <c r="G1828">
        <f t="shared" si="56"/>
        <v>4</v>
      </c>
      <c r="H1828">
        <f t="shared" si="57"/>
        <v>0</v>
      </c>
    </row>
    <row r="1829" spans="1:8" hidden="1" x14ac:dyDescent="0.25">
      <c r="A1829" s="3">
        <v>40651</v>
      </c>
      <c r="B1829" s="15">
        <v>14.655749999999999</v>
      </c>
      <c r="C1829" s="15">
        <v>130.56</v>
      </c>
      <c r="D1829" s="15">
        <v>93.47</v>
      </c>
      <c r="E1829" s="5">
        <v>59.63</v>
      </c>
      <c r="F1829" s="15">
        <v>83.98</v>
      </c>
      <c r="G1829">
        <f t="shared" si="56"/>
        <v>4</v>
      </c>
      <c r="H1829">
        <f t="shared" si="57"/>
        <v>0</v>
      </c>
    </row>
    <row r="1830" spans="1:8" hidden="1" x14ac:dyDescent="0.25">
      <c r="A1830" s="2">
        <v>40648</v>
      </c>
      <c r="B1830" s="16">
        <v>14.7873</v>
      </c>
      <c r="C1830" s="16">
        <v>132.04</v>
      </c>
      <c r="D1830" s="16">
        <v>95.08</v>
      </c>
      <c r="E1830" s="4">
        <v>60.23</v>
      </c>
      <c r="F1830" s="16">
        <v>83.96</v>
      </c>
      <c r="G1830">
        <f t="shared" si="56"/>
        <v>4</v>
      </c>
      <c r="H1830">
        <f t="shared" si="57"/>
        <v>0</v>
      </c>
    </row>
    <row r="1831" spans="1:8" hidden="1" x14ac:dyDescent="0.25">
      <c r="A1831" s="3">
        <v>40647</v>
      </c>
      <c r="B1831" s="15">
        <v>14.76135</v>
      </c>
      <c r="C1831" s="15">
        <v>131.56</v>
      </c>
      <c r="D1831" s="15">
        <v>94.15</v>
      </c>
      <c r="E1831" s="5">
        <v>60.07</v>
      </c>
      <c r="F1831" s="15">
        <v>83.8</v>
      </c>
      <c r="G1831">
        <f t="shared" si="56"/>
        <v>4</v>
      </c>
      <c r="H1831">
        <f t="shared" si="57"/>
        <v>0</v>
      </c>
    </row>
    <row r="1832" spans="1:8" hidden="1" x14ac:dyDescent="0.25">
      <c r="A1832" s="2">
        <v>40646</v>
      </c>
      <c r="B1832" s="16">
        <v>14.7775</v>
      </c>
      <c r="C1832" s="16">
        <v>131.46</v>
      </c>
      <c r="D1832" s="16">
        <v>93.66</v>
      </c>
      <c r="E1832" s="4">
        <v>60.07</v>
      </c>
      <c r="F1832" s="16">
        <v>83.88</v>
      </c>
      <c r="G1832">
        <f t="shared" si="56"/>
        <v>4</v>
      </c>
      <c r="H1832">
        <f t="shared" si="57"/>
        <v>0</v>
      </c>
    </row>
    <row r="1833" spans="1:8" hidden="1" x14ac:dyDescent="0.25">
      <c r="A1833" s="3">
        <v>40645</v>
      </c>
      <c r="B1833" s="15">
        <v>14.684799999999999</v>
      </c>
      <c r="C1833" s="15">
        <v>131.47</v>
      </c>
      <c r="D1833" s="15">
        <v>93.25</v>
      </c>
      <c r="E1833" s="5">
        <v>59.86</v>
      </c>
      <c r="F1833" s="15">
        <v>83.84</v>
      </c>
      <c r="G1833">
        <f t="shared" si="56"/>
        <v>4</v>
      </c>
      <c r="H1833">
        <f t="shared" si="57"/>
        <v>0</v>
      </c>
    </row>
    <row r="1834" spans="1:8" hidden="1" x14ac:dyDescent="0.25">
      <c r="A1834" s="2">
        <v>40644</v>
      </c>
      <c r="B1834" s="16">
        <v>14.807499999999999</v>
      </c>
      <c r="C1834" s="16">
        <v>132.46</v>
      </c>
      <c r="D1834" s="16">
        <v>94.46</v>
      </c>
      <c r="E1834" s="4">
        <v>60.33</v>
      </c>
      <c r="F1834" s="16">
        <v>83.7</v>
      </c>
      <c r="G1834">
        <f t="shared" si="56"/>
        <v>4</v>
      </c>
      <c r="H1834">
        <f t="shared" si="57"/>
        <v>0</v>
      </c>
    </row>
    <row r="1835" spans="1:8" hidden="1" x14ac:dyDescent="0.25">
      <c r="A1835" s="3">
        <v>40641</v>
      </c>
      <c r="B1835" s="15">
        <v>14.807499999999999</v>
      </c>
      <c r="C1835" s="15">
        <v>132.86000000000001</v>
      </c>
      <c r="D1835" s="15">
        <v>95.31</v>
      </c>
      <c r="E1835" s="5">
        <v>60.55</v>
      </c>
      <c r="F1835" s="15">
        <v>83.71</v>
      </c>
      <c r="G1835">
        <f t="shared" si="56"/>
        <v>4</v>
      </c>
      <c r="H1835">
        <f t="shared" si="57"/>
        <v>0</v>
      </c>
    </row>
    <row r="1836" spans="1:8" hidden="1" x14ac:dyDescent="0.25">
      <c r="A1836" s="2">
        <v>40640</v>
      </c>
      <c r="B1836" s="16">
        <v>14.897475</v>
      </c>
      <c r="C1836" s="16">
        <v>133.32</v>
      </c>
      <c r="D1836" s="16">
        <v>96.18</v>
      </c>
      <c r="E1836" s="4">
        <v>60.8</v>
      </c>
      <c r="F1836" s="16">
        <v>83.74</v>
      </c>
      <c r="G1836">
        <f t="shared" si="56"/>
        <v>4</v>
      </c>
      <c r="H1836">
        <f t="shared" si="57"/>
        <v>0</v>
      </c>
    </row>
    <row r="1837" spans="1:8" hidden="1" x14ac:dyDescent="0.25">
      <c r="A1837" s="3">
        <v>40639</v>
      </c>
      <c r="B1837" s="15">
        <v>14.942500000000001</v>
      </c>
      <c r="C1837" s="15">
        <v>133.66</v>
      </c>
      <c r="D1837" s="15">
        <v>96.62</v>
      </c>
      <c r="E1837" s="5">
        <v>60.9</v>
      </c>
      <c r="F1837" s="15">
        <v>83.68</v>
      </c>
      <c r="G1837">
        <f t="shared" si="56"/>
        <v>4</v>
      </c>
      <c r="H1837">
        <f t="shared" si="57"/>
        <v>0</v>
      </c>
    </row>
    <row r="1838" spans="1:8" hidden="1" x14ac:dyDescent="0.25">
      <c r="A1838" s="2">
        <v>40638</v>
      </c>
      <c r="B1838" s="16">
        <v>14.907500000000001</v>
      </c>
      <c r="C1838" s="16">
        <v>133.24</v>
      </c>
      <c r="D1838" s="16">
        <v>96.674999999999997</v>
      </c>
      <c r="E1838" s="4">
        <v>60.84</v>
      </c>
      <c r="F1838" s="16">
        <v>83.68</v>
      </c>
      <c r="G1838">
        <f t="shared" si="56"/>
        <v>4</v>
      </c>
      <c r="H1838">
        <f t="shared" si="57"/>
        <v>0</v>
      </c>
    </row>
    <row r="1839" spans="1:8" hidden="1" x14ac:dyDescent="0.25">
      <c r="A1839" s="3">
        <v>40637</v>
      </c>
      <c r="B1839" s="15">
        <v>14.8955</v>
      </c>
      <c r="C1839" s="15">
        <v>133.26</v>
      </c>
      <c r="D1839" s="15">
        <v>95.94</v>
      </c>
      <c r="E1839" s="5">
        <v>60.75</v>
      </c>
      <c r="F1839" s="15">
        <v>83.77</v>
      </c>
      <c r="G1839">
        <f t="shared" si="56"/>
        <v>4</v>
      </c>
      <c r="H1839">
        <f t="shared" si="57"/>
        <v>0</v>
      </c>
    </row>
    <row r="1840" spans="1:8" hidden="1" x14ac:dyDescent="0.25">
      <c r="A1840" s="2">
        <v>40634</v>
      </c>
      <c r="B1840" s="16">
        <v>14.9275</v>
      </c>
      <c r="C1840" s="16">
        <v>133.15</v>
      </c>
      <c r="D1840" s="16">
        <v>95.69</v>
      </c>
      <c r="E1840" s="4">
        <v>60.72</v>
      </c>
      <c r="F1840" s="16">
        <v>83.75</v>
      </c>
      <c r="G1840">
        <f t="shared" si="56"/>
        <v>4</v>
      </c>
      <c r="H1840">
        <f t="shared" si="57"/>
        <v>0</v>
      </c>
    </row>
    <row r="1841" spans="1:8" x14ac:dyDescent="0.25">
      <c r="A1841" s="3">
        <v>40633</v>
      </c>
      <c r="B1841" s="15">
        <v>14.8825</v>
      </c>
      <c r="C1841" s="15">
        <v>132.59</v>
      </c>
      <c r="D1841" s="15">
        <v>95.34</v>
      </c>
      <c r="E1841" s="5">
        <v>60.47</v>
      </c>
      <c r="F1841" s="15">
        <v>83.75</v>
      </c>
      <c r="G1841">
        <f t="shared" si="56"/>
        <v>3</v>
      </c>
      <c r="H1841">
        <f t="shared" si="57"/>
        <v>1</v>
      </c>
    </row>
    <row r="1842" spans="1:8" hidden="1" x14ac:dyDescent="0.25">
      <c r="A1842" s="2">
        <v>40632</v>
      </c>
      <c r="B1842" s="16">
        <v>14.880699999999999</v>
      </c>
      <c r="C1842" s="16">
        <v>132.77000000000001</v>
      </c>
      <c r="D1842" s="16">
        <v>95.05</v>
      </c>
      <c r="E1842" s="4">
        <v>60.48</v>
      </c>
      <c r="F1842" s="16">
        <v>83.8</v>
      </c>
      <c r="G1842">
        <f t="shared" si="56"/>
        <v>3</v>
      </c>
      <c r="H1842">
        <f t="shared" si="57"/>
        <v>0</v>
      </c>
    </row>
    <row r="1843" spans="1:8" hidden="1" x14ac:dyDescent="0.25">
      <c r="A1843" s="3">
        <v>40631</v>
      </c>
      <c r="B1843" s="15">
        <v>14.7925</v>
      </c>
      <c r="C1843" s="15">
        <v>131.86000000000001</v>
      </c>
      <c r="D1843" s="15">
        <v>93.71</v>
      </c>
      <c r="E1843" s="5">
        <v>60.08</v>
      </c>
      <c r="F1843" s="15">
        <v>83.75</v>
      </c>
      <c r="G1843">
        <f t="shared" si="56"/>
        <v>3</v>
      </c>
      <c r="H1843">
        <f t="shared" si="57"/>
        <v>0</v>
      </c>
    </row>
    <row r="1844" spans="1:8" hidden="1" x14ac:dyDescent="0.25">
      <c r="A1844" s="2">
        <v>40630</v>
      </c>
      <c r="B1844" s="16">
        <v>14.71325</v>
      </c>
      <c r="C1844" s="16">
        <v>130.97999999999999</v>
      </c>
      <c r="D1844" s="16">
        <v>92.8</v>
      </c>
      <c r="E1844" s="4">
        <v>59.67</v>
      </c>
      <c r="F1844" s="16">
        <v>83.78</v>
      </c>
      <c r="G1844">
        <f t="shared" si="56"/>
        <v>3</v>
      </c>
      <c r="H1844">
        <f t="shared" si="57"/>
        <v>0</v>
      </c>
    </row>
    <row r="1845" spans="1:8" hidden="1" x14ac:dyDescent="0.25">
      <c r="A1845" s="3">
        <v>40627</v>
      </c>
      <c r="B1845" s="15">
        <v>14.724975000000001</v>
      </c>
      <c r="C1845" s="15">
        <v>131.30000000000001</v>
      </c>
      <c r="D1845" s="15">
        <v>92.84</v>
      </c>
      <c r="E1845" s="5">
        <v>59.82</v>
      </c>
      <c r="F1845" s="15">
        <v>83.82</v>
      </c>
      <c r="G1845">
        <f t="shared" si="56"/>
        <v>3</v>
      </c>
      <c r="H1845">
        <f t="shared" si="57"/>
        <v>0</v>
      </c>
    </row>
    <row r="1846" spans="1:8" hidden="1" x14ac:dyDescent="0.25">
      <c r="A1846" s="2">
        <v>40626</v>
      </c>
      <c r="B1846" s="16">
        <v>14.66235</v>
      </c>
      <c r="C1846" s="16">
        <v>130.9</v>
      </c>
      <c r="D1846" s="16">
        <v>92.02</v>
      </c>
      <c r="E1846" s="4">
        <v>59.62</v>
      </c>
      <c r="F1846" s="16">
        <v>83.88</v>
      </c>
      <c r="G1846">
        <f t="shared" si="56"/>
        <v>3</v>
      </c>
      <c r="H1846">
        <f t="shared" si="57"/>
        <v>0</v>
      </c>
    </row>
    <row r="1847" spans="1:8" hidden="1" x14ac:dyDescent="0.25">
      <c r="A1847" s="3">
        <v>40625</v>
      </c>
      <c r="B1847" s="15">
        <v>14.509650000000001</v>
      </c>
      <c r="C1847" s="15">
        <v>129.66</v>
      </c>
      <c r="D1847" s="15">
        <v>91.17</v>
      </c>
      <c r="E1847" s="5">
        <v>59.13</v>
      </c>
      <c r="F1847" s="15">
        <v>83.94</v>
      </c>
      <c r="G1847">
        <f t="shared" si="56"/>
        <v>3</v>
      </c>
      <c r="H1847">
        <f t="shared" si="57"/>
        <v>0</v>
      </c>
    </row>
    <row r="1848" spans="1:8" hidden="1" x14ac:dyDescent="0.25">
      <c r="A1848" s="2">
        <v>40624</v>
      </c>
      <c r="B1848" s="16">
        <v>14.45</v>
      </c>
      <c r="C1848" s="16">
        <v>129.29</v>
      </c>
      <c r="D1848" s="16">
        <v>90.74</v>
      </c>
      <c r="E1848" s="4">
        <v>58.88</v>
      </c>
      <c r="F1848" s="16">
        <v>83.93</v>
      </c>
      <c r="G1848">
        <f t="shared" si="56"/>
        <v>3</v>
      </c>
      <c r="H1848">
        <f t="shared" si="57"/>
        <v>0</v>
      </c>
    </row>
    <row r="1849" spans="1:8" hidden="1" x14ac:dyDescent="0.25">
      <c r="A1849" s="3">
        <v>40623</v>
      </c>
      <c r="B1849" s="15">
        <v>14.467499999999999</v>
      </c>
      <c r="C1849" s="15">
        <v>129.74</v>
      </c>
      <c r="D1849" s="15">
        <v>91.16</v>
      </c>
      <c r="E1849" s="5">
        <v>59.02</v>
      </c>
      <c r="F1849" s="15">
        <v>83.95</v>
      </c>
      <c r="G1849">
        <f t="shared" si="56"/>
        <v>3</v>
      </c>
      <c r="H1849">
        <f t="shared" si="57"/>
        <v>0</v>
      </c>
    </row>
    <row r="1850" spans="1:8" hidden="1" x14ac:dyDescent="0.25">
      <c r="A1850" s="2">
        <v>40620</v>
      </c>
      <c r="B1850" s="16">
        <v>14.225</v>
      </c>
      <c r="C1850" s="16">
        <v>127.76</v>
      </c>
      <c r="D1850" s="16">
        <v>89.07</v>
      </c>
      <c r="E1850" s="4">
        <v>58.02</v>
      </c>
      <c r="F1850" s="16">
        <v>84.04</v>
      </c>
      <c r="G1850">
        <f t="shared" si="56"/>
        <v>3</v>
      </c>
      <c r="H1850">
        <f t="shared" si="57"/>
        <v>0</v>
      </c>
    </row>
    <row r="1851" spans="1:8" hidden="1" x14ac:dyDescent="0.25">
      <c r="A1851" s="3">
        <v>40619</v>
      </c>
      <c r="B1851" s="15">
        <v>14.282</v>
      </c>
      <c r="C1851" s="15">
        <v>127.85</v>
      </c>
      <c r="D1851" s="15">
        <v>88.03</v>
      </c>
      <c r="E1851" s="5">
        <v>57.97</v>
      </c>
      <c r="F1851" s="15">
        <v>84.08</v>
      </c>
      <c r="G1851">
        <f t="shared" si="56"/>
        <v>3</v>
      </c>
      <c r="H1851">
        <f t="shared" si="57"/>
        <v>0</v>
      </c>
    </row>
    <row r="1852" spans="1:8" hidden="1" x14ac:dyDescent="0.25">
      <c r="A1852" s="2">
        <v>40618</v>
      </c>
      <c r="B1852" s="16">
        <v>14.12</v>
      </c>
      <c r="C1852" s="16">
        <v>126.175</v>
      </c>
      <c r="D1852" s="16">
        <v>88.08</v>
      </c>
      <c r="E1852" s="4">
        <v>57.36</v>
      </c>
      <c r="F1852" s="16">
        <v>84.12</v>
      </c>
      <c r="G1852">
        <f t="shared" si="56"/>
        <v>3</v>
      </c>
      <c r="H1852">
        <f t="shared" si="57"/>
        <v>0</v>
      </c>
    </row>
    <row r="1853" spans="1:8" hidden="1" x14ac:dyDescent="0.25">
      <c r="A1853" s="3">
        <v>40617</v>
      </c>
      <c r="B1853" s="15">
        <v>14.395</v>
      </c>
      <c r="C1853" s="15">
        <v>128.56</v>
      </c>
      <c r="D1853" s="15">
        <v>88.88</v>
      </c>
      <c r="E1853" s="5">
        <v>58.47</v>
      </c>
      <c r="F1853" s="15">
        <v>83.97</v>
      </c>
      <c r="G1853">
        <f t="shared" si="56"/>
        <v>3</v>
      </c>
      <c r="H1853">
        <f t="shared" si="57"/>
        <v>0</v>
      </c>
    </row>
    <row r="1854" spans="1:8" hidden="1" x14ac:dyDescent="0.25">
      <c r="A1854" s="2">
        <v>40616</v>
      </c>
      <c r="B1854" s="16">
        <v>14.55</v>
      </c>
      <c r="C1854" s="16">
        <v>130.05000000000001</v>
      </c>
      <c r="D1854" s="16">
        <v>89.6</v>
      </c>
      <c r="E1854" s="4">
        <v>59.12</v>
      </c>
      <c r="F1854" s="16">
        <v>84.01</v>
      </c>
      <c r="G1854">
        <f t="shared" si="56"/>
        <v>3</v>
      </c>
      <c r="H1854">
        <f t="shared" si="57"/>
        <v>0</v>
      </c>
    </row>
    <row r="1855" spans="1:8" hidden="1" x14ac:dyDescent="0.25">
      <c r="A1855" s="3">
        <v>40613</v>
      </c>
      <c r="B1855" s="15">
        <v>14.635</v>
      </c>
      <c r="C1855" s="15">
        <v>130.84</v>
      </c>
      <c r="D1855" s="15">
        <v>90.02</v>
      </c>
      <c r="E1855" s="5">
        <v>59.42</v>
      </c>
      <c r="F1855" s="15">
        <v>83.965000000000003</v>
      </c>
      <c r="G1855">
        <f t="shared" si="56"/>
        <v>3</v>
      </c>
      <c r="H1855">
        <f t="shared" si="57"/>
        <v>0</v>
      </c>
    </row>
    <row r="1856" spans="1:8" hidden="1" x14ac:dyDescent="0.25">
      <c r="A1856" s="2">
        <v>40612</v>
      </c>
      <c r="B1856" s="16">
        <v>14.520200000000001</v>
      </c>
      <c r="C1856" s="16">
        <v>129.9375</v>
      </c>
      <c r="D1856" s="16">
        <v>89.68</v>
      </c>
      <c r="E1856" s="4">
        <v>59.01</v>
      </c>
      <c r="F1856" s="16">
        <v>83.95</v>
      </c>
      <c r="G1856">
        <f t="shared" si="56"/>
        <v>3</v>
      </c>
      <c r="H1856">
        <f t="shared" si="57"/>
        <v>0</v>
      </c>
    </row>
    <row r="1857" spans="1:8" hidden="1" x14ac:dyDescent="0.25">
      <c r="A1857" s="3">
        <v>40611</v>
      </c>
      <c r="B1857" s="15">
        <v>14.780025</v>
      </c>
      <c r="C1857" s="15">
        <v>132.38999999999999</v>
      </c>
      <c r="D1857" s="15">
        <v>92</v>
      </c>
      <c r="E1857" s="5">
        <v>60.11</v>
      </c>
      <c r="F1857" s="15">
        <v>83.86</v>
      </c>
      <c r="G1857">
        <f t="shared" si="56"/>
        <v>3</v>
      </c>
      <c r="H1857">
        <f t="shared" si="57"/>
        <v>0</v>
      </c>
    </row>
    <row r="1858" spans="1:8" hidden="1" x14ac:dyDescent="0.25">
      <c r="A1858" s="2">
        <v>40610</v>
      </c>
      <c r="B1858" s="16">
        <v>14.827500000000001</v>
      </c>
      <c r="C1858" s="16">
        <v>132.58000000000001</v>
      </c>
      <c r="D1858" s="16">
        <v>92.66</v>
      </c>
      <c r="E1858" s="4">
        <v>60.25</v>
      </c>
      <c r="F1858" s="16">
        <v>83.8</v>
      </c>
      <c r="G1858">
        <f t="shared" si="56"/>
        <v>3</v>
      </c>
      <c r="H1858">
        <f t="shared" si="57"/>
        <v>0</v>
      </c>
    </row>
    <row r="1859" spans="1:8" hidden="1" x14ac:dyDescent="0.25">
      <c r="A1859" s="3">
        <v>40609</v>
      </c>
      <c r="B1859" s="15">
        <v>14.724774999999999</v>
      </c>
      <c r="C1859" s="15">
        <v>131.43</v>
      </c>
      <c r="D1859" s="15">
        <v>91.29</v>
      </c>
      <c r="E1859" s="5">
        <v>59.9</v>
      </c>
      <c r="F1859" s="15">
        <v>83.83</v>
      </c>
      <c r="G1859">
        <f t="shared" ref="G1859:G1922" si="58">MONTH(A1859)</f>
        <v>3</v>
      </c>
      <c r="H1859">
        <f t="shared" si="57"/>
        <v>0</v>
      </c>
    </row>
    <row r="1860" spans="1:8" hidden="1" x14ac:dyDescent="0.25">
      <c r="A1860" s="2">
        <v>40606</v>
      </c>
      <c r="B1860" s="16">
        <v>14.842475</v>
      </c>
      <c r="C1860" s="16">
        <v>132.47</v>
      </c>
      <c r="D1860" s="16">
        <v>92.79</v>
      </c>
      <c r="E1860" s="4">
        <v>60.51</v>
      </c>
      <c r="F1860" s="16">
        <v>83.89</v>
      </c>
      <c r="G1860">
        <f t="shared" si="58"/>
        <v>3</v>
      </c>
      <c r="H1860">
        <f t="shared" ref="H1860:H1923" si="59">IF(G1860=G1859,0,1)</f>
        <v>0</v>
      </c>
    </row>
    <row r="1861" spans="1:8" hidden="1" x14ac:dyDescent="0.25">
      <c r="A1861" s="3">
        <v>40605</v>
      </c>
      <c r="B1861" s="15">
        <v>14.967475</v>
      </c>
      <c r="C1861" s="15">
        <v>133.47</v>
      </c>
      <c r="D1861" s="15">
        <v>92.92</v>
      </c>
      <c r="E1861" s="5">
        <v>60.91</v>
      </c>
      <c r="F1861" s="15">
        <v>83.7</v>
      </c>
      <c r="G1861">
        <f t="shared" si="58"/>
        <v>3</v>
      </c>
      <c r="H1861">
        <f t="shared" si="59"/>
        <v>0</v>
      </c>
    </row>
    <row r="1862" spans="1:8" hidden="1" x14ac:dyDescent="0.25">
      <c r="A1862" s="2">
        <v>40604</v>
      </c>
      <c r="B1862" s="16">
        <v>14.692525</v>
      </c>
      <c r="C1862" s="16">
        <v>131.21</v>
      </c>
      <c r="D1862" s="16">
        <v>90.61</v>
      </c>
      <c r="E1862" s="4">
        <v>59.85</v>
      </c>
      <c r="F1862" s="16">
        <v>83.87</v>
      </c>
      <c r="G1862">
        <f t="shared" si="58"/>
        <v>3</v>
      </c>
      <c r="H1862">
        <f t="shared" si="59"/>
        <v>0</v>
      </c>
    </row>
    <row r="1863" spans="1:8" hidden="1" x14ac:dyDescent="0.25">
      <c r="A1863" s="3">
        <v>40603</v>
      </c>
      <c r="B1863" s="15">
        <v>14.649800000000001</v>
      </c>
      <c r="C1863" s="15">
        <v>130.93</v>
      </c>
      <c r="D1863" s="15">
        <v>90.09</v>
      </c>
      <c r="E1863" s="5">
        <v>59.66</v>
      </c>
      <c r="F1863" s="15">
        <v>83.91</v>
      </c>
      <c r="G1863">
        <f t="shared" si="58"/>
        <v>3</v>
      </c>
      <c r="H1863">
        <f t="shared" si="59"/>
        <v>0</v>
      </c>
    </row>
    <row r="1864" spans="1:8" x14ac:dyDescent="0.25">
      <c r="A1864" s="2">
        <v>40602</v>
      </c>
      <c r="B1864" s="16">
        <v>14.862299999999999</v>
      </c>
      <c r="C1864" s="16">
        <v>133.15</v>
      </c>
      <c r="D1864" s="16">
        <v>91.95</v>
      </c>
      <c r="E1864" s="4">
        <v>60.66</v>
      </c>
      <c r="F1864" s="16">
        <v>83.92</v>
      </c>
      <c r="G1864">
        <f t="shared" si="58"/>
        <v>2</v>
      </c>
      <c r="H1864">
        <f t="shared" si="59"/>
        <v>1</v>
      </c>
    </row>
    <row r="1865" spans="1:8" hidden="1" x14ac:dyDescent="0.25">
      <c r="A1865" s="3">
        <v>40599</v>
      </c>
      <c r="B1865" s="15">
        <v>14.824999999999999</v>
      </c>
      <c r="C1865" s="15">
        <v>132.33000000000001</v>
      </c>
      <c r="D1865" s="15">
        <v>92.03</v>
      </c>
      <c r="E1865" s="5">
        <v>60.36</v>
      </c>
      <c r="F1865" s="15">
        <v>83.89</v>
      </c>
      <c r="G1865">
        <f t="shared" si="58"/>
        <v>2</v>
      </c>
      <c r="H1865">
        <f t="shared" si="59"/>
        <v>0</v>
      </c>
    </row>
    <row r="1866" spans="1:8" hidden="1" x14ac:dyDescent="0.25">
      <c r="A1866" s="2">
        <v>40598</v>
      </c>
      <c r="B1866" s="16">
        <v>14.644575</v>
      </c>
      <c r="C1866" s="16">
        <v>130.93</v>
      </c>
      <c r="D1866" s="16">
        <v>90</v>
      </c>
      <c r="E1866" s="4">
        <v>59.7</v>
      </c>
      <c r="F1866" s="16">
        <v>83.87</v>
      </c>
      <c r="G1866">
        <f t="shared" si="58"/>
        <v>2</v>
      </c>
      <c r="H1866">
        <f t="shared" si="59"/>
        <v>0</v>
      </c>
    </row>
    <row r="1867" spans="1:8" hidden="1" x14ac:dyDescent="0.25">
      <c r="A1867" s="3">
        <v>40597</v>
      </c>
      <c r="B1867" s="15">
        <v>14.628</v>
      </c>
      <c r="C1867" s="15">
        <v>131.02000000000001</v>
      </c>
      <c r="D1867" s="15">
        <v>89.33</v>
      </c>
      <c r="E1867" s="5">
        <v>59.71</v>
      </c>
      <c r="F1867" s="15">
        <v>83.83</v>
      </c>
      <c r="G1867">
        <f t="shared" si="58"/>
        <v>2</v>
      </c>
      <c r="H1867">
        <f t="shared" si="59"/>
        <v>0</v>
      </c>
    </row>
    <row r="1868" spans="1:8" hidden="1" x14ac:dyDescent="0.25">
      <c r="A1868" s="2">
        <v>40596</v>
      </c>
      <c r="B1868" s="16">
        <v>14.713900000000001</v>
      </c>
      <c r="C1868" s="16">
        <v>131.83000000000001</v>
      </c>
      <c r="D1868" s="16">
        <v>91.03</v>
      </c>
      <c r="E1868" s="4">
        <v>60.19</v>
      </c>
      <c r="F1868" s="16">
        <v>83.85</v>
      </c>
      <c r="G1868">
        <f t="shared" si="58"/>
        <v>2</v>
      </c>
      <c r="H1868">
        <f t="shared" si="59"/>
        <v>0</v>
      </c>
    </row>
    <row r="1869" spans="1:8" hidden="1" x14ac:dyDescent="0.25">
      <c r="A1869" s="3">
        <v>40592</v>
      </c>
      <c r="B1869" s="15">
        <v>15.065</v>
      </c>
      <c r="C1869" s="15">
        <v>134.53</v>
      </c>
      <c r="D1869" s="15">
        <v>93.68</v>
      </c>
      <c r="E1869" s="5">
        <v>61.51</v>
      </c>
      <c r="F1869" s="15">
        <v>83.76</v>
      </c>
      <c r="G1869">
        <f t="shared" si="58"/>
        <v>2</v>
      </c>
      <c r="H1869">
        <f t="shared" si="59"/>
        <v>0</v>
      </c>
    </row>
    <row r="1870" spans="1:8" hidden="1" x14ac:dyDescent="0.25">
      <c r="A1870" s="2">
        <v>40591</v>
      </c>
      <c r="B1870" s="16">
        <v>15.055249999999999</v>
      </c>
      <c r="C1870" s="16">
        <v>134.25</v>
      </c>
      <c r="D1870" s="16">
        <v>93.66</v>
      </c>
      <c r="E1870" s="4">
        <v>61.44</v>
      </c>
      <c r="F1870" s="16">
        <v>83.73</v>
      </c>
      <c r="G1870">
        <f t="shared" si="58"/>
        <v>2</v>
      </c>
      <c r="H1870">
        <f t="shared" si="59"/>
        <v>0</v>
      </c>
    </row>
    <row r="1871" spans="1:8" hidden="1" x14ac:dyDescent="0.25">
      <c r="A1871" s="3">
        <v>40590</v>
      </c>
      <c r="B1871" s="15">
        <v>15.025</v>
      </c>
      <c r="C1871" s="15">
        <v>133.85</v>
      </c>
      <c r="D1871" s="15">
        <v>93.03</v>
      </c>
      <c r="E1871" s="5">
        <v>61.298000000000002</v>
      </c>
      <c r="F1871" s="15">
        <v>83.63</v>
      </c>
      <c r="G1871">
        <f t="shared" si="58"/>
        <v>2</v>
      </c>
      <c r="H1871">
        <f t="shared" si="59"/>
        <v>0</v>
      </c>
    </row>
    <row r="1872" spans="1:8" hidden="1" x14ac:dyDescent="0.25">
      <c r="A1872" s="2">
        <v>40589</v>
      </c>
      <c r="B1872" s="16">
        <v>14.922499999999999</v>
      </c>
      <c r="C1872" s="16">
        <v>133.01</v>
      </c>
      <c r="D1872" s="16">
        <v>92.22</v>
      </c>
      <c r="E1872" s="4">
        <v>60.87</v>
      </c>
      <c r="F1872" s="16">
        <v>83.64</v>
      </c>
      <c r="G1872">
        <f t="shared" si="58"/>
        <v>2</v>
      </c>
      <c r="H1872">
        <f t="shared" si="59"/>
        <v>0</v>
      </c>
    </row>
    <row r="1873" spans="1:8" hidden="1" x14ac:dyDescent="0.25">
      <c r="A1873" s="3">
        <v>40588</v>
      </c>
      <c r="B1873" s="15">
        <v>14.96</v>
      </c>
      <c r="C1873" s="15">
        <v>133.43</v>
      </c>
      <c r="D1873" s="15">
        <v>92.9</v>
      </c>
      <c r="E1873" s="5">
        <v>61.1</v>
      </c>
      <c r="F1873" s="15">
        <v>83.6</v>
      </c>
      <c r="G1873">
        <f t="shared" si="58"/>
        <v>2</v>
      </c>
      <c r="H1873">
        <f t="shared" si="59"/>
        <v>0</v>
      </c>
    </row>
    <row r="1874" spans="1:8" hidden="1" x14ac:dyDescent="0.25">
      <c r="A1874" s="2">
        <v>40585</v>
      </c>
      <c r="B1874" s="16">
        <v>14.930025000000001</v>
      </c>
      <c r="C1874" s="16">
        <v>133.11000000000001</v>
      </c>
      <c r="D1874" s="16">
        <v>92.32</v>
      </c>
      <c r="E1874" s="4">
        <v>60.94</v>
      </c>
      <c r="F1874" s="16">
        <v>83.6</v>
      </c>
      <c r="G1874">
        <f t="shared" si="58"/>
        <v>2</v>
      </c>
      <c r="H1874">
        <f t="shared" si="59"/>
        <v>0</v>
      </c>
    </row>
    <row r="1875" spans="1:8" hidden="1" x14ac:dyDescent="0.25">
      <c r="A1875" s="3">
        <v>40584</v>
      </c>
      <c r="B1875" s="15">
        <v>14.84</v>
      </c>
      <c r="C1875" s="15">
        <v>132.321</v>
      </c>
      <c r="D1875" s="15">
        <v>91.31</v>
      </c>
      <c r="E1875" s="5">
        <v>60.52</v>
      </c>
      <c r="F1875" s="15">
        <v>83.6</v>
      </c>
      <c r="G1875">
        <f t="shared" si="58"/>
        <v>2</v>
      </c>
      <c r="H1875">
        <f t="shared" si="59"/>
        <v>0</v>
      </c>
    </row>
    <row r="1876" spans="1:8" hidden="1" x14ac:dyDescent="0.25">
      <c r="A1876" s="2">
        <v>40583</v>
      </c>
      <c r="B1876" s="16">
        <v>14.83</v>
      </c>
      <c r="C1876" s="16">
        <v>132.26900000000001</v>
      </c>
      <c r="D1876" s="16">
        <v>90.72</v>
      </c>
      <c r="E1876" s="4">
        <v>60.5</v>
      </c>
      <c r="F1876" s="16">
        <v>83.64</v>
      </c>
      <c r="G1876">
        <f t="shared" si="58"/>
        <v>2</v>
      </c>
      <c r="H1876">
        <f t="shared" si="59"/>
        <v>0</v>
      </c>
    </row>
    <row r="1877" spans="1:8" hidden="1" x14ac:dyDescent="0.25">
      <c r="A1877" s="3">
        <v>40582</v>
      </c>
      <c r="B1877" s="15">
        <v>14.847474999999999</v>
      </c>
      <c r="C1877" s="15">
        <v>132.57</v>
      </c>
      <c r="D1877" s="15">
        <v>91.19</v>
      </c>
      <c r="E1877" s="5">
        <v>60.6</v>
      </c>
      <c r="F1877" s="15">
        <v>83.58</v>
      </c>
      <c r="G1877">
        <f t="shared" si="58"/>
        <v>2</v>
      </c>
      <c r="H1877">
        <f t="shared" si="59"/>
        <v>0</v>
      </c>
    </row>
    <row r="1878" spans="1:8" hidden="1" x14ac:dyDescent="0.25">
      <c r="A1878" s="2">
        <v>40581</v>
      </c>
      <c r="B1878" s="16">
        <v>14.7875</v>
      </c>
      <c r="C1878" s="16">
        <v>131.97</v>
      </c>
      <c r="D1878" s="16">
        <v>90.47</v>
      </c>
      <c r="E1878" s="4">
        <v>60.33</v>
      </c>
      <c r="F1878" s="16">
        <v>83.69</v>
      </c>
      <c r="G1878">
        <f t="shared" si="58"/>
        <v>2</v>
      </c>
      <c r="H1878">
        <f t="shared" si="59"/>
        <v>0</v>
      </c>
    </row>
    <row r="1879" spans="1:8" hidden="1" x14ac:dyDescent="0.25">
      <c r="A1879" s="3">
        <v>40578</v>
      </c>
      <c r="B1879" s="15">
        <v>14.683125</v>
      </c>
      <c r="C1879" s="15">
        <v>131.15</v>
      </c>
      <c r="D1879" s="15">
        <v>89.58</v>
      </c>
      <c r="E1879" s="5">
        <v>59.97</v>
      </c>
      <c r="F1879" s="15">
        <v>83.73</v>
      </c>
      <c r="G1879">
        <f t="shared" si="58"/>
        <v>2</v>
      </c>
      <c r="H1879">
        <f t="shared" si="59"/>
        <v>0</v>
      </c>
    </row>
    <row r="1880" spans="1:8" hidden="1" x14ac:dyDescent="0.25">
      <c r="A1880" s="2">
        <v>40577</v>
      </c>
      <c r="B1880" s="16">
        <v>14.63</v>
      </c>
      <c r="C1880" s="16">
        <v>130.78</v>
      </c>
      <c r="D1880" s="16">
        <v>89.12</v>
      </c>
      <c r="E1880" s="4">
        <v>59.65</v>
      </c>
      <c r="F1880" s="16">
        <v>83.8</v>
      </c>
      <c r="G1880">
        <f t="shared" si="58"/>
        <v>2</v>
      </c>
      <c r="H1880">
        <f t="shared" si="59"/>
        <v>0</v>
      </c>
    </row>
    <row r="1881" spans="1:8" hidden="1" x14ac:dyDescent="0.25">
      <c r="A1881" s="3">
        <v>40576</v>
      </c>
      <c r="B1881" s="15">
        <v>14.61875</v>
      </c>
      <c r="C1881" s="15">
        <v>130.48500000000001</v>
      </c>
      <c r="D1881" s="15">
        <v>88.69</v>
      </c>
      <c r="E1881" s="5">
        <v>59.51</v>
      </c>
      <c r="F1881" s="15">
        <v>83.88</v>
      </c>
      <c r="G1881">
        <f t="shared" si="58"/>
        <v>2</v>
      </c>
      <c r="H1881">
        <f t="shared" si="59"/>
        <v>0</v>
      </c>
    </row>
    <row r="1882" spans="1:8" hidden="1" x14ac:dyDescent="0.25">
      <c r="A1882" s="2">
        <v>40575</v>
      </c>
      <c r="B1882" s="16">
        <v>14.610625000000001</v>
      </c>
      <c r="C1882" s="16">
        <v>130.74</v>
      </c>
      <c r="D1882" s="16">
        <v>88.75</v>
      </c>
      <c r="E1882" s="4">
        <v>59.56</v>
      </c>
      <c r="F1882" s="16">
        <v>83.93</v>
      </c>
      <c r="G1882">
        <f t="shared" si="58"/>
        <v>2</v>
      </c>
      <c r="H1882">
        <f t="shared" si="59"/>
        <v>0</v>
      </c>
    </row>
    <row r="1883" spans="1:8" x14ac:dyDescent="0.25">
      <c r="A1883" s="3">
        <v>40574</v>
      </c>
      <c r="B1883" s="15">
        <v>14.407500000000001</v>
      </c>
      <c r="C1883" s="15">
        <v>128.68</v>
      </c>
      <c r="D1883" s="15">
        <v>86.85</v>
      </c>
      <c r="E1883" s="5">
        <v>58.65</v>
      </c>
      <c r="F1883" s="15">
        <v>84.09</v>
      </c>
      <c r="G1883">
        <f t="shared" si="58"/>
        <v>1</v>
      </c>
      <c r="H1883">
        <f t="shared" si="59"/>
        <v>1</v>
      </c>
    </row>
    <row r="1884" spans="1:8" hidden="1" x14ac:dyDescent="0.25">
      <c r="A1884" s="2">
        <v>40571</v>
      </c>
      <c r="B1884" s="16">
        <v>14.310750000000001</v>
      </c>
      <c r="C1884" s="16">
        <v>127.72</v>
      </c>
      <c r="D1884" s="16">
        <v>86.16</v>
      </c>
      <c r="E1884" s="4">
        <v>58.23</v>
      </c>
      <c r="F1884" s="16">
        <v>84.1</v>
      </c>
      <c r="G1884">
        <f t="shared" si="58"/>
        <v>1</v>
      </c>
      <c r="H1884">
        <f t="shared" si="59"/>
        <v>0</v>
      </c>
    </row>
    <row r="1885" spans="1:8" hidden="1" x14ac:dyDescent="0.25">
      <c r="A1885" s="3">
        <v>40570</v>
      </c>
      <c r="B1885" s="15">
        <v>14.578125</v>
      </c>
      <c r="C1885" s="15">
        <v>129.99</v>
      </c>
      <c r="D1885" s="15">
        <v>88.22</v>
      </c>
      <c r="E1885" s="5">
        <v>59.36</v>
      </c>
      <c r="F1885" s="15">
        <v>84.06</v>
      </c>
      <c r="G1885">
        <f t="shared" si="58"/>
        <v>1</v>
      </c>
      <c r="H1885">
        <f t="shared" si="59"/>
        <v>0</v>
      </c>
    </row>
    <row r="1886" spans="1:8" hidden="1" x14ac:dyDescent="0.25">
      <c r="A1886" s="2">
        <v>40569</v>
      </c>
      <c r="B1886" s="16">
        <v>14.580024999999999</v>
      </c>
      <c r="C1886" s="16">
        <v>129.66999999999999</v>
      </c>
      <c r="D1886" s="16">
        <v>88.01</v>
      </c>
      <c r="E1886" s="4">
        <v>59.24</v>
      </c>
      <c r="F1886" s="16">
        <v>84</v>
      </c>
      <c r="G1886">
        <f t="shared" si="58"/>
        <v>1</v>
      </c>
      <c r="H1886">
        <f t="shared" si="59"/>
        <v>0</v>
      </c>
    </row>
    <row r="1887" spans="1:8" hidden="1" x14ac:dyDescent="0.25">
      <c r="A1887" s="3">
        <v>40568</v>
      </c>
      <c r="B1887" s="15">
        <v>14.4543</v>
      </c>
      <c r="C1887" s="15">
        <v>129.16999999999999</v>
      </c>
      <c r="D1887" s="15">
        <v>86.42</v>
      </c>
      <c r="E1887" s="5">
        <v>58.84</v>
      </c>
      <c r="F1887" s="15">
        <v>84.02</v>
      </c>
      <c r="G1887">
        <f t="shared" si="58"/>
        <v>1</v>
      </c>
      <c r="H1887">
        <f t="shared" si="59"/>
        <v>0</v>
      </c>
    </row>
    <row r="1888" spans="1:8" hidden="1" x14ac:dyDescent="0.25">
      <c r="A1888" s="2">
        <v>40567</v>
      </c>
      <c r="B1888" s="16">
        <v>14.475</v>
      </c>
      <c r="C1888" s="16">
        <v>129.1</v>
      </c>
      <c r="D1888" s="16">
        <v>86.72</v>
      </c>
      <c r="E1888" s="4">
        <v>58.79</v>
      </c>
      <c r="F1888" s="16">
        <v>83.96</v>
      </c>
      <c r="G1888">
        <f t="shared" si="58"/>
        <v>1</v>
      </c>
      <c r="H1888">
        <f t="shared" si="59"/>
        <v>0</v>
      </c>
    </row>
    <row r="1889" spans="1:8" hidden="1" x14ac:dyDescent="0.25">
      <c r="A1889" s="3">
        <v>40564</v>
      </c>
      <c r="B1889" s="15">
        <v>14.40875</v>
      </c>
      <c r="C1889" s="15">
        <v>128.37</v>
      </c>
      <c r="D1889" s="15">
        <v>86.08</v>
      </c>
      <c r="E1889" s="5">
        <v>58.33</v>
      </c>
      <c r="F1889" s="15">
        <v>83.97</v>
      </c>
      <c r="G1889">
        <f t="shared" si="58"/>
        <v>1</v>
      </c>
      <c r="H1889">
        <f t="shared" si="59"/>
        <v>0</v>
      </c>
    </row>
    <row r="1890" spans="1:8" hidden="1" x14ac:dyDescent="0.25">
      <c r="A1890" s="2">
        <v>40563</v>
      </c>
      <c r="B1890" s="16">
        <v>14.42375</v>
      </c>
      <c r="C1890" s="16">
        <v>128.08000000000001</v>
      </c>
      <c r="D1890" s="16">
        <v>86.694999999999993</v>
      </c>
      <c r="E1890" s="4">
        <v>58.362000000000002</v>
      </c>
      <c r="F1890" s="16">
        <v>83.95</v>
      </c>
      <c r="G1890">
        <f t="shared" si="58"/>
        <v>1</v>
      </c>
      <c r="H1890">
        <f t="shared" si="59"/>
        <v>0</v>
      </c>
    </row>
    <row r="1891" spans="1:8" hidden="1" x14ac:dyDescent="0.25">
      <c r="A1891" s="3">
        <v>40562</v>
      </c>
      <c r="B1891" s="15">
        <v>14.449</v>
      </c>
      <c r="C1891" s="15">
        <v>128.25</v>
      </c>
      <c r="D1891" s="15">
        <v>87.96</v>
      </c>
      <c r="E1891" s="5">
        <v>58.64</v>
      </c>
      <c r="F1891" s="15">
        <v>84.04</v>
      </c>
      <c r="G1891">
        <f t="shared" si="58"/>
        <v>1</v>
      </c>
      <c r="H1891">
        <f t="shared" si="59"/>
        <v>0</v>
      </c>
    </row>
    <row r="1892" spans="1:8" hidden="1" x14ac:dyDescent="0.25">
      <c r="A1892" s="2">
        <v>40561</v>
      </c>
      <c r="B1892" s="16">
        <v>14.58625</v>
      </c>
      <c r="C1892" s="16">
        <v>129.52000000000001</v>
      </c>
      <c r="D1892" s="16">
        <v>90.41</v>
      </c>
      <c r="E1892" s="4">
        <v>59.2</v>
      </c>
      <c r="F1892" s="16">
        <v>84</v>
      </c>
      <c r="G1892">
        <f t="shared" si="58"/>
        <v>1</v>
      </c>
      <c r="H1892">
        <f t="shared" si="59"/>
        <v>0</v>
      </c>
    </row>
    <row r="1893" spans="1:8" hidden="1" x14ac:dyDescent="0.25">
      <c r="A1893" s="3">
        <v>40557</v>
      </c>
      <c r="B1893" s="15">
        <v>14.52</v>
      </c>
      <c r="C1893" s="15">
        <v>129.30000000000001</v>
      </c>
      <c r="D1893" s="15">
        <v>90.06</v>
      </c>
      <c r="E1893" s="5">
        <v>58.94</v>
      </c>
      <c r="F1893" s="15">
        <v>84.02</v>
      </c>
      <c r="G1893">
        <f t="shared" si="58"/>
        <v>1</v>
      </c>
      <c r="H1893">
        <f t="shared" si="59"/>
        <v>0</v>
      </c>
    </row>
    <row r="1894" spans="1:8" hidden="1" x14ac:dyDescent="0.25">
      <c r="A1894" s="2">
        <v>40556</v>
      </c>
      <c r="B1894" s="16">
        <v>14.435</v>
      </c>
      <c r="C1894" s="16">
        <v>128.36750000000001</v>
      </c>
      <c r="D1894" s="16">
        <v>89.67</v>
      </c>
      <c r="E1894" s="4">
        <v>58.59</v>
      </c>
      <c r="F1894" s="16">
        <v>84.02</v>
      </c>
      <c r="G1894">
        <f t="shared" si="58"/>
        <v>1</v>
      </c>
      <c r="H1894">
        <f t="shared" si="59"/>
        <v>0</v>
      </c>
    </row>
    <row r="1895" spans="1:8" hidden="1" x14ac:dyDescent="0.25">
      <c r="A1895" s="3">
        <v>40555</v>
      </c>
      <c r="B1895" s="15">
        <v>14.465525</v>
      </c>
      <c r="C1895" s="15">
        <v>128.58000000000001</v>
      </c>
      <c r="D1895" s="15">
        <v>89.65</v>
      </c>
      <c r="E1895" s="5">
        <v>58.6</v>
      </c>
      <c r="F1895" s="15">
        <v>83.99</v>
      </c>
      <c r="G1895">
        <f t="shared" si="58"/>
        <v>1</v>
      </c>
      <c r="H1895">
        <f t="shared" si="59"/>
        <v>0</v>
      </c>
    </row>
    <row r="1896" spans="1:8" hidden="1" x14ac:dyDescent="0.25">
      <c r="A1896" s="2">
        <v>40554</v>
      </c>
      <c r="B1896" s="16">
        <v>14.3475</v>
      </c>
      <c r="C1896" s="16">
        <v>127.43</v>
      </c>
      <c r="D1896" s="16">
        <v>88.88</v>
      </c>
      <c r="E1896" s="4">
        <v>58.13</v>
      </c>
      <c r="F1896" s="16">
        <v>83.99</v>
      </c>
      <c r="G1896">
        <f t="shared" si="58"/>
        <v>1</v>
      </c>
      <c r="H1896">
        <f t="shared" si="59"/>
        <v>0</v>
      </c>
    </row>
    <row r="1897" spans="1:8" hidden="1" x14ac:dyDescent="0.25">
      <c r="A1897" s="3">
        <v>40553</v>
      </c>
      <c r="B1897" s="15">
        <v>14.342499999999999</v>
      </c>
      <c r="C1897" s="15">
        <v>126.98</v>
      </c>
      <c r="D1897" s="15">
        <v>88.65</v>
      </c>
      <c r="E1897" s="5">
        <v>57.88</v>
      </c>
      <c r="F1897" s="15">
        <v>84.04</v>
      </c>
      <c r="G1897">
        <f t="shared" si="58"/>
        <v>1</v>
      </c>
      <c r="H1897">
        <f t="shared" si="59"/>
        <v>0</v>
      </c>
    </row>
    <row r="1898" spans="1:8" hidden="1" x14ac:dyDescent="0.25">
      <c r="A1898" s="2">
        <v>40550</v>
      </c>
      <c r="B1898" s="16">
        <v>14.297499999999999</v>
      </c>
      <c r="C1898" s="16">
        <v>127.14</v>
      </c>
      <c r="D1898" s="16">
        <v>87.92</v>
      </c>
      <c r="E1898" s="4">
        <v>57.81</v>
      </c>
      <c r="F1898" s="16">
        <v>83.997500000000002</v>
      </c>
      <c r="G1898">
        <f t="shared" si="58"/>
        <v>1</v>
      </c>
      <c r="H1898">
        <f t="shared" si="59"/>
        <v>0</v>
      </c>
    </row>
    <row r="1899" spans="1:8" hidden="1" x14ac:dyDescent="0.25">
      <c r="A1899" s="3">
        <v>40549</v>
      </c>
      <c r="B1899" s="15">
        <v>14.3309</v>
      </c>
      <c r="C1899" s="15">
        <v>127.39</v>
      </c>
      <c r="D1899" s="15">
        <v>88.49</v>
      </c>
      <c r="E1899" s="5">
        <v>57.89</v>
      </c>
      <c r="F1899" s="15">
        <v>83.88</v>
      </c>
      <c r="G1899">
        <f t="shared" si="58"/>
        <v>1</v>
      </c>
      <c r="H1899">
        <f t="shared" si="59"/>
        <v>0</v>
      </c>
    </row>
    <row r="1900" spans="1:8" hidden="1" x14ac:dyDescent="0.25">
      <c r="A1900" s="2">
        <v>40548</v>
      </c>
      <c r="B1900" s="16">
        <v>14.376799999999999</v>
      </c>
      <c r="C1900" s="16">
        <v>127.64</v>
      </c>
      <c r="D1900" s="16">
        <v>88.81</v>
      </c>
      <c r="E1900" s="4">
        <v>57.87</v>
      </c>
      <c r="F1900" s="16">
        <v>83.79</v>
      </c>
      <c r="G1900">
        <f t="shared" si="58"/>
        <v>1</v>
      </c>
      <c r="H1900">
        <f t="shared" si="59"/>
        <v>0</v>
      </c>
    </row>
    <row r="1901" spans="1:8" hidden="1" x14ac:dyDescent="0.25">
      <c r="A1901" s="3">
        <v>40547</v>
      </c>
      <c r="B1901" s="15">
        <v>14.3</v>
      </c>
      <c r="C1901" s="15">
        <v>126.98</v>
      </c>
      <c r="D1901" s="15">
        <v>87.59</v>
      </c>
      <c r="E1901" s="5">
        <v>57.55</v>
      </c>
      <c r="F1901" s="15">
        <v>83.94</v>
      </c>
      <c r="G1901">
        <f t="shared" si="58"/>
        <v>1</v>
      </c>
      <c r="H1901">
        <f t="shared" si="59"/>
        <v>0</v>
      </c>
    </row>
    <row r="1902" spans="1:8" hidden="1" x14ac:dyDescent="0.25">
      <c r="A1902" s="2">
        <v>40546</v>
      </c>
      <c r="B1902" s="16">
        <v>14.353249999999999</v>
      </c>
      <c r="C1902" s="16">
        <v>127.05</v>
      </c>
      <c r="D1902" s="16">
        <v>88.89</v>
      </c>
      <c r="E1902" s="4">
        <v>57.8</v>
      </c>
      <c r="F1902" s="16">
        <v>83.96</v>
      </c>
      <c r="G1902">
        <f t="shared" si="58"/>
        <v>1</v>
      </c>
      <c r="H1902">
        <f t="shared" si="59"/>
        <v>0</v>
      </c>
    </row>
    <row r="1903" spans="1:8" x14ac:dyDescent="0.25">
      <c r="A1903" s="3">
        <v>40543</v>
      </c>
      <c r="B1903" s="15">
        <v>14.205</v>
      </c>
      <c r="C1903" s="15">
        <v>125.75</v>
      </c>
      <c r="D1903" s="15">
        <v>87.42</v>
      </c>
      <c r="E1903" s="5">
        <v>57.26</v>
      </c>
      <c r="F1903" s="15">
        <v>83.98</v>
      </c>
      <c r="G1903">
        <f t="shared" si="58"/>
        <v>12</v>
      </c>
      <c r="H1903">
        <f t="shared" si="59"/>
        <v>1</v>
      </c>
    </row>
    <row r="1904" spans="1:8" hidden="1" x14ac:dyDescent="0.25">
      <c r="A1904" s="2">
        <v>40542</v>
      </c>
      <c r="B1904" s="16">
        <v>14.234</v>
      </c>
      <c r="C1904" s="16">
        <v>125.72</v>
      </c>
      <c r="D1904" s="16">
        <v>88.14</v>
      </c>
      <c r="E1904" s="4">
        <v>57.34</v>
      </c>
      <c r="F1904" s="16">
        <v>83.88</v>
      </c>
      <c r="G1904">
        <f t="shared" si="58"/>
        <v>12</v>
      </c>
      <c r="H1904">
        <f t="shared" si="59"/>
        <v>0</v>
      </c>
    </row>
    <row r="1905" spans="1:8" hidden="1" x14ac:dyDescent="0.25">
      <c r="A1905" s="3">
        <v>40541</v>
      </c>
      <c r="B1905" s="15">
        <v>14.234999999999999</v>
      </c>
      <c r="C1905" s="15">
        <v>125.92</v>
      </c>
      <c r="D1905" s="15">
        <v>88.17</v>
      </c>
      <c r="E1905" s="5">
        <v>57.43</v>
      </c>
      <c r="F1905" s="15">
        <v>83.91</v>
      </c>
      <c r="G1905">
        <f t="shared" si="58"/>
        <v>12</v>
      </c>
      <c r="H1905">
        <f t="shared" si="59"/>
        <v>0</v>
      </c>
    </row>
    <row r="1906" spans="1:8" hidden="1" x14ac:dyDescent="0.25">
      <c r="A1906" s="2">
        <v>40540</v>
      </c>
      <c r="B1906" s="16">
        <v>14.22725</v>
      </c>
      <c r="C1906" s="16">
        <v>125.83</v>
      </c>
      <c r="D1906" s="16">
        <v>88.1</v>
      </c>
      <c r="E1906" s="4">
        <v>57.29</v>
      </c>
      <c r="F1906" s="16">
        <v>83.71</v>
      </c>
      <c r="G1906">
        <f t="shared" si="58"/>
        <v>12</v>
      </c>
      <c r="H1906">
        <f t="shared" si="59"/>
        <v>0</v>
      </c>
    </row>
    <row r="1907" spans="1:8" hidden="1" x14ac:dyDescent="0.25">
      <c r="A1907" s="3">
        <v>40539</v>
      </c>
      <c r="B1907" s="15">
        <v>14.2315</v>
      </c>
      <c r="C1907" s="15">
        <v>125.65</v>
      </c>
      <c r="D1907" s="15">
        <v>88.51</v>
      </c>
      <c r="E1907" s="5">
        <v>57.3</v>
      </c>
      <c r="F1907" s="15">
        <v>83.89</v>
      </c>
      <c r="G1907">
        <f t="shared" si="58"/>
        <v>12</v>
      </c>
      <c r="H1907">
        <f t="shared" si="59"/>
        <v>0</v>
      </c>
    </row>
    <row r="1908" spans="1:8" hidden="1" x14ac:dyDescent="0.25">
      <c r="A1908" s="2">
        <v>40535</v>
      </c>
      <c r="B1908" s="16">
        <v>14.2265</v>
      </c>
      <c r="C1908" s="16">
        <v>125.6</v>
      </c>
      <c r="D1908" s="16">
        <v>88.24</v>
      </c>
      <c r="E1908" s="4">
        <v>57.3</v>
      </c>
      <c r="F1908" s="16">
        <v>83.84</v>
      </c>
      <c r="G1908">
        <f t="shared" si="58"/>
        <v>12</v>
      </c>
      <c r="H1908">
        <f t="shared" si="59"/>
        <v>0</v>
      </c>
    </row>
    <row r="1909" spans="1:8" hidden="1" x14ac:dyDescent="0.25">
      <c r="A1909" s="3">
        <v>40534</v>
      </c>
      <c r="B1909" s="15">
        <v>14.2425</v>
      </c>
      <c r="C1909" s="15">
        <v>125.78</v>
      </c>
      <c r="D1909" s="15">
        <v>88.33</v>
      </c>
      <c r="E1909" s="5">
        <v>57.37</v>
      </c>
      <c r="F1909" s="15">
        <v>83.95</v>
      </c>
      <c r="G1909">
        <f t="shared" si="58"/>
        <v>12</v>
      </c>
      <c r="H1909">
        <f t="shared" si="59"/>
        <v>0</v>
      </c>
    </row>
    <row r="1910" spans="1:8" hidden="1" x14ac:dyDescent="0.25">
      <c r="A1910" s="2">
        <v>40533</v>
      </c>
      <c r="B1910" s="16">
        <v>14.234500000000001</v>
      </c>
      <c r="C1910" s="16">
        <v>125.39</v>
      </c>
      <c r="D1910" s="16">
        <v>88.83</v>
      </c>
      <c r="E1910" s="4">
        <v>57.53</v>
      </c>
      <c r="F1910" s="16">
        <v>83.97</v>
      </c>
      <c r="G1910">
        <f t="shared" si="58"/>
        <v>12</v>
      </c>
      <c r="H1910">
        <f t="shared" si="59"/>
        <v>0</v>
      </c>
    </row>
    <row r="1911" spans="1:8" hidden="1" x14ac:dyDescent="0.25">
      <c r="A1911" s="3">
        <v>40532</v>
      </c>
      <c r="B1911" s="15">
        <v>14.17625</v>
      </c>
      <c r="C1911" s="15">
        <v>124.6</v>
      </c>
      <c r="D1911" s="15">
        <v>88.04</v>
      </c>
      <c r="E1911" s="5">
        <v>57.2</v>
      </c>
      <c r="F1911" s="15">
        <v>83.99</v>
      </c>
      <c r="G1911">
        <f t="shared" si="58"/>
        <v>12</v>
      </c>
      <c r="H1911">
        <f t="shared" si="59"/>
        <v>0</v>
      </c>
    </row>
    <row r="1912" spans="1:8" hidden="1" x14ac:dyDescent="0.25">
      <c r="A1912" s="2">
        <v>40529</v>
      </c>
      <c r="B1912" s="16">
        <v>14.1275</v>
      </c>
      <c r="C1912" s="16">
        <v>124.3</v>
      </c>
      <c r="D1912" s="16">
        <v>87.74</v>
      </c>
      <c r="E1912" s="4">
        <v>57.15</v>
      </c>
      <c r="F1912" s="16">
        <v>83.97</v>
      </c>
      <c r="G1912">
        <f t="shared" si="58"/>
        <v>12</v>
      </c>
      <c r="H1912">
        <f t="shared" si="59"/>
        <v>0</v>
      </c>
    </row>
    <row r="1913" spans="1:8" hidden="1" x14ac:dyDescent="0.25">
      <c r="A1913" s="3">
        <v>40528</v>
      </c>
      <c r="B1913" s="15">
        <v>14.125</v>
      </c>
      <c r="C1913" s="15">
        <v>124.82</v>
      </c>
      <c r="D1913" s="15">
        <v>87.14</v>
      </c>
      <c r="E1913" s="5">
        <v>57.05</v>
      </c>
      <c r="F1913" s="15">
        <v>83.9</v>
      </c>
      <c r="G1913">
        <f t="shared" si="58"/>
        <v>12</v>
      </c>
      <c r="H1913">
        <f t="shared" si="59"/>
        <v>0</v>
      </c>
    </row>
    <row r="1914" spans="1:8" hidden="1" x14ac:dyDescent="0.25">
      <c r="A1914" s="2">
        <v>40527</v>
      </c>
      <c r="B1914" s="16">
        <v>14.031599999999999</v>
      </c>
      <c r="C1914" s="16">
        <v>124.098</v>
      </c>
      <c r="D1914" s="16">
        <v>86.34</v>
      </c>
      <c r="E1914" s="4">
        <v>56.69</v>
      </c>
      <c r="F1914" s="16">
        <v>83.88</v>
      </c>
      <c r="G1914">
        <f t="shared" si="58"/>
        <v>12</v>
      </c>
      <c r="H1914">
        <f t="shared" si="59"/>
        <v>0</v>
      </c>
    </row>
    <row r="1915" spans="1:8" hidden="1" x14ac:dyDescent="0.25">
      <c r="A1915" s="3">
        <v>40526</v>
      </c>
      <c r="B1915" s="15">
        <v>14.09125</v>
      </c>
      <c r="C1915" s="15">
        <v>124.67</v>
      </c>
      <c r="D1915" s="15">
        <v>86.47</v>
      </c>
      <c r="E1915" s="5">
        <v>56.91</v>
      </c>
      <c r="F1915" s="15">
        <v>83.91</v>
      </c>
      <c r="G1915">
        <f t="shared" si="58"/>
        <v>12</v>
      </c>
      <c r="H1915">
        <f t="shared" si="59"/>
        <v>0</v>
      </c>
    </row>
    <row r="1916" spans="1:8" hidden="1" x14ac:dyDescent="0.25">
      <c r="A1916" s="2">
        <v>40525</v>
      </c>
      <c r="B1916" s="16">
        <v>14.098750000000001</v>
      </c>
      <c r="C1916" s="16">
        <v>124.56</v>
      </c>
      <c r="D1916" s="16">
        <v>86.54</v>
      </c>
      <c r="E1916" s="4">
        <v>56.84</v>
      </c>
      <c r="F1916" s="16">
        <v>83.95</v>
      </c>
      <c r="G1916">
        <f t="shared" si="58"/>
        <v>12</v>
      </c>
      <c r="H1916">
        <f t="shared" si="59"/>
        <v>0</v>
      </c>
    </row>
    <row r="1917" spans="1:8" hidden="1" x14ac:dyDescent="0.25">
      <c r="A1917" s="3">
        <v>40522</v>
      </c>
      <c r="B1917" s="15">
        <v>14.0875</v>
      </c>
      <c r="C1917" s="15">
        <v>124.48</v>
      </c>
      <c r="D1917" s="15">
        <v>87.07</v>
      </c>
      <c r="E1917" s="5">
        <v>56.91</v>
      </c>
      <c r="F1917" s="15">
        <v>83.9</v>
      </c>
      <c r="G1917">
        <f t="shared" si="58"/>
        <v>12</v>
      </c>
      <c r="H1917">
        <f t="shared" si="59"/>
        <v>0</v>
      </c>
    </row>
    <row r="1918" spans="1:8" hidden="1" x14ac:dyDescent="0.25">
      <c r="A1918" s="2">
        <v>40521</v>
      </c>
      <c r="B1918" s="16">
        <v>14.000999999999999</v>
      </c>
      <c r="C1918" s="16">
        <v>123.76</v>
      </c>
      <c r="D1918" s="16">
        <v>86.08</v>
      </c>
      <c r="E1918" s="4">
        <v>56.62</v>
      </c>
      <c r="F1918" s="16">
        <v>83.93</v>
      </c>
      <c r="G1918">
        <f t="shared" si="58"/>
        <v>12</v>
      </c>
      <c r="H1918">
        <f t="shared" si="59"/>
        <v>0</v>
      </c>
    </row>
    <row r="1919" spans="1:8" hidden="1" x14ac:dyDescent="0.25">
      <c r="A1919" s="3">
        <v>40520</v>
      </c>
      <c r="B1919" s="15">
        <v>13.9625</v>
      </c>
      <c r="C1919" s="15">
        <v>123.28</v>
      </c>
      <c r="D1919" s="15">
        <v>85.75</v>
      </c>
      <c r="E1919" s="5">
        <v>56.53</v>
      </c>
      <c r="F1919" s="15">
        <v>83.94</v>
      </c>
      <c r="G1919">
        <f t="shared" si="58"/>
        <v>12</v>
      </c>
      <c r="H1919">
        <f t="shared" si="59"/>
        <v>0</v>
      </c>
    </row>
    <row r="1920" spans="1:8" hidden="1" x14ac:dyDescent="0.25">
      <c r="A1920" s="2">
        <v>40519</v>
      </c>
      <c r="B1920" s="16">
        <v>13.9984</v>
      </c>
      <c r="C1920" s="16">
        <v>122.83</v>
      </c>
      <c r="D1920" s="16">
        <v>85.77</v>
      </c>
      <c r="E1920" s="4">
        <v>56.36</v>
      </c>
      <c r="F1920" s="16">
        <v>84.07</v>
      </c>
      <c r="G1920">
        <f t="shared" si="58"/>
        <v>12</v>
      </c>
      <c r="H1920">
        <f t="shared" si="59"/>
        <v>0</v>
      </c>
    </row>
    <row r="1921" spans="1:8" hidden="1" x14ac:dyDescent="0.25">
      <c r="A1921" s="3">
        <v>40518</v>
      </c>
      <c r="B1921" s="15">
        <v>13.9925</v>
      </c>
      <c r="C1921" s="15">
        <v>122.76</v>
      </c>
      <c r="D1921" s="15">
        <v>85.29</v>
      </c>
      <c r="E1921" s="5">
        <v>56.41</v>
      </c>
      <c r="F1921" s="15">
        <v>84.22</v>
      </c>
      <c r="G1921">
        <f t="shared" si="58"/>
        <v>12</v>
      </c>
      <c r="H1921">
        <f t="shared" si="59"/>
        <v>0</v>
      </c>
    </row>
    <row r="1922" spans="1:8" hidden="1" x14ac:dyDescent="0.25">
      <c r="A1922" s="2">
        <v>40515</v>
      </c>
      <c r="B1922" s="16">
        <v>13.994999999999999</v>
      </c>
      <c r="C1922" s="16">
        <v>122.89</v>
      </c>
      <c r="D1922" s="16">
        <v>84.71</v>
      </c>
      <c r="E1922" s="4">
        <v>56.42</v>
      </c>
      <c r="F1922" s="16">
        <v>84.17</v>
      </c>
      <c r="G1922">
        <f t="shared" si="58"/>
        <v>12</v>
      </c>
      <c r="H1922">
        <f t="shared" si="59"/>
        <v>0</v>
      </c>
    </row>
    <row r="1923" spans="1:8" hidden="1" x14ac:dyDescent="0.25">
      <c r="A1923" s="3">
        <v>40514</v>
      </c>
      <c r="B1923" s="15">
        <v>13.932</v>
      </c>
      <c r="C1923" s="15">
        <v>122.56</v>
      </c>
      <c r="D1923" s="15">
        <v>84.12</v>
      </c>
      <c r="E1923" s="5">
        <v>56.25</v>
      </c>
      <c r="F1923" s="15">
        <v>84.06</v>
      </c>
      <c r="G1923">
        <f t="shared" ref="G1923:G1986" si="60">MONTH(A1923)</f>
        <v>12</v>
      </c>
      <c r="H1923">
        <f t="shared" si="59"/>
        <v>0</v>
      </c>
    </row>
    <row r="1924" spans="1:8" hidden="1" x14ac:dyDescent="0.25">
      <c r="A1924" s="2">
        <v>40513</v>
      </c>
      <c r="B1924" s="16">
        <v>13.776249999999999</v>
      </c>
      <c r="C1924" s="16">
        <v>121.01</v>
      </c>
      <c r="D1924" s="16">
        <v>83.35</v>
      </c>
      <c r="E1924" s="4">
        <v>55.65</v>
      </c>
      <c r="F1924" s="16">
        <v>84.06</v>
      </c>
      <c r="G1924">
        <f t="shared" si="60"/>
        <v>12</v>
      </c>
      <c r="H1924">
        <f t="shared" ref="H1924:H1987" si="61">IF(G1924=G1923,0,1)</f>
        <v>0</v>
      </c>
    </row>
    <row r="1925" spans="1:8" x14ac:dyDescent="0.25">
      <c r="A1925" s="3">
        <v>40512</v>
      </c>
      <c r="B1925" s="15">
        <v>13.49</v>
      </c>
      <c r="C1925" s="15">
        <v>118.49250000000001</v>
      </c>
      <c r="D1925" s="15">
        <v>81.45</v>
      </c>
      <c r="E1925" s="5">
        <v>54.5</v>
      </c>
      <c r="F1925" s="15">
        <v>84.25</v>
      </c>
      <c r="G1925">
        <f t="shared" si="60"/>
        <v>11</v>
      </c>
      <c r="H1925">
        <f t="shared" si="61"/>
        <v>1</v>
      </c>
    </row>
    <row r="1926" spans="1:8" hidden="1" x14ac:dyDescent="0.25">
      <c r="A1926" s="2">
        <v>40511</v>
      </c>
      <c r="B1926" s="16">
        <v>13.57625</v>
      </c>
      <c r="C1926" s="16">
        <v>119.16200000000001</v>
      </c>
      <c r="D1926" s="16">
        <v>81.900000000000006</v>
      </c>
      <c r="E1926" s="4">
        <v>54.78</v>
      </c>
      <c r="F1926" s="16">
        <v>84.19</v>
      </c>
      <c r="G1926">
        <f t="shared" si="60"/>
        <v>11</v>
      </c>
      <c r="H1926">
        <f t="shared" si="61"/>
        <v>0</v>
      </c>
    </row>
    <row r="1927" spans="1:8" hidden="1" x14ac:dyDescent="0.25">
      <c r="A1927" s="3">
        <v>40508</v>
      </c>
      <c r="B1927" s="15">
        <v>13.565</v>
      </c>
      <c r="C1927" s="15">
        <v>118.8</v>
      </c>
      <c r="D1927" s="15">
        <v>82.1</v>
      </c>
      <c r="E1927" s="5">
        <v>54.93</v>
      </c>
      <c r="F1927" s="15">
        <v>84.2</v>
      </c>
      <c r="G1927">
        <f t="shared" si="60"/>
        <v>11</v>
      </c>
      <c r="H1927">
        <f t="shared" si="61"/>
        <v>0</v>
      </c>
    </row>
    <row r="1928" spans="1:8" hidden="1" x14ac:dyDescent="0.25">
      <c r="A1928" s="2">
        <v>40506</v>
      </c>
      <c r="B1928" s="16">
        <v>13.657525</v>
      </c>
      <c r="C1928" s="16">
        <v>120.2</v>
      </c>
      <c r="D1928" s="16">
        <v>82.41</v>
      </c>
      <c r="E1928" s="4">
        <v>55.31</v>
      </c>
      <c r="F1928" s="16">
        <v>84.144999999999996</v>
      </c>
      <c r="G1928">
        <f t="shared" si="60"/>
        <v>11</v>
      </c>
      <c r="H1928">
        <f t="shared" si="61"/>
        <v>0</v>
      </c>
    </row>
    <row r="1929" spans="1:8" hidden="1" x14ac:dyDescent="0.25">
      <c r="A1929" s="3">
        <v>40505</v>
      </c>
      <c r="B1929" s="15">
        <v>13.42</v>
      </c>
      <c r="C1929" s="15">
        <v>118.44750000000001</v>
      </c>
      <c r="D1929" s="15">
        <v>80.510000000000005</v>
      </c>
      <c r="E1929" s="5">
        <v>54.37</v>
      </c>
      <c r="F1929" s="15">
        <v>84.29</v>
      </c>
      <c r="G1929">
        <f t="shared" si="60"/>
        <v>11</v>
      </c>
      <c r="H1929">
        <f t="shared" si="61"/>
        <v>0</v>
      </c>
    </row>
    <row r="1930" spans="1:8" hidden="1" x14ac:dyDescent="0.25">
      <c r="A1930" s="2">
        <v>40504</v>
      </c>
      <c r="B1930" s="16">
        <v>13.605</v>
      </c>
      <c r="C1930" s="16">
        <v>120.19</v>
      </c>
      <c r="D1930" s="16">
        <v>81.319999999999993</v>
      </c>
      <c r="E1930" s="4">
        <v>55.1</v>
      </c>
      <c r="F1930" s="16">
        <v>84.24</v>
      </c>
      <c r="G1930">
        <f t="shared" si="60"/>
        <v>11</v>
      </c>
      <c r="H1930">
        <f t="shared" si="61"/>
        <v>0</v>
      </c>
    </row>
    <row r="1931" spans="1:8" hidden="1" x14ac:dyDescent="0.25">
      <c r="A1931" s="3">
        <v>40501</v>
      </c>
      <c r="B1931" s="15">
        <v>13.565</v>
      </c>
      <c r="C1931" s="15">
        <v>120.29</v>
      </c>
      <c r="D1931" s="15">
        <v>80.62</v>
      </c>
      <c r="E1931" s="5">
        <v>54.92</v>
      </c>
      <c r="F1931" s="15">
        <v>84.16</v>
      </c>
      <c r="G1931">
        <f t="shared" si="60"/>
        <v>11</v>
      </c>
      <c r="H1931">
        <f t="shared" si="61"/>
        <v>0</v>
      </c>
    </row>
    <row r="1932" spans="1:8" hidden="1" x14ac:dyDescent="0.25">
      <c r="A1932" s="2">
        <v>40500</v>
      </c>
      <c r="B1932" s="16">
        <v>13.512525</v>
      </c>
      <c r="C1932" s="16">
        <v>119.9575</v>
      </c>
      <c r="D1932" s="16">
        <v>80.209999999999994</v>
      </c>
      <c r="E1932" s="4">
        <v>54.71</v>
      </c>
      <c r="F1932" s="16">
        <v>84.21</v>
      </c>
      <c r="G1932">
        <f t="shared" si="60"/>
        <v>11</v>
      </c>
      <c r="H1932">
        <f t="shared" si="61"/>
        <v>0</v>
      </c>
    </row>
    <row r="1933" spans="1:8" hidden="1" x14ac:dyDescent="0.25">
      <c r="A1933" s="3">
        <v>40499</v>
      </c>
      <c r="B1933" s="15">
        <v>13.3</v>
      </c>
      <c r="C1933" s="15">
        <v>118.218</v>
      </c>
      <c r="D1933" s="15">
        <v>78.650000000000006</v>
      </c>
      <c r="E1933" s="5">
        <v>53.83</v>
      </c>
      <c r="F1933" s="15">
        <v>84.2</v>
      </c>
      <c r="G1933">
        <f t="shared" si="60"/>
        <v>11</v>
      </c>
      <c r="H1933">
        <f t="shared" si="61"/>
        <v>0</v>
      </c>
    </row>
    <row r="1934" spans="1:8" hidden="1" x14ac:dyDescent="0.25">
      <c r="A1934" s="2">
        <v>40498</v>
      </c>
      <c r="B1934" s="16">
        <v>13.234999999999999</v>
      </c>
      <c r="C1934" s="16">
        <v>118.16</v>
      </c>
      <c r="D1934" s="16">
        <v>78.38</v>
      </c>
      <c r="E1934" s="4">
        <v>53.71</v>
      </c>
      <c r="F1934" s="16">
        <v>84.15</v>
      </c>
      <c r="G1934">
        <f t="shared" si="60"/>
        <v>11</v>
      </c>
      <c r="H1934">
        <f t="shared" si="61"/>
        <v>0</v>
      </c>
    </row>
    <row r="1935" spans="1:8" hidden="1" x14ac:dyDescent="0.25">
      <c r="A1935" s="3">
        <v>40497</v>
      </c>
      <c r="B1935" s="15">
        <v>13.487500000000001</v>
      </c>
      <c r="C1935" s="15">
        <v>120.03</v>
      </c>
      <c r="D1935" s="15">
        <v>79.84</v>
      </c>
      <c r="E1935" s="5">
        <v>54.6</v>
      </c>
      <c r="F1935" s="15">
        <v>84.11</v>
      </c>
      <c r="G1935">
        <f t="shared" si="60"/>
        <v>11</v>
      </c>
      <c r="H1935">
        <f t="shared" si="61"/>
        <v>0</v>
      </c>
    </row>
    <row r="1936" spans="1:8" hidden="1" x14ac:dyDescent="0.25">
      <c r="A1936" s="2">
        <v>40494</v>
      </c>
      <c r="B1936" s="16">
        <v>13.515000000000001</v>
      </c>
      <c r="C1936" s="16">
        <v>120.19799999999999</v>
      </c>
      <c r="D1936" s="16">
        <v>79.8</v>
      </c>
      <c r="E1936" s="4">
        <v>54.72</v>
      </c>
      <c r="F1936" s="16">
        <v>84.16</v>
      </c>
      <c r="G1936">
        <f t="shared" si="60"/>
        <v>11</v>
      </c>
      <c r="H1936">
        <f t="shared" si="61"/>
        <v>0</v>
      </c>
    </row>
    <row r="1937" spans="1:8" hidden="1" x14ac:dyDescent="0.25">
      <c r="A1937" s="3">
        <v>40493</v>
      </c>
      <c r="B1937" s="15">
        <v>13.710750000000001</v>
      </c>
      <c r="C1937" s="15">
        <v>121.63500000000001</v>
      </c>
      <c r="D1937" s="15">
        <v>81.2</v>
      </c>
      <c r="E1937" s="5">
        <v>55.49</v>
      </c>
      <c r="F1937" s="15">
        <v>84.16</v>
      </c>
      <c r="G1937">
        <f t="shared" si="60"/>
        <v>11</v>
      </c>
      <c r="H1937">
        <f t="shared" si="61"/>
        <v>0</v>
      </c>
    </row>
    <row r="1938" spans="1:8" hidden="1" x14ac:dyDescent="0.25">
      <c r="A1938" s="2">
        <v>40492</v>
      </c>
      <c r="B1938" s="16">
        <v>13.782500000000001</v>
      </c>
      <c r="C1938" s="16">
        <v>122.1</v>
      </c>
      <c r="D1938" s="16">
        <v>81.47</v>
      </c>
      <c r="E1938" s="4">
        <v>55.67</v>
      </c>
      <c r="F1938" s="16">
        <v>84.29</v>
      </c>
      <c r="G1938">
        <f t="shared" si="60"/>
        <v>11</v>
      </c>
      <c r="H1938">
        <f t="shared" si="61"/>
        <v>0</v>
      </c>
    </row>
    <row r="1939" spans="1:8" hidden="1" x14ac:dyDescent="0.25">
      <c r="A1939" s="3">
        <v>40491</v>
      </c>
      <c r="B1939" s="15">
        <v>13.6775</v>
      </c>
      <c r="C1939" s="15">
        <v>121.61</v>
      </c>
      <c r="D1939" s="15">
        <v>80.680000000000007</v>
      </c>
      <c r="E1939" s="5">
        <v>55.43</v>
      </c>
      <c r="F1939" s="15">
        <v>84.24</v>
      </c>
      <c r="G1939">
        <f t="shared" si="60"/>
        <v>11</v>
      </c>
      <c r="H1939">
        <f t="shared" si="61"/>
        <v>0</v>
      </c>
    </row>
    <row r="1940" spans="1:8" hidden="1" x14ac:dyDescent="0.25">
      <c r="A1940" s="2">
        <v>40490</v>
      </c>
      <c r="B1940" s="16">
        <v>13.791</v>
      </c>
      <c r="C1940" s="16">
        <v>122.49</v>
      </c>
      <c r="D1940" s="16">
        <v>81.650000000000006</v>
      </c>
      <c r="E1940" s="4">
        <v>55.76</v>
      </c>
      <c r="F1940" s="16">
        <v>84.35</v>
      </c>
      <c r="G1940">
        <f t="shared" si="60"/>
        <v>11</v>
      </c>
      <c r="H1940">
        <f t="shared" si="61"/>
        <v>0</v>
      </c>
    </row>
    <row r="1941" spans="1:8" hidden="1" x14ac:dyDescent="0.25">
      <c r="A1941" s="3">
        <v>40487</v>
      </c>
      <c r="B1941" s="15">
        <v>13.815</v>
      </c>
      <c r="C1941" s="15">
        <v>122.72499999999999</v>
      </c>
      <c r="D1941" s="15">
        <v>81.61</v>
      </c>
      <c r="E1941" s="5">
        <v>55.78</v>
      </c>
      <c r="F1941" s="15">
        <v>84.39</v>
      </c>
      <c r="G1941">
        <f t="shared" si="60"/>
        <v>11</v>
      </c>
      <c r="H1941">
        <f t="shared" si="61"/>
        <v>0</v>
      </c>
    </row>
    <row r="1942" spans="1:8" hidden="1" x14ac:dyDescent="0.25">
      <c r="A1942" s="2">
        <v>40486</v>
      </c>
      <c r="B1942" s="16">
        <v>13.74925</v>
      </c>
      <c r="C1942" s="16">
        <v>122.26</v>
      </c>
      <c r="D1942" s="16">
        <v>81.260000000000005</v>
      </c>
      <c r="E1942" s="4">
        <v>55.7</v>
      </c>
      <c r="F1942" s="16">
        <v>84.46</v>
      </c>
      <c r="G1942">
        <f t="shared" si="60"/>
        <v>11</v>
      </c>
      <c r="H1942">
        <f t="shared" si="61"/>
        <v>0</v>
      </c>
    </row>
    <row r="1943" spans="1:8" hidden="1" x14ac:dyDescent="0.25">
      <c r="A1943" s="3">
        <v>40485</v>
      </c>
      <c r="B1943" s="15">
        <v>13.525</v>
      </c>
      <c r="C1943" s="15">
        <v>119.95</v>
      </c>
      <c r="D1943" s="15">
        <v>79.400000000000006</v>
      </c>
      <c r="E1943" s="5">
        <v>54.67</v>
      </c>
      <c r="F1943" s="15">
        <v>84.44</v>
      </c>
      <c r="G1943">
        <f t="shared" si="60"/>
        <v>11</v>
      </c>
      <c r="H1943">
        <f t="shared" si="61"/>
        <v>0</v>
      </c>
    </row>
    <row r="1944" spans="1:8" hidden="1" x14ac:dyDescent="0.25">
      <c r="A1944" s="2">
        <v>40484</v>
      </c>
      <c r="B1944" s="16">
        <v>13.506925000000001</v>
      </c>
      <c r="C1944" s="16">
        <v>119.47499999999999</v>
      </c>
      <c r="D1944" s="16">
        <v>79.06</v>
      </c>
      <c r="E1944" s="4">
        <v>54.46</v>
      </c>
      <c r="F1944" s="16">
        <v>84.41</v>
      </c>
      <c r="G1944">
        <f t="shared" si="60"/>
        <v>11</v>
      </c>
      <c r="H1944">
        <f t="shared" si="61"/>
        <v>0</v>
      </c>
    </row>
    <row r="1945" spans="1:8" hidden="1" x14ac:dyDescent="0.25">
      <c r="A1945" s="3">
        <v>40483</v>
      </c>
      <c r="B1945" s="15">
        <v>13.3725</v>
      </c>
      <c r="C1945" s="15">
        <v>118.53</v>
      </c>
      <c r="D1945" s="15">
        <v>77.540000000000006</v>
      </c>
      <c r="E1945" s="5">
        <v>53.93</v>
      </c>
      <c r="F1945" s="15">
        <v>84.46</v>
      </c>
      <c r="G1945">
        <f t="shared" si="60"/>
        <v>11</v>
      </c>
      <c r="H1945">
        <f t="shared" si="61"/>
        <v>0</v>
      </c>
    </row>
    <row r="1946" spans="1:8" x14ac:dyDescent="0.25">
      <c r="A1946" s="2">
        <v>40480</v>
      </c>
      <c r="B1946" s="16">
        <v>13.335000000000001</v>
      </c>
      <c r="C1946" s="16">
        <v>118.49</v>
      </c>
      <c r="D1946" s="16">
        <v>78.209999999999994</v>
      </c>
      <c r="E1946" s="4">
        <v>53.89</v>
      </c>
      <c r="F1946" s="16">
        <v>84.49</v>
      </c>
      <c r="G1946">
        <f t="shared" si="60"/>
        <v>10</v>
      </c>
      <c r="H1946">
        <f t="shared" si="61"/>
        <v>1</v>
      </c>
    </row>
    <row r="1947" spans="1:8" hidden="1" x14ac:dyDescent="0.25">
      <c r="A1947" s="3">
        <v>40479</v>
      </c>
      <c r="B1947" s="15">
        <v>13.3375</v>
      </c>
      <c r="C1947" s="15">
        <v>118.4</v>
      </c>
      <c r="D1947" s="15">
        <v>77.78</v>
      </c>
      <c r="E1947" s="5">
        <v>53.79</v>
      </c>
      <c r="F1947" s="15">
        <v>84.47</v>
      </c>
      <c r="G1947">
        <f t="shared" si="60"/>
        <v>10</v>
      </c>
      <c r="H1947">
        <f t="shared" si="61"/>
        <v>0</v>
      </c>
    </row>
    <row r="1948" spans="1:8" hidden="1" x14ac:dyDescent="0.25">
      <c r="A1948" s="2">
        <v>40478</v>
      </c>
      <c r="B1948" s="16">
        <v>13.294499999999999</v>
      </c>
      <c r="C1948" s="16">
        <v>118.38</v>
      </c>
      <c r="D1948" s="16">
        <v>78.19</v>
      </c>
      <c r="E1948" s="4">
        <v>53.83</v>
      </c>
      <c r="F1948" s="16">
        <v>84.36</v>
      </c>
      <c r="G1948">
        <f t="shared" si="60"/>
        <v>10</v>
      </c>
      <c r="H1948">
        <f t="shared" si="61"/>
        <v>0</v>
      </c>
    </row>
    <row r="1949" spans="1:8" hidden="1" x14ac:dyDescent="0.25">
      <c r="A1949" s="3">
        <v>40477</v>
      </c>
      <c r="B1949" s="15">
        <v>13.33</v>
      </c>
      <c r="C1949" s="15">
        <v>118.72</v>
      </c>
      <c r="D1949" s="15">
        <v>78.27</v>
      </c>
      <c r="E1949" s="5">
        <v>53.9</v>
      </c>
      <c r="F1949" s="15">
        <v>84.4</v>
      </c>
      <c r="G1949">
        <f t="shared" si="60"/>
        <v>10</v>
      </c>
      <c r="H1949">
        <f t="shared" si="61"/>
        <v>0</v>
      </c>
    </row>
    <row r="1950" spans="1:8" hidden="1" x14ac:dyDescent="0.25">
      <c r="A1950" s="2">
        <v>40476</v>
      </c>
      <c r="B1950" s="16">
        <v>13.360749999999999</v>
      </c>
      <c r="C1950" s="16">
        <v>118.7</v>
      </c>
      <c r="D1950" s="16">
        <v>78.38</v>
      </c>
      <c r="E1950" s="4">
        <v>53.89</v>
      </c>
      <c r="F1950" s="16">
        <v>84.48</v>
      </c>
      <c r="G1950">
        <f t="shared" si="60"/>
        <v>10</v>
      </c>
      <c r="H1950">
        <f t="shared" si="61"/>
        <v>0</v>
      </c>
    </row>
    <row r="1951" spans="1:8" hidden="1" x14ac:dyDescent="0.25">
      <c r="A1951" s="3">
        <v>40473</v>
      </c>
      <c r="B1951" s="15">
        <v>13.2575</v>
      </c>
      <c r="C1951" s="15">
        <v>118.34699999999999</v>
      </c>
      <c r="D1951" s="15">
        <v>77.69</v>
      </c>
      <c r="E1951" s="5">
        <v>53.655000000000001</v>
      </c>
      <c r="F1951" s="15">
        <v>84.46</v>
      </c>
      <c r="G1951">
        <f t="shared" si="60"/>
        <v>10</v>
      </c>
      <c r="H1951">
        <f t="shared" si="61"/>
        <v>0</v>
      </c>
    </row>
    <row r="1952" spans="1:8" hidden="1" x14ac:dyDescent="0.25">
      <c r="A1952" s="2">
        <v>40472</v>
      </c>
      <c r="B1952" s="16">
        <v>13.19975</v>
      </c>
      <c r="C1952" s="16">
        <v>118.13</v>
      </c>
      <c r="D1952" s="16">
        <v>76.91</v>
      </c>
      <c r="E1952" s="4">
        <v>53.45</v>
      </c>
      <c r="F1952" s="16">
        <v>84.48</v>
      </c>
      <c r="G1952">
        <f t="shared" si="60"/>
        <v>10</v>
      </c>
      <c r="H1952">
        <f t="shared" si="61"/>
        <v>0</v>
      </c>
    </row>
    <row r="1953" spans="1:8" hidden="1" x14ac:dyDescent="0.25">
      <c r="A1953" s="3">
        <v>40471</v>
      </c>
      <c r="B1953" s="15">
        <v>13.192500000000001</v>
      </c>
      <c r="C1953" s="15">
        <v>117.87</v>
      </c>
      <c r="D1953" s="15">
        <v>77.22</v>
      </c>
      <c r="E1953" s="5">
        <v>53.21</v>
      </c>
      <c r="F1953" s="15">
        <v>84.47</v>
      </c>
      <c r="G1953">
        <f t="shared" si="60"/>
        <v>10</v>
      </c>
      <c r="H1953">
        <f t="shared" si="61"/>
        <v>0</v>
      </c>
    </row>
    <row r="1954" spans="1:8" hidden="1" x14ac:dyDescent="0.25">
      <c r="A1954" s="2">
        <v>40470</v>
      </c>
      <c r="B1954" s="16">
        <v>13.0025</v>
      </c>
      <c r="C1954" s="16">
        <v>116.73</v>
      </c>
      <c r="D1954" s="16">
        <v>76.510000000000005</v>
      </c>
      <c r="E1954" s="4">
        <v>52.72</v>
      </c>
      <c r="F1954" s="16">
        <v>84.46</v>
      </c>
      <c r="G1954">
        <f t="shared" si="60"/>
        <v>10</v>
      </c>
      <c r="H1954">
        <f t="shared" si="61"/>
        <v>0</v>
      </c>
    </row>
    <row r="1955" spans="1:8" hidden="1" x14ac:dyDescent="0.25">
      <c r="A1955" s="3">
        <v>40469</v>
      </c>
      <c r="B1955" s="15">
        <v>13.2605</v>
      </c>
      <c r="C1955" s="15">
        <v>118.28</v>
      </c>
      <c r="D1955" s="15">
        <v>78.400000000000006</v>
      </c>
      <c r="E1955" s="5">
        <v>53.64</v>
      </c>
      <c r="F1955" s="15">
        <v>84.42</v>
      </c>
      <c r="G1955">
        <f t="shared" si="60"/>
        <v>10</v>
      </c>
      <c r="H1955">
        <f t="shared" si="61"/>
        <v>0</v>
      </c>
    </row>
    <row r="1956" spans="1:8" hidden="1" x14ac:dyDescent="0.25">
      <c r="A1956" s="2">
        <v>40466</v>
      </c>
      <c r="B1956" s="16">
        <v>13.206</v>
      </c>
      <c r="C1956" s="16">
        <v>117.7</v>
      </c>
      <c r="D1956" s="16">
        <v>77.849999999999994</v>
      </c>
      <c r="E1956" s="4">
        <v>53.43</v>
      </c>
      <c r="F1956" s="16">
        <v>84.4</v>
      </c>
      <c r="G1956">
        <f t="shared" si="60"/>
        <v>10</v>
      </c>
      <c r="H1956">
        <f t="shared" si="61"/>
        <v>0</v>
      </c>
    </row>
    <row r="1957" spans="1:8" hidden="1" x14ac:dyDescent="0.25">
      <c r="A1957" s="3">
        <v>40465</v>
      </c>
      <c r="B1957" s="15">
        <v>13.105</v>
      </c>
      <c r="C1957" s="15">
        <v>117.46</v>
      </c>
      <c r="D1957" s="15">
        <v>78</v>
      </c>
      <c r="E1957" s="5">
        <v>53.03</v>
      </c>
      <c r="F1957" s="15">
        <v>84.37</v>
      </c>
      <c r="G1957">
        <f t="shared" si="60"/>
        <v>10</v>
      </c>
      <c r="H1957">
        <f t="shared" si="61"/>
        <v>0</v>
      </c>
    </row>
    <row r="1958" spans="1:8" hidden="1" x14ac:dyDescent="0.25">
      <c r="A1958" s="2">
        <v>40464</v>
      </c>
      <c r="B1958" s="16">
        <v>13.147500000000001</v>
      </c>
      <c r="C1958" s="16">
        <v>117.92</v>
      </c>
      <c r="D1958" s="16">
        <v>78.099999999999994</v>
      </c>
      <c r="E1958" s="4">
        <v>53.05</v>
      </c>
      <c r="F1958" s="16">
        <v>84.41</v>
      </c>
      <c r="G1958">
        <f t="shared" si="60"/>
        <v>10</v>
      </c>
      <c r="H1958">
        <f t="shared" si="61"/>
        <v>0</v>
      </c>
    </row>
    <row r="1959" spans="1:8" hidden="1" x14ac:dyDescent="0.25">
      <c r="A1959" s="3">
        <v>40463</v>
      </c>
      <c r="B1959" s="15">
        <v>13.024825</v>
      </c>
      <c r="C1959" s="15">
        <v>117.01</v>
      </c>
      <c r="D1959" s="15">
        <v>76.97</v>
      </c>
      <c r="E1959" s="5">
        <v>52.61</v>
      </c>
      <c r="F1959" s="15">
        <v>84.4</v>
      </c>
      <c r="G1959">
        <f t="shared" si="60"/>
        <v>10</v>
      </c>
      <c r="H1959">
        <f t="shared" si="61"/>
        <v>0</v>
      </c>
    </row>
    <row r="1960" spans="1:8" hidden="1" x14ac:dyDescent="0.25">
      <c r="A1960" s="2">
        <v>40462</v>
      </c>
      <c r="B1960" s="16">
        <v>12.9503</v>
      </c>
      <c r="C1960" s="16">
        <v>116.65</v>
      </c>
      <c r="D1960" s="16">
        <v>76.680000000000007</v>
      </c>
      <c r="E1960" s="4">
        <v>52.42</v>
      </c>
      <c r="F1960" s="16">
        <v>84.46</v>
      </c>
      <c r="G1960">
        <f t="shared" si="60"/>
        <v>10</v>
      </c>
      <c r="H1960">
        <f t="shared" si="61"/>
        <v>0</v>
      </c>
    </row>
    <row r="1961" spans="1:8" hidden="1" x14ac:dyDescent="0.25">
      <c r="A1961" s="3">
        <v>40459</v>
      </c>
      <c r="B1961" s="15">
        <v>12.945</v>
      </c>
      <c r="C1961" s="15">
        <v>116.53749999999999</v>
      </c>
      <c r="D1961" s="15">
        <v>76.569999999999993</v>
      </c>
      <c r="E1961" s="5">
        <v>52.4</v>
      </c>
      <c r="F1961" s="15">
        <v>84.45</v>
      </c>
      <c r="G1961">
        <f t="shared" si="60"/>
        <v>10</v>
      </c>
      <c r="H1961">
        <f t="shared" si="61"/>
        <v>0</v>
      </c>
    </row>
    <row r="1962" spans="1:8" hidden="1" x14ac:dyDescent="0.25">
      <c r="A1962" s="2">
        <v>40458</v>
      </c>
      <c r="B1962" s="16">
        <v>12.84</v>
      </c>
      <c r="C1962" s="16">
        <v>115.89</v>
      </c>
      <c r="D1962" s="16">
        <v>75.61</v>
      </c>
      <c r="E1962" s="4">
        <v>51.99</v>
      </c>
      <c r="F1962" s="16">
        <v>84.45</v>
      </c>
      <c r="G1962">
        <f t="shared" si="60"/>
        <v>10</v>
      </c>
      <c r="H1962">
        <f t="shared" si="61"/>
        <v>0</v>
      </c>
    </row>
    <row r="1963" spans="1:8" hidden="1" x14ac:dyDescent="0.25">
      <c r="A1963" s="3">
        <v>40457</v>
      </c>
      <c r="B1963" s="15">
        <v>12.852499999999999</v>
      </c>
      <c r="C1963" s="15">
        <v>116.03</v>
      </c>
      <c r="D1963" s="15">
        <v>75.69</v>
      </c>
      <c r="E1963" s="5">
        <v>52.06</v>
      </c>
      <c r="F1963" s="15">
        <v>84.38</v>
      </c>
      <c r="G1963">
        <f t="shared" si="60"/>
        <v>10</v>
      </c>
      <c r="H1963">
        <f t="shared" si="61"/>
        <v>0</v>
      </c>
    </row>
    <row r="1964" spans="1:8" hidden="1" x14ac:dyDescent="0.25">
      <c r="A1964" s="2">
        <v>40456</v>
      </c>
      <c r="B1964" s="16">
        <v>12.9215</v>
      </c>
      <c r="C1964" s="16">
        <v>116.04</v>
      </c>
      <c r="D1964" s="16">
        <v>76.239999999999995</v>
      </c>
      <c r="E1964" s="4">
        <v>52.13</v>
      </c>
      <c r="F1964" s="16">
        <v>84.37</v>
      </c>
      <c r="G1964">
        <f t="shared" si="60"/>
        <v>10</v>
      </c>
      <c r="H1964">
        <f t="shared" si="61"/>
        <v>0</v>
      </c>
    </row>
    <row r="1965" spans="1:8" hidden="1" x14ac:dyDescent="0.25">
      <c r="A1965" s="3">
        <v>40455</v>
      </c>
      <c r="B1965" s="15">
        <v>12.631875000000001</v>
      </c>
      <c r="C1965" s="15">
        <v>113.75</v>
      </c>
      <c r="D1965" s="15">
        <v>74.08</v>
      </c>
      <c r="E1965" s="5">
        <v>51.12</v>
      </c>
      <c r="F1965" s="15">
        <v>84.33</v>
      </c>
      <c r="G1965">
        <f t="shared" si="60"/>
        <v>10</v>
      </c>
      <c r="H1965">
        <f t="shared" si="61"/>
        <v>0</v>
      </c>
    </row>
    <row r="1966" spans="1:8" hidden="1" x14ac:dyDescent="0.25">
      <c r="A1966" s="2">
        <v>40452</v>
      </c>
      <c r="B1966" s="16">
        <v>12.771000000000001</v>
      </c>
      <c r="C1966" s="16">
        <v>114.61</v>
      </c>
      <c r="D1966" s="16">
        <v>75.12</v>
      </c>
      <c r="E1966" s="4">
        <v>51.55</v>
      </c>
      <c r="F1966" s="16">
        <v>84.32</v>
      </c>
      <c r="G1966">
        <f t="shared" si="60"/>
        <v>10</v>
      </c>
      <c r="H1966">
        <f t="shared" si="61"/>
        <v>0</v>
      </c>
    </row>
    <row r="1967" spans="1:8" x14ac:dyDescent="0.25">
      <c r="A1967" s="3">
        <v>40451</v>
      </c>
      <c r="B1967" s="15">
        <v>12.775</v>
      </c>
      <c r="C1967" s="15">
        <v>114.13</v>
      </c>
      <c r="D1967" s="15">
        <v>74.739999999999995</v>
      </c>
      <c r="E1967" s="5">
        <v>51.37</v>
      </c>
      <c r="F1967" s="15">
        <v>84.37</v>
      </c>
      <c r="G1967">
        <f t="shared" si="60"/>
        <v>9</v>
      </c>
      <c r="H1967">
        <f t="shared" si="61"/>
        <v>1</v>
      </c>
    </row>
    <row r="1968" spans="1:8" hidden="1" x14ac:dyDescent="0.25">
      <c r="A1968" s="2">
        <v>40450</v>
      </c>
      <c r="B1968" s="16">
        <v>12.761125</v>
      </c>
      <c r="C1968" s="16">
        <v>114.47</v>
      </c>
      <c r="D1968" s="16">
        <v>75.05</v>
      </c>
      <c r="E1968" s="4">
        <v>51.59</v>
      </c>
      <c r="F1968" s="16">
        <v>84.36</v>
      </c>
      <c r="G1968">
        <f t="shared" si="60"/>
        <v>9</v>
      </c>
      <c r="H1968">
        <f t="shared" si="61"/>
        <v>0</v>
      </c>
    </row>
    <row r="1969" spans="1:8" hidden="1" x14ac:dyDescent="0.25">
      <c r="A1969" s="3">
        <v>40449</v>
      </c>
      <c r="B1969" s="15">
        <v>12.772500000000001</v>
      </c>
      <c r="C1969" s="15">
        <v>114.67</v>
      </c>
      <c r="D1969" s="15">
        <v>74.73</v>
      </c>
      <c r="E1969" s="5">
        <v>51.61</v>
      </c>
      <c r="F1969" s="15">
        <v>84.38</v>
      </c>
      <c r="G1969">
        <f t="shared" si="60"/>
        <v>9</v>
      </c>
      <c r="H1969">
        <f t="shared" si="61"/>
        <v>0</v>
      </c>
    </row>
    <row r="1970" spans="1:8" hidden="1" x14ac:dyDescent="0.25">
      <c r="A1970" s="2">
        <v>40448</v>
      </c>
      <c r="B1970" s="16">
        <v>12.7059</v>
      </c>
      <c r="C1970" s="16">
        <v>114.27</v>
      </c>
      <c r="D1970" s="16">
        <v>74.05</v>
      </c>
      <c r="E1970" s="4">
        <v>51.38</v>
      </c>
      <c r="F1970" s="16">
        <v>84.36</v>
      </c>
      <c r="G1970">
        <f t="shared" si="60"/>
        <v>9</v>
      </c>
      <c r="H1970">
        <f t="shared" si="61"/>
        <v>0</v>
      </c>
    </row>
    <row r="1971" spans="1:8" hidden="1" x14ac:dyDescent="0.25">
      <c r="A1971" s="3">
        <v>40445</v>
      </c>
      <c r="B1971" s="15">
        <v>12.762499999999999</v>
      </c>
      <c r="C1971" s="15">
        <v>114.82</v>
      </c>
      <c r="D1971" s="15">
        <v>74.09</v>
      </c>
      <c r="E1971" s="5">
        <v>51.56</v>
      </c>
      <c r="F1971" s="15">
        <v>84.34</v>
      </c>
      <c r="G1971">
        <f t="shared" si="60"/>
        <v>9</v>
      </c>
      <c r="H1971">
        <f t="shared" si="61"/>
        <v>0</v>
      </c>
    </row>
    <row r="1972" spans="1:8" hidden="1" x14ac:dyDescent="0.25">
      <c r="A1972" s="2">
        <v>40444</v>
      </c>
      <c r="B1972" s="16">
        <v>12.477499999999999</v>
      </c>
      <c r="C1972" s="16">
        <v>112.498</v>
      </c>
      <c r="D1972" s="16">
        <v>71.78</v>
      </c>
      <c r="E1972" s="4">
        <v>50.5</v>
      </c>
      <c r="F1972" s="16">
        <v>84.35</v>
      </c>
      <c r="G1972">
        <f t="shared" si="60"/>
        <v>9</v>
      </c>
      <c r="H1972">
        <f t="shared" si="61"/>
        <v>0</v>
      </c>
    </row>
    <row r="1973" spans="1:8" hidden="1" x14ac:dyDescent="0.25">
      <c r="A1973" s="3">
        <v>40443</v>
      </c>
      <c r="B1973" s="15">
        <v>12.557499999999999</v>
      </c>
      <c r="C1973" s="15">
        <v>113.42</v>
      </c>
      <c r="D1973" s="15">
        <v>72.56</v>
      </c>
      <c r="E1973" s="5">
        <v>50.94</v>
      </c>
      <c r="F1973" s="15">
        <v>84.34</v>
      </c>
      <c r="G1973">
        <f t="shared" si="60"/>
        <v>9</v>
      </c>
      <c r="H1973">
        <f t="shared" si="61"/>
        <v>0</v>
      </c>
    </row>
    <row r="1974" spans="1:8" hidden="1" x14ac:dyDescent="0.25">
      <c r="A1974" s="2">
        <v>40442</v>
      </c>
      <c r="B1974" s="16">
        <v>12.579974999999999</v>
      </c>
      <c r="C1974" s="16">
        <v>113.98</v>
      </c>
      <c r="D1974" s="16">
        <v>73.45</v>
      </c>
      <c r="E1974" s="4">
        <v>51.11</v>
      </c>
      <c r="F1974" s="16">
        <v>84.35</v>
      </c>
      <c r="G1974">
        <f t="shared" si="60"/>
        <v>9</v>
      </c>
      <c r="H1974">
        <f t="shared" si="61"/>
        <v>0</v>
      </c>
    </row>
    <row r="1975" spans="1:8" hidden="1" x14ac:dyDescent="0.25">
      <c r="A1975" s="3">
        <v>40441</v>
      </c>
      <c r="B1975" s="15">
        <v>12.6325</v>
      </c>
      <c r="C1975" s="15">
        <v>114.21</v>
      </c>
      <c r="D1975" s="15">
        <v>73.83</v>
      </c>
      <c r="E1975" s="5">
        <v>51.17</v>
      </c>
      <c r="F1975" s="15">
        <v>84.29</v>
      </c>
      <c r="G1975">
        <f t="shared" si="60"/>
        <v>9</v>
      </c>
      <c r="H1975">
        <f t="shared" si="61"/>
        <v>0</v>
      </c>
    </row>
    <row r="1976" spans="1:8" hidden="1" x14ac:dyDescent="0.25">
      <c r="A1976" s="2">
        <v>40438</v>
      </c>
      <c r="B1976" s="16">
        <v>12.457675</v>
      </c>
      <c r="C1976" s="16">
        <v>112.49</v>
      </c>
      <c r="D1976" s="16">
        <v>71.83</v>
      </c>
      <c r="E1976" s="4">
        <v>50.41</v>
      </c>
      <c r="F1976" s="16">
        <v>84.28</v>
      </c>
      <c r="G1976">
        <f t="shared" si="60"/>
        <v>9</v>
      </c>
      <c r="H1976">
        <f t="shared" si="61"/>
        <v>0</v>
      </c>
    </row>
    <row r="1977" spans="1:8" hidden="1" x14ac:dyDescent="0.25">
      <c r="A1977" s="3">
        <v>40437</v>
      </c>
      <c r="B1977" s="15">
        <v>12.385</v>
      </c>
      <c r="C1977" s="15">
        <v>113.05</v>
      </c>
      <c r="D1977" s="15">
        <v>71.47</v>
      </c>
      <c r="E1977" s="5">
        <v>50.28</v>
      </c>
      <c r="F1977" s="15">
        <v>84.26</v>
      </c>
      <c r="G1977">
        <f t="shared" si="60"/>
        <v>9</v>
      </c>
      <c r="H1977">
        <f t="shared" si="61"/>
        <v>0</v>
      </c>
    </row>
    <row r="1978" spans="1:8" hidden="1" x14ac:dyDescent="0.25">
      <c r="A1978" s="2">
        <v>40436</v>
      </c>
      <c r="B1978" s="16">
        <v>12.425000000000001</v>
      </c>
      <c r="C1978" s="16">
        <v>113.08</v>
      </c>
      <c r="D1978" s="16">
        <v>71.7</v>
      </c>
      <c r="E1978" s="4">
        <v>50.19</v>
      </c>
      <c r="F1978" s="16">
        <v>84.24</v>
      </c>
      <c r="G1978">
        <f t="shared" si="60"/>
        <v>9</v>
      </c>
      <c r="H1978">
        <f t="shared" si="61"/>
        <v>0</v>
      </c>
    </row>
    <row r="1979" spans="1:8" hidden="1" x14ac:dyDescent="0.25">
      <c r="A1979" s="3">
        <v>40435</v>
      </c>
      <c r="B1979" s="15">
        <v>12.379250000000001</v>
      </c>
      <c r="C1979" s="15">
        <v>112.65</v>
      </c>
      <c r="D1979" s="15">
        <v>71.27</v>
      </c>
      <c r="E1979" s="5">
        <v>49.99</v>
      </c>
      <c r="F1979" s="15">
        <v>84.22</v>
      </c>
      <c r="G1979">
        <f t="shared" si="60"/>
        <v>9</v>
      </c>
      <c r="H1979">
        <f t="shared" si="61"/>
        <v>0</v>
      </c>
    </row>
    <row r="1980" spans="1:8" hidden="1" x14ac:dyDescent="0.25">
      <c r="A1980" s="2">
        <v>40434</v>
      </c>
      <c r="B1980" s="16">
        <v>12.345000000000001</v>
      </c>
      <c r="C1980" s="16">
        <v>112.72</v>
      </c>
      <c r="D1980" s="16">
        <v>71.44</v>
      </c>
      <c r="E1980" s="4">
        <v>49.88</v>
      </c>
      <c r="F1980" s="16">
        <v>84.16</v>
      </c>
      <c r="G1980">
        <f t="shared" si="60"/>
        <v>9</v>
      </c>
      <c r="H1980">
        <f t="shared" si="61"/>
        <v>0</v>
      </c>
    </row>
    <row r="1981" spans="1:8" hidden="1" x14ac:dyDescent="0.25">
      <c r="A1981" s="3">
        <v>40431</v>
      </c>
      <c r="B1981" s="15">
        <v>12.160375</v>
      </c>
      <c r="C1981" s="15">
        <v>111.482</v>
      </c>
      <c r="D1981" s="15">
        <v>69.650000000000006</v>
      </c>
      <c r="E1981" s="5">
        <v>49.32</v>
      </c>
      <c r="F1981" s="15">
        <v>84.09</v>
      </c>
      <c r="G1981">
        <f t="shared" si="60"/>
        <v>9</v>
      </c>
      <c r="H1981">
        <f t="shared" si="61"/>
        <v>0</v>
      </c>
    </row>
    <row r="1982" spans="1:8" hidden="1" x14ac:dyDescent="0.25">
      <c r="A1982" s="2">
        <v>40430</v>
      </c>
      <c r="B1982" s="16">
        <v>12.147125000000001</v>
      </c>
      <c r="C1982" s="16">
        <v>110.92</v>
      </c>
      <c r="D1982" s="16">
        <v>69.489999999999995</v>
      </c>
      <c r="E1982" s="4">
        <v>49.09</v>
      </c>
      <c r="F1982" s="16">
        <v>84.1</v>
      </c>
      <c r="G1982">
        <f t="shared" si="60"/>
        <v>9</v>
      </c>
      <c r="H1982">
        <f t="shared" si="61"/>
        <v>0</v>
      </c>
    </row>
    <row r="1983" spans="1:8" hidden="1" x14ac:dyDescent="0.25">
      <c r="A1983" s="3">
        <v>40429</v>
      </c>
      <c r="B1983" s="15">
        <v>12.095000000000001</v>
      </c>
      <c r="C1983" s="15">
        <v>110.41</v>
      </c>
      <c r="D1983" s="15">
        <v>69.489999999999995</v>
      </c>
      <c r="E1983" s="5">
        <v>48.97</v>
      </c>
      <c r="F1983" s="15">
        <v>84.19</v>
      </c>
      <c r="G1983">
        <f t="shared" si="60"/>
        <v>9</v>
      </c>
      <c r="H1983">
        <f t="shared" si="61"/>
        <v>0</v>
      </c>
    </row>
    <row r="1984" spans="1:8" hidden="1" x14ac:dyDescent="0.25">
      <c r="A1984" s="2">
        <v>40428</v>
      </c>
      <c r="B1984" s="16">
        <v>12.0075</v>
      </c>
      <c r="C1984" s="16">
        <v>109.64</v>
      </c>
      <c r="D1984" s="16">
        <v>69.02</v>
      </c>
      <c r="E1984" s="4">
        <v>48.74</v>
      </c>
      <c r="F1984" s="16">
        <v>84.25</v>
      </c>
      <c r="G1984">
        <f t="shared" si="60"/>
        <v>9</v>
      </c>
      <c r="H1984">
        <f t="shared" si="61"/>
        <v>0</v>
      </c>
    </row>
    <row r="1985" spans="1:8" hidden="1" x14ac:dyDescent="0.25">
      <c r="A1985" s="3">
        <v>40424</v>
      </c>
      <c r="B1985" s="15">
        <v>12.1225</v>
      </c>
      <c r="C1985" s="15">
        <v>110.89</v>
      </c>
      <c r="D1985" s="15">
        <v>70.3</v>
      </c>
      <c r="E1985" s="5">
        <v>49.16</v>
      </c>
      <c r="F1985" s="15">
        <v>84.16</v>
      </c>
      <c r="G1985">
        <f t="shared" si="60"/>
        <v>9</v>
      </c>
      <c r="H1985">
        <f t="shared" si="61"/>
        <v>0</v>
      </c>
    </row>
    <row r="1986" spans="1:8" hidden="1" x14ac:dyDescent="0.25">
      <c r="A1986" s="2">
        <v>40423</v>
      </c>
      <c r="B1986" s="16">
        <v>11.92075</v>
      </c>
      <c r="C1986" s="16">
        <v>109.47</v>
      </c>
      <c r="D1986" s="16">
        <v>69.12</v>
      </c>
      <c r="E1986" s="4">
        <v>48.5</v>
      </c>
      <c r="F1986" s="16">
        <v>84.2</v>
      </c>
      <c r="G1986">
        <f t="shared" si="60"/>
        <v>9</v>
      </c>
      <c r="H1986">
        <f t="shared" si="61"/>
        <v>0</v>
      </c>
    </row>
    <row r="1987" spans="1:8" hidden="1" x14ac:dyDescent="0.25">
      <c r="A1987" s="3">
        <v>40422</v>
      </c>
      <c r="B1987" s="15">
        <v>11.817500000000001</v>
      </c>
      <c r="C1987" s="15">
        <v>108.46</v>
      </c>
      <c r="D1987" s="15">
        <v>68.13</v>
      </c>
      <c r="E1987" s="5">
        <v>48</v>
      </c>
      <c r="F1987" s="15">
        <v>84.222499999999997</v>
      </c>
      <c r="G1987">
        <f t="shared" ref="G1987:G2050" si="62">MONTH(A1987)</f>
        <v>9</v>
      </c>
      <c r="H1987">
        <f t="shared" si="61"/>
        <v>0</v>
      </c>
    </row>
    <row r="1988" spans="1:8" x14ac:dyDescent="0.25">
      <c r="A1988" s="2">
        <v>40421</v>
      </c>
      <c r="B1988" s="16">
        <v>11.46</v>
      </c>
      <c r="C1988" s="16">
        <v>105.31</v>
      </c>
      <c r="D1988" s="16">
        <v>65.64</v>
      </c>
      <c r="E1988" s="4">
        <v>46.61</v>
      </c>
      <c r="F1988" s="16">
        <v>84.34</v>
      </c>
      <c r="G1988">
        <f t="shared" si="62"/>
        <v>8</v>
      </c>
      <c r="H1988">
        <f t="shared" ref="H1988:H2051" si="63">IF(G1988=G1987,0,1)</f>
        <v>1</v>
      </c>
    </row>
    <row r="1989" spans="1:8" hidden="1" x14ac:dyDescent="0.25">
      <c r="A1989" s="3">
        <v>40420</v>
      </c>
      <c r="B1989" s="15">
        <v>11.536899999999999</v>
      </c>
      <c r="C1989" s="15">
        <v>105.31100000000001</v>
      </c>
      <c r="D1989" s="15">
        <v>65.91</v>
      </c>
      <c r="E1989" s="5">
        <v>46.71</v>
      </c>
      <c r="F1989" s="15">
        <v>84.31</v>
      </c>
      <c r="G1989">
        <f t="shared" si="62"/>
        <v>8</v>
      </c>
      <c r="H1989">
        <f t="shared" si="63"/>
        <v>0</v>
      </c>
    </row>
    <row r="1990" spans="1:8" hidden="1" x14ac:dyDescent="0.25">
      <c r="A1990" s="2">
        <v>40417</v>
      </c>
      <c r="B1990" s="16">
        <v>11.6525</v>
      </c>
      <c r="C1990" s="16">
        <v>106.86</v>
      </c>
      <c r="D1990" s="16">
        <v>67.400000000000006</v>
      </c>
      <c r="E1990" s="4">
        <v>47.38</v>
      </c>
      <c r="F1990" s="16">
        <v>84.21</v>
      </c>
      <c r="G1990">
        <f t="shared" si="62"/>
        <v>8</v>
      </c>
      <c r="H1990">
        <f t="shared" si="63"/>
        <v>0</v>
      </c>
    </row>
    <row r="1991" spans="1:8" hidden="1" x14ac:dyDescent="0.25">
      <c r="A1991" s="3">
        <v>40416</v>
      </c>
      <c r="B1991" s="15">
        <v>11.4625</v>
      </c>
      <c r="C1991" s="15">
        <v>105.23</v>
      </c>
      <c r="D1991" s="15">
        <v>65.63</v>
      </c>
      <c r="E1991" s="5">
        <v>46.64</v>
      </c>
      <c r="F1991" s="15">
        <v>84.27</v>
      </c>
      <c r="G1991">
        <f t="shared" si="62"/>
        <v>8</v>
      </c>
      <c r="H1991">
        <f t="shared" si="63"/>
        <v>0</v>
      </c>
    </row>
    <row r="1992" spans="1:8" hidden="1" x14ac:dyDescent="0.25">
      <c r="A1992" s="2">
        <v>40415</v>
      </c>
      <c r="B1992" s="16">
        <v>11.567500000000001</v>
      </c>
      <c r="C1992" s="16">
        <v>105.94</v>
      </c>
      <c r="D1992" s="16">
        <v>66.06</v>
      </c>
      <c r="E1992" s="4">
        <v>46.99</v>
      </c>
      <c r="F1992" s="16">
        <v>84.272499999999994</v>
      </c>
      <c r="G1992">
        <f t="shared" si="62"/>
        <v>8</v>
      </c>
      <c r="H1992">
        <f t="shared" si="63"/>
        <v>0</v>
      </c>
    </row>
    <row r="1993" spans="1:8" hidden="1" x14ac:dyDescent="0.25">
      <c r="A1993" s="3">
        <v>40414</v>
      </c>
      <c r="B1993" s="15">
        <v>11.4925</v>
      </c>
      <c r="C1993" s="15">
        <v>105.53</v>
      </c>
      <c r="D1993" s="15">
        <v>65.13</v>
      </c>
      <c r="E1993" s="5">
        <v>46.83</v>
      </c>
      <c r="F1993" s="15">
        <v>84.35</v>
      </c>
      <c r="G1993">
        <f t="shared" si="62"/>
        <v>8</v>
      </c>
      <c r="H1993">
        <f t="shared" si="63"/>
        <v>0</v>
      </c>
    </row>
    <row r="1994" spans="1:8" hidden="1" x14ac:dyDescent="0.25">
      <c r="A1994" s="2">
        <v>40413</v>
      </c>
      <c r="B1994" s="16">
        <v>11.73</v>
      </c>
      <c r="C1994" s="16">
        <v>107.1236</v>
      </c>
      <c r="D1994" s="16">
        <v>65.94</v>
      </c>
      <c r="E1994" s="4">
        <v>47.63</v>
      </c>
      <c r="F1994" s="16">
        <v>84.29</v>
      </c>
      <c r="G1994">
        <f t="shared" si="62"/>
        <v>8</v>
      </c>
      <c r="H1994">
        <f t="shared" si="63"/>
        <v>0</v>
      </c>
    </row>
    <row r="1995" spans="1:8" hidden="1" x14ac:dyDescent="0.25">
      <c r="A1995" s="3">
        <v>40410</v>
      </c>
      <c r="B1995" s="15">
        <v>11.79</v>
      </c>
      <c r="C1995" s="15">
        <v>107.53</v>
      </c>
      <c r="D1995" s="15">
        <v>66.75</v>
      </c>
      <c r="E1995" s="5">
        <v>47.85</v>
      </c>
      <c r="F1995" s="15">
        <v>84.28</v>
      </c>
      <c r="G1995">
        <f t="shared" si="62"/>
        <v>8</v>
      </c>
      <c r="H1995">
        <f t="shared" si="63"/>
        <v>0</v>
      </c>
    </row>
    <row r="1996" spans="1:8" hidden="1" x14ac:dyDescent="0.25">
      <c r="A1996" s="2">
        <v>40409</v>
      </c>
      <c r="B1996" s="16">
        <v>11.8422</v>
      </c>
      <c r="C1996" s="16">
        <v>107.88</v>
      </c>
      <c r="D1996" s="16">
        <v>66.7</v>
      </c>
      <c r="E1996" s="4">
        <v>47.97</v>
      </c>
      <c r="F1996" s="16">
        <v>84.31</v>
      </c>
      <c r="G1996">
        <f t="shared" si="62"/>
        <v>8</v>
      </c>
      <c r="H1996">
        <f t="shared" si="63"/>
        <v>0</v>
      </c>
    </row>
    <row r="1997" spans="1:8" hidden="1" x14ac:dyDescent="0.25">
      <c r="A1997" s="3">
        <v>40408</v>
      </c>
      <c r="B1997" s="15">
        <v>12.035500000000001</v>
      </c>
      <c r="C1997" s="15">
        <v>109.79</v>
      </c>
      <c r="D1997" s="15">
        <v>68.47</v>
      </c>
      <c r="E1997" s="5">
        <v>48.7</v>
      </c>
      <c r="F1997" s="15">
        <v>84.29</v>
      </c>
      <c r="G1997">
        <f t="shared" si="62"/>
        <v>8</v>
      </c>
      <c r="H1997">
        <f t="shared" si="63"/>
        <v>0</v>
      </c>
    </row>
    <row r="1998" spans="1:8" hidden="1" x14ac:dyDescent="0.25">
      <c r="A1998" s="2">
        <v>40407</v>
      </c>
      <c r="B1998" s="16">
        <v>11.975350000000001</v>
      </c>
      <c r="C1998" s="16">
        <v>109.59</v>
      </c>
      <c r="D1998" s="16">
        <v>68.180000000000007</v>
      </c>
      <c r="E1998" s="4">
        <v>48.63</v>
      </c>
      <c r="F1998" s="16">
        <v>84.27</v>
      </c>
      <c r="G1998">
        <f t="shared" si="62"/>
        <v>8</v>
      </c>
      <c r="H1998">
        <f t="shared" si="63"/>
        <v>0</v>
      </c>
    </row>
    <row r="1999" spans="1:8" hidden="1" x14ac:dyDescent="0.25">
      <c r="A1999" s="3">
        <v>40406</v>
      </c>
      <c r="B1999" s="15">
        <v>11.78</v>
      </c>
      <c r="C1999" s="15">
        <v>108.26</v>
      </c>
      <c r="D1999" s="15">
        <v>66.92</v>
      </c>
      <c r="E1999" s="5">
        <v>47.95</v>
      </c>
      <c r="F1999" s="15">
        <v>84.29</v>
      </c>
      <c r="G1999">
        <f t="shared" si="62"/>
        <v>8</v>
      </c>
      <c r="H1999">
        <f t="shared" si="63"/>
        <v>0</v>
      </c>
    </row>
    <row r="2000" spans="1:8" hidden="1" x14ac:dyDescent="0.25">
      <c r="A2000" s="2">
        <v>40403</v>
      </c>
      <c r="B2000" s="16">
        <v>11.810025</v>
      </c>
      <c r="C2000" s="16">
        <v>108.31</v>
      </c>
      <c r="D2000" s="16">
        <v>66.37</v>
      </c>
      <c r="E2000" s="4">
        <v>47.93</v>
      </c>
      <c r="F2000" s="16">
        <v>84.21</v>
      </c>
      <c r="G2000">
        <f t="shared" si="62"/>
        <v>8</v>
      </c>
      <c r="H2000">
        <f t="shared" si="63"/>
        <v>0</v>
      </c>
    </row>
    <row r="2001" spans="1:8" hidden="1" x14ac:dyDescent="0.25">
      <c r="A2001" s="3">
        <v>40402</v>
      </c>
      <c r="B2001" s="15">
        <v>11.865</v>
      </c>
      <c r="C2001" s="15">
        <v>108.63</v>
      </c>
      <c r="D2001" s="15">
        <v>67.17</v>
      </c>
      <c r="E2001" s="5">
        <v>48.12</v>
      </c>
      <c r="F2001" s="15">
        <v>84.22</v>
      </c>
      <c r="G2001">
        <f t="shared" si="62"/>
        <v>8</v>
      </c>
      <c r="H2001">
        <f t="shared" si="63"/>
        <v>0</v>
      </c>
    </row>
    <row r="2002" spans="1:8" hidden="1" x14ac:dyDescent="0.25">
      <c r="A2002" s="2">
        <v>40401</v>
      </c>
      <c r="B2002" s="16">
        <v>11.949975</v>
      </c>
      <c r="C2002" s="16">
        <v>109.3</v>
      </c>
      <c r="D2002" s="16">
        <v>67.55</v>
      </c>
      <c r="E2002" s="4">
        <v>48.49</v>
      </c>
      <c r="F2002" s="16">
        <v>84.24</v>
      </c>
      <c r="G2002">
        <f t="shared" si="62"/>
        <v>8</v>
      </c>
      <c r="H2002">
        <f t="shared" si="63"/>
        <v>0</v>
      </c>
    </row>
    <row r="2003" spans="1:8" hidden="1" x14ac:dyDescent="0.25">
      <c r="A2003" s="3">
        <v>40400</v>
      </c>
      <c r="B2003" s="15">
        <v>12.297499999999999</v>
      </c>
      <c r="C2003" s="15">
        <v>112.375</v>
      </c>
      <c r="D2003" s="15">
        <v>70.31</v>
      </c>
      <c r="E2003" s="5">
        <v>49.82</v>
      </c>
      <c r="F2003" s="15">
        <v>84.22</v>
      </c>
      <c r="G2003">
        <f t="shared" si="62"/>
        <v>8</v>
      </c>
      <c r="H2003">
        <f t="shared" si="63"/>
        <v>0</v>
      </c>
    </row>
    <row r="2004" spans="1:8" hidden="1" x14ac:dyDescent="0.25">
      <c r="A2004" s="2">
        <v>40399</v>
      </c>
      <c r="B2004" s="16">
        <v>12.385</v>
      </c>
      <c r="C2004" s="16">
        <v>112.992</v>
      </c>
      <c r="D2004" s="16">
        <v>71.66</v>
      </c>
      <c r="E2004" s="4">
        <v>50.19</v>
      </c>
      <c r="F2004" s="16">
        <v>84.18</v>
      </c>
      <c r="G2004">
        <f t="shared" si="62"/>
        <v>8</v>
      </c>
      <c r="H2004">
        <f t="shared" si="63"/>
        <v>0</v>
      </c>
    </row>
    <row r="2005" spans="1:8" hidden="1" x14ac:dyDescent="0.25">
      <c r="A2005" s="3">
        <v>40396</v>
      </c>
      <c r="B2005" s="15">
        <v>12.285</v>
      </c>
      <c r="C2005" s="15">
        <v>112.392</v>
      </c>
      <c r="D2005" s="15">
        <v>70.89</v>
      </c>
      <c r="E2005" s="5">
        <v>49.88</v>
      </c>
      <c r="F2005" s="15">
        <v>84.23</v>
      </c>
      <c r="G2005">
        <f t="shared" si="62"/>
        <v>8</v>
      </c>
      <c r="H2005">
        <f t="shared" si="63"/>
        <v>0</v>
      </c>
    </row>
    <row r="2006" spans="1:8" hidden="1" x14ac:dyDescent="0.25">
      <c r="A2006" s="2">
        <v>40395</v>
      </c>
      <c r="B2006" s="16">
        <v>12.364000000000001</v>
      </c>
      <c r="C2006" s="16">
        <v>112.85</v>
      </c>
      <c r="D2006" s="16">
        <v>71.349999999999994</v>
      </c>
      <c r="E2006" s="4">
        <v>50.08</v>
      </c>
      <c r="F2006" s="16">
        <v>84.21</v>
      </c>
      <c r="G2006">
        <f t="shared" si="62"/>
        <v>8</v>
      </c>
      <c r="H2006">
        <f t="shared" si="63"/>
        <v>0</v>
      </c>
    </row>
    <row r="2007" spans="1:8" hidden="1" x14ac:dyDescent="0.25">
      <c r="A2007" s="3">
        <v>40394</v>
      </c>
      <c r="B2007" s="15">
        <v>12.405575000000001</v>
      </c>
      <c r="C2007" s="15">
        <v>112.97</v>
      </c>
      <c r="D2007" s="15">
        <v>72.14</v>
      </c>
      <c r="E2007" s="5">
        <v>50.18</v>
      </c>
      <c r="F2007" s="15">
        <v>84.11</v>
      </c>
      <c r="G2007">
        <f t="shared" si="62"/>
        <v>8</v>
      </c>
      <c r="H2007">
        <f t="shared" si="63"/>
        <v>0</v>
      </c>
    </row>
    <row r="2008" spans="1:8" hidden="1" x14ac:dyDescent="0.25">
      <c r="A2008" s="2">
        <v>40393</v>
      </c>
      <c r="B2008" s="16">
        <v>12.2692</v>
      </c>
      <c r="C2008" s="16">
        <v>112.22</v>
      </c>
      <c r="D2008" s="16">
        <v>71.459999999999994</v>
      </c>
      <c r="E2008" s="4">
        <v>49.73</v>
      </c>
      <c r="F2008" s="16">
        <v>84.18</v>
      </c>
      <c r="G2008">
        <f t="shared" si="62"/>
        <v>8</v>
      </c>
      <c r="H2008">
        <f t="shared" si="63"/>
        <v>0</v>
      </c>
    </row>
    <row r="2009" spans="1:8" hidden="1" x14ac:dyDescent="0.25">
      <c r="A2009" s="3">
        <v>40392</v>
      </c>
      <c r="B2009" s="15">
        <v>12.3475</v>
      </c>
      <c r="C2009" s="15">
        <v>112.76</v>
      </c>
      <c r="D2009" s="15">
        <v>72</v>
      </c>
      <c r="E2009" s="5">
        <v>49.93</v>
      </c>
      <c r="F2009" s="15">
        <v>84.12</v>
      </c>
      <c r="G2009">
        <f t="shared" si="62"/>
        <v>8</v>
      </c>
      <c r="H2009">
        <f t="shared" si="63"/>
        <v>0</v>
      </c>
    </row>
    <row r="2010" spans="1:8" x14ac:dyDescent="0.25">
      <c r="A2010" s="2">
        <v>40389</v>
      </c>
      <c r="B2010" s="16">
        <v>12.103400000000001</v>
      </c>
      <c r="C2010" s="16">
        <v>110.27</v>
      </c>
      <c r="D2010" s="16">
        <v>70.8</v>
      </c>
      <c r="E2010" s="4">
        <v>48.9</v>
      </c>
      <c r="F2010" s="16">
        <v>84.21</v>
      </c>
      <c r="G2010">
        <f t="shared" si="62"/>
        <v>7</v>
      </c>
      <c r="H2010">
        <f t="shared" si="63"/>
        <v>1</v>
      </c>
    </row>
    <row r="2011" spans="1:8" hidden="1" x14ac:dyDescent="0.25">
      <c r="A2011" s="3">
        <v>40388</v>
      </c>
      <c r="B2011" s="15">
        <v>12.077500000000001</v>
      </c>
      <c r="C2011" s="15">
        <v>110.29</v>
      </c>
      <c r="D2011" s="15">
        <v>70.64</v>
      </c>
      <c r="E2011" s="5">
        <v>48.874000000000002</v>
      </c>
      <c r="F2011" s="15">
        <v>84.17</v>
      </c>
      <c r="G2011">
        <f t="shared" si="62"/>
        <v>7</v>
      </c>
      <c r="H2011">
        <f t="shared" si="63"/>
        <v>0</v>
      </c>
    </row>
    <row r="2012" spans="1:8" hidden="1" x14ac:dyDescent="0.25">
      <c r="A2012" s="2">
        <v>40387</v>
      </c>
      <c r="B2012" s="16">
        <v>12.125400000000001</v>
      </c>
      <c r="C2012" s="16">
        <v>110.83</v>
      </c>
      <c r="D2012" s="16">
        <v>70.86</v>
      </c>
      <c r="E2012" s="4">
        <v>49.15</v>
      </c>
      <c r="F2012" s="16">
        <v>84.1</v>
      </c>
      <c r="G2012">
        <f t="shared" si="62"/>
        <v>7</v>
      </c>
      <c r="H2012">
        <f t="shared" si="63"/>
        <v>0</v>
      </c>
    </row>
    <row r="2013" spans="1:8" hidden="1" x14ac:dyDescent="0.25">
      <c r="A2013" s="3">
        <v>40386</v>
      </c>
      <c r="B2013" s="15">
        <v>12.2225</v>
      </c>
      <c r="C2013" s="15">
        <v>111.55</v>
      </c>
      <c r="D2013" s="15">
        <v>72.19</v>
      </c>
      <c r="E2013" s="5">
        <v>49.47</v>
      </c>
      <c r="F2013" s="15">
        <v>84.02</v>
      </c>
      <c r="G2013">
        <f t="shared" si="62"/>
        <v>7</v>
      </c>
      <c r="H2013">
        <f t="shared" si="63"/>
        <v>0</v>
      </c>
    </row>
    <row r="2014" spans="1:8" hidden="1" x14ac:dyDescent="0.25">
      <c r="A2014" s="2">
        <v>40385</v>
      </c>
      <c r="B2014" s="16">
        <v>12.269</v>
      </c>
      <c r="C2014" s="16">
        <v>111.56</v>
      </c>
      <c r="D2014" s="16">
        <v>72.7</v>
      </c>
      <c r="E2014" s="4">
        <v>49.61</v>
      </c>
      <c r="F2014" s="16">
        <v>84.07</v>
      </c>
      <c r="G2014">
        <f t="shared" si="62"/>
        <v>7</v>
      </c>
      <c r="H2014">
        <f t="shared" si="63"/>
        <v>0</v>
      </c>
    </row>
    <row r="2015" spans="1:8" hidden="1" x14ac:dyDescent="0.25">
      <c r="A2015" s="3">
        <v>40382</v>
      </c>
      <c r="B2015" s="15">
        <v>12.155749999999999</v>
      </c>
      <c r="C2015" s="15">
        <v>110.41</v>
      </c>
      <c r="D2015" s="15">
        <v>71.099999999999994</v>
      </c>
      <c r="E2015" s="5">
        <v>49.16</v>
      </c>
      <c r="F2015" s="15">
        <v>84.1</v>
      </c>
      <c r="G2015">
        <f t="shared" si="62"/>
        <v>7</v>
      </c>
      <c r="H2015">
        <f t="shared" si="63"/>
        <v>0</v>
      </c>
    </row>
    <row r="2016" spans="1:8" hidden="1" x14ac:dyDescent="0.25">
      <c r="A2016" s="2">
        <v>40381</v>
      </c>
      <c r="B2016" s="16">
        <v>12.0275</v>
      </c>
      <c r="C2016" s="16">
        <v>109.461</v>
      </c>
      <c r="D2016" s="16">
        <v>69.25</v>
      </c>
      <c r="E2016" s="4">
        <v>48.71</v>
      </c>
      <c r="F2016" s="16">
        <v>84.14</v>
      </c>
      <c r="G2016">
        <f t="shared" si="62"/>
        <v>7</v>
      </c>
      <c r="H2016">
        <f t="shared" si="63"/>
        <v>0</v>
      </c>
    </row>
    <row r="2017" spans="1:8" hidden="1" x14ac:dyDescent="0.25">
      <c r="A2017" s="3">
        <v>40380</v>
      </c>
      <c r="B2017" s="15">
        <v>11.78</v>
      </c>
      <c r="C2017" s="15">
        <v>107.07</v>
      </c>
      <c r="D2017" s="15">
        <v>66.94</v>
      </c>
      <c r="E2017" s="5">
        <v>47.64</v>
      </c>
      <c r="F2017" s="15">
        <v>84.17</v>
      </c>
      <c r="G2017">
        <f t="shared" si="62"/>
        <v>7</v>
      </c>
      <c r="H2017">
        <f t="shared" si="63"/>
        <v>0</v>
      </c>
    </row>
    <row r="2018" spans="1:8" hidden="1" x14ac:dyDescent="0.25">
      <c r="A2018" s="2">
        <v>40379</v>
      </c>
      <c r="B2018" s="16">
        <v>11.951499999999999</v>
      </c>
      <c r="C2018" s="16">
        <v>108.48</v>
      </c>
      <c r="D2018" s="16">
        <v>68.02</v>
      </c>
      <c r="E2018" s="4">
        <v>48.22</v>
      </c>
      <c r="F2018" s="16">
        <v>84.13</v>
      </c>
      <c r="G2018">
        <f t="shared" si="62"/>
        <v>7</v>
      </c>
      <c r="H2018">
        <f t="shared" si="63"/>
        <v>0</v>
      </c>
    </row>
    <row r="2019" spans="1:8" hidden="1" x14ac:dyDescent="0.25">
      <c r="A2019" s="3">
        <v>40378</v>
      </c>
      <c r="B2019" s="15">
        <v>11.761649999999999</v>
      </c>
      <c r="C2019" s="15">
        <v>107.29</v>
      </c>
      <c r="D2019" s="15">
        <v>66.91</v>
      </c>
      <c r="E2019" s="5">
        <v>47.58</v>
      </c>
      <c r="F2019" s="15">
        <v>84.1</v>
      </c>
      <c r="G2019">
        <f t="shared" si="62"/>
        <v>7</v>
      </c>
      <c r="H2019">
        <f t="shared" si="63"/>
        <v>0</v>
      </c>
    </row>
    <row r="2020" spans="1:8" hidden="1" x14ac:dyDescent="0.25">
      <c r="A2020" s="2">
        <v>40375</v>
      </c>
      <c r="B2020" s="16">
        <v>11.692125000000001</v>
      </c>
      <c r="C2020" s="16">
        <v>106.66</v>
      </c>
      <c r="D2020" s="16">
        <v>66.67</v>
      </c>
      <c r="E2020" s="4">
        <v>47.28</v>
      </c>
      <c r="F2020" s="16">
        <v>84.13</v>
      </c>
      <c r="G2020">
        <f t="shared" si="62"/>
        <v>7</v>
      </c>
      <c r="H2020">
        <f t="shared" si="63"/>
        <v>0</v>
      </c>
    </row>
    <row r="2021" spans="1:8" hidden="1" x14ac:dyDescent="0.25">
      <c r="A2021" s="3">
        <v>40374</v>
      </c>
      <c r="B2021" s="15">
        <v>12.051500000000001</v>
      </c>
      <c r="C2021" s="15">
        <v>109.68</v>
      </c>
      <c r="D2021" s="15">
        <v>69.180000000000007</v>
      </c>
      <c r="E2021" s="5">
        <v>48.61</v>
      </c>
      <c r="F2021" s="15">
        <v>84.05</v>
      </c>
      <c r="G2021">
        <f t="shared" si="62"/>
        <v>7</v>
      </c>
      <c r="H2021">
        <f t="shared" si="63"/>
        <v>0</v>
      </c>
    </row>
    <row r="2022" spans="1:8" hidden="1" x14ac:dyDescent="0.25">
      <c r="A2022" s="2">
        <v>40373</v>
      </c>
      <c r="B2022" s="16">
        <v>12.017524999999999</v>
      </c>
      <c r="C2022" s="16">
        <v>109.651</v>
      </c>
      <c r="D2022" s="16">
        <v>69.87</v>
      </c>
      <c r="E2022" s="4">
        <v>48.59</v>
      </c>
      <c r="F2022" s="16">
        <v>84.03</v>
      </c>
      <c r="G2022">
        <f t="shared" si="62"/>
        <v>7</v>
      </c>
      <c r="H2022">
        <f t="shared" si="63"/>
        <v>0</v>
      </c>
    </row>
    <row r="2023" spans="1:8" hidden="1" x14ac:dyDescent="0.25">
      <c r="A2023" s="3">
        <v>40372</v>
      </c>
      <c r="B2023" s="15">
        <v>12.0075</v>
      </c>
      <c r="C2023" s="15">
        <v>109.66</v>
      </c>
      <c r="D2023" s="15">
        <v>69.915000000000006</v>
      </c>
      <c r="E2023" s="5">
        <v>48.45</v>
      </c>
      <c r="F2023" s="15">
        <v>83.94</v>
      </c>
      <c r="G2023">
        <f t="shared" si="62"/>
        <v>7</v>
      </c>
      <c r="H2023">
        <f t="shared" si="63"/>
        <v>0</v>
      </c>
    </row>
    <row r="2024" spans="1:8" hidden="1" x14ac:dyDescent="0.25">
      <c r="A2024" s="2">
        <v>40371</v>
      </c>
      <c r="B2024" s="16">
        <v>11.82</v>
      </c>
      <c r="C2024" s="16">
        <v>108.03</v>
      </c>
      <c r="D2024" s="16">
        <v>67.78</v>
      </c>
      <c r="E2024" s="4">
        <v>47.73</v>
      </c>
      <c r="F2024" s="16">
        <v>84</v>
      </c>
      <c r="G2024">
        <f t="shared" si="62"/>
        <v>7</v>
      </c>
      <c r="H2024">
        <f t="shared" si="63"/>
        <v>0</v>
      </c>
    </row>
    <row r="2025" spans="1:8" hidden="1" x14ac:dyDescent="0.25">
      <c r="A2025" s="3">
        <v>40368</v>
      </c>
      <c r="B2025" s="15">
        <v>11.791</v>
      </c>
      <c r="C2025" s="15">
        <v>107.96</v>
      </c>
      <c r="D2025" s="15">
        <v>68.63</v>
      </c>
      <c r="E2025" s="5">
        <v>47.73</v>
      </c>
      <c r="F2025" s="15">
        <v>83.99</v>
      </c>
      <c r="G2025">
        <f t="shared" si="62"/>
        <v>7</v>
      </c>
      <c r="H2025">
        <f t="shared" si="63"/>
        <v>0</v>
      </c>
    </row>
    <row r="2026" spans="1:8" hidden="1" x14ac:dyDescent="0.25">
      <c r="A2026" s="2">
        <v>40367</v>
      </c>
      <c r="B2026" s="16">
        <v>11.72</v>
      </c>
      <c r="C2026" s="16">
        <v>107.16</v>
      </c>
      <c r="D2026" s="16">
        <v>67.66</v>
      </c>
      <c r="E2026" s="4">
        <v>47.4</v>
      </c>
      <c r="F2026" s="16">
        <v>84.02</v>
      </c>
      <c r="G2026">
        <f t="shared" si="62"/>
        <v>7</v>
      </c>
      <c r="H2026">
        <f t="shared" si="63"/>
        <v>0</v>
      </c>
    </row>
    <row r="2027" spans="1:8" hidden="1" x14ac:dyDescent="0.25">
      <c r="A2027" s="3">
        <v>40366</v>
      </c>
      <c r="B2027" s="15">
        <v>11.5975</v>
      </c>
      <c r="C2027" s="15">
        <v>106.1075</v>
      </c>
      <c r="D2027" s="15">
        <v>66.680000000000007</v>
      </c>
      <c r="E2027" s="5">
        <v>46.98</v>
      </c>
      <c r="F2027" s="15">
        <v>84.01</v>
      </c>
      <c r="G2027">
        <f t="shared" si="62"/>
        <v>7</v>
      </c>
      <c r="H2027">
        <f t="shared" si="63"/>
        <v>0</v>
      </c>
    </row>
    <row r="2028" spans="1:8" hidden="1" x14ac:dyDescent="0.25">
      <c r="A2028" s="2">
        <v>40365</v>
      </c>
      <c r="B2028" s="16">
        <v>11.255000000000001</v>
      </c>
      <c r="C2028" s="16">
        <v>102.87</v>
      </c>
      <c r="D2028" s="16">
        <v>64.459999999999994</v>
      </c>
      <c r="E2028" s="4">
        <v>45.51</v>
      </c>
      <c r="F2028" s="16">
        <v>84.02</v>
      </c>
      <c r="G2028">
        <f t="shared" si="62"/>
        <v>7</v>
      </c>
      <c r="H2028">
        <f t="shared" si="63"/>
        <v>0</v>
      </c>
    </row>
    <row r="2029" spans="1:8" hidden="1" x14ac:dyDescent="0.25">
      <c r="A2029" s="3">
        <v>40361</v>
      </c>
      <c r="B2029" s="15">
        <v>11.305099999999999</v>
      </c>
      <c r="C2029" s="15">
        <v>102.2</v>
      </c>
      <c r="D2029" s="15">
        <v>65.290000000000006</v>
      </c>
      <c r="E2029" s="5">
        <v>45.36</v>
      </c>
      <c r="F2029" s="15">
        <v>84.02</v>
      </c>
      <c r="G2029">
        <f t="shared" si="62"/>
        <v>7</v>
      </c>
      <c r="H2029">
        <f t="shared" si="63"/>
        <v>0</v>
      </c>
    </row>
    <row r="2030" spans="1:8" hidden="1" x14ac:dyDescent="0.25">
      <c r="A2030" s="2">
        <v>40360</v>
      </c>
      <c r="B2030" s="16">
        <v>11.2866</v>
      </c>
      <c r="C2030" s="16">
        <v>102.76</v>
      </c>
      <c r="D2030" s="16">
        <v>66.11</v>
      </c>
      <c r="E2030" s="4">
        <v>45.79</v>
      </c>
      <c r="F2030" s="16">
        <v>84.02</v>
      </c>
      <c r="G2030">
        <f t="shared" si="62"/>
        <v>7</v>
      </c>
      <c r="H2030">
        <f t="shared" si="63"/>
        <v>0</v>
      </c>
    </row>
    <row r="2031" spans="1:8" x14ac:dyDescent="0.25">
      <c r="A2031" s="3">
        <v>40359</v>
      </c>
      <c r="B2031" s="15">
        <v>11.317500000000001</v>
      </c>
      <c r="C2031" s="15">
        <v>103.22</v>
      </c>
      <c r="D2031" s="15">
        <v>66.569999999999993</v>
      </c>
      <c r="E2031" s="5">
        <v>45.83</v>
      </c>
      <c r="F2031" s="15">
        <v>84.12</v>
      </c>
      <c r="G2031">
        <f t="shared" si="62"/>
        <v>6</v>
      </c>
      <c r="H2031">
        <f t="shared" si="63"/>
        <v>1</v>
      </c>
    </row>
    <row r="2032" spans="1:8" hidden="1" x14ac:dyDescent="0.25">
      <c r="A2032" s="2">
        <v>40358</v>
      </c>
      <c r="B2032" s="16">
        <v>11.392524999999999</v>
      </c>
      <c r="C2032" s="16">
        <v>104.21</v>
      </c>
      <c r="D2032" s="16">
        <v>67.239999999999995</v>
      </c>
      <c r="E2032" s="4">
        <v>46.27</v>
      </c>
      <c r="F2032" s="16">
        <v>84.14</v>
      </c>
      <c r="G2032">
        <f t="shared" si="62"/>
        <v>6</v>
      </c>
      <c r="H2032">
        <f t="shared" si="63"/>
        <v>0</v>
      </c>
    </row>
    <row r="2033" spans="1:8" hidden="1" x14ac:dyDescent="0.25">
      <c r="A2033" s="3">
        <v>40357</v>
      </c>
      <c r="B2033" s="15">
        <v>11.885025000000001</v>
      </c>
      <c r="C2033" s="15">
        <v>107.53</v>
      </c>
      <c r="D2033" s="15">
        <v>70</v>
      </c>
      <c r="E2033" s="5">
        <v>47.86</v>
      </c>
      <c r="F2033" s="15">
        <v>84.1</v>
      </c>
      <c r="G2033">
        <f t="shared" si="62"/>
        <v>6</v>
      </c>
      <c r="H2033">
        <f t="shared" si="63"/>
        <v>0</v>
      </c>
    </row>
    <row r="2034" spans="1:8" hidden="1" x14ac:dyDescent="0.25">
      <c r="A2034" s="2">
        <v>40354</v>
      </c>
      <c r="B2034" s="16">
        <v>11.897500000000001</v>
      </c>
      <c r="C2034" s="16">
        <v>107.86750000000001</v>
      </c>
      <c r="D2034" s="16">
        <v>70.09</v>
      </c>
      <c r="E2034" s="4">
        <v>48.11</v>
      </c>
      <c r="F2034" s="16">
        <v>84.05</v>
      </c>
      <c r="G2034">
        <f t="shared" si="62"/>
        <v>6</v>
      </c>
      <c r="H2034">
        <f t="shared" si="63"/>
        <v>0</v>
      </c>
    </row>
    <row r="2035" spans="1:8" hidden="1" x14ac:dyDescent="0.25">
      <c r="A2035" s="3">
        <v>40353</v>
      </c>
      <c r="B2035" s="15">
        <v>11.86</v>
      </c>
      <c r="C2035" s="15">
        <v>107.42</v>
      </c>
      <c r="D2035" s="15">
        <v>68.959999999999994</v>
      </c>
      <c r="E2035" s="5">
        <v>48.14</v>
      </c>
      <c r="F2035" s="15">
        <v>84.02</v>
      </c>
      <c r="G2035">
        <f t="shared" si="62"/>
        <v>6</v>
      </c>
      <c r="H2035">
        <f t="shared" si="63"/>
        <v>0</v>
      </c>
    </row>
    <row r="2036" spans="1:8" hidden="1" x14ac:dyDescent="0.25">
      <c r="A2036" s="2">
        <v>40352</v>
      </c>
      <c r="B2036" s="16">
        <v>12.0425</v>
      </c>
      <c r="C2036" s="16">
        <v>109.23</v>
      </c>
      <c r="D2036" s="16">
        <v>70.03</v>
      </c>
      <c r="E2036" s="4">
        <v>48.83</v>
      </c>
      <c r="F2036" s="16">
        <v>84</v>
      </c>
      <c r="G2036">
        <f t="shared" si="62"/>
        <v>6</v>
      </c>
      <c r="H2036">
        <f t="shared" si="63"/>
        <v>0</v>
      </c>
    </row>
    <row r="2037" spans="1:8" hidden="1" x14ac:dyDescent="0.25">
      <c r="A2037" s="3">
        <v>40351</v>
      </c>
      <c r="B2037" s="15">
        <v>12.117475000000001</v>
      </c>
      <c r="C2037" s="15">
        <v>109.57</v>
      </c>
      <c r="D2037" s="15">
        <v>70.209999999999994</v>
      </c>
      <c r="E2037" s="5">
        <v>48.93</v>
      </c>
      <c r="F2037" s="15">
        <v>83.94</v>
      </c>
      <c r="G2037">
        <f t="shared" si="62"/>
        <v>6</v>
      </c>
      <c r="H2037">
        <f t="shared" si="63"/>
        <v>0</v>
      </c>
    </row>
    <row r="2038" spans="1:8" hidden="1" x14ac:dyDescent="0.25">
      <c r="A2038" s="2">
        <v>40350</v>
      </c>
      <c r="B2038" s="16">
        <v>12.285</v>
      </c>
      <c r="C2038" s="16">
        <v>111.41</v>
      </c>
      <c r="D2038" s="16">
        <v>71.599999999999994</v>
      </c>
      <c r="E2038" s="4">
        <v>49.62</v>
      </c>
      <c r="F2038" s="16">
        <v>83.9</v>
      </c>
      <c r="G2038">
        <f t="shared" si="62"/>
        <v>6</v>
      </c>
      <c r="H2038">
        <f t="shared" si="63"/>
        <v>0</v>
      </c>
    </row>
    <row r="2039" spans="1:8" hidden="1" x14ac:dyDescent="0.25">
      <c r="A2039" s="3">
        <v>40347</v>
      </c>
      <c r="B2039" s="15">
        <v>12.36</v>
      </c>
      <c r="C2039" s="15">
        <v>111.729</v>
      </c>
      <c r="D2039" s="15">
        <v>72.38</v>
      </c>
      <c r="E2039" s="5">
        <v>49.82</v>
      </c>
      <c r="F2039" s="15">
        <v>83.89</v>
      </c>
      <c r="G2039">
        <f t="shared" si="62"/>
        <v>6</v>
      </c>
      <c r="H2039">
        <f t="shared" si="63"/>
        <v>0</v>
      </c>
    </row>
    <row r="2040" spans="1:8" hidden="1" x14ac:dyDescent="0.25">
      <c r="A2040" s="2">
        <v>40346</v>
      </c>
      <c r="B2040" s="16">
        <v>12.3355</v>
      </c>
      <c r="C2040" s="16">
        <v>112.14</v>
      </c>
      <c r="D2040" s="16">
        <v>72.39</v>
      </c>
      <c r="E2040" s="4">
        <v>49.83</v>
      </c>
      <c r="F2040" s="16">
        <v>83.88</v>
      </c>
      <c r="G2040">
        <f t="shared" si="62"/>
        <v>6</v>
      </c>
      <c r="H2040">
        <f t="shared" si="63"/>
        <v>0</v>
      </c>
    </row>
    <row r="2041" spans="1:8" hidden="1" x14ac:dyDescent="0.25">
      <c r="A2041" s="3">
        <v>40345</v>
      </c>
      <c r="B2041" s="15">
        <v>12.3575</v>
      </c>
      <c r="C2041" s="15">
        <v>111.96</v>
      </c>
      <c r="D2041" s="15">
        <v>72.28</v>
      </c>
      <c r="E2041" s="5">
        <v>49.78</v>
      </c>
      <c r="F2041" s="15">
        <v>83.83</v>
      </c>
      <c r="G2041">
        <f t="shared" si="62"/>
        <v>6</v>
      </c>
      <c r="H2041">
        <f t="shared" si="63"/>
        <v>0</v>
      </c>
    </row>
    <row r="2042" spans="1:8" hidden="1" x14ac:dyDescent="0.25">
      <c r="A2042" s="2">
        <v>40344</v>
      </c>
      <c r="B2042" s="16">
        <v>12.362500000000001</v>
      </c>
      <c r="C2042" s="16">
        <v>112</v>
      </c>
      <c r="D2042" s="16">
        <v>72.430000000000007</v>
      </c>
      <c r="E2042" s="4">
        <v>49.77</v>
      </c>
      <c r="F2042" s="16">
        <v>83.81</v>
      </c>
      <c r="G2042">
        <f t="shared" si="62"/>
        <v>6</v>
      </c>
      <c r="H2042">
        <f t="shared" si="63"/>
        <v>0</v>
      </c>
    </row>
    <row r="2043" spans="1:8" hidden="1" x14ac:dyDescent="0.25">
      <c r="A2043" s="3">
        <v>40343</v>
      </c>
      <c r="B2043" s="15">
        <v>12.13425</v>
      </c>
      <c r="C2043" s="15">
        <v>109.509</v>
      </c>
      <c r="D2043" s="15">
        <v>70.8</v>
      </c>
      <c r="E2043" s="5">
        <v>48.71</v>
      </c>
      <c r="F2043" s="15">
        <v>83.85</v>
      </c>
      <c r="G2043">
        <f t="shared" si="62"/>
        <v>6</v>
      </c>
      <c r="H2043">
        <f t="shared" si="63"/>
        <v>0</v>
      </c>
    </row>
    <row r="2044" spans="1:8" hidden="1" x14ac:dyDescent="0.25">
      <c r="A2044" s="2">
        <v>40340</v>
      </c>
      <c r="B2044" s="16">
        <v>12.074624999999999</v>
      </c>
      <c r="C2044" s="16">
        <v>109.68</v>
      </c>
      <c r="D2044" s="16">
        <v>70.459999999999994</v>
      </c>
      <c r="E2044" s="4">
        <v>48.7</v>
      </c>
      <c r="F2044" s="16">
        <v>83.83</v>
      </c>
      <c r="G2044">
        <f t="shared" si="62"/>
        <v>6</v>
      </c>
      <c r="H2044">
        <f t="shared" si="63"/>
        <v>0</v>
      </c>
    </row>
    <row r="2045" spans="1:8" hidden="1" x14ac:dyDescent="0.25">
      <c r="A2045" s="3">
        <v>40339</v>
      </c>
      <c r="B2045" s="15">
        <v>11.952500000000001</v>
      </c>
      <c r="C2045" s="15">
        <v>109.15</v>
      </c>
      <c r="D2045" s="15">
        <v>69.39</v>
      </c>
      <c r="E2045" s="5">
        <v>48.45</v>
      </c>
      <c r="F2045" s="15">
        <v>83.74</v>
      </c>
      <c r="G2045">
        <f t="shared" si="62"/>
        <v>6</v>
      </c>
      <c r="H2045">
        <f t="shared" si="63"/>
        <v>0</v>
      </c>
    </row>
    <row r="2046" spans="1:8" hidden="1" x14ac:dyDescent="0.25">
      <c r="A2046" s="2">
        <v>40338</v>
      </c>
      <c r="B2046" s="16">
        <v>11.61425</v>
      </c>
      <c r="C2046" s="16">
        <v>106.05</v>
      </c>
      <c r="D2046" s="16">
        <v>67.260000000000005</v>
      </c>
      <c r="E2046" s="4">
        <v>47.16</v>
      </c>
      <c r="F2046" s="16">
        <v>83.85</v>
      </c>
      <c r="G2046">
        <f t="shared" si="62"/>
        <v>6</v>
      </c>
      <c r="H2046">
        <f t="shared" si="63"/>
        <v>0</v>
      </c>
    </row>
    <row r="2047" spans="1:8" hidden="1" x14ac:dyDescent="0.25">
      <c r="A2047" s="3">
        <v>40337</v>
      </c>
      <c r="B2047" s="15">
        <v>11.672499999999999</v>
      </c>
      <c r="C2047" s="15">
        <v>106.62</v>
      </c>
      <c r="D2047" s="15">
        <v>67.05</v>
      </c>
      <c r="E2047" s="5">
        <v>47.38</v>
      </c>
      <c r="F2047" s="15">
        <v>83.84</v>
      </c>
      <c r="G2047">
        <f t="shared" si="62"/>
        <v>6</v>
      </c>
      <c r="H2047">
        <f t="shared" si="63"/>
        <v>0</v>
      </c>
    </row>
    <row r="2048" spans="1:8" hidden="1" x14ac:dyDescent="0.25">
      <c r="A2048" s="2">
        <v>40336</v>
      </c>
      <c r="B2048" s="16">
        <v>11.5975</v>
      </c>
      <c r="C2048" s="16">
        <v>105.49</v>
      </c>
      <c r="D2048" s="16">
        <v>67.2</v>
      </c>
      <c r="E2048" s="4">
        <v>47.06</v>
      </c>
      <c r="F2048" s="16">
        <v>83.85</v>
      </c>
      <c r="G2048">
        <f t="shared" si="62"/>
        <v>6</v>
      </c>
      <c r="H2048">
        <f t="shared" si="63"/>
        <v>0</v>
      </c>
    </row>
    <row r="2049" spans="1:8" hidden="1" x14ac:dyDescent="0.25">
      <c r="A2049" s="3">
        <v>40333</v>
      </c>
      <c r="B2049" s="15">
        <v>11.7965</v>
      </c>
      <c r="C2049" s="15">
        <v>106.82</v>
      </c>
      <c r="D2049" s="15">
        <v>69.14</v>
      </c>
      <c r="E2049" s="5">
        <v>47.72</v>
      </c>
      <c r="F2049" s="15">
        <v>83.88</v>
      </c>
      <c r="G2049">
        <f t="shared" si="62"/>
        <v>6</v>
      </c>
      <c r="H2049">
        <f t="shared" si="63"/>
        <v>0</v>
      </c>
    </row>
    <row r="2050" spans="1:8" hidden="1" x14ac:dyDescent="0.25">
      <c r="A2050" s="2">
        <v>40332</v>
      </c>
      <c r="B2050" s="16">
        <v>12.20675</v>
      </c>
      <c r="C2050" s="16">
        <v>110.71</v>
      </c>
      <c r="D2050" s="16">
        <v>72.459999999999994</v>
      </c>
      <c r="E2050" s="4">
        <v>49.31</v>
      </c>
      <c r="F2050" s="16">
        <v>83.69</v>
      </c>
      <c r="G2050">
        <f t="shared" si="62"/>
        <v>6</v>
      </c>
      <c r="H2050">
        <f t="shared" si="63"/>
        <v>0</v>
      </c>
    </row>
    <row r="2051" spans="1:8" hidden="1" x14ac:dyDescent="0.25">
      <c r="A2051" s="3">
        <v>40331</v>
      </c>
      <c r="B2051" s="15">
        <v>12.065</v>
      </c>
      <c r="C2051" s="15">
        <v>110.33</v>
      </c>
      <c r="D2051" s="15">
        <v>71.55</v>
      </c>
      <c r="E2051" s="5">
        <v>49.02</v>
      </c>
      <c r="F2051" s="15">
        <v>83.71</v>
      </c>
      <c r="G2051">
        <f t="shared" ref="G2051:G2114" si="64">MONTH(A2051)</f>
        <v>6</v>
      </c>
      <c r="H2051">
        <f t="shared" si="63"/>
        <v>0</v>
      </c>
    </row>
    <row r="2052" spans="1:8" hidden="1" x14ac:dyDescent="0.25">
      <c r="A2052" s="2">
        <v>40330</v>
      </c>
      <c r="B2052" s="16">
        <v>11.7988</v>
      </c>
      <c r="C2052" s="16">
        <v>107.53</v>
      </c>
      <c r="D2052" s="16">
        <v>69.48</v>
      </c>
      <c r="E2052" s="4">
        <v>47.94</v>
      </c>
      <c r="F2052" s="16">
        <v>83.77</v>
      </c>
      <c r="G2052">
        <f t="shared" si="64"/>
        <v>6</v>
      </c>
      <c r="H2052">
        <f t="shared" ref="H2052:H2115" si="65">IF(G2052=G2051,0,1)</f>
        <v>0</v>
      </c>
    </row>
    <row r="2053" spans="1:8" x14ac:dyDescent="0.25">
      <c r="A2053" s="3">
        <v>40326</v>
      </c>
      <c r="B2053" s="15">
        <v>12.028600000000001</v>
      </c>
      <c r="C2053" s="15">
        <v>109.369</v>
      </c>
      <c r="D2053" s="15">
        <v>71.39</v>
      </c>
      <c r="E2053" s="5">
        <v>48.48</v>
      </c>
      <c r="F2053" s="15">
        <v>83.84</v>
      </c>
      <c r="G2053">
        <f t="shared" si="64"/>
        <v>5</v>
      </c>
      <c r="H2053">
        <f t="shared" si="65"/>
        <v>1</v>
      </c>
    </row>
    <row r="2054" spans="1:8" hidden="1" x14ac:dyDescent="0.25">
      <c r="A2054" s="2">
        <v>40325</v>
      </c>
      <c r="B2054" s="16">
        <v>12.15</v>
      </c>
      <c r="C2054" s="16">
        <v>110.76</v>
      </c>
      <c r="D2054" s="16">
        <v>72.150000000000006</v>
      </c>
      <c r="E2054" s="4">
        <v>49.05</v>
      </c>
      <c r="F2054" s="16">
        <v>83.68</v>
      </c>
      <c r="G2054">
        <f t="shared" si="64"/>
        <v>5</v>
      </c>
      <c r="H2054">
        <f t="shared" si="65"/>
        <v>0</v>
      </c>
    </row>
    <row r="2055" spans="1:8" hidden="1" x14ac:dyDescent="0.25">
      <c r="A2055" s="3">
        <v>40324</v>
      </c>
      <c r="B2055" s="15">
        <v>11.772500000000001</v>
      </c>
      <c r="C2055" s="15">
        <v>107.17</v>
      </c>
      <c r="D2055" s="15">
        <v>69.37</v>
      </c>
      <c r="E2055" s="5">
        <v>47.6</v>
      </c>
      <c r="F2055" s="15">
        <v>83.74</v>
      </c>
      <c r="G2055">
        <f t="shared" si="64"/>
        <v>5</v>
      </c>
      <c r="H2055">
        <f t="shared" si="65"/>
        <v>0</v>
      </c>
    </row>
    <row r="2056" spans="1:8" hidden="1" x14ac:dyDescent="0.25">
      <c r="A2056" s="2">
        <v>40323</v>
      </c>
      <c r="B2056" s="16">
        <v>11.8125</v>
      </c>
      <c r="C2056" s="16">
        <v>107.818</v>
      </c>
      <c r="D2056" s="16">
        <v>69.27</v>
      </c>
      <c r="E2056" s="4">
        <v>48.01</v>
      </c>
      <c r="F2056" s="16">
        <v>83.81</v>
      </c>
      <c r="G2056">
        <f t="shared" si="64"/>
        <v>5</v>
      </c>
      <c r="H2056">
        <f t="shared" si="65"/>
        <v>0</v>
      </c>
    </row>
    <row r="2057" spans="1:8" hidden="1" x14ac:dyDescent="0.25">
      <c r="A2057" s="3">
        <v>40322</v>
      </c>
      <c r="B2057" s="15">
        <v>11.8025</v>
      </c>
      <c r="C2057" s="15">
        <v>107.71</v>
      </c>
      <c r="D2057" s="15">
        <v>69.34</v>
      </c>
      <c r="E2057" s="5">
        <v>48.03</v>
      </c>
      <c r="F2057" s="15">
        <v>83.82</v>
      </c>
      <c r="G2057">
        <f t="shared" si="64"/>
        <v>5</v>
      </c>
      <c r="H2057">
        <f t="shared" si="65"/>
        <v>0</v>
      </c>
    </row>
    <row r="2058" spans="1:8" hidden="1" x14ac:dyDescent="0.25">
      <c r="A2058" s="2">
        <v>40319</v>
      </c>
      <c r="B2058" s="16">
        <v>11.92</v>
      </c>
      <c r="C2058" s="16">
        <v>109.11499999999999</v>
      </c>
      <c r="D2058" s="16">
        <v>69.94</v>
      </c>
      <c r="E2058" s="4">
        <v>48.32</v>
      </c>
      <c r="F2058" s="16">
        <v>83.83</v>
      </c>
      <c r="G2058">
        <f t="shared" si="64"/>
        <v>5</v>
      </c>
      <c r="H2058">
        <f t="shared" si="65"/>
        <v>0</v>
      </c>
    </row>
    <row r="2059" spans="1:8" hidden="1" x14ac:dyDescent="0.25">
      <c r="A2059" s="3">
        <v>40318</v>
      </c>
      <c r="B2059" s="15">
        <v>11.795</v>
      </c>
      <c r="C2059" s="15">
        <v>107.54</v>
      </c>
      <c r="D2059" s="15">
        <v>69.22</v>
      </c>
      <c r="E2059" s="5">
        <v>47.91</v>
      </c>
      <c r="F2059" s="15">
        <v>83.89</v>
      </c>
      <c r="G2059">
        <f t="shared" si="64"/>
        <v>5</v>
      </c>
      <c r="H2059">
        <f t="shared" si="65"/>
        <v>0</v>
      </c>
    </row>
    <row r="2060" spans="1:8" hidden="1" x14ac:dyDescent="0.25">
      <c r="A2060" s="2">
        <v>40317</v>
      </c>
      <c r="B2060" s="16">
        <v>12.266500000000001</v>
      </c>
      <c r="C2060" s="16">
        <v>111.76</v>
      </c>
      <c r="D2060" s="16">
        <v>72.510000000000005</v>
      </c>
      <c r="E2060" s="4">
        <v>49.61</v>
      </c>
      <c r="F2060" s="16">
        <v>83.79</v>
      </c>
      <c r="G2060">
        <f t="shared" si="64"/>
        <v>5</v>
      </c>
      <c r="H2060">
        <f t="shared" si="65"/>
        <v>0</v>
      </c>
    </row>
    <row r="2061" spans="1:8" hidden="1" x14ac:dyDescent="0.25">
      <c r="A2061" s="3">
        <v>40316</v>
      </c>
      <c r="B2061" s="15">
        <v>12.34815</v>
      </c>
      <c r="C2061" s="15">
        <v>112.4</v>
      </c>
      <c r="D2061" s="15">
        <v>73.430000000000007</v>
      </c>
      <c r="E2061" s="5">
        <v>50</v>
      </c>
      <c r="F2061" s="15">
        <v>83.83</v>
      </c>
      <c r="G2061">
        <f t="shared" si="64"/>
        <v>5</v>
      </c>
      <c r="H2061">
        <f t="shared" si="65"/>
        <v>0</v>
      </c>
    </row>
    <row r="2062" spans="1:8" hidden="1" x14ac:dyDescent="0.25">
      <c r="A2062" s="2">
        <v>40315</v>
      </c>
      <c r="B2062" s="16">
        <v>12.487500000000001</v>
      </c>
      <c r="C2062" s="16">
        <v>113.95</v>
      </c>
      <c r="D2062" s="16">
        <v>74.52</v>
      </c>
      <c r="E2062" s="4">
        <v>50.53</v>
      </c>
      <c r="F2062" s="16">
        <v>83.74</v>
      </c>
      <c r="G2062">
        <f t="shared" si="64"/>
        <v>5</v>
      </c>
      <c r="H2062">
        <f t="shared" si="65"/>
        <v>0</v>
      </c>
    </row>
    <row r="2063" spans="1:8" hidden="1" x14ac:dyDescent="0.25">
      <c r="A2063" s="3">
        <v>40312</v>
      </c>
      <c r="B2063" s="15">
        <v>12.4925</v>
      </c>
      <c r="C2063" s="15">
        <v>113.89</v>
      </c>
      <c r="D2063" s="15">
        <v>74.28</v>
      </c>
      <c r="E2063" s="5">
        <v>50.49</v>
      </c>
      <c r="F2063" s="15">
        <v>83.77</v>
      </c>
      <c r="G2063">
        <f t="shared" si="64"/>
        <v>5</v>
      </c>
      <c r="H2063">
        <f t="shared" si="65"/>
        <v>0</v>
      </c>
    </row>
    <row r="2064" spans="1:8" hidden="1" x14ac:dyDescent="0.25">
      <c r="A2064" s="2">
        <v>40311</v>
      </c>
      <c r="B2064" s="16">
        <v>12.775</v>
      </c>
      <c r="C2064" s="16">
        <v>115.99</v>
      </c>
      <c r="D2064" s="16">
        <v>75.72</v>
      </c>
      <c r="E2064" s="4">
        <v>51.34</v>
      </c>
      <c r="F2064" s="16">
        <v>83.66</v>
      </c>
      <c r="G2064">
        <f t="shared" si="64"/>
        <v>5</v>
      </c>
      <c r="H2064">
        <f t="shared" si="65"/>
        <v>0</v>
      </c>
    </row>
    <row r="2065" spans="1:8" hidden="1" x14ac:dyDescent="0.25">
      <c r="A2065" s="3">
        <v>40310</v>
      </c>
      <c r="B2065" s="15">
        <v>12.8725</v>
      </c>
      <c r="C2065" s="15">
        <v>117.45</v>
      </c>
      <c r="D2065" s="15">
        <v>76.31</v>
      </c>
      <c r="E2065" s="5">
        <v>52</v>
      </c>
      <c r="F2065" s="15">
        <v>83.61</v>
      </c>
      <c r="G2065">
        <f t="shared" si="64"/>
        <v>5</v>
      </c>
      <c r="H2065">
        <f t="shared" si="65"/>
        <v>0</v>
      </c>
    </row>
    <row r="2066" spans="1:8" hidden="1" x14ac:dyDescent="0.25">
      <c r="A2066" s="2">
        <v>40309</v>
      </c>
      <c r="B2066" s="16">
        <v>12.677125</v>
      </c>
      <c r="C2066" s="16">
        <v>115.83</v>
      </c>
      <c r="D2066" s="16">
        <v>74.08</v>
      </c>
      <c r="E2066" s="4">
        <v>51.18</v>
      </c>
      <c r="F2066" s="16">
        <v>83.63</v>
      </c>
      <c r="G2066">
        <f t="shared" si="64"/>
        <v>5</v>
      </c>
      <c r="H2066">
        <f t="shared" si="65"/>
        <v>0</v>
      </c>
    </row>
    <row r="2067" spans="1:8" hidden="1" x14ac:dyDescent="0.25">
      <c r="A2067" s="3">
        <v>40308</v>
      </c>
      <c r="B2067" s="15">
        <v>12.7075</v>
      </c>
      <c r="C2067" s="15">
        <v>116.16</v>
      </c>
      <c r="D2067" s="15">
        <v>73.5</v>
      </c>
      <c r="E2067" s="5">
        <v>51.31</v>
      </c>
      <c r="F2067" s="15">
        <v>83.58</v>
      </c>
      <c r="G2067">
        <f t="shared" si="64"/>
        <v>5</v>
      </c>
      <c r="H2067">
        <f t="shared" si="65"/>
        <v>0</v>
      </c>
    </row>
    <row r="2068" spans="1:8" hidden="1" x14ac:dyDescent="0.25">
      <c r="A2068" s="2">
        <v>40305</v>
      </c>
      <c r="B2068" s="16">
        <v>12.14</v>
      </c>
      <c r="C2068" s="16">
        <v>111.26</v>
      </c>
      <c r="D2068" s="16">
        <v>69.89</v>
      </c>
      <c r="E2068" s="4">
        <v>49.11</v>
      </c>
      <c r="F2068" s="16">
        <v>83.69</v>
      </c>
      <c r="G2068">
        <f t="shared" si="64"/>
        <v>5</v>
      </c>
      <c r="H2068">
        <f t="shared" si="65"/>
        <v>0</v>
      </c>
    </row>
    <row r="2069" spans="1:8" hidden="1" x14ac:dyDescent="0.25">
      <c r="A2069" s="3">
        <v>40304</v>
      </c>
      <c r="B2069" s="15">
        <v>12.48</v>
      </c>
      <c r="C2069" s="15">
        <v>112.94199999999999</v>
      </c>
      <c r="D2069" s="15">
        <v>72.008300000000006</v>
      </c>
      <c r="E2069" s="5">
        <v>50.11</v>
      </c>
      <c r="F2069" s="15">
        <v>83.72</v>
      </c>
      <c r="G2069">
        <f t="shared" si="64"/>
        <v>5</v>
      </c>
      <c r="H2069">
        <f t="shared" si="65"/>
        <v>0</v>
      </c>
    </row>
    <row r="2070" spans="1:8" hidden="1" x14ac:dyDescent="0.25">
      <c r="A2070" s="2">
        <v>40303</v>
      </c>
      <c r="B2070" s="16">
        <v>12.8</v>
      </c>
      <c r="C2070" s="16">
        <v>116.82</v>
      </c>
      <c r="D2070" s="16">
        <v>74.62</v>
      </c>
      <c r="E2070" s="4">
        <v>51.65</v>
      </c>
      <c r="F2070" s="16">
        <v>83.54</v>
      </c>
      <c r="G2070">
        <f t="shared" si="64"/>
        <v>5</v>
      </c>
      <c r="H2070">
        <f t="shared" si="65"/>
        <v>0</v>
      </c>
    </row>
    <row r="2071" spans="1:8" hidden="1" x14ac:dyDescent="0.25">
      <c r="A2071" s="3">
        <v>40302</v>
      </c>
      <c r="B2071" s="15">
        <v>12.89</v>
      </c>
      <c r="C2071" s="15">
        <v>117.52</v>
      </c>
      <c r="D2071" s="15">
        <v>75.819999999999993</v>
      </c>
      <c r="E2071" s="5">
        <v>51.87</v>
      </c>
      <c r="F2071" s="15">
        <v>83.43</v>
      </c>
      <c r="G2071">
        <f t="shared" si="64"/>
        <v>5</v>
      </c>
      <c r="H2071">
        <f t="shared" si="65"/>
        <v>0</v>
      </c>
    </row>
    <row r="2072" spans="1:8" hidden="1" x14ac:dyDescent="0.25">
      <c r="A2072" s="2">
        <v>40301</v>
      </c>
      <c r="B2072" s="16">
        <v>13.255000000000001</v>
      </c>
      <c r="C2072" s="16">
        <v>120.35</v>
      </c>
      <c r="D2072" s="16">
        <v>78.040000000000006</v>
      </c>
      <c r="E2072" s="4">
        <v>53.15</v>
      </c>
      <c r="F2072" s="16">
        <v>83.38</v>
      </c>
      <c r="G2072">
        <f t="shared" si="64"/>
        <v>5</v>
      </c>
      <c r="H2072">
        <f t="shared" si="65"/>
        <v>0</v>
      </c>
    </row>
    <row r="2073" spans="1:8" x14ac:dyDescent="0.25">
      <c r="A2073" s="3">
        <v>40298</v>
      </c>
      <c r="B2073" s="15">
        <v>13.105</v>
      </c>
      <c r="C2073" s="15">
        <v>118.8125</v>
      </c>
      <c r="D2073" s="15">
        <v>76.37</v>
      </c>
      <c r="E2073" s="5">
        <v>52.51</v>
      </c>
      <c r="F2073" s="15">
        <v>83.54</v>
      </c>
      <c r="G2073">
        <f t="shared" si="64"/>
        <v>4</v>
      </c>
      <c r="H2073">
        <f t="shared" si="65"/>
        <v>1</v>
      </c>
    </row>
    <row r="2074" spans="1:8" hidden="1" x14ac:dyDescent="0.25">
      <c r="A2074" s="2">
        <v>40297</v>
      </c>
      <c r="B2074" s="16">
        <v>13.3325</v>
      </c>
      <c r="C2074" s="16">
        <v>120.8575</v>
      </c>
      <c r="D2074" s="16">
        <v>78.510000000000005</v>
      </c>
      <c r="E2074" s="4">
        <v>53.39</v>
      </c>
      <c r="F2074" s="16">
        <v>83.44</v>
      </c>
      <c r="G2074">
        <f t="shared" si="64"/>
        <v>4</v>
      </c>
      <c r="H2074">
        <f t="shared" si="65"/>
        <v>0</v>
      </c>
    </row>
    <row r="2075" spans="1:8" hidden="1" x14ac:dyDescent="0.25">
      <c r="A2075" s="3">
        <v>40296</v>
      </c>
      <c r="B2075" s="15">
        <v>13.172499999999999</v>
      </c>
      <c r="C2075" s="15">
        <v>119.38</v>
      </c>
      <c r="D2075" s="15">
        <v>77.09</v>
      </c>
      <c r="E2075" s="5">
        <v>52.84</v>
      </c>
      <c r="F2075" s="15">
        <v>83.42</v>
      </c>
      <c r="G2075">
        <f t="shared" si="64"/>
        <v>4</v>
      </c>
      <c r="H2075">
        <f t="shared" si="65"/>
        <v>0</v>
      </c>
    </row>
    <row r="2076" spans="1:8" hidden="1" x14ac:dyDescent="0.25">
      <c r="A2076" s="2">
        <v>40295</v>
      </c>
      <c r="B2076" s="16">
        <v>13.148</v>
      </c>
      <c r="C2076" s="16">
        <v>118.48</v>
      </c>
      <c r="D2076" s="16">
        <v>77.069999999999993</v>
      </c>
      <c r="E2076" s="4">
        <v>52.58</v>
      </c>
      <c r="F2076" s="16">
        <v>83.44</v>
      </c>
      <c r="G2076">
        <f t="shared" si="64"/>
        <v>4</v>
      </c>
      <c r="H2076">
        <f t="shared" si="65"/>
        <v>0</v>
      </c>
    </row>
    <row r="2077" spans="1:8" hidden="1" x14ac:dyDescent="0.25">
      <c r="A2077" s="3">
        <v>40294</v>
      </c>
      <c r="B2077" s="15">
        <v>13.445</v>
      </c>
      <c r="C2077" s="15">
        <v>121.35</v>
      </c>
      <c r="D2077" s="15">
        <v>78.56</v>
      </c>
      <c r="E2077" s="5">
        <v>53.84</v>
      </c>
      <c r="F2077" s="15">
        <v>83.28</v>
      </c>
      <c r="G2077">
        <f t="shared" si="64"/>
        <v>4</v>
      </c>
      <c r="H2077">
        <f t="shared" si="65"/>
        <v>0</v>
      </c>
    </row>
    <row r="2078" spans="1:8" hidden="1" x14ac:dyDescent="0.25">
      <c r="A2078" s="2">
        <v>40291</v>
      </c>
      <c r="B2078" s="16">
        <v>13.475</v>
      </c>
      <c r="C2078" s="16">
        <v>121.8125</v>
      </c>
      <c r="D2078" s="16">
        <v>78.87</v>
      </c>
      <c r="E2078" s="4">
        <v>53.86</v>
      </c>
      <c r="F2078" s="16">
        <v>83.28</v>
      </c>
      <c r="G2078">
        <f t="shared" si="64"/>
        <v>4</v>
      </c>
      <c r="H2078">
        <f t="shared" si="65"/>
        <v>0</v>
      </c>
    </row>
    <row r="2079" spans="1:8" hidden="1" x14ac:dyDescent="0.25">
      <c r="A2079" s="3">
        <v>40290</v>
      </c>
      <c r="B2079" s="15">
        <v>13.366149999999999</v>
      </c>
      <c r="C2079" s="15">
        <v>121.02</v>
      </c>
      <c r="D2079" s="15">
        <v>78.25</v>
      </c>
      <c r="E2079" s="5">
        <v>53.53</v>
      </c>
      <c r="F2079" s="15">
        <v>83.31</v>
      </c>
      <c r="G2079">
        <f t="shared" si="64"/>
        <v>4</v>
      </c>
      <c r="H2079">
        <f t="shared" si="65"/>
        <v>0</v>
      </c>
    </row>
    <row r="2080" spans="1:8" hidden="1" x14ac:dyDescent="0.25">
      <c r="A2080" s="2">
        <v>40289</v>
      </c>
      <c r="B2080" s="16">
        <v>13.296250000000001</v>
      </c>
      <c r="C2080" s="16">
        <v>120.66</v>
      </c>
      <c r="D2080" s="16">
        <v>77.64</v>
      </c>
      <c r="E2080" s="4">
        <v>53.34</v>
      </c>
      <c r="F2080" s="16">
        <v>83.37</v>
      </c>
      <c r="G2080">
        <f t="shared" si="64"/>
        <v>4</v>
      </c>
      <c r="H2080">
        <f t="shared" si="65"/>
        <v>0</v>
      </c>
    </row>
    <row r="2081" spans="1:8" hidden="1" x14ac:dyDescent="0.25">
      <c r="A2081" s="3">
        <v>40288</v>
      </c>
      <c r="B2081" s="15">
        <v>13.285</v>
      </c>
      <c r="C2081" s="15">
        <v>120.88</v>
      </c>
      <c r="D2081" s="15">
        <v>77.27</v>
      </c>
      <c r="E2081" s="5">
        <v>53.43</v>
      </c>
      <c r="F2081" s="15">
        <v>83.36</v>
      </c>
      <c r="G2081">
        <f t="shared" si="64"/>
        <v>4</v>
      </c>
      <c r="H2081">
        <f t="shared" si="65"/>
        <v>0</v>
      </c>
    </row>
    <row r="2082" spans="1:8" hidden="1" x14ac:dyDescent="0.25">
      <c r="A2082" s="2">
        <v>40287</v>
      </c>
      <c r="B2082" s="16">
        <v>13.173500000000001</v>
      </c>
      <c r="C2082" s="16">
        <v>119.81</v>
      </c>
      <c r="D2082" s="16">
        <v>76.28</v>
      </c>
      <c r="E2082" s="4">
        <v>53.1</v>
      </c>
      <c r="F2082" s="16">
        <v>83.35</v>
      </c>
      <c r="G2082">
        <f t="shared" si="64"/>
        <v>4</v>
      </c>
      <c r="H2082">
        <f t="shared" si="65"/>
        <v>0</v>
      </c>
    </row>
    <row r="2083" spans="1:8" hidden="1" x14ac:dyDescent="0.25">
      <c r="A2083" s="3">
        <v>40284</v>
      </c>
      <c r="B2083" s="15">
        <v>13.202500000000001</v>
      </c>
      <c r="C2083" s="15">
        <v>119.36</v>
      </c>
      <c r="D2083" s="15">
        <v>76.81</v>
      </c>
      <c r="E2083" s="5">
        <v>52.93</v>
      </c>
      <c r="F2083" s="15">
        <v>83.43</v>
      </c>
      <c r="G2083">
        <f t="shared" si="64"/>
        <v>4</v>
      </c>
      <c r="H2083">
        <f t="shared" si="65"/>
        <v>0</v>
      </c>
    </row>
    <row r="2084" spans="1:8" hidden="1" x14ac:dyDescent="0.25">
      <c r="A2084" s="2">
        <v>40283</v>
      </c>
      <c r="B2084" s="16">
        <v>13.37</v>
      </c>
      <c r="C2084" s="16">
        <v>121.29</v>
      </c>
      <c r="D2084" s="16">
        <v>77.59</v>
      </c>
      <c r="E2084" s="4">
        <v>53.6</v>
      </c>
      <c r="F2084" s="16">
        <v>83.3</v>
      </c>
      <c r="G2084">
        <f t="shared" si="64"/>
        <v>4</v>
      </c>
      <c r="H2084">
        <f t="shared" si="65"/>
        <v>0</v>
      </c>
    </row>
    <row r="2085" spans="1:8" hidden="1" x14ac:dyDescent="0.25">
      <c r="A2085" s="3">
        <v>40282</v>
      </c>
      <c r="B2085" s="15">
        <v>13.33625</v>
      </c>
      <c r="C2085" s="15">
        <v>121.19</v>
      </c>
      <c r="D2085" s="15">
        <v>77.319999999999993</v>
      </c>
      <c r="E2085" s="5">
        <v>53.43</v>
      </c>
      <c r="F2085" s="15">
        <v>83.24</v>
      </c>
      <c r="G2085">
        <f t="shared" si="64"/>
        <v>4</v>
      </c>
      <c r="H2085">
        <f t="shared" si="65"/>
        <v>0</v>
      </c>
    </row>
    <row r="2086" spans="1:8" hidden="1" x14ac:dyDescent="0.25">
      <c r="A2086" s="2">
        <v>40281</v>
      </c>
      <c r="B2086" s="16">
        <v>13.22</v>
      </c>
      <c r="C2086" s="16">
        <v>119.83</v>
      </c>
      <c r="D2086" s="16">
        <v>75.7</v>
      </c>
      <c r="E2086" s="4">
        <v>52.98</v>
      </c>
      <c r="F2086" s="16">
        <v>83.24</v>
      </c>
      <c r="G2086">
        <f t="shared" si="64"/>
        <v>4</v>
      </c>
      <c r="H2086">
        <f t="shared" si="65"/>
        <v>0</v>
      </c>
    </row>
    <row r="2087" spans="1:8" hidden="1" x14ac:dyDescent="0.25">
      <c r="A2087" s="3">
        <v>40280</v>
      </c>
      <c r="B2087" s="15">
        <v>13.2125</v>
      </c>
      <c r="C2087" s="15">
        <v>119.74</v>
      </c>
      <c r="D2087" s="15">
        <v>75.53</v>
      </c>
      <c r="E2087" s="5">
        <v>52.88</v>
      </c>
      <c r="F2087" s="15">
        <v>83.26</v>
      </c>
      <c r="G2087">
        <f t="shared" si="64"/>
        <v>4</v>
      </c>
      <c r="H2087">
        <f t="shared" si="65"/>
        <v>0</v>
      </c>
    </row>
    <row r="2088" spans="1:8" hidden="1" x14ac:dyDescent="0.25">
      <c r="A2088" s="2">
        <v>40277</v>
      </c>
      <c r="B2088" s="16">
        <v>13.192500000000001</v>
      </c>
      <c r="C2088" s="16">
        <v>119.55</v>
      </c>
      <c r="D2088" s="16">
        <v>75.23</v>
      </c>
      <c r="E2088" s="4">
        <v>52.83</v>
      </c>
      <c r="F2088" s="16">
        <v>83.22</v>
      </c>
      <c r="G2088">
        <f t="shared" si="64"/>
        <v>4</v>
      </c>
      <c r="H2088">
        <f t="shared" si="65"/>
        <v>0</v>
      </c>
    </row>
    <row r="2089" spans="1:8" hidden="1" x14ac:dyDescent="0.25">
      <c r="A2089" s="3">
        <v>40276</v>
      </c>
      <c r="B2089" s="15">
        <v>13.102499999999999</v>
      </c>
      <c r="C2089" s="15">
        <v>118.77249999999999</v>
      </c>
      <c r="D2089" s="15">
        <v>74.88</v>
      </c>
      <c r="E2089" s="5">
        <v>52.49</v>
      </c>
      <c r="F2089" s="15">
        <v>83.2</v>
      </c>
      <c r="G2089">
        <f t="shared" si="64"/>
        <v>4</v>
      </c>
      <c r="H2089">
        <f t="shared" si="65"/>
        <v>0</v>
      </c>
    </row>
    <row r="2090" spans="1:8" hidden="1" x14ac:dyDescent="0.25">
      <c r="A2090" s="2">
        <v>40275</v>
      </c>
      <c r="B2090" s="16">
        <v>13.06</v>
      </c>
      <c r="C2090" s="16">
        <v>118.36</v>
      </c>
      <c r="D2090" s="16">
        <v>74.959999999999994</v>
      </c>
      <c r="E2090" s="4">
        <v>52.41</v>
      </c>
      <c r="F2090" s="16">
        <v>83.22</v>
      </c>
      <c r="G2090">
        <f t="shared" si="64"/>
        <v>4</v>
      </c>
      <c r="H2090">
        <f t="shared" si="65"/>
        <v>0</v>
      </c>
    </row>
    <row r="2091" spans="1:8" hidden="1" x14ac:dyDescent="0.25">
      <c r="A2091" s="3">
        <v>40274</v>
      </c>
      <c r="B2091" s="15">
        <v>13.147500000000001</v>
      </c>
      <c r="C2091" s="15">
        <v>119.04</v>
      </c>
      <c r="D2091" s="15">
        <v>75.290000000000006</v>
      </c>
      <c r="E2091" s="5">
        <v>52.66</v>
      </c>
      <c r="F2091" s="15">
        <v>83.09</v>
      </c>
      <c r="G2091">
        <f t="shared" si="64"/>
        <v>4</v>
      </c>
      <c r="H2091">
        <f t="shared" si="65"/>
        <v>0</v>
      </c>
    </row>
    <row r="2092" spans="1:8" hidden="1" x14ac:dyDescent="0.25">
      <c r="A2092" s="2">
        <v>40273</v>
      </c>
      <c r="B2092" s="16">
        <v>13.1325</v>
      </c>
      <c r="C2092" s="16">
        <v>118.76</v>
      </c>
      <c r="D2092" s="16">
        <v>75.09</v>
      </c>
      <c r="E2092" s="4">
        <v>52.62</v>
      </c>
      <c r="F2092" s="16">
        <v>83.03</v>
      </c>
      <c r="G2092">
        <f t="shared" si="64"/>
        <v>4</v>
      </c>
      <c r="H2092">
        <f t="shared" si="65"/>
        <v>0</v>
      </c>
    </row>
    <row r="2093" spans="1:8" hidden="1" x14ac:dyDescent="0.25">
      <c r="A2093" s="3">
        <v>40269</v>
      </c>
      <c r="B2093" s="15">
        <v>12.914999999999999</v>
      </c>
      <c r="C2093" s="15">
        <v>117.8</v>
      </c>
      <c r="D2093" s="15">
        <v>73.84</v>
      </c>
      <c r="E2093" s="5">
        <v>52.22</v>
      </c>
      <c r="F2093" s="15">
        <v>83.26</v>
      </c>
      <c r="G2093">
        <f t="shared" si="64"/>
        <v>4</v>
      </c>
      <c r="H2093">
        <f t="shared" si="65"/>
        <v>0</v>
      </c>
    </row>
    <row r="2094" spans="1:8" x14ac:dyDescent="0.25">
      <c r="A2094" s="2">
        <v>40268</v>
      </c>
      <c r="B2094" s="16">
        <v>12.9175</v>
      </c>
      <c r="C2094" s="16">
        <v>117</v>
      </c>
      <c r="D2094" s="16">
        <v>73.239999999999995</v>
      </c>
      <c r="E2094" s="4">
        <v>51.95</v>
      </c>
      <c r="F2094" s="16">
        <v>83.37</v>
      </c>
      <c r="G2094">
        <f t="shared" si="64"/>
        <v>3</v>
      </c>
      <c r="H2094">
        <f t="shared" si="65"/>
        <v>1</v>
      </c>
    </row>
    <row r="2095" spans="1:8" hidden="1" x14ac:dyDescent="0.25">
      <c r="A2095" s="3">
        <v>40267</v>
      </c>
      <c r="B2095" s="15">
        <v>12.977499999999999</v>
      </c>
      <c r="C2095" s="15">
        <v>117.4</v>
      </c>
      <c r="D2095" s="15">
        <v>73.87</v>
      </c>
      <c r="E2095" s="5">
        <v>52.22</v>
      </c>
      <c r="F2095" s="15">
        <v>83.31</v>
      </c>
      <c r="G2095">
        <f t="shared" si="64"/>
        <v>3</v>
      </c>
      <c r="H2095">
        <f t="shared" si="65"/>
        <v>0</v>
      </c>
    </row>
    <row r="2096" spans="1:8" hidden="1" x14ac:dyDescent="0.25">
      <c r="A2096" s="2">
        <v>40266</v>
      </c>
      <c r="B2096" s="16">
        <v>12.942500000000001</v>
      </c>
      <c r="C2096" s="16">
        <v>117.32</v>
      </c>
      <c r="D2096" s="16">
        <v>73.680000000000007</v>
      </c>
      <c r="E2096" s="4">
        <v>52.12</v>
      </c>
      <c r="F2096" s="16">
        <v>83.33</v>
      </c>
      <c r="G2096">
        <f t="shared" si="64"/>
        <v>3</v>
      </c>
      <c r="H2096">
        <f t="shared" si="65"/>
        <v>0</v>
      </c>
    </row>
    <row r="2097" spans="1:8" hidden="1" x14ac:dyDescent="0.25">
      <c r="A2097" s="3">
        <v>40263</v>
      </c>
      <c r="B2097" s="15">
        <v>12.837999999999999</v>
      </c>
      <c r="C2097" s="15">
        <v>116.58199999999999</v>
      </c>
      <c r="D2097" s="15">
        <v>73.28</v>
      </c>
      <c r="E2097" s="5">
        <v>51.84</v>
      </c>
      <c r="F2097" s="15">
        <v>83.29</v>
      </c>
      <c r="G2097">
        <f t="shared" si="64"/>
        <v>3</v>
      </c>
      <c r="H2097">
        <f t="shared" si="65"/>
        <v>0</v>
      </c>
    </row>
    <row r="2098" spans="1:8" hidden="1" x14ac:dyDescent="0.25">
      <c r="A2098" s="2">
        <v>40262</v>
      </c>
      <c r="B2098" s="16">
        <v>12.85</v>
      </c>
      <c r="C2098" s="16">
        <v>116.65</v>
      </c>
      <c r="D2098" s="16">
        <v>73.349999999999994</v>
      </c>
      <c r="E2098" s="4">
        <v>51.86</v>
      </c>
      <c r="F2098" s="16">
        <v>83.24</v>
      </c>
      <c r="G2098">
        <f t="shared" si="64"/>
        <v>3</v>
      </c>
      <c r="H2098">
        <f t="shared" si="65"/>
        <v>0</v>
      </c>
    </row>
    <row r="2099" spans="1:8" hidden="1" x14ac:dyDescent="0.25">
      <c r="A2099" s="3">
        <v>40261</v>
      </c>
      <c r="B2099" s="15">
        <v>12.887499999999999</v>
      </c>
      <c r="C2099" s="15">
        <v>116.84</v>
      </c>
      <c r="D2099" s="15">
        <v>73.739999999999995</v>
      </c>
      <c r="E2099" s="5">
        <v>51.89</v>
      </c>
      <c r="F2099" s="15">
        <v>83.21</v>
      </c>
      <c r="G2099">
        <f t="shared" si="64"/>
        <v>3</v>
      </c>
      <c r="H2099">
        <f t="shared" si="65"/>
        <v>0</v>
      </c>
    </row>
    <row r="2100" spans="1:8" hidden="1" x14ac:dyDescent="0.25">
      <c r="A2100" s="2">
        <v>40260</v>
      </c>
      <c r="B2100" s="16">
        <v>12.952500000000001</v>
      </c>
      <c r="C2100" s="16">
        <v>117.41</v>
      </c>
      <c r="D2100" s="16">
        <v>74.900000000000006</v>
      </c>
      <c r="E2100" s="4">
        <v>52.37</v>
      </c>
      <c r="F2100" s="16">
        <v>83.34</v>
      </c>
      <c r="G2100">
        <f t="shared" si="64"/>
        <v>3</v>
      </c>
      <c r="H2100">
        <f t="shared" si="65"/>
        <v>0</v>
      </c>
    </row>
    <row r="2101" spans="1:8" hidden="1" x14ac:dyDescent="0.25">
      <c r="A2101" s="3">
        <v>40259</v>
      </c>
      <c r="B2101" s="15">
        <v>12.8675</v>
      </c>
      <c r="C2101" s="15">
        <v>116.5925</v>
      </c>
      <c r="D2101" s="15">
        <v>73.87</v>
      </c>
      <c r="E2101" s="5">
        <v>52.08</v>
      </c>
      <c r="F2101" s="15">
        <v>83.37</v>
      </c>
      <c r="G2101">
        <f t="shared" si="64"/>
        <v>3</v>
      </c>
      <c r="H2101">
        <f t="shared" si="65"/>
        <v>0</v>
      </c>
    </row>
    <row r="2102" spans="1:8" hidden="1" x14ac:dyDescent="0.25">
      <c r="A2102" s="2">
        <v>40256</v>
      </c>
      <c r="B2102" s="16">
        <v>12.775</v>
      </c>
      <c r="C2102" s="16">
        <v>115.97</v>
      </c>
      <c r="D2102" s="16">
        <v>72.77</v>
      </c>
      <c r="E2102" s="4">
        <v>51.73</v>
      </c>
      <c r="F2102" s="16">
        <v>83.34</v>
      </c>
      <c r="G2102">
        <f t="shared" si="64"/>
        <v>3</v>
      </c>
      <c r="H2102">
        <f t="shared" si="65"/>
        <v>0</v>
      </c>
    </row>
    <row r="2103" spans="1:8" hidden="1" x14ac:dyDescent="0.25">
      <c r="A2103" s="3">
        <v>40255</v>
      </c>
      <c r="B2103" s="15">
        <v>12.8925</v>
      </c>
      <c r="C2103" s="15">
        <v>117.03749999999999</v>
      </c>
      <c r="D2103" s="15">
        <v>73.709999999999994</v>
      </c>
      <c r="E2103" s="5">
        <v>52</v>
      </c>
      <c r="F2103" s="15">
        <v>83.4</v>
      </c>
      <c r="G2103">
        <f t="shared" si="64"/>
        <v>3</v>
      </c>
      <c r="H2103">
        <f t="shared" si="65"/>
        <v>0</v>
      </c>
    </row>
    <row r="2104" spans="1:8" hidden="1" x14ac:dyDescent="0.25">
      <c r="A2104" s="2">
        <v>40254</v>
      </c>
      <c r="B2104" s="16">
        <v>12.9125</v>
      </c>
      <c r="C2104" s="16">
        <v>117.1</v>
      </c>
      <c r="D2104" s="16">
        <v>73.88</v>
      </c>
      <c r="E2104" s="4">
        <v>51.94</v>
      </c>
      <c r="F2104" s="16">
        <v>83.45</v>
      </c>
      <c r="G2104">
        <f t="shared" si="64"/>
        <v>3</v>
      </c>
      <c r="H2104">
        <f t="shared" si="65"/>
        <v>0</v>
      </c>
    </row>
    <row r="2105" spans="1:8" hidden="1" x14ac:dyDescent="0.25">
      <c r="A2105" s="3">
        <v>40253</v>
      </c>
      <c r="B2105" s="15">
        <v>12.8512</v>
      </c>
      <c r="C2105" s="15">
        <v>116.41</v>
      </c>
      <c r="D2105" s="15">
        <v>73.56</v>
      </c>
      <c r="E2105" s="5">
        <v>51.64</v>
      </c>
      <c r="F2105" s="15">
        <v>83.43</v>
      </c>
      <c r="G2105">
        <f t="shared" si="64"/>
        <v>3</v>
      </c>
      <c r="H2105">
        <f t="shared" si="65"/>
        <v>0</v>
      </c>
    </row>
    <row r="2106" spans="1:8" hidden="1" x14ac:dyDescent="0.25">
      <c r="A2106" s="2">
        <v>40252</v>
      </c>
      <c r="B2106" s="16">
        <v>12.744999999999999</v>
      </c>
      <c r="C2106" s="16">
        <v>115.49</v>
      </c>
      <c r="D2106" s="16">
        <v>72.989999999999995</v>
      </c>
      <c r="E2106" s="4">
        <v>51.41</v>
      </c>
      <c r="F2106" s="16">
        <v>83.41</v>
      </c>
      <c r="G2106">
        <f t="shared" si="64"/>
        <v>3</v>
      </c>
      <c r="H2106">
        <f t="shared" si="65"/>
        <v>0</v>
      </c>
    </row>
    <row r="2107" spans="1:8" hidden="1" x14ac:dyDescent="0.25">
      <c r="A2107" s="3">
        <v>40249</v>
      </c>
      <c r="B2107" s="15">
        <v>12.78</v>
      </c>
      <c r="C2107" s="15">
        <v>115.46</v>
      </c>
      <c r="D2107" s="15">
        <v>73.28</v>
      </c>
      <c r="E2107" s="5">
        <v>51.36</v>
      </c>
      <c r="F2107" s="15">
        <v>83.38</v>
      </c>
      <c r="G2107">
        <f t="shared" si="64"/>
        <v>3</v>
      </c>
      <c r="H2107">
        <f t="shared" si="65"/>
        <v>0</v>
      </c>
    </row>
    <row r="2108" spans="1:8" hidden="1" x14ac:dyDescent="0.25">
      <c r="A2108" s="2">
        <v>40248</v>
      </c>
      <c r="B2108" s="16">
        <v>12.753</v>
      </c>
      <c r="C2108" s="16">
        <v>115.45</v>
      </c>
      <c r="D2108" s="16">
        <v>73.319999999999993</v>
      </c>
      <c r="E2108" s="4">
        <v>51.26</v>
      </c>
      <c r="F2108" s="16">
        <v>83.37</v>
      </c>
      <c r="G2108">
        <f t="shared" si="64"/>
        <v>3</v>
      </c>
      <c r="H2108">
        <f t="shared" si="65"/>
        <v>0</v>
      </c>
    </row>
    <row r="2109" spans="1:8" hidden="1" x14ac:dyDescent="0.25">
      <c r="A2109" s="3">
        <v>40247</v>
      </c>
      <c r="B2109" s="15">
        <v>12.717499999999999</v>
      </c>
      <c r="C2109" s="15">
        <v>114.97</v>
      </c>
      <c r="D2109" s="15">
        <v>73.05</v>
      </c>
      <c r="E2109" s="5">
        <v>51.14</v>
      </c>
      <c r="F2109" s="15">
        <v>83.47</v>
      </c>
      <c r="G2109">
        <f t="shared" si="64"/>
        <v>3</v>
      </c>
      <c r="H2109">
        <f t="shared" si="65"/>
        <v>0</v>
      </c>
    </row>
    <row r="2110" spans="1:8" hidden="1" x14ac:dyDescent="0.25">
      <c r="A2110" s="2">
        <v>40246</v>
      </c>
      <c r="B2110" s="16">
        <v>12.6675</v>
      </c>
      <c r="C2110" s="16">
        <v>114.46</v>
      </c>
      <c r="D2110" s="16">
        <v>72.38</v>
      </c>
      <c r="E2110" s="4">
        <v>50.93</v>
      </c>
      <c r="F2110" s="16">
        <v>83.49</v>
      </c>
      <c r="G2110">
        <f t="shared" si="64"/>
        <v>3</v>
      </c>
      <c r="H2110">
        <f t="shared" si="65"/>
        <v>0</v>
      </c>
    </row>
    <row r="2111" spans="1:8" hidden="1" x14ac:dyDescent="0.25">
      <c r="A2111" s="3">
        <v>40245</v>
      </c>
      <c r="B2111" s="15">
        <v>12.6425</v>
      </c>
      <c r="C2111" s="15">
        <v>114.27</v>
      </c>
      <c r="D2111" s="15">
        <v>72.11</v>
      </c>
      <c r="E2111" s="5">
        <v>50.87</v>
      </c>
      <c r="F2111" s="15">
        <v>83.43</v>
      </c>
      <c r="G2111">
        <f t="shared" si="64"/>
        <v>3</v>
      </c>
      <c r="H2111">
        <f t="shared" si="65"/>
        <v>0</v>
      </c>
    </row>
    <row r="2112" spans="1:8" hidden="1" x14ac:dyDescent="0.25">
      <c r="A2112" s="2">
        <v>40242</v>
      </c>
      <c r="B2112" s="16">
        <v>12.6425</v>
      </c>
      <c r="C2112" s="16">
        <v>114.25</v>
      </c>
      <c r="D2112" s="16">
        <v>72.05</v>
      </c>
      <c r="E2112" s="4">
        <v>50.87</v>
      </c>
      <c r="F2112" s="16">
        <v>83.47</v>
      </c>
      <c r="G2112">
        <f t="shared" si="64"/>
        <v>3</v>
      </c>
      <c r="H2112">
        <f t="shared" si="65"/>
        <v>0</v>
      </c>
    </row>
    <row r="2113" spans="1:8" hidden="1" x14ac:dyDescent="0.25">
      <c r="A2113" s="3">
        <v>40241</v>
      </c>
      <c r="B2113" s="15">
        <v>12.484999999999999</v>
      </c>
      <c r="C2113" s="15">
        <v>112.64100000000001</v>
      </c>
      <c r="D2113" s="15">
        <v>70.680000000000007</v>
      </c>
      <c r="E2113" s="5">
        <v>50.24</v>
      </c>
      <c r="F2113" s="15">
        <v>83.54</v>
      </c>
      <c r="G2113">
        <f t="shared" si="64"/>
        <v>3</v>
      </c>
      <c r="H2113">
        <f t="shared" si="65"/>
        <v>0</v>
      </c>
    </row>
    <row r="2114" spans="1:8" hidden="1" x14ac:dyDescent="0.25">
      <c r="A2114" s="2">
        <v>40240</v>
      </c>
      <c r="B2114" s="16">
        <v>12.4605</v>
      </c>
      <c r="C2114" s="16">
        <v>112.3</v>
      </c>
      <c r="D2114" s="16">
        <v>70.44</v>
      </c>
      <c r="E2114" s="4">
        <v>50.09</v>
      </c>
      <c r="F2114" s="16">
        <v>83.57</v>
      </c>
      <c r="G2114">
        <f t="shared" si="64"/>
        <v>3</v>
      </c>
      <c r="H2114">
        <f t="shared" si="65"/>
        <v>0</v>
      </c>
    </row>
    <row r="2115" spans="1:8" hidden="1" x14ac:dyDescent="0.25">
      <c r="A2115" s="3">
        <v>40239</v>
      </c>
      <c r="B2115" s="15">
        <v>12.41825</v>
      </c>
      <c r="C2115" s="15">
        <v>112.2</v>
      </c>
      <c r="D2115" s="15">
        <v>70.14</v>
      </c>
      <c r="E2115" s="5">
        <v>50.04</v>
      </c>
      <c r="F2115" s="15">
        <v>83.58</v>
      </c>
      <c r="G2115">
        <f t="shared" ref="G2115:G2178" si="66">MONTH(A2115)</f>
        <v>3</v>
      </c>
      <c r="H2115">
        <f t="shared" si="65"/>
        <v>0</v>
      </c>
    </row>
    <row r="2116" spans="1:8" hidden="1" x14ac:dyDescent="0.25">
      <c r="A2116" s="2">
        <v>40238</v>
      </c>
      <c r="B2116" s="16">
        <v>12.395</v>
      </c>
      <c r="C2116" s="16">
        <v>111.89</v>
      </c>
      <c r="D2116" s="16">
        <v>69.61</v>
      </c>
      <c r="E2116" s="4">
        <v>49.88</v>
      </c>
      <c r="F2116" s="16">
        <v>83.58</v>
      </c>
      <c r="G2116">
        <f t="shared" si="66"/>
        <v>3</v>
      </c>
      <c r="H2116">
        <f t="shared" ref="H2116:H2179" si="67">IF(G2116=G2115,0,1)</f>
        <v>0</v>
      </c>
    </row>
    <row r="2117" spans="1:8" x14ac:dyDescent="0.25">
      <c r="A2117" s="3">
        <v>40235</v>
      </c>
      <c r="B2117" s="15">
        <v>12.227499999999999</v>
      </c>
      <c r="C2117" s="15">
        <v>110.74</v>
      </c>
      <c r="D2117" s="15">
        <v>67.959999999999994</v>
      </c>
      <c r="E2117" s="5">
        <v>49.27</v>
      </c>
      <c r="F2117" s="15">
        <v>83.67</v>
      </c>
      <c r="G2117">
        <f t="shared" si="66"/>
        <v>2</v>
      </c>
      <c r="H2117">
        <f t="shared" si="67"/>
        <v>1</v>
      </c>
    </row>
    <row r="2118" spans="1:8" hidden="1" x14ac:dyDescent="0.25">
      <c r="A2118" s="2">
        <v>40234</v>
      </c>
      <c r="B2118" s="16">
        <v>12.1975</v>
      </c>
      <c r="C2118" s="16">
        <v>110.67</v>
      </c>
      <c r="D2118" s="16">
        <v>68.12</v>
      </c>
      <c r="E2118" s="4">
        <v>49.28</v>
      </c>
      <c r="F2118" s="16">
        <v>83.64</v>
      </c>
      <c r="G2118">
        <f t="shared" si="66"/>
        <v>2</v>
      </c>
      <c r="H2118">
        <f t="shared" si="67"/>
        <v>0</v>
      </c>
    </row>
    <row r="2119" spans="1:8" hidden="1" x14ac:dyDescent="0.25">
      <c r="A2119" s="3">
        <v>40233</v>
      </c>
      <c r="B2119" s="15">
        <v>12.186199999999999</v>
      </c>
      <c r="C2119" s="15">
        <v>110.82</v>
      </c>
      <c r="D2119" s="15">
        <v>68.099999999999994</v>
      </c>
      <c r="E2119" s="5">
        <v>49.33</v>
      </c>
      <c r="F2119" s="15">
        <v>83.57</v>
      </c>
      <c r="G2119">
        <f t="shared" si="66"/>
        <v>2</v>
      </c>
      <c r="H2119">
        <f t="shared" si="67"/>
        <v>0</v>
      </c>
    </row>
    <row r="2120" spans="1:8" hidden="1" x14ac:dyDescent="0.25">
      <c r="A2120" s="2">
        <v>40232</v>
      </c>
      <c r="B2120" s="16">
        <v>12.105399999999999</v>
      </c>
      <c r="C2120" s="16">
        <v>109.81</v>
      </c>
      <c r="D2120" s="16">
        <v>67.52</v>
      </c>
      <c r="E2120" s="4">
        <v>48.89</v>
      </c>
      <c r="F2120" s="16">
        <v>83.53</v>
      </c>
      <c r="G2120">
        <f t="shared" si="66"/>
        <v>2</v>
      </c>
      <c r="H2120">
        <f t="shared" si="67"/>
        <v>0</v>
      </c>
    </row>
    <row r="2121" spans="1:8" hidden="1" x14ac:dyDescent="0.25">
      <c r="A2121" s="3">
        <v>40231</v>
      </c>
      <c r="B2121" s="15">
        <v>12.237500000000001</v>
      </c>
      <c r="C2121" s="15">
        <v>111.16</v>
      </c>
      <c r="D2121" s="15">
        <v>68.28</v>
      </c>
      <c r="E2121" s="5">
        <v>49.51</v>
      </c>
      <c r="F2121" s="15">
        <v>83.46</v>
      </c>
      <c r="G2121">
        <f t="shared" si="66"/>
        <v>2</v>
      </c>
      <c r="H2121">
        <f t="shared" si="67"/>
        <v>0</v>
      </c>
    </row>
    <row r="2122" spans="1:8" hidden="1" x14ac:dyDescent="0.25">
      <c r="A2122" s="2">
        <v>40228</v>
      </c>
      <c r="B2122" s="16">
        <v>12.275</v>
      </c>
      <c r="C2122" s="16">
        <v>111.14</v>
      </c>
      <c r="D2122" s="16">
        <v>68.28</v>
      </c>
      <c r="E2122" s="4">
        <v>49.57</v>
      </c>
      <c r="F2122" s="16">
        <v>83.43</v>
      </c>
      <c r="G2122">
        <f t="shared" si="66"/>
        <v>2</v>
      </c>
      <c r="H2122">
        <f t="shared" si="67"/>
        <v>0</v>
      </c>
    </row>
    <row r="2123" spans="1:8" hidden="1" x14ac:dyDescent="0.25">
      <c r="A2123" s="3">
        <v>40227</v>
      </c>
      <c r="B2123" s="15">
        <v>12.255000000000001</v>
      </c>
      <c r="C2123" s="15">
        <v>110.91</v>
      </c>
      <c r="D2123" s="15">
        <v>68.28</v>
      </c>
      <c r="E2123" s="5">
        <v>49.57</v>
      </c>
      <c r="F2123" s="15">
        <v>83.46</v>
      </c>
      <c r="G2123">
        <f t="shared" si="66"/>
        <v>2</v>
      </c>
      <c r="H2123">
        <f t="shared" si="67"/>
        <v>0</v>
      </c>
    </row>
    <row r="2124" spans="1:8" hidden="1" x14ac:dyDescent="0.25">
      <c r="A2124" s="2">
        <v>40226</v>
      </c>
      <c r="B2124" s="16">
        <v>12.137</v>
      </c>
      <c r="C2124" s="16">
        <v>110.26</v>
      </c>
      <c r="D2124" s="16">
        <v>67.89</v>
      </c>
      <c r="E2124" s="4">
        <v>49.24</v>
      </c>
      <c r="F2124" s="16">
        <v>83.51</v>
      </c>
      <c r="G2124">
        <f t="shared" si="66"/>
        <v>2</v>
      </c>
      <c r="H2124">
        <f t="shared" si="67"/>
        <v>0</v>
      </c>
    </row>
    <row r="2125" spans="1:8" hidden="1" x14ac:dyDescent="0.25">
      <c r="A2125" s="3">
        <v>40225</v>
      </c>
      <c r="B2125" s="15">
        <v>12.0825</v>
      </c>
      <c r="C2125" s="15">
        <v>109.74</v>
      </c>
      <c r="D2125" s="15">
        <v>67.38</v>
      </c>
      <c r="E2125" s="5">
        <v>48.87</v>
      </c>
      <c r="F2125" s="15">
        <v>83.58</v>
      </c>
      <c r="G2125">
        <f t="shared" si="66"/>
        <v>2</v>
      </c>
      <c r="H2125">
        <f t="shared" si="67"/>
        <v>0</v>
      </c>
    </row>
    <row r="2126" spans="1:8" hidden="1" x14ac:dyDescent="0.25">
      <c r="A2126" s="2">
        <v>40221</v>
      </c>
      <c r="B2126" s="16">
        <v>11.907500000000001</v>
      </c>
      <c r="C2126" s="16">
        <v>108.04</v>
      </c>
      <c r="D2126" s="16">
        <v>66.510000000000005</v>
      </c>
      <c r="E2126" s="4">
        <v>48.24</v>
      </c>
      <c r="F2126" s="16">
        <v>83.57</v>
      </c>
      <c r="G2126">
        <f t="shared" si="66"/>
        <v>2</v>
      </c>
      <c r="H2126">
        <f t="shared" si="67"/>
        <v>0</v>
      </c>
    </row>
    <row r="2127" spans="1:8" hidden="1" x14ac:dyDescent="0.25">
      <c r="A2127" s="3">
        <v>40220</v>
      </c>
      <c r="B2127" s="15">
        <v>11.9275</v>
      </c>
      <c r="C2127" s="15">
        <v>108.13</v>
      </c>
      <c r="D2127" s="15">
        <v>65.959999999999994</v>
      </c>
      <c r="E2127" s="5">
        <v>48.17</v>
      </c>
      <c r="F2127" s="15">
        <v>83.5</v>
      </c>
      <c r="G2127">
        <f t="shared" si="66"/>
        <v>2</v>
      </c>
      <c r="H2127">
        <f t="shared" si="67"/>
        <v>0</v>
      </c>
    </row>
    <row r="2128" spans="1:8" hidden="1" x14ac:dyDescent="0.25">
      <c r="A2128" s="2">
        <v>40219</v>
      </c>
      <c r="B2128" s="16">
        <v>11.737500000000001</v>
      </c>
      <c r="C2128" s="16">
        <v>107.01</v>
      </c>
      <c r="D2128" s="16">
        <v>64.83</v>
      </c>
      <c r="E2128" s="4">
        <v>47.71</v>
      </c>
      <c r="F2128" s="16">
        <v>83.47</v>
      </c>
      <c r="G2128">
        <f t="shared" si="66"/>
        <v>2</v>
      </c>
      <c r="H2128">
        <f t="shared" si="67"/>
        <v>0</v>
      </c>
    </row>
    <row r="2129" spans="1:8" hidden="1" x14ac:dyDescent="0.25">
      <c r="A2129" s="3">
        <v>40218</v>
      </c>
      <c r="B2129" s="15">
        <v>11.788724999999999</v>
      </c>
      <c r="C2129" s="15">
        <v>107.22</v>
      </c>
      <c r="D2129" s="15">
        <v>64.66</v>
      </c>
      <c r="E2129" s="5">
        <v>47.8</v>
      </c>
      <c r="F2129" s="15">
        <v>83.56</v>
      </c>
      <c r="G2129">
        <f t="shared" si="66"/>
        <v>2</v>
      </c>
      <c r="H2129">
        <f t="shared" si="67"/>
        <v>0</v>
      </c>
    </row>
    <row r="2130" spans="1:8" hidden="1" x14ac:dyDescent="0.25">
      <c r="A2130" s="2">
        <v>40217</v>
      </c>
      <c r="B2130" s="16">
        <v>11.643000000000001</v>
      </c>
      <c r="C2130" s="16">
        <v>105.89</v>
      </c>
      <c r="D2130" s="16">
        <v>63.83</v>
      </c>
      <c r="E2130" s="4">
        <v>47.21</v>
      </c>
      <c r="F2130" s="16">
        <v>83.64</v>
      </c>
      <c r="G2130">
        <f t="shared" si="66"/>
        <v>2</v>
      </c>
      <c r="H2130">
        <f t="shared" si="67"/>
        <v>0</v>
      </c>
    </row>
    <row r="2131" spans="1:8" hidden="1" x14ac:dyDescent="0.25">
      <c r="A2131" s="3">
        <v>40214</v>
      </c>
      <c r="B2131" s="15">
        <v>11.6775</v>
      </c>
      <c r="C2131" s="15">
        <v>106.66</v>
      </c>
      <c r="D2131" s="15">
        <v>64.37</v>
      </c>
      <c r="E2131" s="5">
        <v>47.44</v>
      </c>
      <c r="F2131" s="15">
        <v>83.7</v>
      </c>
      <c r="G2131">
        <f t="shared" si="66"/>
        <v>2</v>
      </c>
      <c r="H2131">
        <f t="shared" si="67"/>
        <v>0</v>
      </c>
    </row>
    <row r="2132" spans="1:8" hidden="1" x14ac:dyDescent="0.25">
      <c r="A2132" s="2">
        <v>40213</v>
      </c>
      <c r="B2132" s="16">
        <v>11.625</v>
      </c>
      <c r="C2132" s="16">
        <v>106.44</v>
      </c>
      <c r="D2132" s="16">
        <v>64.19</v>
      </c>
      <c r="E2132" s="4">
        <v>47.34</v>
      </c>
      <c r="F2132" s="16">
        <v>83.57</v>
      </c>
      <c r="G2132">
        <f t="shared" si="66"/>
        <v>2</v>
      </c>
      <c r="H2132">
        <f t="shared" si="67"/>
        <v>0</v>
      </c>
    </row>
    <row r="2133" spans="1:8" hidden="1" x14ac:dyDescent="0.25">
      <c r="A2133" s="3">
        <v>40212</v>
      </c>
      <c r="B2133" s="15">
        <v>12.039</v>
      </c>
      <c r="C2133" s="15">
        <v>109.83</v>
      </c>
      <c r="D2133" s="15">
        <v>66.37</v>
      </c>
      <c r="E2133" s="5">
        <v>48.73</v>
      </c>
      <c r="F2133" s="15">
        <v>83.45</v>
      </c>
      <c r="G2133">
        <f t="shared" si="66"/>
        <v>2</v>
      </c>
      <c r="H2133">
        <f t="shared" si="67"/>
        <v>0</v>
      </c>
    </row>
    <row r="2134" spans="1:8" hidden="1" x14ac:dyDescent="0.25">
      <c r="A2134" s="2">
        <v>40211</v>
      </c>
      <c r="B2134" s="16">
        <v>12.055</v>
      </c>
      <c r="C2134" s="16">
        <v>110.38</v>
      </c>
      <c r="D2134" s="16">
        <v>66.650000000000006</v>
      </c>
      <c r="E2134" s="4">
        <v>48.81</v>
      </c>
      <c r="F2134" s="16">
        <v>83.51</v>
      </c>
      <c r="G2134">
        <f t="shared" si="66"/>
        <v>2</v>
      </c>
      <c r="H2134">
        <f t="shared" si="67"/>
        <v>0</v>
      </c>
    </row>
    <row r="2135" spans="1:8" hidden="1" x14ac:dyDescent="0.25">
      <c r="A2135" s="3">
        <v>40210</v>
      </c>
      <c r="B2135" s="15">
        <v>11.9125</v>
      </c>
      <c r="C2135" s="15">
        <v>109.06</v>
      </c>
      <c r="D2135" s="15">
        <v>65.89</v>
      </c>
      <c r="E2135" s="5">
        <v>48.27</v>
      </c>
      <c r="F2135" s="15">
        <v>83.5</v>
      </c>
      <c r="G2135">
        <f t="shared" si="66"/>
        <v>2</v>
      </c>
      <c r="H2135">
        <f t="shared" si="67"/>
        <v>0</v>
      </c>
    </row>
    <row r="2136" spans="1:8" x14ac:dyDescent="0.25">
      <c r="A2136" s="2">
        <v>40207</v>
      </c>
      <c r="B2136" s="16">
        <v>11.790625</v>
      </c>
      <c r="C2136" s="16">
        <v>107.39</v>
      </c>
      <c r="D2136" s="16">
        <v>65.2</v>
      </c>
      <c r="E2136" s="4">
        <v>47.61</v>
      </c>
      <c r="F2136" s="16">
        <v>83.62</v>
      </c>
      <c r="G2136">
        <f t="shared" si="66"/>
        <v>1</v>
      </c>
      <c r="H2136">
        <f t="shared" si="67"/>
        <v>1</v>
      </c>
    </row>
    <row r="2137" spans="1:8" hidden="1" x14ac:dyDescent="0.25">
      <c r="A2137" s="3">
        <v>40206</v>
      </c>
      <c r="B2137" s="15">
        <v>11.9</v>
      </c>
      <c r="C2137" s="15">
        <v>108.57</v>
      </c>
      <c r="D2137" s="15">
        <v>65.8</v>
      </c>
      <c r="E2137" s="5">
        <v>48.21</v>
      </c>
      <c r="F2137" s="15">
        <v>83.54</v>
      </c>
      <c r="G2137">
        <f t="shared" si="66"/>
        <v>1</v>
      </c>
      <c r="H2137">
        <f t="shared" si="67"/>
        <v>0</v>
      </c>
    </row>
    <row r="2138" spans="1:8" hidden="1" x14ac:dyDescent="0.25">
      <c r="A2138" s="2">
        <v>40205</v>
      </c>
      <c r="B2138" s="16">
        <v>12.092499999999999</v>
      </c>
      <c r="C2138" s="16">
        <v>109.83</v>
      </c>
      <c r="D2138" s="16">
        <v>67.03</v>
      </c>
      <c r="E2138" s="4">
        <v>48.97</v>
      </c>
      <c r="F2138" s="16">
        <v>83.4983</v>
      </c>
      <c r="G2138">
        <f t="shared" si="66"/>
        <v>1</v>
      </c>
      <c r="H2138">
        <f t="shared" si="67"/>
        <v>0</v>
      </c>
    </row>
    <row r="2139" spans="1:8" hidden="1" x14ac:dyDescent="0.25">
      <c r="A2139" s="3">
        <v>40204</v>
      </c>
      <c r="B2139" s="15">
        <v>12.035</v>
      </c>
      <c r="C2139" s="15">
        <v>109.31</v>
      </c>
      <c r="D2139" s="15">
        <v>66.53</v>
      </c>
      <c r="E2139" s="5">
        <v>48.76</v>
      </c>
      <c r="F2139" s="15">
        <v>83.53</v>
      </c>
      <c r="G2139">
        <f t="shared" si="66"/>
        <v>1</v>
      </c>
      <c r="H2139">
        <f t="shared" si="67"/>
        <v>0</v>
      </c>
    </row>
    <row r="2140" spans="1:8" hidden="1" x14ac:dyDescent="0.25">
      <c r="A2140" s="2">
        <v>40203</v>
      </c>
      <c r="B2140" s="16">
        <v>12.07225</v>
      </c>
      <c r="C2140" s="16">
        <v>109.77</v>
      </c>
      <c r="D2140" s="16">
        <v>66.95</v>
      </c>
      <c r="E2140" s="4">
        <v>48.85</v>
      </c>
      <c r="F2140" s="16">
        <v>83.52</v>
      </c>
      <c r="G2140">
        <f t="shared" si="66"/>
        <v>1</v>
      </c>
      <c r="H2140">
        <f t="shared" si="67"/>
        <v>0</v>
      </c>
    </row>
    <row r="2141" spans="1:8" hidden="1" x14ac:dyDescent="0.25">
      <c r="A2141" s="3">
        <v>40200</v>
      </c>
      <c r="B2141" s="15">
        <v>11.994999999999999</v>
      </c>
      <c r="C2141" s="15">
        <v>109.21</v>
      </c>
      <c r="D2141" s="15">
        <v>67.05</v>
      </c>
      <c r="E2141" s="5">
        <v>48.68</v>
      </c>
      <c r="F2141" s="15">
        <v>83.59</v>
      </c>
      <c r="G2141">
        <f t="shared" si="66"/>
        <v>1</v>
      </c>
      <c r="H2141">
        <f t="shared" si="67"/>
        <v>0</v>
      </c>
    </row>
    <row r="2142" spans="1:8" hidden="1" x14ac:dyDescent="0.25">
      <c r="A2142" s="2">
        <v>40199</v>
      </c>
      <c r="B2142" s="16">
        <v>12.365</v>
      </c>
      <c r="C2142" s="16">
        <v>111.7</v>
      </c>
      <c r="D2142" s="16">
        <v>68.25</v>
      </c>
      <c r="E2142" s="4">
        <v>49.75</v>
      </c>
      <c r="F2142" s="16">
        <v>83.52</v>
      </c>
      <c r="G2142">
        <f t="shared" si="66"/>
        <v>1</v>
      </c>
      <c r="H2142">
        <f t="shared" si="67"/>
        <v>0</v>
      </c>
    </row>
    <row r="2143" spans="1:8" hidden="1" x14ac:dyDescent="0.25">
      <c r="A2143" s="3">
        <v>40198</v>
      </c>
      <c r="B2143" s="15">
        <v>12.5075</v>
      </c>
      <c r="C2143" s="15">
        <v>113.89</v>
      </c>
      <c r="D2143" s="15">
        <v>69.510000000000005</v>
      </c>
      <c r="E2143" s="5">
        <v>50.55</v>
      </c>
      <c r="F2143" s="15">
        <v>83.45</v>
      </c>
      <c r="G2143">
        <f t="shared" si="66"/>
        <v>1</v>
      </c>
      <c r="H2143">
        <f t="shared" si="67"/>
        <v>0</v>
      </c>
    </row>
    <row r="2144" spans="1:8" hidden="1" x14ac:dyDescent="0.25">
      <c r="A2144" s="2">
        <v>40197</v>
      </c>
      <c r="B2144" s="16">
        <v>12.645</v>
      </c>
      <c r="C2144" s="16">
        <v>115.06</v>
      </c>
      <c r="D2144" s="16">
        <v>70.42</v>
      </c>
      <c r="E2144" s="4">
        <v>51</v>
      </c>
      <c r="F2144" s="16">
        <v>83.45</v>
      </c>
      <c r="G2144">
        <f t="shared" si="66"/>
        <v>1</v>
      </c>
      <c r="H2144">
        <f t="shared" si="67"/>
        <v>0</v>
      </c>
    </row>
    <row r="2145" spans="1:8" hidden="1" x14ac:dyDescent="0.25">
      <c r="A2145" s="3">
        <v>40193</v>
      </c>
      <c r="B2145" s="15">
        <v>12.490425</v>
      </c>
      <c r="C2145" s="15">
        <v>113.64</v>
      </c>
      <c r="D2145" s="15">
        <v>69.319999999999993</v>
      </c>
      <c r="E2145" s="5">
        <v>50.45</v>
      </c>
      <c r="F2145" s="15">
        <v>83.43</v>
      </c>
      <c r="G2145">
        <f t="shared" si="66"/>
        <v>1</v>
      </c>
      <c r="H2145">
        <f t="shared" si="67"/>
        <v>0</v>
      </c>
    </row>
    <row r="2146" spans="1:8" hidden="1" x14ac:dyDescent="0.25">
      <c r="A2146" s="2">
        <v>40192</v>
      </c>
      <c r="B2146" s="16">
        <v>12.63</v>
      </c>
      <c r="C2146" s="16">
        <v>114.93</v>
      </c>
      <c r="D2146" s="16">
        <v>70.319999999999993</v>
      </c>
      <c r="E2146" s="4">
        <v>50.96</v>
      </c>
      <c r="F2146" s="16">
        <v>83.36</v>
      </c>
      <c r="G2146">
        <f t="shared" si="66"/>
        <v>1</v>
      </c>
      <c r="H2146">
        <f t="shared" si="67"/>
        <v>0</v>
      </c>
    </row>
    <row r="2147" spans="1:8" hidden="1" x14ac:dyDescent="0.25">
      <c r="A2147" s="3">
        <v>40191</v>
      </c>
      <c r="B2147" s="15">
        <v>12.616899999999999</v>
      </c>
      <c r="C2147" s="15">
        <v>114.62</v>
      </c>
      <c r="D2147" s="15">
        <v>70.099999999999994</v>
      </c>
      <c r="E2147" s="5">
        <v>50.84</v>
      </c>
      <c r="F2147" s="15">
        <v>83.28</v>
      </c>
      <c r="G2147">
        <f t="shared" si="66"/>
        <v>1</v>
      </c>
      <c r="H2147">
        <f t="shared" si="67"/>
        <v>0</v>
      </c>
    </row>
    <row r="2148" spans="1:8" hidden="1" x14ac:dyDescent="0.25">
      <c r="A2148" s="2">
        <v>40190</v>
      </c>
      <c r="B2148" s="16">
        <v>12.47</v>
      </c>
      <c r="C2148" s="16">
        <v>113.66</v>
      </c>
      <c r="D2148" s="16">
        <v>69.22</v>
      </c>
      <c r="E2148" s="4">
        <v>50.32</v>
      </c>
      <c r="F2148" s="16">
        <v>83.35</v>
      </c>
      <c r="G2148">
        <f t="shared" si="66"/>
        <v>1</v>
      </c>
      <c r="H2148">
        <f t="shared" si="67"/>
        <v>0</v>
      </c>
    </row>
    <row r="2149" spans="1:8" hidden="1" x14ac:dyDescent="0.25">
      <c r="A2149" s="3">
        <v>40189</v>
      </c>
      <c r="B2149" s="15">
        <v>12.63</v>
      </c>
      <c r="C2149" s="15">
        <v>114.73</v>
      </c>
      <c r="D2149" s="15">
        <v>70.11</v>
      </c>
      <c r="E2149" s="5">
        <v>50.74</v>
      </c>
      <c r="F2149" s="15">
        <v>83.28</v>
      </c>
      <c r="G2149">
        <f t="shared" si="66"/>
        <v>1</v>
      </c>
      <c r="H2149">
        <f t="shared" si="67"/>
        <v>0</v>
      </c>
    </row>
    <row r="2150" spans="1:8" hidden="1" x14ac:dyDescent="0.25">
      <c r="A2150" s="2">
        <v>40186</v>
      </c>
      <c r="B2150" s="16">
        <v>12.647500000000001</v>
      </c>
      <c r="C2150" s="16">
        <v>114.57</v>
      </c>
      <c r="D2150" s="16">
        <v>70.2</v>
      </c>
      <c r="E2150" s="4">
        <v>50.83</v>
      </c>
      <c r="F2150" s="16">
        <v>83.239800000000002</v>
      </c>
      <c r="G2150">
        <f t="shared" si="66"/>
        <v>1</v>
      </c>
      <c r="H2150">
        <f t="shared" si="67"/>
        <v>0</v>
      </c>
    </row>
    <row r="2151" spans="1:8" hidden="1" x14ac:dyDescent="0.25">
      <c r="A2151" s="3">
        <v>40185</v>
      </c>
      <c r="B2151" s="15">
        <v>12.5625</v>
      </c>
      <c r="C2151" s="15">
        <v>114.19</v>
      </c>
      <c r="D2151" s="15">
        <v>69.92</v>
      </c>
      <c r="E2151" s="5">
        <v>50.55</v>
      </c>
      <c r="F2151" s="15">
        <v>83.16</v>
      </c>
      <c r="G2151">
        <f t="shared" si="66"/>
        <v>1</v>
      </c>
      <c r="H2151">
        <f t="shared" si="67"/>
        <v>0</v>
      </c>
    </row>
    <row r="2152" spans="1:8" hidden="1" x14ac:dyDescent="0.25">
      <c r="A2152" s="2">
        <v>40184</v>
      </c>
      <c r="B2152" s="16">
        <v>12.5525</v>
      </c>
      <c r="C2152" s="16">
        <v>113.71</v>
      </c>
      <c r="D2152" s="16">
        <v>69.739999999999995</v>
      </c>
      <c r="E2152" s="4">
        <v>50.51</v>
      </c>
      <c r="F2152" s="16">
        <v>83.18</v>
      </c>
      <c r="G2152">
        <f t="shared" si="66"/>
        <v>1</v>
      </c>
      <c r="H2152">
        <f t="shared" si="67"/>
        <v>0</v>
      </c>
    </row>
    <row r="2153" spans="1:8" hidden="1" x14ac:dyDescent="0.25">
      <c r="A2153" s="3">
        <v>40183</v>
      </c>
      <c r="B2153" s="15">
        <v>12.545</v>
      </c>
      <c r="C2153" s="15">
        <v>113.63</v>
      </c>
      <c r="D2153" s="15">
        <v>69.62</v>
      </c>
      <c r="E2153" s="5">
        <v>50.51</v>
      </c>
      <c r="F2153" s="15">
        <v>83.17</v>
      </c>
      <c r="G2153">
        <f t="shared" si="66"/>
        <v>1</v>
      </c>
      <c r="H2153">
        <f t="shared" si="67"/>
        <v>0</v>
      </c>
    </row>
    <row r="2154" spans="1:8" hidden="1" x14ac:dyDescent="0.25">
      <c r="A2154" s="2">
        <v>40182</v>
      </c>
      <c r="B2154" s="16">
        <v>12.51205</v>
      </c>
      <c r="C2154" s="16">
        <v>113.33</v>
      </c>
      <c r="D2154" s="16">
        <v>69.8</v>
      </c>
      <c r="E2154" s="4">
        <v>50.5</v>
      </c>
      <c r="F2154" s="16">
        <v>83.07</v>
      </c>
      <c r="G2154">
        <f t="shared" si="66"/>
        <v>1</v>
      </c>
      <c r="H2154">
        <f t="shared" si="67"/>
        <v>0</v>
      </c>
    </row>
    <row r="2155" spans="1:8" x14ac:dyDescent="0.25">
      <c r="A2155" s="3">
        <v>40178</v>
      </c>
      <c r="B2155" s="15">
        <v>12.315</v>
      </c>
      <c r="C2155" s="15">
        <v>111.44</v>
      </c>
      <c r="D2155" s="15">
        <v>68.069999999999993</v>
      </c>
      <c r="E2155" s="5">
        <v>49.85</v>
      </c>
      <c r="F2155" s="15">
        <v>82.96</v>
      </c>
      <c r="G2155">
        <f t="shared" si="66"/>
        <v>12</v>
      </c>
      <c r="H2155">
        <f t="shared" si="67"/>
        <v>1</v>
      </c>
    </row>
    <row r="2156" spans="1:8" hidden="1" x14ac:dyDescent="0.25">
      <c r="A2156" s="2">
        <v>40177</v>
      </c>
      <c r="B2156" s="16">
        <v>12.439975</v>
      </c>
      <c r="C2156" s="16">
        <v>112.52</v>
      </c>
      <c r="D2156" s="16">
        <v>68.86</v>
      </c>
      <c r="E2156" s="4">
        <v>50.34</v>
      </c>
      <c r="F2156" s="16">
        <v>83.06</v>
      </c>
      <c r="G2156">
        <f t="shared" si="66"/>
        <v>12</v>
      </c>
      <c r="H2156">
        <f t="shared" si="67"/>
        <v>0</v>
      </c>
    </row>
    <row r="2157" spans="1:8" hidden="1" x14ac:dyDescent="0.25">
      <c r="A2157" s="3">
        <v>40176</v>
      </c>
      <c r="B2157" s="15">
        <v>12.43</v>
      </c>
      <c r="C2157" s="15">
        <v>112.562</v>
      </c>
      <c r="D2157" s="15">
        <v>68.91</v>
      </c>
      <c r="E2157" s="5">
        <v>50.39</v>
      </c>
      <c r="F2157" s="15">
        <v>83.09</v>
      </c>
      <c r="G2157">
        <f t="shared" si="66"/>
        <v>12</v>
      </c>
      <c r="H2157">
        <f t="shared" si="67"/>
        <v>0</v>
      </c>
    </row>
    <row r="2158" spans="1:8" hidden="1" x14ac:dyDescent="0.25">
      <c r="A2158" s="2">
        <v>40175</v>
      </c>
      <c r="B2158" s="16">
        <v>12.4625</v>
      </c>
      <c r="C2158" s="16">
        <v>112.72</v>
      </c>
      <c r="D2158" s="16">
        <v>69.05</v>
      </c>
      <c r="E2158" s="4">
        <v>50.46</v>
      </c>
      <c r="F2158" s="16">
        <v>83.12</v>
      </c>
      <c r="G2158">
        <f t="shared" si="66"/>
        <v>12</v>
      </c>
      <c r="H2158">
        <f t="shared" si="67"/>
        <v>0</v>
      </c>
    </row>
    <row r="2159" spans="1:8" hidden="1" x14ac:dyDescent="0.25">
      <c r="A2159" s="3">
        <v>40171</v>
      </c>
      <c r="B2159" s="15">
        <v>12.4275</v>
      </c>
      <c r="C2159" s="15">
        <v>112.48</v>
      </c>
      <c r="D2159" s="15">
        <v>68.989999999999995</v>
      </c>
      <c r="E2159" s="5">
        <v>50.3</v>
      </c>
      <c r="F2159" s="15">
        <v>83.24</v>
      </c>
      <c r="G2159">
        <f t="shared" si="66"/>
        <v>12</v>
      </c>
      <c r="H2159">
        <f t="shared" si="67"/>
        <v>0</v>
      </c>
    </row>
    <row r="2160" spans="1:8" hidden="1" x14ac:dyDescent="0.25">
      <c r="A2160" s="2">
        <v>40170</v>
      </c>
      <c r="B2160" s="16">
        <v>12.3825</v>
      </c>
      <c r="C2160" s="16">
        <v>111.95</v>
      </c>
      <c r="D2160" s="16">
        <v>68.86</v>
      </c>
      <c r="E2160" s="4">
        <v>50.02</v>
      </c>
      <c r="F2160" s="16">
        <v>83.34</v>
      </c>
      <c r="G2160">
        <f t="shared" si="66"/>
        <v>12</v>
      </c>
      <c r="H2160">
        <f t="shared" si="67"/>
        <v>0</v>
      </c>
    </row>
    <row r="2161" spans="1:8" hidden="1" x14ac:dyDescent="0.25">
      <c r="A2161" s="3">
        <v>40169</v>
      </c>
      <c r="B2161" s="15">
        <v>12.3025</v>
      </c>
      <c r="C2161" s="15">
        <v>111.73</v>
      </c>
      <c r="D2161" s="15">
        <v>67.98</v>
      </c>
      <c r="E2161" s="5">
        <v>49.96</v>
      </c>
      <c r="F2161" s="15">
        <v>83.34</v>
      </c>
      <c r="G2161">
        <f t="shared" si="66"/>
        <v>12</v>
      </c>
      <c r="H2161">
        <f t="shared" si="67"/>
        <v>0</v>
      </c>
    </row>
    <row r="2162" spans="1:8" hidden="1" x14ac:dyDescent="0.25">
      <c r="A2162" s="2">
        <v>40168</v>
      </c>
      <c r="B2162" s="16">
        <v>12.2425</v>
      </c>
      <c r="C2162" s="16">
        <v>111.33</v>
      </c>
      <c r="D2162" s="16">
        <v>67.349999999999994</v>
      </c>
      <c r="E2162" s="4">
        <v>49.72</v>
      </c>
      <c r="F2162" s="16">
        <v>83.44</v>
      </c>
      <c r="G2162">
        <f t="shared" si="66"/>
        <v>12</v>
      </c>
      <c r="H2162">
        <f t="shared" si="67"/>
        <v>0</v>
      </c>
    </row>
    <row r="2163" spans="1:8" hidden="1" x14ac:dyDescent="0.25">
      <c r="A2163" s="3">
        <v>40165</v>
      </c>
      <c r="B2163" s="15">
        <v>12.0975</v>
      </c>
      <c r="C2163" s="15">
        <v>110.21</v>
      </c>
      <c r="D2163" s="15">
        <v>66.34</v>
      </c>
      <c r="E2163" s="5">
        <v>49.31</v>
      </c>
      <c r="F2163" s="15">
        <v>83.57</v>
      </c>
      <c r="G2163">
        <f t="shared" si="66"/>
        <v>12</v>
      </c>
      <c r="H2163">
        <f t="shared" si="67"/>
        <v>0</v>
      </c>
    </row>
    <row r="2164" spans="1:8" hidden="1" x14ac:dyDescent="0.25">
      <c r="A2164" s="2">
        <v>40164</v>
      </c>
      <c r="B2164" s="16">
        <v>12.045</v>
      </c>
      <c r="C2164" s="16">
        <v>110.18</v>
      </c>
      <c r="D2164" s="16">
        <v>65.83</v>
      </c>
      <c r="E2164" s="4">
        <v>48.96</v>
      </c>
      <c r="F2164" s="16">
        <v>83.63</v>
      </c>
      <c r="G2164">
        <f t="shared" si="66"/>
        <v>12</v>
      </c>
      <c r="H2164">
        <f t="shared" si="67"/>
        <v>0</v>
      </c>
    </row>
    <row r="2165" spans="1:8" hidden="1" x14ac:dyDescent="0.25">
      <c r="A2165" s="3">
        <v>40163</v>
      </c>
      <c r="B2165" s="15">
        <v>12.1675</v>
      </c>
      <c r="C2165" s="15">
        <v>111.52</v>
      </c>
      <c r="D2165" s="15">
        <v>66.63</v>
      </c>
      <c r="E2165" s="5">
        <v>49.56</v>
      </c>
      <c r="F2165" s="15">
        <v>83.47</v>
      </c>
      <c r="G2165">
        <f t="shared" si="66"/>
        <v>12</v>
      </c>
      <c r="H2165">
        <f t="shared" si="67"/>
        <v>0</v>
      </c>
    </row>
    <row r="2166" spans="1:8" hidden="1" x14ac:dyDescent="0.25">
      <c r="A2166" s="2">
        <v>40162</v>
      </c>
      <c r="B2166" s="16">
        <v>12.147500000000001</v>
      </c>
      <c r="C2166" s="16">
        <v>111.35</v>
      </c>
      <c r="D2166" s="16">
        <v>66.22</v>
      </c>
      <c r="E2166" s="4">
        <v>49.44</v>
      </c>
      <c r="F2166" s="16">
        <v>83.41</v>
      </c>
      <c r="G2166">
        <f t="shared" si="66"/>
        <v>12</v>
      </c>
      <c r="H2166">
        <f t="shared" si="67"/>
        <v>0</v>
      </c>
    </row>
    <row r="2167" spans="1:8" hidden="1" x14ac:dyDescent="0.25">
      <c r="A2167" s="3">
        <v>40161</v>
      </c>
      <c r="B2167" s="15">
        <v>12.172499999999999</v>
      </c>
      <c r="C2167" s="15">
        <v>111.87</v>
      </c>
      <c r="D2167" s="15">
        <v>66.28</v>
      </c>
      <c r="E2167" s="5">
        <v>49.71</v>
      </c>
      <c r="F2167" s="15">
        <v>83.43</v>
      </c>
      <c r="G2167">
        <f t="shared" si="66"/>
        <v>12</v>
      </c>
      <c r="H2167">
        <f t="shared" si="67"/>
        <v>0</v>
      </c>
    </row>
    <row r="2168" spans="1:8" hidden="1" x14ac:dyDescent="0.25">
      <c r="A2168" s="2">
        <v>40158</v>
      </c>
      <c r="B2168" s="16">
        <v>12.02825</v>
      </c>
      <c r="C2168" s="16">
        <v>111.11</v>
      </c>
      <c r="D2168" s="16">
        <v>65.31</v>
      </c>
      <c r="E2168" s="4">
        <v>49.26</v>
      </c>
      <c r="F2168" s="16">
        <v>83.52</v>
      </c>
      <c r="G2168">
        <f t="shared" si="66"/>
        <v>12</v>
      </c>
      <c r="H2168">
        <f t="shared" si="67"/>
        <v>0</v>
      </c>
    </row>
    <row r="2169" spans="1:8" hidden="1" x14ac:dyDescent="0.25">
      <c r="A2169" s="3">
        <v>40157</v>
      </c>
      <c r="B2169" s="15">
        <v>12</v>
      </c>
      <c r="C2169" s="15">
        <v>110.64</v>
      </c>
      <c r="D2169" s="15">
        <v>64.91</v>
      </c>
      <c r="E2169" s="5">
        <v>49.16</v>
      </c>
      <c r="F2169" s="15">
        <v>83.61</v>
      </c>
      <c r="G2169">
        <f t="shared" si="66"/>
        <v>12</v>
      </c>
      <c r="H2169">
        <f t="shared" si="67"/>
        <v>0</v>
      </c>
    </row>
    <row r="2170" spans="1:8" hidden="1" x14ac:dyDescent="0.25">
      <c r="A2170" s="2">
        <v>40156</v>
      </c>
      <c r="B2170" s="16">
        <v>11.9175</v>
      </c>
      <c r="C2170" s="16">
        <v>110.021</v>
      </c>
      <c r="D2170" s="16">
        <v>65.22</v>
      </c>
      <c r="E2170" s="4">
        <v>48.79</v>
      </c>
      <c r="F2170" s="16">
        <v>83.64</v>
      </c>
      <c r="G2170">
        <f t="shared" si="66"/>
        <v>12</v>
      </c>
      <c r="H2170">
        <f t="shared" si="67"/>
        <v>0</v>
      </c>
    </row>
    <row r="2171" spans="1:8" hidden="1" x14ac:dyDescent="0.25">
      <c r="A2171" s="3">
        <v>40155</v>
      </c>
      <c r="B2171" s="15">
        <v>11.8598</v>
      </c>
      <c r="C2171" s="15">
        <v>109.61</v>
      </c>
      <c r="D2171" s="15">
        <v>65.22</v>
      </c>
      <c r="E2171" s="5">
        <v>48.64</v>
      </c>
      <c r="F2171" s="15">
        <v>83.7</v>
      </c>
      <c r="G2171">
        <f t="shared" si="66"/>
        <v>12</v>
      </c>
      <c r="H2171">
        <f t="shared" si="67"/>
        <v>0</v>
      </c>
    </row>
    <row r="2172" spans="1:8" hidden="1" x14ac:dyDescent="0.25">
      <c r="A2172" s="2">
        <v>40154</v>
      </c>
      <c r="B2172" s="16">
        <v>11.969250000000001</v>
      </c>
      <c r="C2172" s="16">
        <v>110.84</v>
      </c>
      <c r="D2172" s="16">
        <v>65.72</v>
      </c>
      <c r="E2172" s="4">
        <v>49.09</v>
      </c>
      <c r="F2172" s="16">
        <v>83.62</v>
      </c>
      <c r="G2172">
        <f t="shared" si="66"/>
        <v>12</v>
      </c>
      <c r="H2172">
        <f t="shared" si="67"/>
        <v>0</v>
      </c>
    </row>
    <row r="2173" spans="1:8" hidden="1" x14ac:dyDescent="0.25">
      <c r="A2173" s="3">
        <v>40151</v>
      </c>
      <c r="B2173" s="15">
        <v>11.987500000000001</v>
      </c>
      <c r="C2173" s="15">
        <v>111.01</v>
      </c>
      <c r="D2173" s="15">
        <v>65.67</v>
      </c>
      <c r="E2173" s="5">
        <v>49.22</v>
      </c>
      <c r="F2173" s="15">
        <v>83.44</v>
      </c>
      <c r="G2173">
        <f t="shared" si="66"/>
        <v>12</v>
      </c>
      <c r="H2173">
        <f t="shared" si="67"/>
        <v>0</v>
      </c>
    </row>
    <row r="2174" spans="1:8" hidden="1" x14ac:dyDescent="0.25">
      <c r="A2174" s="2">
        <v>40150</v>
      </c>
      <c r="B2174" s="16">
        <v>11.942500000000001</v>
      </c>
      <c r="C2174" s="16">
        <v>110.38</v>
      </c>
      <c r="D2174" s="16">
        <v>64.150000000000006</v>
      </c>
      <c r="E2174" s="4">
        <v>48.96</v>
      </c>
      <c r="F2174" s="16">
        <v>83.65</v>
      </c>
      <c r="G2174">
        <f t="shared" si="66"/>
        <v>12</v>
      </c>
      <c r="H2174">
        <f t="shared" si="67"/>
        <v>0</v>
      </c>
    </row>
    <row r="2175" spans="1:8" hidden="1" x14ac:dyDescent="0.25">
      <c r="A2175" s="3">
        <v>40149</v>
      </c>
      <c r="B2175" s="15">
        <v>12.0375</v>
      </c>
      <c r="C2175" s="15">
        <v>111.25</v>
      </c>
      <c r="D2175" s="15">
        <v>64.88</v>
      </c>
      <c r="E2175" s="5">
        <v>49.25</v>
      </c>
      <c r="F2175" s="15">
        <v>83.7</v>
      </c>
      <c r="G2175">
        <f t="shared" si="66"/>
        <v>12</v>
      </c>
      <c r="H2175">
        <f t="shared" si="67"/>
        <v>0</v>
      </c>
    </row>
    <row r="2176" spans="1:8" hidden="1" x14ac:dyDescent="0.25">
      <c r="A2176" s="2">
        <v>40148</v>
      </c>
      <c r="B2176" s="16">
        <v>12.025</v>
      </c>
      <c r="C2176" s="16">
        <v>111.3</v>
      </c>
      <c r="D2176" s="16">
        <v>64.05</v>
      </c>
      <c r="E2176" s="4">
        <v>49.16</v>
      </c>
      <c r="F2176" s="16">
        <v>83.77</v>
      </c>
      <c r="G2176">
        <f t="shared" si="66"/>
        <v>12</v>
      </c>
      <c r="H2176">
        <f t="shared" si="67"/>
        <v>0</v>
      </c>
    </row>
    <row r="2177" spans="1:8" x14ac:dyDescent="0.25">
      <c r="A2177" s="3">
        <v>40147</v>
      </c>
      <c r="B2177" s="15">
        <v>11.7875</v>
      </c>
      <c r="C2177" s="15">
        <v>109.94</v>
      </c>
      <c r="D2177" s="15">
        <v>63.05</v>
      </c>
      <c r="E2177" s="5">
        <v>48.57</v>
      </c>
      <c r="F2177" s="15">
        <v>84.33</v>
      </c>
      <c r="G2177">
        <f t="shared" si="66"/>
        <v>11</v>
      </c>
      <c r="H2177">
        <f t="shared" si="67"/>
        <v>1</v>
      </c>
    </row>
    <row r="2178" spans="1:8" hidden="1" x14ac:dyDescent="0.25">
      <c r="A2178" s="2">
        <v>40144</v>
      </c>
      <c r="B2178" s="16">
        <v>11.852499999999999</v>
      </c>
      <c r="C2178" s="16">
        <v>109.57</v>
      </c>
      <c r="D2178" s="16">
        <v>63.08</v>
      </c>
      <c r="E2178" s="4">
        <v>48.53</v>
      </c>
      <c r="F2178" s="16">
        <v>84.32</v>
      </c>
      <c r="G2178">
        <f t="shared" si="66"/>
        <v>11</v>
      </c>
      <c r="H2178">
        <f t="shared" si="67"/>
        <v>0</v>
      </c>
    </row>
    <row r="2179" spans="1:8" hidden="1" x14ac:dyDescent="0.25">
      <c r="A2179" s="3">
        <v>40142</v>
      </c>
      <c r="B2179" s="15">
        <v>12.055</v>
      </c>
      <c r="C2179" s="15">
        <v>111.38</v>
      </c>
      <c r="D2179" s="15">
        <v>64.42</v>
      </c>
      <c r="E2179" s="5">
        <v>49.19</v>
      </c>
      <c r="F2179" s="15">
        <v>84.26</v>
      </c>
      <c r="G2179">
        <f t="shared" ref="G2179:G2242" si="68">MONTH(A2179)</f>
        <v>11</v>
      </c>
      <c r="H2179">
        <f t="shared" si="67"/>
        <v>0</v>
      </c>
    </row>
    <row r="2180" spans="1:8" hidden="1" x14ac:dyDescent="0.25">
      <c r="A2180" s="2">
        <v>40141</v>
      </c>
      <c r="B2180" s="16">
        <v>11.96</v>
      </c>
      <c r="C2180" s="16">
        <v>110.99</v>
      </c>
      <c r="D2180" s="16">
        <v>64.430000000000007</v>
      </c>
      <c r="E2180" s="4">
        <v>49</v>
      </c>
      <c r="F2180" s="16">
        <v>84.22</v>
      </c>
      <c r="G2180">
        <f t="shared" si="68"/>
        <v>11</v>
      </c>
      <c r="H2180">
        <f t="shared" ref="H2180:H2243" si="69">IF(G2180=G2179,0,1)</f>
        <v>0</v>
      </c>
    </row>
    <row r="2181" spans="1:8" hidden="1" x14ac:dyDescent="0.25">
      <c r="A2181" s="3">
        <v>40140</v>
      </c>
      <c r="B2181" s="15">
        <v>11.967499999999999</v>
      </c>
      <c r="C2181" s="15">
        <v>110.82</v>
      </c>
      <c r="D2181" s="15">
        <v>64.72</v>
      </c>
      <c r="E2181" s="5">
        <v>49.01</v>
      </c>
      <c r="F2181" s="15">
        <v>84.15</v>
      </c>
      <c r="G2181">
        <f t="shared" si="68"/>
        <v>11</v>
      </c>
      <c r="H2181">
        <f t="shared" si="69"/>
        <v>0</v>
      </c>
    </row>
    <row r="2182" spans="1:8" hidden="1" x14ac:dyDescent="0.25">
      <c r="A2182" s="2">
        <v>40137</v>
      </c>
      <c r="B2182" s="16">
        <v>11.842499999999999</v>
      </c>
      <c r="C2182" s="16">
        <v>109.43</v>
      </c>
      <c r="D2182" s="16">
        <v>63.57</v>
      </c>
      <c r="E2182" s="4">
        <v>48.46</v>
      </c>
      <c r="F2182" s="16">
        <v>84.16</v>
      </c>
      <c r="G2182">
        <f t="shared" si="68"/>
        <v>11</v>
      </c>
      <c r="H2182">
        <f t="shared" si="69"/>
        <v>0</v>
      </c>
    </row>
    <row r="2183" spans="1:8" hidden="1" x14ac:dyDescent="0.25">
      <c r="A2183" s="3">
        <v>40136</v>
      </c>
      <c r="B2183" s="15">
        <v>11.9025</v>
      </c>
      <c r="C2183" s="15">
        <v>109.82</v>
      </c>
      <c r="D2183" s="15">
        <v>63.75</v>
      </c>
      <c r="E2183" s="5">
        <v>48.59</v>
      </c>
      <c r="F2183" s="15">
        <v>84.14</v>
      </c>
      <c r="G2183">
        <f t="shared" si="68"/>
        <v>11</v>
      </c>
      <c r="H2183">
        <f t="shared" si="69"/>
        <v>0</v>
      </c>
    </row>
    <row r="2184" spans="1:8" hidden="1" x14ac:dyDescent="0.25">
      <c r="A2184" s="2">
        <v>40135</v>
      </c>
      <c r="B2184" s="16">
        <v>12.0625</v>
      </c>
      <c r="C2184" s="16">
        <v>111.27</v>
      </c>
      <c r="D2184" s="16">
        <v>65.33</v>
      </c>
      <c r="E2184" s="4">
        <v>49.16</v>
      </c>
      <c r="F2184" s="16">
        <v>84.11</v>
      </c>
      <c r="G2184">
        <f t="shared" si="68"/>
        <v>11</v>
      </c>
      <c r="H2184">
        <f t="shared" si="69"/>
        <v>0</v>
      </c>
    </row>
    <row r="2185" spans="1:8" hidden="1" x14ac:dyDescent="0.25">
      <c r="A2185" s="3">
        <v>40134</v>
      </c>
      <c r="B2185" s="15">
        <v>12.102499999999999</v>
      </c>
      <c r="C2185" s="15">
        <v>111.339</v>
      </c>
      <c r="D2185" s="15">
        <v>65.709999999999994</v>
      </c>
      <c r="E2185" s="5">
        <v>49.3</v>
      </c>
      <c r="F2185" s="15">
        <v>84.11</v>
      </c>
      <c r="G2185">
        <f t="shared" si="68"/>
        <v>11</v>
      </c>
      <c r="H2185">
        <f t="shared" si="69"/>
        <v>0</v>
      </c>
    </row>
    <row r="2186" spans="1:8" hidden="1" x14ac:dyDescent="0.25">
      <c r="A2186" s="2">
        <v>40133</v>
      </c>
      <c r="B2186" s="16">
        <v>12.09</v>
      </c>
      <c r="C2186" s="16">
        <v>111.21</v>
      </c>
      <c r="D2186" s="16">
        <v>65.739999999999995</v>
      </c>
      <c r="E2186" s="4">
        <v>49.21</v>
      </c>
      <c r="F2186" s="16">
        <v>84.09</v>
      </c>
      <c r="G2186">
        <f t="shared" si="68"/>
        <v>11</v>
      </c>
      <c r="H2186">
        <f t="shared" si="69"/>
        <v>0</v>
      </c>
    </row>
    <row r="2187" spans="1:8" hidden="1" x14ac:dyDescent="0.25">
      <c r="A2187" s="3">
        <v>40130</v>
      </c>
      <c r="B2187" s="15">
        <v>11.928000000000001</v>
      </c>
      <c r="C2187" s="15">
        <v>109.62</v>
      </c>
      <c r="D2187" s="15">
        <v>64.09</v>
      </c>
      <c r="E2187" s="5">
        <v>48.61</v>
      </c>
      <c r="F2187" s="15">
        <v>84.04</v>
      </c>
      <c r="G2187">
        <f t="shared" si="68"/>
        <v>11</v>
      </c>
      <c r="H2187">
        <f t="shared" si="69"/>
        <v>0</v>
      </c>
    </row>
    <row r="2188" spans="1:8" hidden="1" x14ac:dyDescent="0.25">
      <c r="A2188" s="2">
        <v>40129</v>
      </c>
      <c r="B2188" s="16">
        <v>11.832675</v>
      </c>
      <c r="C2188" s="16">
        <v>109.03</v>
      </c>
      <c r="D2188" s="16">
        <v>63.51</v>
      </c>
      <c r="E2188" s="4">
        <v>48.25</v>
      </c>
      <c r="F2188" s="16">
        <v>84.02</v>
      </c>
      <c r="G2188">
        <f t="shared" si="68"/>
        <v>11</v>
      </c>
      <c r="H2188">
        <f t="shared" si="69"/>
        <v>0</v>
      </c>
    </row>
    <row r="2189" spans="1:8" hidden="1" x14ac:dyDescent="0.25">
      <c r="A2189" s="3">
        <v>40128</v>
      </c>
      <c r="B2189" s="15">
        <v>11.942500000000001</v>
      </c>
      <c r="C2189" s="15">
        <v>110.15</v>
      </c>
      <c r="D2189" s="15">
        <v>64.69</v>
      </c>
      <c r="E2189" s="5">
        <v>48.64</v>
      </c>
      <c r="F2189" s="15">
        <v>84.03</v>
      </c>
      <c r="G2189">
        <f t="shared" si="68"/>
        <v>11</v>
      </c>
      <c r="H2189">
        <f t="shared" si="69"/>
        <v>0</v>
      </c>
    </row>
    <row r="2190" spans="1:8" hidden="1" x14ac:dyDescent="0.25">
      <c r="A2190" s="2">
        <v>40127</v>
      </c>
      <c r="B2190" s="16">
        <v>11.88</v>
      </c>
      <c r="C2190" s="16">
        <v>109.59</v>
      </c>
      <c r="D2190" s="16">
        <v>64.239999999999995</v>
      </c>
      <c r="E2190" s="4">
        <v>48.37</v>
      </c>
      <c r="F2190" s="16">
        <v>83.94</v>
      </c>
      <c r="G2190">
        <f t="shared" si="68"/>
        <v>11</v>
      </c>
      <c r="H2190">
        <f t="shared" si="69"/>
        <v>0</v>
      </c>
    </row>
    <row r="2191" spans="1:8" hidden="1" x14ac:dyDescent="0.25">
      <c r="A2191" s="3">
        <v>40126</v>
      </c>
      <c r="B2191" s="15">
        <v>11.9</v>
      </c>
      <c r="C2191" s="15">
        <v>109.57</v>
      </c>
      <c r="D2191" s="15">
        <v>64.650000000000006</v>
      </c>
      <c r="E2191" s="5">
        <v>48.35</v>
      </c>
      <c r="F2191" s="15">
        <v>83.96</v>
      </c>
      <c r="G2191">
        <f t="shared" si="68"/>
        <v>11</v>
      </c>
      <c r="H2191">
        <f t="shared" si="69"/>
        <v>0</v>
      </c>
    </row>
    <row r="2192" spans="1:8" hidden="1" x14ac:dyDescent="0.25">
      <c r="A2192" s="2">
        <v>40123</v>
      </c>
      <c r="B2192" s="16">
        <v>11.672499999999999</v>
      </c>
      <c r="C2192" s="16">
        <v>107.13</v>
      </c>
      <c r="D2192" s="16">
        <v>63.42</v>
      </c>
      <c r="E2192" s="4">
        <v>47.34</v>
      </c>
      <c r="F2192" s="16">
        <v>83.96</v>
      </c>
      <c r="G2192">
        <f t="shared" si="68"/>
        <v>11</v>
      </c>
      <c r="H2192">
        <f t="shared" si="69"/>
        <v>0</v>
      </c>
    </row>
    <row r="2193" spans="1:8" hidden="1" x14ac:dyDescent="0.25">
      <c r="A2193" s="3">
        <v>40122</v>
      </c>
      <c r="B2193" s="15">
        <v>11.62</v>
      </c>
      <c r="C2193" s="15">
        <v>106.8501</v>
      </c>
      <c r="D2193" s="15">
        <v>63.31</v>
      </c>
      <c r="E2193" s="5">
        <v>47.29</v>
      </c>
      <c r="F2193" s="15">
        <v>83.9</v>
      </c>
      <c r="G2193">
        <f t="shared" si="68"/>
        <v>11</v>
      </c>
      <c r="H2193">
        <f t="shared" si="69"/>
        <v>0</v>
      </c>
    </row>
    <row r="2194" spans="1:8" hidden="1" x14ac:dyDescent="0.25">
      <c r="A2194" s="2">
        <v>40121</v>
      </c>
      <c r="B2194" s="16">
        <v>11.529199999999999</v>
      </c>
      <c r="C2194" s="16">
        <v>104.92</v>
      </c>
      <c r="D2194" s="16">
        <v>61.48</v>
      </c>
      <c r="E2194" s="4">
        <v>46.35</v>
      </c>
      <c r="F2194" s="16">
        <v>83.82</v>
      </c>
      <c r="G2194">
        <f t="shared" si="68"/>
        <v>11</v>
      </c>
      <c r="H2194">
        <f t="shared" si="69"/>
        <v>0</v>
      </c>
    </row>
    <row r="2195" spans="1:8" hidden="1" x14ac:dyDescent="0.25">
      <c r="A2195" s="3">
        <v>40120</v>
      </c>
      <c r="B2195" s="15">
        <v>11.362500000000001</v>
      </c>
      <c r="C2195" s="15">
        <v>104.65</v>
      </c>
      <c r="D2195" s="15">
        <v>62.19</v>
      </c>
      <c r="E2195" s="5">
        <v>46.1</v>
      </c>
      <c r="F2195" s="15">
        <v>83.83</v>
      </c>
      <c r="G2195">
        <f t="shared" si="68"/>
        <v>11</v>
      </c>
      <c r="H2195">
        <f t="shared" si="69"/>
        <v>0</v>
      </c>
    </row>
    <row r="2196" spans="1:8" hidden="1" x14ac:dyDescent="0.25">
      <c r="A2196" s="2">
        <v>40119</v>
      </c>
      <c r="B2196" s="16">
        <v>11.3</v>
      </c>
      <c r="C2196" s="16">
        <v>104.32</v>
      </c>
      <c r="D2196" s="16">
        <v>61.23</v>
      </c>
      <c r="E2196" s="4">
        <v>46.02</v>
      </c>
      <c r="F2196" s="16">
        <v>83.84</v>
      </c>
      <c r="G2196">
        <f t="shared" si="68"/>
        <v>11</v>
      </c>
      <c r="H2196">
        <f t="shared" si="69"/>
        <v>0</v>
      </c>
    </row>
    <row r="2197" spans="1:8" x14ac:dyDescent="0.25">
      <c r="A2197" s="3">
        <v>40116</v>
      </c>
      <c r="B2197" s="15">
        <v>11.22325</v>
      </c>
      <c r="C2197" s="15">
        <v>103.56</v>
      </c>
      <c r="D2197" s="15">
        <v>61.11</v>
      </c>
      <c r="E2197" s="5">
        <v>45.72</v>
      </c>
      <c r="F2197" s="15">
        <v>84.02</v>
      </c>
      <c r="G2197">
        <f t="shared" si="68"/>
        <v>10</v>
      </c>
      <c r="H2197">
        <f t="shared" si="69"/>
        <v>1</v>
      </c>
    </row>
    <row r="2198" spans="1:8" hidden="1" x14ac:dyDescent="0.25">
      <c r="A2198" s="2">
        <v>40115</v>
      </c>
      <c r="B2198" s="16">
        <v>11.515000000000001</v>
      </c>
      <c r="C2198" s="16">
        <v>106.65</v>
      </c>
      <c r="D2198" s="16">
        <v>62.65</v>
      </c>
      <c r="E2198" s="4">
        <v>46.78</v>
      </c>
      <c r="F2198" s="16">
        <v>83.92</v>
      </c>
      <c r="G2198">
        <f t="shared" si="68"/>
        <v>10</v>
      </c>
      <c r="H2198">
        <f t="shared" si="69"/>
        <v>0</v>
      </c>
    </row>
    <row r="2199" spans="1:8" hidden="1" x14ac:dyDescent="0.25">
      <c r="A2199" s="3">
        <v>40114</v>
      </c>
      <c r="B2199" s="15">
        <v>11.2675</v>
      </c>
      <c r="C2199" s="15">
        <v>104.41</v>
      </c>
      <c r="D2199" s="15">
        <v>61.54</v>
      </c>
      <c r="E2199" s="5">
        <v>46.05</v>
      </c>
      <c r="F2199" s="15">
        <v>83.99</v>
      </c>
      <c r="G2199">
        <f t="shared" si="68"/>
        <v>10</v>
      </c>
      <c r="H2199">
        <f t="shared" si="69"/>
        <v>0</v>
      </c>
    </row>
    <row r="2200" spans="1:8" hidden="1" x14ac:dyDescent="0.25">
      <c r="A2200" s="2">
        <v>40113</v>
      </c>
      <c r="B2200" s="16">
        <v>11.547499999999999</v>
      </c>
      <c r="C2200" s="16">
        <v>106.42</v>
      </c>
      <c r="D2200" s="16">
        <v>63.79</v>
      </c>
      <c r="E2200" s="4">
        <v>46.85</v>
      </c>
      <c r="F2200" s="16">
        <v>83.87</v>
      </c>
      <c r="G2200">
        <f t="shared" si="68"/>
        <v>10</v>
      </c>
      <c r="H2200">
        <f t="shared" si="69"/>
        <v>0</v>
      </c>
    </row>
    <row r="2201" spans="1:8" hidden="1" x14ac:dyDescent="0.25">
      <c r="A2201" s="3">
        <v>40112</v>
      </c>
      <c r="B2201" s="15">
        <v>11.6275</v>
      </c>
      <c r="C2201" s="15">
        <v>106.91</v>
      </c>
      <c r="D2201" s="15">
        <v>64.69</v>
      </c>
      <c r="E2201" s="5">
        <v>47.22</v>
      </c>
      <c r="F2201" s="15">
        <v>83.7</v>
      </c>
      <c r="G2201">
        <f t="shared" si="68"/>
        <v>10</v>
      </c>
      <c r="H2201">
        <f t="shared" si="69"/>
        <v>0</v>
      </c>
    </row>
    <row r="2202" spans="1:8" hidden="1" x14ac:dyDescent="0.25">
      <c r="A2202" s="2">
        <v>40109</v>
      </c>
      <c r="B2202" s="16">
        <v>11.7475</v>
      </c>
      <c r="C2202" s="16">
        <v>108.08</v>
      </c>
      <c r="D2202" s="16">
        <v>65.349999999999994</v>
      </c>
      <c r="E2202" s="4">
        <v>47.51</v>
      </c>
      <c r="F2202" s="16">
        <v>83.79</v>
      </c>
      <c r="G2202">
        <f t="shared" si="68"/>
        <v>10</v>
      </c>
      <c r="H2202">
        <f t="shared" si="69"/>
        <v>0</v>
      </c>
    </row>
    <row r="2203" spans="1:8" hidden="1" x14ac:dyDescent="0.25">
      <c r="A2203" s="3">
        <v>40108</v>
      </c>
      <c r="B2203" s="15">
        <v>11.84</v>
      </c>
      <c r="C2203" s="15">
        <v>109.33</v>
      </c>
      <c r="D2203" s="15">
        <v>66.569999999999993</v>
      </c>
      <c r="E2203" s="5">
        <v>47.93</v>
      </c>
      <c r="F2203" s="15">
        <v>83.93</v>
      </c>
      <c r="G2203">
        <f t="shared" si="68"/>
        <v>10</v>
      </c>
      <c r="H2203">
        <f t="shared" si="69"/>
        <v>0</v>
      </c>
    </row>
    <row r="2204" spans="1:8" hidden="1" x14ac:dyDescent="0.25">
      <c r="A2204" s="2">
        <v>40107</v>
      </c>
      <c r="B2204" s="16">
        <v>11.765000000000001</v>
      </c>
      <c r="C2204" s="16">
        <v>108.23</v>
      </c>
      <c r="D2204" s="16">
        <v>65.790000000000006</v>
      </c>
      <c r="E2204" s="4">
        <v>47.48</v>
      </c>
      <c r="F2204" s="16">
        <v>83.92</v>
      </c>
      <c r="G2204">
        <f t="shared" si="68"/>
        <v>10</v>
      </c>
      <c r="H2204">
        <f t="shared" si="69"/>
        <v>0</v>
      </c>
    </row>
    <row r="2205" spans="1:8" hidden="1" x14ac:dyDescent="0.25">
      <c r="A2205" s="3">
        <v>40106</v>
      </c>
      <c r="B2205" s="15">
        <v>11.84</v>
      </c>
      <c r="C2205" s="15">
        <v>109.211</v>
      </c>
      <c r="D2205" s="15">
        <v>66.66</v>
      </c>
      <c r="E2205" s="5">
        <v>47.83</v>
      </c>
      <c r="F2205" s="15">
        <v>83.96</v>
      </c>
      <c r="G2205">
        <f t="shared" si="68"/>
        <v>10</v>
      </c>
      <c r="H2205">
        <f t="shared" si="69"/>
        <v>0</v>
      </c>
    </row>
    <row r="2206" spans="1:8" hidden="1" x14ac:dyDescent="0.25">
      <c r="A2206" s="2">
        <v>40105</v>
      </c>
      <c r="B2206" s="16">
        <v>11.9125</v>
      </c>
      <c r="C2206" s="16">
        <v>109.79</v>
      </c>
      <c r="D2206" s="16">
        <v>67.510000000000005</v>
      </c>
      <c r="E2206" s="4">
        <v>48.12</v>
      </c>
      <c r="F2206" s="16">
        <v>83.92</v>
      </c>
      <c r="G2206">
        <f t="shared" si="68"/>
        <v>10</v>
      </c>
      <c r="H2206">
        <f t="shared" si="69"/>
        <v>0</v>
      </c>
    </row>
    <row r="2207" spans="1:8" hidden="1" x14ac:dyDescent="0.25">
      <c r="A2207" s="3">
        <v>40102</v>
      </c>
      <c r="B2207" s="15">
        <v>11.79</v>
      </c>
      <c r="C2207" s="15">
        <v>108.89</v>
      </c>
      <c r="D2207" s="15">
        <v>67.02</v>
      </c>
      <c r="E2207" s="5">
        <v>47.76</v>
      </c>
      <c r="F2207" s="15">
        <v>83.917400000000001</v>
      </c>
      <c r="G2207">
        <f t="shared" si="68"/>
        <v>10</v>
      </c>
      <c r="H2207">
        <f t="shared" si="69"/>
        <v>0</v>
      </c>
    </row>
    <row r="2208" spans="1:8" hidden="1" x14ac:dyDescent="0.25">
      <c r="A2208" s="2">
        <v>40101</v>
      </c>
      <c r="B2208" s="16">
        <v>11.855</v>
      </c>
      <c r="C2208" s="16">
        <v>109.71</v>
      </c>
      <c r="D2208" s="16">
        <v>67.45</v>
      </c>
      <c r="E2208" s="4">
        <v>47.94</v>
      </c>
      <c r="F2208" s="16">
        <v>83.87</v>
      </c>
      <c r="G2208">
        <f t="shared" si="68"/>
        <v>10</v>
      </c>
      <c r="H2208">
        <f t="shared" si="69"/>
        <v>0</v>
      </c>
    </row>
    <row r="2209" spans="1:8" hidden="1" x14ac:dyDescent="0.25">
      <c r="A2209" s="3">
        <v>40100</v>
      </c>
      <c r="B2209" s="15">
        <v>11.8111</v>
      </c>
      <c r="C2209" s="15">
        <v>109.31</v>
      </c>
      <c r="D2209" s="15">
        <v>67.55</v>
      </c>
      <c r="E2209" s="5">
        <v>47.79</v>
      </c>
      <c r="F2209" s="15">
        <v>83.92</v>
      </c>
      <c r="G2209">
        <f t="shared" si="68"/>
        <v>10</v>
      </c>
      <c r="H2209">
        <f t="shared" si="69"/>
        <v>0</v>
      </c>
    </row>
    <row r="2210" spans="1:8" hidden="1" x14ac:dyDescent="0.25">
      <c r="A2210" s="2">
        <v>40099</v>
      </c>
      <c r="B2210" s="16">
        <v>11.63</v>
      </c>
      <c r="C2210" s="16">
        <v>107.46</v>
      </c>
      <c r="D2210" s="16">
        <v>66.349999999999994</v>
      </c>
      <c r="E2210" s="4">
        <v>47.09</v>
      </c>
      <c r="F2210" s="16">
        <v>84.03</v>
      </c>
      <c r="G2210">
        <f t="shared" si="68"/>
        <v>10</v>
      </c>
      <c r="H2210">
        <f t="shared" si="69"/>
        <v>0</v>
      </c>
    </row>
    <row r="2211" spans="1:8" hidden="1" x14ac:dyDescent="0.25">
      <c r="A2211" s="3">
        <v>40098</v>
      </c>
      <c r="B2211" s="15">
        <v>11.62</v>
      </c>
      <c r="C2211" s="15">
        <v>107.68</v>
      </c>
      <c r="D2211" s="15">
        <v>66.599999999999994</v>
      </c>
      <c r="E2211" s="5">
        <v>47.16</v>
      </c>
      <c r="F2211" s="15">
        <v>83.98</v>
      </c>
      <c r="G2211">
        <f t="shared" si="68"/>
        <v>10</v>
      </c>
      <c r="H2211">
        <f t="shared" si="69"/>
        <v>0</v>
      </c>
    </row>
    <row r="2212" spans="1:8" hidden="1" x14ac:dyDescent="0.25">
      <c r="A2212" s="2">
        <v>40095</v>
      </c>
      <c r="B2212" s="16">
        <v>11.6075</v>
      </c>
      <c r="C2212" s="16">
        <v>107.26</v>
      </c>
      <c r="D2212" s="16">
        <v>66.55</v>
      </c>
      <c r="E2212" s="4">
        <v>47.08</v>
      </c>
      <c r="F2212" s="16">
        <v>83.88</v>
      </c>
      <c r="G2212">
        <f t="shared" si="68"/>
        <v>10</v>
      </c>
      <c r="H2212">
        <f t="shared" si="69"/>
        <v>0</v>
      </c>
    </row>
    <row r="2213" spans="1:8" hidden="1" x14ac:dyDescent="0.25">
      <c r="A2213" s="3">
        <v>40094</v>
      </c>
      <c r="B2213" s="15">
        <v>11.5425</v>
      </c>
      <c r="C2213" s="15">
        <v>106.61</v>
      </c>
      <c r="D2213" s="15">
        <v>65.69</v>
      </c>
      <c r="E2213" s="5">
        <v>46.75</v>
      </c>
      <c r="F2213" s="15">
        <v>84</v>
      </c>
      <c r="G2213">
        <f t="shared" si="68"/>
        <v>10</v>
      </c>
      <c r="H2213">
        <f t="shared" si="69"/>
        <v>0</v>
      </c>
    </row>
    <row r="2214" spans="1:8" hidden="1" x14ac:dyDescent="0.25">
      <c r="A2214" s="2">
        <v>40093</v>
      </c>
      <c r="B2214" s="16">
        <v>11.425000000000001</v>
      </c>
      <c r="C2214" s="16">
        <v>105.8</v>
      </c>
      <c r="D2214" s="16">
        <v>65.28</v>
      </c>
      <c r="E2214" s="4">
        <v>46.37</v>
      </c>
      <c r="F2214" s="16">
        <v>84.08</v>
      </c>
      <c r="G2214">
        <f t="shared" si="68"/>
        <v>10</v>
      </c>
      <c r="H2214">
        <f t="shared" si="69"/>
        <v>0</v>
      </c>
    </row>
    <row r="2215" spans="1:8" hidden="1" x14ac:dyDescent="0.25">
      <c r="A2215" s="3">
        <v>40092</v>
      </c>
      <c r="B2215" s="15">
        <v>11.395</v>
      </c>
      <c r="C2215" s="15">
        <v>105.51</v>
      </c>
      <c r="D2215" s="15">
        <v>65.22</v>
      </c>
      <c r="E2215" s="5">
        <v>46.21</v>
      </c>
      <c r="F2215" s="15">
        <v>83.97</v>
      </c>
      <c r="G2215">
        <f t="shared" si="68"/>
        <v>10</v>
      </c>
      <c r="H2215">
        <f t="shared" si="69"/>
        <v>0</v>
      </c>
    </row>
    <row r="2216" spans="1:8" hidden="1" x14ac:dyDescent="0.25">
      <c r="A2216" s="2">
        <v>40091</v>
      </c>
      <c r="B2216" s="16">
        <v>11.21325</v>
      </c>
      <c r="C2216" s="16">
        <v>104.02</v>
      </c>
      <c r="D2216" s="16">
        <v>64.17</v>
      </c>
      <c r="E2216" s="4">
        <v>45.57</v>
      </c>
      <c r="F2216" s="16">
        <v>84.02</v>
      </c>
      <c r="G2216">
        <f t="shared" si="68"/>
        <v>10</v>
      </c>
      <c r="H2216">
        <f t="shared" si="69"/>
        <v>0</v>
      </c>
    </row>
    <row r="2217" spans="1:8" hidden="1" x14ac:dyDescent="0.25">
      <c r="A2217" s="3">
        <v>40088</v>
      </c>
      <c r="B2217" s="15">
        <v>11.07</v>
      </c>
      <c r="C2217" s="15">
        <v>102.49</v>
      </c>
      <c r="D2217" s="15">
        <v>63.05</v>
      </c>
      <c r="E2217" s="5">
        <v>45.18</v>
      </c>
      <c r="F2217" s="15">
        <v>84.02</v>
      </c>
      <c r="G2217">
        <f t="shared" si="68"/>
        <v>10</v>
      </c>
      <c r="H2217">
        <f t="shared" si="69"/>
        <v>0</v>
      </c>
    </row>
    <row r="2218" spans="1:8" hidden="1" x14ac:dyDescent="0.25">
      <c r="A2218" s="2">
        <v>40087</v>
      </c>
      <c r="B2218" s="16">
        <v>11.14705</v>
      </c>
      <c r="C2218" s="16">
        <v>103</v>
      </c>
      <c r="D2218" s="16">
        <v>63.38</v>
      </c>
      <c r="E2218" s="4">
        <v>45.31</v>
      </c>
      <c r="F2218" s="16">
        <v>83.99</v>
      </c>
      <c r="G2218">
        <f t="shared" si="68"/>
        <v>10</v>
      </c>
      <c r="H2218">
        <f t="shared" si="69"/>
        <v>0</v>
      </c>
    </row>
    <row r="2219" spans="1:8" x14ac:dyDescent="0.25">
      <c r="A2219" s="3">
        <v>40086</v>
      </c>
      <c r="B2219" s="15">
        <v>11.433125</v>
      </c>
      <c r="C2219" s="15">
        <v>105.59</v>
      </c>
      <c r="D2219" s="15">
        <v>65.42</v>
      </c>
      <c r="E2219" s="5">
        <v>46.31</v>
      </c>
      <c r="F2219" s="15">
        <v>84.01</v>
      </c>
      <c r="G2219">
        <f t="shared" si="68"/>
        <v>9</v>
      </c>
      <c r="H2219">
        <f t="shared" si="69"/>
        <v>1</v>
      </c>
    </row>
    <row r="2220" spans="1:8" hidden="1" x14ac:dyDescent="0.25">
      <c r="A2220" s="2">
        <v>40085</v>
      </c>
      <c r="B2220" s="16">
        <v>11.475</v>
      </c>
      <c r="C2220" s="16">
        <v>106</v>
      </c>
      <c r="D2220" s="16">
        <v>66.150000000000006</v>
      </c>
      <c r="E2220" s="4">
        <v>46.42</v>
      </c>
      <c r="F2220" s="16">
        <v>83.92</v>
      </c>
      <c r="G2220">
        <f t="shared" si="68"/>
        <v>9</v>
      </c>
      <c r="H2220">
        <f t="shared" si="69"/>
        <v>0</v>
      </c>
    </row>
    <row r="2221" spans="1:8" hidden="1" x14ac:dyDescent="0.25">
      <c r="A2221" s="3">
        <v>40084</v>
      </c>
      <c r="B2221" s="15">
        <v>11.475</v>
      </c>
      <c r="C2221" s="15">
        <v>106.32</v>
      </c>
      <c r="D2221" s="15">
        <v>66.3</v>
      </c>
      <c r="E2221" s="5">
        <v>46.37</v>
      </c>
      <c r="F2221" s="15">
        <v>83.93</v>
      </c>
      <c r="G2221">
        <f t="shared" si="68"/>
        <v>9</v>
      </c>
      <c r="H2221">
        <f t="shared" si="69"/>
        <v>0</v>
      </c>
    </row>
    <row r="2222" spans="1:8" hidden="1" x14ac:dyDescent="0.25">
      <c r="A2222" s="2">
        <v>40081</v>
      </c>
      <c r="B2222" s="16">
        <v>11.282500000000001</v>
      </c>
      <c r="C2222" s="16">
        <v>104.45</v>
      </c>
      <c r="D2222" s="16">
        <v>64.94</v>
      </c>
      <c r="E2222" s="4">
        <v>45.81</v>
      </c>
      <c r="F2222" s="16">
        <v>83.94</v>
      </c>
      <c r="G2222">
        <f t="shared" si="68"/>
        <v>9</v>
      </c>
      <c r="H2222">
        <f t="shared" si="69"/>
        <v>0</v>
      </c>
    </row>
    <row r="2223" spans="1:8" hidden="1" x14ac:dyDescent="0.25">
      <c r="A2223" s="3">
        <v>40080</v>
      </c>
      <c r="B2223" s="15">
        <v>11.37185</v>
      </c>
      <c r="C2223" s="15">
        <v>105.01</v>
      </c>
      <c r="D2223" s="15">
        <v>65.31</v>
      </c>
      <c r="E2223" s="5">
        <v>46.05</v>
      </c>
      <c r="F2223" s="15">
        <v>83.975200000000001</v>
      </c>
      <c r="G2223">
        <f t="shared" si="68"/>
        <v>9</v>
      </c>
      <c r="H2223">
        <f t="shared" si="69"/>
        <v>0</v>
      </c>
    </row>
    <row r="2224" spans="1:8" hidden="1" x14ac:dyDescent="0.25">
      <c r="A2224" s="2">
        <v>40079</v>
      </c>
      <c r="B2224" s="16">
        <v>11.49</v>
      </c>
      <c r="C2224" s="16">
        <v>106.18</v>
      </c>
      <c r="D2224" s="16">
        <v>66.58</v>
      </c>
      <c r="E2224" s="4">
        <v>46.35</v>
      </c>
      <c r="F2224" s="16">
        <v>83.95</v>
      </c>
      <c r="G2224">
        <f t="shared" si="68"/>
        <v>9</v>
      </c>
      <c r="H2224">
        <f t="shared" si="69"/>
        <v>0</v>
      </c>
    </row>
    <row r="2225" spans="1:8" hidden="1" x14ac:dyDescent="0.25">
      <c r="A2225" s="3">
        <v>40078</v>
      </c>
      <c r="B2225" s="15">
        <v>11.62</v>
      </c>
      <c r="C2225" s="15">
        <v>107.07</v>
      </c>
      <c r="D2225" s="15">
        <v>67.12</v>
      </c>
      <c r="E2225" s="5">
        <v>46.71</v>
      </c>
      <c r="F2225" s="15">
        <v>83.82</v>
      </c>
      <c r="G2225">
        <f t="shared" si="68"/>
        <v>9</v>
      </c>
      <c r="H2225">
        <f t="shared" si="69"/>
        <v>0</v>
      </c>
    </row>
    <row r="2226" spans="1:8" hidden="1" x14ac:dyDescent="0.25">
      <c r="A2226" s="2">
        <v>40077</v>
      </c>
      <c r="B2226" s="16">
        <v>11.547499999999999</v>
      </c>
      <c r="C2226" s="16">
        <v>106.45</v>
      </c>
      <c r="D2226" s="16">
        <v>66.84</v>
      </c>
      <c r="E2226" s="4">
        <v>46.77</v>
      </c>
      <c r="F2226" s="16">
        <v>83.84</v>
      </c>
      <c r="G2226">
        <f t="shared" si="68"/>
        <v>9</v>
      </c>
      <c r="H2226">
        <f t="shared" si="69"/>
        <v>0</v>
      </c>
    </row>
    <row r="2227" spans="1:8" hidden="1" x14ac:dyDescent="0.25">
      <c r="A2227" s="3">
        <v>40074</v>
      </c>
      <c r="B2227" s="15">
        <v>11.555</v>
      </c>
      <c r="C2227" s="15">
        <v>106.72</v>
      </c>
      <c r="D2227" s="15">
        <v>66.739999999999995</v>
      </c>
      <c r="E2227" s="5">
        <v>46.8</v>
      </c>
      <c r="F2227" s="15">
        <v>83.81</v>
      </c>
      <c r="G2227">
        <f t="shared" si="68"/>
        <v>9</v>
      </c>
      <c r="H2227">
        <f t="shared" si="69"/>
        <v>0</v>
      </c>
    </row>
    <row r="2228" spans="1:8" hidden="1" x14ac:dyDescent="0.25">
      <c r="A2228" s="2">
        <v>40073</v>
      </c>
      <c r="B2228" s="16">
        <v>11.5875</v>
      </c>
      <c r="C2228" s="16">
        <v>107.16</v>
      </c>
      <c r="D2228" s="16">
        <v>66.22</v>
      </c>
      <c r="E2228" s="4">
        <v>46.72</v>
      </c>
      <c r="F2228" s="16">
        <v>83.89</v>
      </c>
      <c r="G2228">
        <f t="shared" si="68"/>
        <v>9</v>
      </c>
      <c r="H2228">
        <f t="shared" si="69"/>
        <v>0</v>
      </c>
    </row>
    <row r="2229" spans="1:8" hidden="1" x14ac:dyDescent="0.25">
      <c r="A2229" s="3">
        <v>40072</v>
      </c>
      <c r="B2229" s="15">
        <v>11.605</v>
      </c>
      <c r="C2229" s="15">
        <v>107.32</v>
      </c>
      <c r="D2229" s="15">
        <v>66.53</v>
      </c>
      <c r="E2229" s="5">
        <v>46.74</v>
      </c>
      <c r="F2229" s="15">
        <v>83.77</v>
      </c>
      <c r="G2229">
        <f t="shared" si="68"/>
        <v>9</v>
      </c>
      <c r="H2229">
        <f t="shared" si="69"/>
        <v>0</v>
      </c>
    </row>
    <row r="2230" spans="1:8" hidden="1" x14ac:dyDescent="0.25">
      <c r="A2230" s="2">
        <v>40071</v>
      </c>
      <c r="B2230" s="16">
        <v>11.4475</v>
      </c>
      <c r="C2230" s="16">
        <v>105.72</v>
      </c>
      <c r="D2230" s="16">
        <v>65.34</v>
      </c>
      <c r="E2230" s="4">
        <v>46.12</v>
      </c>
      <c r="F2230" s="16">
        <v>83.88</v>
      </c>
      <c r="G2230">
        <f t="shared" si="68"/>
        <v>9</v>
      </c>
      <c r="H2230">
        <f t="shared" si="69"/>
        <v>0</v>
      </c>
    </row>
    <row r="2231" spans="1:8" hidden="1" x14ac:dyDescent="0.25">
      <c r="A2231" s="3">
        <v>40070</v>
      </c>
      <c r="B2231" s="15">
        <v>11.4</v>
      </c>
      <c r="C2231" s="15">
        <v>105.28</v>
      </c>
      <c r="D2231" s="15">
        <v>65.02</v>
      </c>
      <c r="E2231" s="5">
        <v>46.07</v>
      </c>
      <c r="F2231" s="15">
        <v>83.84</v>
      </c>
      <c r="G2231">
        <f t="shared" si="68"/>
        <v>9</v>
      </c>
      <c r="H2231">
        <f t="shared" si="69"/>
        <v>0</v>
      </c>
    </row>
    <row r="2232" spans="1:8" hidden="1" x14ac:dyDescent="0.25">
      <c r="A2232" s="2">
        <v>40067</v>
      </c>
      <c r="B2232" s="16">
        <v>11.34</v>
      </c>
      <c r="C2232" s="16">
        <v>104.77</v>
      </c>
      <c r="D2232" s="16">
        <v>64.36</v>
      </c>
      <c r="E2232" s="4">
        <v>45.94</v>
      </c>
      <c r="F2232" s="16">
        <v>83.89</v>
      </c>
      <c r="G2232">
        <f t="shared" si="68"/>
        <v>9</v>
      </c>
      <c r="H2232">
        <f t="shared" si="69"/>
        <v>0</v>
      </c>
    </row>
    <row r="2233" spans="1:8" hidden="1" x14ac:dyDescent="0.25">
      <c r="A2233" s="3">
        <v>40066</v>
      </c>
      <c r="B2233" s="15">
        <v>11.3375</v>
      </c>
      <c r="C2233" s="15">
        <v>104.79</v>
      </c>
      <c r="D2233" s="15">
        <v>64.55</v>
      </c>
      <c r="E2233" s="5">
        <v>45.86</v>
      </c>
      <c r="F2233" s="15">
        <v>83.92</v>
      </c>
      <c r="G2233">
        <f t="shared" si="68"/>
        <v>9</v>
      </c>
      <c r="H2233">
        <f t="shared" si="69"/>
        <v>0</v>
      </c>
    </row>
    <row r="2234" spans="1:8" hidden="1" x14ac:dyDescent="0.25">
      <c r="A2234" s="2">
        <v>40065</v>
      </c>
      <c r="B2234" s="16">
        <v>11.202500000000001</v>
      </c>
      <c r="C2234" s="16">
        <v>103.73</v>
      </c>
      <c r="D2234" s="16">
        <v>63.73</v>
      </c>
      <c r="E2234" s="4">
        <v>45.48</v>
      </c>
      <c r="F2234" s="16">
        <v>83.87</v>
      </c>
      <c r="G2234">
        <f t="shared" si="68"/>
        <v>9</v>
      </c>
      <c r="H2234">
        <f t="shared" si="69"/>
        <v>0</v>
      </c>
    </row>
    <row r="2235" spans="1:8" hidden="1" x14ac:dyDescent="0.25">
      <c r="A2235" s="3">
        <v>40064</v>
      </c>
      <c r="B2235" s="15">
        <v>11.095000000000001</v>
      </c>
      <c r="C2235" s="15">
        <v>102.94</v>
      </c>
      <c r="D2235" s="15">
        <v>62.6</v>
      </c>
      <c r="E2235" s="5">
        <v>45.11</v>
      </c>
      <c r="F2235" s="15">
        <v>83.86</v>
      </c>
      <c r="G2235">
        <f t="shared" si="68"/>
        <v>9</v>
      </c>
      <c r="H2235">
        <f t="shared" si="69"/>
        <v>0</v>
      </c>
    </row>
    <row r="2236" spans="1:8" hidden="1" x14ac:dyDescent="0.25">
      <c r="A2236" s="2">
        <v>40060</v>
      </c>
      <c r="B2236" s="16">
        <v>10.9915</v>
      </c>
      <c r="C2236" s="16">
        <v>102.06</v>
      </c>
      <c r="D2236" s="16">
        <v>61.92</v>
      </c>
      <c r="E2236" s="4">
        <v>44.81</v>
      </c>
      <c r="F2236" s="16">
        <v>83.85</v>
      </c>
      <c r="G2236">
        <f t="shared" si="68"/>
        <v>9</v>
      </c>
      <c r="H2236">
        <f t="shared" si="69"/>
        <v>0</v>
      </c>
    </row>
    <row r="2237" spans="1:8" hidden="1" x14ac:dyDescent="0.25">
      <c r="A2237" s="3">
        <v>40059</v>
      </c>
      <c r="B2237" s="15">
        <v>10.83</v>
      </c>
      <c r="C2237" s="15">
        <v>100.65</v>
      </c>
      <c r="D2237" s="15">
        <v>60.96</v>
      </c>
      <c r="E2237" s="5">
        <v>44.19</v>
      </c>
      <c r="F2237" s="15">
        <v>83.89</v>
      </c>
      <c r="G2237">
        <f t="shared" si="68"/>
        <v>9</v>
      </c>
      <c r="H2237">
        <f t="shared" si="69"/>
        <v>0</v>
      </c>
    </row>
    <row r="2238" spans="1:8" hidden="1" x14ac:dyDescent="0.25">
      <c r="A2238" s="2">
        <v>40058</v>
      </c>
      <c r="B2238" s="16">
        <v>10.727499999999999</v>
      </c>
      <c r="C2238" s="16">
        <v>99.82</v>
      </c>
      <c r="D2238" s="16">
        <v>60.32</v>
      </c>
      <c r="E2238" s="4">
        <v>43.88</v>
      </c>
      <c r="F2238" s="16">
        <v>83.97</v>
      </c>
      <c r="G2238">
        <f t="shared" si="68"/>
        <v>9</v>
      </c>
      <c r="H2238">
        <f t="shared" si="69"/>
        <v>0</v>
      </c>
    </row>
    <row r="2239" spans="1:8" hidden="1" x14ac:dyDescent="0.25">
      <c r="A2239" s="3">
        <v>40057</v>
      </c>
      <c r="B2239" s="15">
        <v>10.7425</v>
      </c>
      <c r="C2239" s="15">
        <v>100.2</v>
      </c>
      <c r="D2239" s="15">
        <v>60.36</v>
      </c>
      <c r="E2239" s="5">
        <v>43.86</v>
      </c>
      <c r="F2239" s="15">
        <v>83.88</v>
      </c>
      <c r="G2239">
        <f t="shared" si="68"/>
        <v>9</v>
      </c>
      <c r="H2239">
        <f t="shared" si="69"/>
        <v>0</v>
      </c>
    </row>
    <row r="2240" spans="1:8" x14ac:dyDescent="0.25">
      <c r="A2240" s="2">
        <v>40056</v>
      </c>
      <c r="B2240" s="16">
        <v>10.908300000000001</v>
      </c>
      <c r="C2240" s="16">
        <v>102.46</v>
      </c>
      <c r="D2240" s="16">
        <v>61.68</v>
      </c>
      <c r="E2240" s="4">
        <v>44.66</v>
      </c>
      <c r="F2240" s="16">
        <v>83.92</v>
      </c>
      <c r="G2240">
        <f t="shared" si="68"/>
        <v>8</v>
      </c>
      <c r="H2240">
        <f t="shared" si="69"/>
        <v>1</v>
      </c>
    </row>
    <row r="2241" spans="1:8" hidden="1" x14ac:dyDescent="0.25">
      <c r="A2241" s="3">
        <v>40053</v>
      </c>
      <c r="B2241" s="15">
        <v>11.06</v>
      </c>
      <c r="C2241" s="15">
        <v>103.38</v>
      </c>
      <c r="D2241" s="15">
        <v>62.4</v>
      </c>
      <c r="E2241" s="5">
        <v>45</v>
      </c>
      <c r="F2241" s="15">
        <v>83.86</v>
      </c>
      <c r="G2241">
        <f t="shared" si="68"/>
        <v>8</v>
      </c>
      <c r="H2241">
        <f t="shared" si="69"/>
        <v>0</v>
      </c>
    </row>
    <row r="2242" spans="1:8" hidden="1" x14ac:dyDescent="0.25">
      <c r="A2242" s="2">
        <v>40052</v>
      </c>
      <c r="B2242" s="16">
        <v>11.0625</v>
      </c>
      <c r="C2242" s="16">
        <v>103.4</v>
      </c>
      <c r="D2242" s="16">
        <v>62.8</v>
      </c>
      <c r="E2242" s="4">
        <v>45.05</v>
      </c>
      <c r="F2242" s="16">
        <v>83.77</v>
      </c>
      <c r="G2242">
        <f t="shared" si="68"/>
        <v>8</v>
      </c>
      <c r="H2242">
        <f t="shared" si="69"/>
        <v>0</v>
      </c>
    </row>
    <row r="2243" spans="1:8" hidden="1" x14ac:dyDescent="0.25">
      <c r="A2243" s="3">
        <v>40051</v>
      </c>
      <c r="B2243" s="15">
        <v>11.035</v>
      </c>
      <c r="C2243" s="15">
        <v>103.17</v>
      </c>
      <c r="D2243" s="15">
        <v>62.87</v>
      </c>
      <c r="E2243" s="5">
        <v>44.94</v>
      </c>
      <c r="F2243" s="15">
        <v>83.78</v>
      </c>
      <c r="G2243">
        <f t="shared" ref="G2243:G2306" si="70">MONTH(A2243)</f>
        <v>8</v>
      </c>
      <c r="H2243">
        <f t="shared" si="69"/>
        <v>0</v>
      </c>
    </row>
    <row r="2244" spans="1:8" hidden="1" x14ac:dyDescent="0.25">
      <c r="A2244" s="2">
        <v>40050</v>
      </c>
      <c r="B2244" s="16">
        <v>11.0425</v>
      </c>
      <c r="C2244" s="16">
        <v>103.16</v>
      </c>
      <c r="D2244" s="16">
        <v>62.8</v>
      </c>
      <c r="E2244" s="4">
        <v>45.02</v>
      </c>
      <c r="F2244" s="16">
        <v>83.73</v>
      </c>
      <c r="G2244">
        <f t="shared" si="70"/>
        <v>8</v>
      </c>
      <c r="H2244">
        <f t="shared" ref="H2244:H2307" si="71">IF(G2244=G2243,0,1)</f>
        <v>0</v>
      </c>
    </row>
    <row r="2245" spans="1:8" hidden="1" x14ac:dyDescent="0.25">
      <c r="A2245" s="3">
        <v>40049</v>
      </c>
      <c r="B2245" s="15">
        <v>11.022500000000001</v>
      </c>
      <c r="C2245" s="15">
        <v>102.96</v>
      </c>
      <c r="D2245" s="15">
        <v>62.55</v>
      </c>
      <c r="E2245" s="5">
        <v>44.91</v>
      </c>
      <c r="F2245" s="15">
        <v>83.73</v>
      </c>
      <c r="G2245">
        <f t="shared" si="70"/>
        <v>8</v>
      </c>
      <c r="H2245">
        <f t="shared" si="71"/>
        <v>0</v>
      </c>
    </row>
    <row r="2246" spans="1:8" hidden="1" x14ac:dyDescent="0.25">
      <c r="A2246" s="2">
        <v>40046</v>
      </c>
      <c r="B2246" s="16">
        <v>11.022500000000001</v>
      </c>
      <c r="C2246" s="16">
        <v>102.97</v>
      </c>
      <c r="D2246" s="16">
        <v>62.44</v>
      </c>
      <c r="E2246" s="4">
        <v>44.94</v>
      </c>
      <c r="F2246" s="16">
        <v>83.63</v>
      </c>
      <c r="G2246">
        <f t="shared" si="70"/>
        <v>8</v>
      </c>
      <c r="H2246">
        <f t="shared" si="71"/>
        <v>0</v>
      </c>
    </row>
    <row r="2247" spans="1:8" hidden="1" x14ac:dyDescent="0.25">
      <c r="A2247" s="3">
        <v>40045</v>
      </c>
      <c r="B2247" s="15">
        <v>10.845000000000001</v>
      </c>
      <c r="C2247" s="15">
        <v>100.99</v>
      </c>
      <c r="D2247" s="15">
        <v>61.33</v>
      </c>
      <c r="E2247" s="5">
        <v>44.3</v>
      </c>
      <c r="F2247" s="15">
        <v>83.76</v>
      </c>
      <c r="G2247">
        <f t="shared" si="70"/>
        <v>8</v>
      </c>
      <c r="H2247">
        <f t="shared" si="71"/>
        <v>0</v>
      </c>
    </row>
    <row r="2248" spans="1:8" hidden="1" x14ac:dyDescent="0.25">
      <c r="A2248" s="2">
        <v>40044</v>
      </c>
      <c r="B2248" s="16">
        <v>10.717499999999999</v>
      </c>
      <c r="C2248" s="16">
        <v>99.96</v>
      </c>
      <c r="D2248" s="16">
        <v>60.84</v>
      </c>
      <c r="E2248" s="4">
        <v>43.88</v>
      </c>
      <c r="F2248" s="16">
        <v>83.78</v>
      </c>
      <c r="G2248">
        <f t="shared" si="70"/>
        <v>8</v>
      </c>
      <c r="H2248">
        <f t="shared" si="71"/>
        <v>0</v>
      </c>
    </row>
    <row r="2249" spans="1:8" hidden="1" x14ac:dyDescent="0.25">
      <c r="A2249" s="3">
        <v>40043</v>
      </c>
      <c r="B2249" s="15">
        <v>10.64575</v>
      </c>
      <c r="C2249" s="15">
        <v>99.09</v>
      </c>
      <c r="D2249" s="15">
        <v>59.99</v>
      </c>
      <c r="E2249" s="5">
        <v>43.45</v>
      </c>
      <c r="F2249" s="15">
        <v>83.74</v>
      </c>
      <c r="G2249">
        <f t="shared" si="70"/>
        <v>8</v>
      </c>
      <c r="H2249">
        <f t="shared" si="71"/>
        <v>0</v>
      </c>
    </row>
    <row r="2250" spans="1:8" hidden="1" x14ac:dyDescent="0.25">
      <c r="A2250" s="2">
        <v>40042</v>
      </c>
      <c r="B2250" s="16">
        <v>10.525</v>
      </c>
      <c r="C2250" s="16">
        <v>98.31</v>
      </c>
      <c r="D2250" s="16">
        <v>59.33</v>
      </c>
      <c r="E2250" s="4">
        <v>43.08</v>
      </c>
      <c r="F2250" s="16">
        <v>83.76</v>
      </c>
      <c r="G2250">
        <f t="shared" si="70"/>
        <v>8</v>
      </c>
      <c r="H2250">
        <f t="shared" si="71"/>
        <v>0</v>
      </c>
    </row>
    <row r="2251" spans="1:8" hidden="1" x14ac:dyDescent="0.25">
      <c r="A2251" s="3">
        <v>40039</v>
      </c>
      <c r="B2251" s="15">
        <v>10.8025</v>
      </c>
      <c r="C2251" s="15">
        <v>100.79</v>
      </c>
      <c r="D2251" s="15">
        <v>60.88</v>
      </c>
      <c r="E2251" s="5">
        <v>44.08</v>
      </c>
      <c r="F2251" s="15">
        <v>83.67</v>
      </c>
      <c r="G2251">
        <f t="shared" si="70"/>
        <v>8</v>
      </c>
      <c r="H2251">
        <f t="shared" si="71"/>
        <v>0</v>
      </c>
    </row>
    <row r="2252" spans="1:8" hidden="1" x14ac:dyDescent="0.25">
      <c r="A2252" s="2">
        <v>40038</v>
      </c>
      <c r="B2252" s="16">
        <v>10.93</v>
      </c>
      <c r="C2252" s="16">
        <v>101.57</v>
      </c>
      <c r="D2252" s="16">
        <v>62.01</v>
      </c>
      <c r="E2252" s="4">
        <v>44.47</v>
      </c>
      <c r="F2252" s="16">
        <v>83.61</v>
      </c>
      <c r="G2252">
        <f t="shared" si="70"/>
        <v>8</v>
      </c>
      <c r="H2252">
        <f t="shared" si="71"/>
        <v>0</v>
      </c>
    </row>
    <row r="2253" spans="1:8" hidden="1" x14ac:dyDescent="0.25">
      <c r="A2253" s="3">
        <v>40037</v>
      </c>
      <c r="B2253" s="15">
        <v>10.8575</v>
      </c>
      <c r="C2253" s="15">
        <v>100.8</v>
      </c>
      <c r="D2253" s="15">
        <v>61.54</v>
      </c>
      <c r="E2253" s="5">
        <v>44.19</v>
      </c>
      <c r="F2253" s="15">
        <v>83.47</v>
      </c>
      <c r="G2253">
        <f t="shared" si="70"/>
        <v>8</v>
      </c>
      <c r="H2253">
        <f t="shared" si="71"/>
        <v>0</v>
      </c>
    </row>
    <row r="2254" spans="1:8" hidden="1" x14ac:dyDescent="0.25">
      <c r="A2254" s="2">
        <v>40036</v>
      </c>
      <c r="B2254" s="16">
        <v>10.7225</v>
      </c>
      <c r="C2254" s="16">
        <v>99.73</v>
      </c>
      <c r="D2254" s="16">
        <v>60.75</v>
      </c>
      <c r="E2254" s="4">
        <v>43.69</v>
      </c>
      <c r="F2254" s="16">
        <v>83.44</v>
      </c>
      <c r="G2254">
        <f t="shared" si="70"/>
        <v>8</v>
      </c>
      <c r="H2254">
        <f t="shared" si="71"/>
        <v>0</v>
      </c>
    </row>
    <row r="2255" spans="1:8" hidden="1" x14ac:dyDescent="0.25">
      <c r="A2255" s="3">
        <v>40035</v>
      </c>
      <c r="B2255" s="15">
        <v>10.81</v>
      </c>
      <c r="C2255" s="15">
        <v>100.99</v>
      </c>
      <c r="D2255" s="15">
        <v>61.43</v>
      </c>
      <c r="E2255" s="5">
        <v>44.11</v>
      </c>
      <c r="F2255" s="15">
        <v>83.350300000000004</v>
      </c>
      <c r="G2255">
        <f t="shared" si="70"/>
        <v>8</v>
      </c>
      <c r="H2255">
        <f t="shared" si="71"/>
        <v>0</v>
      </c>
    </row>
    <row r="2256" spans="1:8" hidden="1" x14ac:dyDescent="0.25">
      <c r="A2256" s="2">
        <v>40032</v>
      </c>
      <c r="B2256" s="16">
        <v>10.8775</v>
      </c>
      <c r="C2256" s="16">
        <v>101.202</v>
      </c>
      <c r="D2256" s="16">
        <v>61.58</v>
      </c>
      <c r="E2256" s="4">
        <v>44.25</v>
      </c>
      <c r="F2256" s="16">
        <v>83.22</v>
      </c>
      <c r="G2256">
        <f t="shared" si="70"/>
        <v>8</v>
      </c>
      <c r="H2256">
        <f t="shared" si="71"/>
        <v>0</v>
      </c>
    </row>
    <row r="2257" spans="1:8" hidden="1" x14ac:dyDescent="0.25">
      <c r="A2257" s="3">
        <v>40031</v>
      </c>
      <c r="B2257" s="15">
        <v>10.75</v>
      </c>
      <c r="C2257" s="15">
        <v>99.89</v>
      </c>
      <c r="D2257" s="15">
        <v>60.38</v>
      </c>
      <c r="E2257" s="5">
        <v>43.77</v>
      </c>
      <c r="F2257" s="15">
        <v>83.36</v>
      </c>
      <c r="G2257">
        <f t="shared" si="70"/>
        <v>8</v>
      </c>
      <c r="H2257">
        <f t="shared" si="71"/>
        <v>0</v>
      </c>
    </row>
    <row r="2258" spans="1:8" hidden="1" x14ac:dyDescent="0.25">
      <c r="A2258" s="2">
        <v>40030</v>
      </c>
      <c r="B2258" s="16">
        <v>10.815</v>
      </c>
      <c r="C2258" s="16">
        <v>100.41</v>
      </c>
      <c r="D2258" s="16">
        <v>61.34</v>
      </c>
      <c r="E2258" s="4">
        <v>43.99</v>
      </c>
      <c r="F2258" s="16">
        <v>83.36</v>
      </c>
      <c r="G2258">
        <f t="shared" si="70"/>
        <v>8</v>
      </c>
      <c r="H2258">
        <f t="shared" si="71"/>
        <v>0</v>
      </c>
    </row>
    <row r="2259" spans="1:8" hidden="1" x14ac:dyDescent="0.25">
      <c r="A2259" s="3">
        <v>40029</v>
      </c>
      <c r="B2259" s="15">
        <v>10.8825</v>
      </c>
      <c r="C2259" s="15">
        <v>100.7</v>
      </c>
      <c r="D2259" s="15">
        <v>62.3</v>
      </c>
      <c r="E2259" s="5">
        <v>44.29</v>
      </c>
      <c r="F2259" s="15">
        <v>83.39</v>
      </c>
      <c r="G2259">
        <f t="shared" si="70"/>
        <v>8</v>
      </c>
      <c r="H2259">
        <f t="shared" si="71"/>
        <v>0</v>
      </c>
    </row>
    <row r="2260" spans="1:8" hidden="1" x14ac:dyDescent="0.25">
      <c r="A2260" s="2">
        <v>40028</v>
      </c>
      <c r="B2260" s="16">
        <v>10.865</v>
      </c>
      <c r="C2260" s="16">
        <v>100.44</v>
      </c>
      <c r="D2260" s="16">
        <v>61.81</v>
      </c>
      <c r="E2260" s="4">
        <v>44.37</v>
      </c>
      <c r="F2260" s="16">
        <v>83.46</v>
      </c>
      <c r="G2260">
        <f t="shared" si="70"/>
        <v>8</v>
      </c>
      <c r="H2260">
        <f t="shared" si="71"/>
        <v>0</v>
      </c>
    </row>
    <row r="2261" spans="1:8" x14ac:dyDescent="0.25">
      <c r="A2261" s="3">
        <v>40025</v>
      </c>
      <c r="B2261" s="15">
        <v>10.675000000000001</v>
      </c>
      <c r="C2261" s="15">
        <v>98.81</v>
      </c>
      <c r="D2261" s="15">
        <v>61.03</v>
      </c>
      <c r="E2261" s="5">
        <v>43.81</v>
      </c>
      <c r="F2261" s="15">
        <v>83.69</v>
      </c>
      <c r="G2261">
        <f t="shared" si="70"/>
        <v>7</v>
      </c>
      <c r="H2261">
        <f t="shared" si="71"/>
        <v>1</v>
      </c>
    </row>
    <row r="2262" spans="1:8" hidden="1" x14ac:dyDescent="0.25">
      <c r="A2262" s="2">
        <v>40024</v>
      </c>
      <c r="B2262" s="16">
        <v>10.67925</v>
      </c>
      <c r="C2262" s="16">
        <v>98.67</v>
      </c>
      <c r="D2262" s="16">
        <v>61.24</v>
      </c>
      <c r="E2262" s="4">
        <v>43.8</v>
      </c>
      <c r="F2262" s="16">
        <v>83.55</v>
      </c>
      <c r="G2262">
        <f t="shared" si="70"/>
        <v>7</v>
      </c>
      <c r="H2262">
        <f t="shared" si="71"/>
        <v>0</v>
      </c>
    </row>
    <row r="2263" spans="1:8" hidden="1" x14ac:dyDescent="0.25">
      <c r="A2263" s="3">
        <v>40023</v>
      </c>
      <c r="B2263" s="15">
        <v>10.5625</v>
      </c>
      <c r="C2263" s="15">
        <v>97.652000000000001</v>
      </c>
      <c r="D2263" s="15">
        <v>60.67</v>
      </c>
      <c r="E2263" s="5">
        <v>43.46</v>
      </c>
      <c r="F2263" s="15">
        <v>83.54</v>
      </c>
      <c r="G2263">
        <f t="shared" si="70"/>
        <v>7</v>
      </c>
      <c r="H2263">
        <f t="shared" si="71"/>
        <v>0</v>
      </c>
    </row>
    <row r="2264" spans="1:8" hidden="1" x14ac:dyDescent="0.25">
      <c r="A2264" s="2">
        <v>40022</v>
      </c>
      <c r="B2264" s="16">
        <v>10.63255</v>
      </c>
      <c r="C2264" s="16">
        <v>97.89</v>
      </c>
      <c r="D2264" s="16">
        <v>60.94</v>
      </c>
      <c r="E2264" s="4">
        <v>43.6</v>
      </c>
      <c r="F2264" s="16">
        <v>83.585999999999999</v>
      </c>
      <c r="G2264">
        <f t="shared" si="70"/>
        <v>7</v>
      </c>
      <c r="H2264">
        <f t="shared" si="71"/>
        <v>0</v>
      </c>
    </row>
    <row r="2265" spans="1:8" hidden="1" x14ac:dyDescent="0.25">
      <c r="A2265" s="3">
        <v>40021</v>
      </c>
      <c r="B2265" s="15">
        <v>10.62</v>
      </c>
      <c r="C2265" s="15">
        <v>98.35</v>
      </c>
      <c r="D2265" s="15">
        <v>60.78</v>
      </c>
      <c r="E2265" s="5">
        <v>43.57</v>
      </c>
      <c r="F2265" s="15">
        <v>83.64</v>
      </c>
      <c r="G2265">
        <f t="shared" si="70"/>
        <v>7</v>
      </c>
      <c r="H2265">
        <f t="shared" si="71"/>
        <v>0</v>
      </c>
    </row>
    <row r="2266" spans="1:8" hidden="1" x14ac:dyDescent="0.25">
      <c r="A2266" s="2">
        <v>40018</v>
      </c>
      <c r="B2266" s="16">
        <v>10.6225</v>
      </c>
      <c r="C2266" s="16">
        <v>98.06</v>
      </c>
      <c r="D2266" s="16">
        <v>60.7</v>
      </c>
      <c r="E2266" s="4">
        <v>43.67</v>
      </c>
      <c r="F2266" s="16">
        <v>83.7</v>
      </c>
      <c r="G2266">
        <f t="shared" si="70"/>
        <v>7</v>
      </c>
      <c r="H2266">
        <f t="shared" si="71"/>
        <v>0</v>
      </c>
    </row>
    <row r="2267" spans="1:8" hidden="1" x14ac:dyDescent="0.25">
      <c r="A2267" s="3">
        <v>40017</v>
      </c>
      <c r="B2267" s="15">
        <v>10.6275</v>
      </c>
      <c r="C2267" s="15">
        <v>97.661000000000001</v>
      </c>
      <c r="D2267" s="15">
        <v>60.38</v>
      </c>
      <c r="E2267" s="5">
        <v>43.47</v>
      </c>
      <c r="F2267" s="15">
        <v>83.65</v>
      </c>
      <c r="G2267">
        <f t="shared" si="70"/>
        <v>7</v>
      </c>
      <c r="H2267">
        <f t="shared" si="71"/>
        <v>0</v>
      </c>
    </row>
    <row r="2268" spans="1:8" hidden="1" x14ac:dyDescent="0.25">
      <c r="A2268" s="2">
        <v>40016</v>
      </c>
      <c r="B2268" s="16">
        <v>10.3725</v>
      </c>
      <c r="C2268" s="16">
        <v>95.55</v>
      </c>
      <c r="D2268" s="16">
        <v>58.65</v>
      </c>
      <c r="E2268" s="4">
        <v>42.72</v>
      </c>
      <c r="F2268" s="16">
        <v>83.8</v>
      </c>
      <c r="G2268">
        <f t="shared" si="70"/>
        <v>7</v>
      </c>
      <c r="H2268">
        <f t="shared" si="71"/>
        <v>0</v>
      </c>
    </row>
    <row r="2269" spans="1:8" hidden="1" x14ac:dyDescent="0.25">
      <c r="A2269" s="3">
        <v>40015</v>
      </c>
      <c r="B2269" s="15">
        <v>10.362500000000001</v>
      </c>
      <c r="C2269" s="15">
        <v>95.57</v>
      </c>
      <c r="D2269" s="15">
        <v>58.22</v>
      </c>
      <c r="E2269" s="5">
        <v>42.73</v>
      </c>
      <c r="F2269" s="15">
        <v>83.84</v>
      </c>
      <c r="G2269">
        <f t="shared" si="70"/>
        <v>7</v>
      </c>
      <c r="H2269">
        <f t="shared" si="71"/>
        <v>0</v>
      </c>
    </row>
    <row r="2270" spans="1:8" hidden="1" x14ac:dyDescent="0.25">
      <c r="A2270" s="2">
        <v>40014</v>
      </c>
      <c r="B2270" s="16">
        <v>10.31</v>
      </c>
      <c r="C2270" s="16">
        <v>95.131</v>
      </c>
      <c r="D2270" s="16">
        <v>58.27</v>
      </c>
      <c r="E2270" s="4">
        <v>42.52</v>
      </c>
      <c r="F2270" s="16">
        <v>83.74</v>
      </c>
      <c r="G2270">
        <f t="shared" si="70"/>
        <v>7</v>
      </c>
      <c r="H2270">
        <f t="shared" si="71"/>
        <v>0</v>
      </c>
    </row>
    <row r="2271" spans="1:8" hidden="1" x14ac:dyDescent="0.25">
      <c r="A2271" s="3">
        <v>40011</v>
      </c>
      <c r="B2271" s="15">
        <v>10.18</v>
      </c>
      <c r="C2271" s="15">
        <v>94.13</v>
      </c>
      <c r="D2271" s="15">
        <v>57.44</v>
      </c>
      <c r="E2271" s="5">
        <v>42.12</v>
      </c>
      <c r="F2271" s="15">
        <v>83.75</v>
      </c>
      <c r="G2271">
        <f t="shared" si="70"/>
        <v>7</v>
      </c>
      <c r="H2271">
        <f t="shared" si="71"/>
        <v>0</v>
      </c>
    </row>
    <row r="2272" spans="1:8" hidden="1" x14ac:dyDescent="0.25">
      <c r="A2272" s="2">
        <v>40010</v>
      </c>
      <c r="B2272" s="16">
        <v>10.147500000000001</v>
      </c>
      <c r="C2272" s="16">
        <v>94.15</v>
      </c>
      <c r="D2272" s="16">
        <v>57.6</v>
      </c>
      <c r="E2272" s="4">
        <v>42.01</v>
      </c>
      <c r="F2272" s="16">
        <v>83.78</v>
      </c>
      <c r="G2272">
        <f t="shared" si="70"/>
        <v>7</v>
      </c>
      <c r="H2272">
        <f t="shared" si="71"/>
        <v>0</v>
      </c>
    </row>
    <row r="2273" spans="1:8" hidden="1" x14ac:dyDescent="0.25">
      <c r="A2273" s="3">
        <v>40009</v>
      </c>
      <c r="B2273" s="15">
        <v>10.0375</v>
      </c>
      <c r="C2273" s="15">
        <v>93.26</v>
      </c>
      <c r="D2273" s="15">
        <v>56.87</v>
      </c>
      <c r="E2273" s="5">
        <v>41.5</v>
      </c>
      <c r="F2273" s="15">
        <v>83.65</v>
      </c>
      <c r="G2273">
        <f t="shared" si="70"/>
        <v>7</v>
      </c>
      <c r="H2273">
        <f t="shared" si="71"/>
        <v>0</v>
      </c>
    </row>
    <row r="2274" spans="1:8" hidden="1" x14ac:dyDescent="0.25">
      <c r="A2274" s="2">
        <v>40008</v>
      </c>
      <c r="B2274" s="16">
        <v>9.75</v>
      </c>
      <c r="C2274" s="16">
        <v>90.61</v>
      </c>
      <c r="D2274" s="16">
        <v>54.94</v>
      </c>
      <c r="E2274" s="4">
        <v>40.44</v>
      </c>
      <c r="F2274" s="16">
        <v>83.85</v>
      </c>
      <c r="G2274">
        <f t="shared" si="70"/>
        <v>7</v>
      </c>
      <c r="H2274">
        <f t="shared" si="71"/>
        <v>0</v>
      </c>
    </row>
    <row r="2275" spans="1:8" hidden="1" x14ac:dyDescent="0.25">
      <c r="A2275" s="3">
        <v>40007</v>
      </c>
      <c r="B2275" s="15">
        <v>9.6850000000000005</v>
      </c>
      <c r="C2275" s="15">
        <v>90.102000000000004</v>
      </c>
      <c r="D2275" s="15">
        <v>54.56</v>
      </c>
      <c r="E2275" s="5">
        <v>40.25</v>
      </c>
      <c r="F2275" s="15">
        <v>83.91</v>
      </c>
      <c r="G2275">
        <f t="shared" si="70"/>
        <v>7</v>
      </c>
      <c r="H2275">
        <f t="shared" si="71"/>
        <v>0</v>
      </c>
    </row>
    <row r="2276" spans="1:8" hidden="1" x14ac:dyDescent="0.25">
      <c r="A2276" s="2">
        <v>40004</v>
      </c>
      <c r="B2276" s="16">
        <v>9.5015000000000001</v>
      </c>
      <c r="C2276" s="16">
        <v>87.96</v>
      </c>
      <c r="D2276" s="16">
        <v>53.55</v>
      </c>
      <c r="E2276" s="4">
        <v>39.49</v>
      </c>
      <c r="F2276" s="16">
        <v>83.96</v>
      </c>
      <c r="G2276">
        <f t="shared" si="70"/>
        <v>7</v>
      </c>
      <c r="H2276">
        <f t="shared" si="71"/>
        <v>0</v>
      </c>
    </row>
    <row r="2277" spans="1:8" hidden="1" x14ac:dyDescent="0.25">
      <c r="A2277" s="3">
        <v>40003</v>
      </c>
      <c r="B2277" s="15">
        <v>9.5045249999999992</v>
      </c>
      <c r="C2277" s="15">
        <v>88.17</v>
      </c>
      <c r="D2277" s="15">
        <v>53.3</v>
      </c>
      <c r="E2277" s="5">
        <v>39.46</v>
      </c>
      <c r="F2277" s="15">
        <v>83.88</v>
      </c>
      <c r="G2277">
        <f t="shared" si="70"/>
        <v>7</v>
      </c>
      <c r="H2277">
        <f t="shared" si="71"/>
        <v>0</v>
      </c>
    </row>
    <row r="2278" spans="1:8" hidden="1" x14ac:dyDescent="0.25">
      <c r="A2278" s="2">
        <v>40002</v>
      </c>
      <c r="B2278" s="16">
        <v>9.4700000000000006</v>
      </c>
      <c r="C2278" s="16">
        <v>88</v>
      </c>
      <c r="D2278" s="16">
        <v>53.39</v>
      </c>
      <c r="E2278" s="4">
        <v>39.46</v>
      </c>
      <c r="F2278" s="16">
        <v>83.92</v>
      </c>
      <c r="G2278">
        <f t="shared" si="70"/>
        <v>7</v>
      </c>
      <c r="H2278">
        <f t="shared" si="71"/>
        <v>0</v>
      </c>
    </row>
    <row r="2279" spans="1:8" hidden="1" x14ac:dyDescent="0.25">
      <c r="A2279" s="3">
        <v>40001</v>
      </c>
      <c r="B2279" s="15">
        <v>9.4450000000000003</v>
      </c>
      <c r="C2279" s="15">
        <v>88.06</v>
      </c>
      <c r="D2279" s="15">
        <v>53.86</v>
      </c>
      <c r="E2279" s="5">
        <v>39.35</v>
      </c>
      <c r="F2279" s="15">
        <v>83.79</v>
      </c>
      <c r="G2279">
        <f t="shared" si="70"/>
        <v>7</v>
      </c>
      <c r="H2279">
        <f t="shared" si="71"/>
        <v>0</v>
      </c>
    </row>
    <row r="2280" spans="1:8" hidden="1" x14ac:dyDescent="0.25">
      <c r="A2280" s="2">
        <v>40000</v>
      </c>
      <c r="B2280" s="16">
        <v>9.64</v>
      </c>
      <c r="C2280" s="16">
        <v>89.8</v>
      </c>
      <c r="D2280" s="16">
        <v>55</v>
      </c>
      <c r="E2280" s="4">
        <v>40.1</v>
      </c>
      <c r="F2280" s="16">
        <v>83.8</v>
      </c>
      <c r="G2280">
        <f t="shared" si="70"/>
        <v>7</v>
      </c>
      <c r="H2280">
        <f t="shared" si="71"/>
        <v>0</v>
      </c>
    </row>
    <row r="2281" spans="1:8" hidden="1" x14ac:dyDescent="0.25">
      <c r="A2281" s="3">
        <v>39996</v>
      </c>
      <c r="B2281" s="15">
        <v>9.6988749999999992</v>
      </c>
      <c r="C2281" s="15">
        <v>89.81</v>
      </c>
      <c r="D2281" s="15">
        <v>55.78</v>
      </c>
      <c r="E2281" s="5">
        <v>40.21</v>
      </c>
      <c r="F2281" s="15">
        <v>83.77</v>
      </c>
      <c r="G2281">
        <f t="shared" si="70"/>
        <v>7</v>
      </c>
      <c r="H2281">
        <f t="shared" si="71"/>
        <v>0</v>
      </c>
    </row>
    <row r="2282" spans="1:8" hidden="1" x14ac:dyDescent="0.25">
      <c r="A2282" s="2">
        <v>39995</v>
      </c>
      <c r="B2282" s="16">
        <v>9.9375</v>
      </c>
      <c r="C2282" s="16">
        <v>92.33</v>
      </c>
      <c r="D2282" s="16">
        <v>57.62</v>
      </c>
      <c r="E2282" s="4">
        <v>41.28</v>
      </c>
      <c r="F2282" s="16">
        <v>83.68</v>
      </c>
      <c r="G2282">
        <f t="shared" si="70"/>
        <v>7</v>
      </c>
      <c r="H2282">
        <f t="shared" si="71"/>
        <v>0</v>
      </c>
    </row>
    <row r="2283" spans="1:8" x14ac:dyDescent="0.25">
      <c r="A2283" s="3">
        <v>39994</v>
      </c>
      <c r="B2283" s="15">
        <v>9.9250000000000007</v>
      </c>
      <c r="C2283" s="15">
        <v>91.95</v>
      </c>
      <c r="D2283" s="15">
        <v>56.69</v>
      </c>
      <c r="E2283" s="5">
        <v>41.03</v>
      </c>
      <c r="F2283" s="15">
        <v>83.71</v>
      </c>
      <c r="G2283">
        <f t="shared" si="70"/>
        <v>6</v>
      </c>
      <c r="H2283">
        <f t="shared" si="71"/>
        <v>1</v>
      </c>
    </row>
    <row r="2284" spans="1:8" hidden="1" x14ac:dyDescent="0.25">
      <c r="A2284" s="2">
        <v>39993</v>
      </c>
      <c r="B2284" s="16">
        <v>9.9849999999999994</v>
      </c>
      <c r="C2284" s="16">
        <v>92.7</v>
      </c>
      <c r="D2284" s="16">
        <v>56.93</v>
      </c>
      <c r="E2284" s="4">
        <v>41.3</v>
      </c>
      <c r="F2284" s="16">
        <v>83.72</v>
      </c>
      <c r="G2284">
        <f t="shared" si="70"/>
        <v>6</v>
      </c>
      <c r="H2284">
        <f t="shared" si="71"/>
        <v>0</v>
      </c>
    </row>
    <row r="2285" spans="1:8" hidden="1" x14ac:dyDescent="0.25">
      <c r="A2285" s="3">
        <v>39990</v>
      </c>
      <c r="B2285" s="15">
        <v>9.9075000000000006</v>
      </c>
      <c r="C2285" s="15">
        <v>91.84</v>
      </c>
      <c r="D2285" s="15">
        <v>56.71</v>
      </c>
      <c r="E2285" s="5">
        <v>41.15</v>
      </c>
      <c r="F2285" s="15">
        <v>83.72</v>
      </c>
      <c r="G2285">
        <f t="shared" si="70"/>
        <v>6</v>
      </c>
      <c r="H2285">
        <f t="shared" si="71"/>
        <v>0</v>
      </c>
    </row>
    <row r="2286" spans="1:8" hidden="1" x14ac:dyDescent="0.25">
      <c r="A2286" s="2">
        <v>39989</v>
      </c>
      <c r="B2286" s="16">
        <v>9.91</v>
      </c>
      <c r="C2286" s="16">
        <v>92.08</v>
      </c>
      <c r="D2286" s="16">
        <v>56.75</v>
      </c>
      <c r="E2286" s="4">
        <v>41.11</v>
      </c>
      <c r="F2286" s="16">
        <v>83.68</v>
      </c>
      <c r="G2286">
        <f t="shared" si="70"/>
        <v>6</v>
      </c>
      <c r="H2286">
        <f t="shared" si="71"/>
        <v>0</v>
      </c>
    </row>
    <row r="2287" spans="1:8" hidden="1" x14ac:dyDescent="0.25">
      <c r="A2287" s="3">
        <v>39988</v>
      </c>
      <c r="B2287" s="15">
        <v>9.7125000000000004</v>
      </c>
      <c r="C2287" s="15">
        <v>90.117999999999995</v>
      </c>
      <c r="D2287" s="15">
        <v>55.07</v>
      </c>
      <c r="E2287" s="5">
        <v>40.15</v>
      </c>
      <c r="F2287" s="15">
        <v>83.52</v>
      </c>
      <c r="G2287">
        <f t="shared" si="70"/>
        <v>6</v>
      </c>
      <c r="H2287">
        <f t="shared" si="71"/>
        <v>0</v>
      </c>
    </row>
    <row r="2288" spans="1:8" hidden="1" x14ac:dyDescent="0.25">
      <c r="A2288" s="2">
        <v>39987</v>
      </c>
      <c r="B2288" s="16">
        <v>9.6</v>
      </c>
      <c r="C2288" s="16">
        <v>89.35</v>
      </c>
      <c r="D2288" s="16">
        <v>54.47</v>
      </c>
      <c r="E2288" s="4">
        <v>39.82</v>
      </c>
      <c r="F2288" s="16">
        <v>83.53</v>
      </c>
      <c r="G2288">
        <f t="shared" si="70"/>
        <v>6</v>
      </c>
      <c r="H2288">
        <f t="shared" si="71"/>
        <v>0</v>
      </c>
    </row>
    <row r="2289" spans="1:8" hidden="1" x14ac:dyDescent="0.25">
      <c r="A2289" s="3">
        <v>39986</v>
      </c>
      <c r="B2289" s="15">
        <v>9.6125000000000007</v>
      </c>
      <c r="C2289" s="15">
        <v>89.28</v>
      </c>
      <c r="D2289" s="15">
        <v>54.74</v>
      </c>
      <c r="E2289" s="5">
        <v>39.950000000000003</v>
      </c>
      <c r="F2289" s="15">
        <v>83.53</v>
      </c>
      <c r="G2289">
        <f t="shared" si="70"/>
        <v>6</v>
      </c>
      <c r="H2289">
        <f t="shared" si="71"/>
        <v>0</v>
      </c>
    </row>
    <row r="2290" spans="1:8" hidden="1" x14ac:dyDescent="0.25">
      <c r="A2290" s="2">
        <v>39983</v>
      </c>
      <c r="B2290" s="16">
        <v>9.9049999999999994</v>
      </c>
      <c r="C2290" s="16">
        <v>92.04</v>
      </c>
      <c r="D2290" s="16">
        <v>56.95</v>
      </c>
      <c r="E2290" s="4">
        <v>41.05</v>
      </c>
      <c r="F2290" s="16">
        <v>83.421899999999994</v>
      </c>
      <c r="G2290">
        <f t="shared" si="70"/>
        <v>6</v>
      </c>
      <c r="H2290">
        <f t="shared" si="71"/>
        <v>0</v>
      </c>
    </row>
    <row r="2291" spans="1:8" hidden="1" x14ac:dyDescent="0.25">
      <c r="A2291" s="3">
        <v>39982</v>
      </c>
      <c r="B2291" s="15">
        <v>9.8874999999999993</v>
      </c>
      <c r="C2291" s="15">
        <v>92.218999999999994</v>
      </c>
      <c r="D2291" s="15">
        <v>56.71</v>
      </c>
      <c r="E2291" s="5">
        <v>40.79</v>
      </c>
      <c r="F2291" s="15">
        <v>83.37</v>
      </c>
      <c r="G2291">
        <f t="shared" si="70"/>
        <v>6</v>
      </c>
      <c r="H2291">
        <f t="shared" si="71"/>
        <v>0</v>
      </c>
    </row>
    <row r="2292" spans="1:8" hidden="1" x14ac:dyDescent="0.25">
      <c r="A2292" s="2">
        <v>39981</v>
      </c>
      <c r="B2292" s="16">
        <v>9.8550000000000004</v>
      </c>
      <c r="C2292" s="16">
        <v>91.55</v>
      </c>
      <c r="D2292" s="16">
        <v>56.65</v>
      </c>
      <c r="E2292" s="4">
        <v>40.700000000000003</v>
      </c>
      <c r="F2292" s="16">
        <v>83.51</v>
      </c>
      <c r="G2292">
        <f t="shared" si="70"/>
        <v>6</v>
      </c>
      <c r="H2292">
        <f t="shared" si="71"/>
        <v>0</v>
      </c>
    </row>
    <row r="2293" spans="1:8" hidden="1" x14ac:dyDescent="0.25">
      <c r="A2293" s="3">
        <v>39980</v>
      </c>
      <c r="B2293" s="15">
        <v>9.8324999999999996</v>
      </c>
      <c r="C2293" s="15">
        <v>91.64</v>
      </c>
      <c r="D2293" s="15">
        <v>55.86</v>
      </c>
      <c r="E2293" s="5">
        <v>40.57</v>
      </c>
      <c r="F2293" s="15">
        <v>83.42</v>
      </c>
      <c r="G2293">
        <f t="shared" si="70"/>
        <v>6</v>
      </c>
      <c r="H2293">
        <f t="shared" si="71"/>
        <v>0</v>
      </c>
    </row>
    <row r="2294" spans="1:8" hidden="1" x14ac:dyDescent="0.25">
      <c r="A2294" s="2">
        <v>39979</v>
      </c>
      <c r="B2294" s="16">
        <v>9.9665999999999997</v>
      </c>
      <c r="C2294" s="16">
        <v>92.9</v>
      </c>
      <c r="D2294" s="16">
        <v>56.88</v>
      </c>
      <c r="E2294" s="4">
        <v>41.17</v>
      </c>
      <c r="F2294" s="16">
        <v>83.33</v>
      </c>
      <c r="G2294">
        <f t="shared" si="70"/>
        <v>6</v>
      </c>
      <c r="H2294">
        <f t="shared" si="71"/>
        <v>0</v>
      </c>
    </row>
    <row r="2295" spans="1:8" hidden="1" x14ac:dyDescent="0.25">
      <c r="A2295" s="3">
        <v>39976</v>
      </c>
      <c r="B2295" s="15">
        <v>10.185</v>
      </c>
      <c r="C2295" s="15">
        <v>95.08</v>
      </c>
      <c r="D2295" s="15">
        <v>58.38</v>
      </c>
      <c r="E2295" s="5">
        <v>41.94</v>
      </c>
      <c r="F2295" s="15">
        <v>83.269900000000007</v>
      </c>
      <c r="G2295">
        <f t="shared" si="70"/>
        <v>6</v>
      </c>
      <c r="H2295">
        <f t="shared" si="71"/>
        <v>0</v>
      </c>
    </row>
    <row r="2296" spans="1:8" hidden="1" x14ac:dyDescent="0.25">
      <c r="A2296" s="2">
        <v>39975</v>
      </c>
      <c r="B2296" s="16">
        <v>10.192500000000001</v>
      </c>
      <c r="C2296" s="16">
        <v>94.82</v>
      </c>
      <c r="D2296" s="16">
        <v>58.18</v>
      </c>
      <c r="E2296" s="4">
        <v>42.05</v>
      </c>
      <c r="F2296" s="16">
        <v>83.180099999999996</v>
      </c>
      <c r="G2296">
        <f t="shared" si="70"/>
        <v>6</v>
      </c>
      <c r="H2296">
        <f t="shared" si="71"/>
        <v>0</v>
      </c>
    </row>
    <row r="2297" spans="1:8" hidden="1" x14ac:dyDescent="0.25">
      <c r="A2297" s="3">
        <v>39974</v>
      </c>
      <c r="B2297" s="15">
        <v>10.15</v>
      </c>
      <c r="C2297" s="15">
        <v>94.4</v>
      </c>
      <c r="D2297" s="15">
        <v>58.23</v>
      </c>
      <c r="E2297" s="5">
        <v>42.03</v>
      </c>
      <c r="F2297" s="15">
        <v>83.17</v>
      </c>
      <c r="G2297">
        <f t="shared" si="70"/>
        <v>6</v>
      </c>
      <c r="H2297">
        <f t="shared" si="71"/>
        <v>0</v>
      </c>
    </row>
    <row r="2298" spans="1:8" hidden="1" x14ac:dyDescent="0.25">
      <c r="A2298" s="2">
        <v>39973</v>
      </c>
      <c r="B2298" s="16">
        <v>10.205</v>
      </c>
      <c r="C2298" s="16">
        <v>94.64</v>
      </c>
      <c r="D2298" s="16">
        <v>58.23</v>
      </c>
      <c r="E2298" s="4">
        <v>42.03</v>
      </c>
      <c r="F2298" s="16">
        <v>83.178799999999995</v>
      </c>
      <c r="G2298">
        <f t="shared" si="70"/>
        <v>6</v>
      </c>
      <c r="H2298">
        <f t="shared" si="71"/>
        <v>0</v>
      </c>
    </row>
    <row r="2299" spans="1:8" hidden="1" x14ac:dyDescent="0.25">
      <c r="A2299" s="3">
        <v>39972</v>
      </c>
      <c r="B2299" s="15">
        <v>10.1175</v>
      </c>
      <c r="C2299" s="15">
        <v>94.16</v>
      </c>
      <c r="D2299" s="15">
        <v>57.72</v>
      </c>
      <c r="E2299" s="5">
        <v>41.72</v>
      </c>
      <c r="F2299" s="15">
        <v>82.99</v>
      </c>
      <c r="G2299">
        <f t="shared" si="70"/>
        <v>6</v>
      </c>
      <c r="H2299">
        <f t="shared" si="71"/>
        <v>0</v>
      </c>
    </row>
    <row r="2300" spans="1:8" hidden="1" x14ac:dyDescent="0.25">
      <c r="A2300" s="2">
        <v>39969</v>
      </c>
      <c r="B2300" s="16">
        <v>10.14</v>
      </c>
      <c r="C2300" s="16">
        <v>94.55</v>
      </c>
      <c r="D2300" s="16">
        <v>58.15</v>
      </c>
      <c r="E2300" s="4">
        <v>41.97</v>
      </c>
      <c r="F2300" s="16">
        <v>83.21</v>
      </c>
      <c r="G2300">
        <f t="shared" si="70"/>
        <v>6</v>
      </c>
      <c r="H2300">
        <f t="shared" si="71"/>
        <v>0</v>
      </c>
    </row>
    <row r="2301" spans="1:8" hidden="1" x14ac:dyDescent="0.25">
      <c r="A2301" s="3">
        <v>39968</v>
      </c>
      <c r="B2301" s="15">
        <v>10.125</v>
      </c>
      <c r="C2301" s="15">
        <v>94.53</v>
      </c>
      <c r="D2301" s="15">
        <v>58.44</v>
      </c>
      <c r="E2301" s="5">
        <v>41.84</v>
      </c>
      <c r="F2301" s="15">
        <v>83.76</v>
      </c>
      <c r="G2301">
        <f t="shared" si="70"/>
        <v>6</v>
      </c>
      <c r="H2301">
        <f t="shared" si="71"/>
        <v>0</v>
      </c>
    </row>
    <row r="2302" spans="1:8" hidden="1" x14ac:dyDescent="0.25">
      <c r="A2302" s="2">
        <v>39967</v>
      </c>
      <c r="B2302" s="16">
        <v>10.0275</v>
      </c>
      <c r="C2302" s="16">
        <v>93.65</v>
      </c>
      <c r="D2302" s="16">
        <v>57.53</v>
      </c>
      <c r="E2302" s="4">
        <v>41.51</v>
      </c>
      <c r="F2302" s="16">
        <v>83.839600000000004</v>
      </c>
      <c r="G2302">
        <f t="shared" si="70"/>
        <v>6</v>
      </c>
      <c r="H2302">
        <f t="shared" si="71"/>
        <v>0</v>
      </c>
    </row>
    <row r="2303" spans="1:8" hidden="1" x14ac:dyDescent="0.25">
      <c r="A2303" s="3">
        <v>39966</v>
      </c>
      <c r="B2303" s="15">
        <v>10.195</v>
      </c>
      <c r="C2303" s="15">
        <v>94.85</v>
      </c>
      <c r="D2303" s="15">
        <v>57.69</v>
      </c>
      <c r="E2303" s="5">
        <v>42</v>
      </c>
      <c r="F2303" s="15">
        <v>83.69</v>
      </c>
      <c r="G2303">
        <f t="shared" si="70"/>
        <v>6</v>
      </c>
      <c r="H2303">
        <f t="shared" si="71"/>
        <v>0</v>
      </c>
    </row>
    <row r="2304" spans="1:8" hidden="1" x14ac:dyDescent="0.25">
      <c r="A2304" s="2">
        <v>39965</v>
      </c>
      <c r="B2304" s="16">
        <v>10.164999999999999</v>
      </c>
      <c r="C2304" s="16">
        <v>94.77</v>
      </c>
      <c r="D2304" s="16">
        <v>57.02</v>
      </c>
      <c r="E2304" s="4">
        <v>41.98</v>
      </c>
      <c r="F2304" s="16">
        <v>83.72</v>
      </c>
      <c r="G2304">
        <f t="shared" si="70"/>
        <v>6</v>
      </c>
      <c r="H2304">
        <f t="shared" si="71"/>
        <v>0</v>
      </c>
    </row>
    <row r="2305" spans="1:8" x14ac:dyDescent="0.25">
      <c r="A2305" s="3">
        <v>39962</v>
      </c>
      <c r="B2305" s="15">
        <v>9.83</v>
      </c>
      <c r="C2305" s="15">
        <v>92.53</v>
      </c>
      <c r="D2305" s="15">
        <v>55.06</v>
      </c>
      <c r="E2305" s="5">
        <v>40.65</v>
      </c>
      <c r="F2305" s="15">
        <v>83.92</v>
      </c>
      <c r="G2305">
        <f t="shared" si="70"/>
        <v>5</v>
      </c>
      <c r="H2305">
        <f t="shared" si="71"/>
        <v>1</v>
      </c>
    </row>
    <row r="2306" spans="1:8" hidden="1" x14ac:dyDescent="0.25">
      <c r="A2306" s="2">
        <v>39961</v>
      </c>
      <c r="B2306" s="16">
        <v>9.7225000000000001</v>
      </c>
      <c r="C2306" s="16">
        <v>90.92</v>
      </c>
      <c r="D2306" s="16">
        <v>53.89</v>
      </c>
      <c r="E2306" s="4">
        <v>39.979999999999997</v>
      </c>
      <c r="F2306" s="16">
        <v>83.8</v>
      </c>
      <c r="G2306">
        <f t="shared" si="70"/>
        <v>5</v>
      </c>
      <c r="H2306">
        <f t="shared" si="71"/>
        <v>0</v>
      </c>
    </row>
    <row r="2307" spans="1:8" hidden="1" x14ac:dyDescent="0.25">
      <c r="A2307" s="3">
        <v>39960</v>
      </c>
      <c r="B2307" s="15">
        <v>9.6150000000000002</v>
      </c>
      <c r="C2307" s="15">
        <v>89.67</v>
      </c>
      <c r="D2307" s="15">
        <v>53.71</v>
      </c>
      <c r="E2307" s="5">
        <v>39.51</v>
      </c>
      <c r="F2307" s="15">
        <v>83.81</v>
      </c>
      <c r="G2307">
        <f t="shared" ref="G2307:G2370" si="72">MONTH(A2307)</f>
        <v>5</v>
      </c>
      <c r="H2307">
        <f t="shared" si="71"/>
        <v>0</v>
      </c>
    </row>
    <row r="2308" spans="1:8" hidden="1" x14ac:dyDescent="0.25">
      <c r="A2308" s="2">
        <v>39959</v>
      </c>
      <c r="B2308" s="16">
        <v>9.7200000000000006</v>
      </c>
      <c r="C2308" s="16">
        <v>91.3</v>
      </c>
      <c r="D2308" s="16">
        <v>54.48</v>
      </c>
      <c r="E2308" s="4">
        <v>40.04</v>
      </c>
      <c r="F2308" s="16">
        <v>83.83</v>
      </c>
      <c r="G2308">
        <f t="shared" si="72"/>
        <v>5</v>
      </c>
      <c r="H2308">
        <f t="shared" ref="H2308:H2371" si="73">IF(G2308=G2307,0,1)</f>
        <v>0</v>
      </c>
    </row>
    <row r="2309" spans="1:8" hidden="1" x14ac:dyDescent="0.25">
      <c r="A2309" s="3">
        <v>39955</v>
      </c>
      <c r="B2309" s="15">
        <v>9.5124999999999993</v>
      </c>
      <c r="C2309" s="15">
        <v>89.02</v>
      </c>
      <c r="D2309" s="15">
        <v>51.91</v>
      </c>
      <c r="E2309" s="5">
        <v>39.090000000000003</v>
      </c>
      <c r="F2309" s="15">
        <v>83.94</v>
      </c>
      <c r="G2309">
        <f t="shared" si="72"/>
        <v>5</v>
      </c>
      <c r="H2309">
        <f t="shared" si="73"/>
        <v>0</v>
      </c>
    </row>
    <row r="2310" spans="1:8" hidden="1" x14ac:dyDescent="0.25">
      <c r="A2310" s="2">
        <v>39954</v>
      </c>
      <c r="B2310" s="16">
        <v>9.4499999999999993</v>
      </c>
      <c r="C2310" s="16">
        <v>89.21</v>
      </c>
      <c r="D2310" s="16">
        <v>52.36</v>
      </c>
      <c r="E2310" s="4">
        <v>39.119999999999997</v>
      </c>
      <c r="F2310" s="16">
        <v>83.921999999999997</v>
      </c>
      <c r="G2310">
        <f t="shared" si="72"/>
        <v>5</v>
      </c>
      <c r="H2310">
        <f t="shared" si="73"/>
        <v>0</v>
      </c>
    </row>
    <row r="2311" spans="1:8" hidden="1" x14ac:dyDescent="0.25">
      <c r="A2311" s="3">
        <v>39953</v>
      </c>
      <c r="B2311" s="15">
        <v>9.6425000000000001</v>
      </c>
      <c r="C2311" s="15">
        <v>90.51</v>
      </c>
      <c r="D2311" s="15">
        <v>53.36</v>
      </c>
      <c r="E2311" s="5">
        <v>39.76</v>
      </c>
      <c r="F2311" s="15">
        <v>84.03</v>
      </c>
      <c r="G2311">
        <f t="shared" si="72"/>
        <v>5</v>
      </c>
      <c r="H2311">
        <f t="shared" si="73"/>
        <v>0</v>
      </c>
    </row>
    <row r="2312" spans="1:8" hidden="1" x14ac:dyDescent="0.25">
      <c r="A2312" s="2">
        <v>39952</v>
      </c>
      <c r="B2312" s="16">
        <v>9.6999999999999993</v>
      </c>
      <c r="C2312" s="16">
        <v>91.12</v>
      </c>
      <c r="D2312" s="16">
        <v>53.49</v>
      </c>
      <c r="E2312" s="4">
        <v>39.68</v>
      </c>
      <c r="F2312" s="16">
        <v>83.92</v>
      </c>
      <c r="G2312">
        <f t="shared" si="72"/>
        <v>5</v>
      </c>
      <c r="H2312">
        <f t="shared" si="73"/>
        <v>0</v>
      </c>
    </row>
    <row r="2313" spans="1:8" hidden="1" x14ac:dyDescent="0.25">
      <c r="A2313" s="3">
        <v>39951</v>
      </c>
      <c r="B2313" s="15">
        <v>9.6675000000000004</v>
      </c>
      <c r="C2313" s="15">
        <v>91.23</v>
      </c>
      <c r="D2313" s="15">
        <v>53.33</v>
      </c>
      <c r="E2313" s="5">
        <v>39.68</v>
      </c>
      <c r="F2313" s="15">
        <v>83.87</v>
      </c>
      <c r="G2313">
        <f t="shared" si="72"/>
        <v>5</v>
      </c>
      <c r="H2313">
        <f t="shared" si="73"/>
        <v>0</v>
      </c>
    </row>
    <row r="2314" spans="1:8" hidden="1" x14ac:dyDescent="0.25">
      <c r="A2314" s="2">
        <v>39948</v>
      </c>
      <c r="B2314" s="16">
        <v>9.3774999999999995</v>
      </c>
      <c r="C2314" s="16">
        <v>88.71</v>
      </c>
      <c r="D2314" s="16">
        <v>51.68</v>
      </c>
      <c r="E2314" s="4">
        <v>38.630000000000003</v>
      </c>
      <c r="F2314" s="16">
        <v>83.95</v>
      </c>
      <c r="G2314">
        <f t="shared" si="72"/>
        <v>5</v>
      </c>
      <c r="H2314">
        <f t="shared" si="73"/>
        <v>0</v>
      </c>
    </row>
    <row r="2315" spans="1:8" hidden="1" x14ac:dyDescent="0.25">
      <c r="A2315" s="3">
        <v>39947</v>
      </c>
      <c r="B2315" s="15">
        <v>9.4625000000000004</v>
      </c>
      <c r="C2315" s="15">
        <v>89.44</v>
      </c>
      <c r="D2315" s="15">
        <v>51.79</v>
      </c>
      <c r="E2315" s="5">
        <v>38.92</v>
      </c>
      <c r="F2315" s="15">
        <v>83.96</v>
      </c>
      <c r="G2315">
        <f t="shared" si="72"/>
        <v>5</v>
      </c>
      <c r="H2315">
        <f t="shared" si="73"/>
        <v>0</v>
      </c>
    </row>
    <row r="2316" spans="1:8" hidden="1" x14ac:dyDescent="0.25">
      <c r="A2316" s="2">
        <v>39946</v>
      </c>
      <c r="B2316" s="16">
        <v>9.3800000000000008</v>
      </c>
      <c r="C2316" s="16">
        <v>88.68</v>
      </c>
      <c r="D2316" s="16">
        <v>51.27</v>
      </c>
      <c r="E2316" s="4">
        <v>38.67</v>
      </c>
      <c r="F2316" s="16">
        <v>83.93</v>
      </c>
      <c r="G2316">
        <f t="shared" si="72"/>
        <v>5</v>
      </c>
      <c r="H2316">
        <f t="shared" si="73"/>
        <v>0</v>
      </c>
    </row>
    <row r="2317" spans="1:8" hidden="1" x14ac:dyDescent="0.25">
      <c r="A2317" s="3">
        <v>39945</v>
      </c>
      <c r="B2317" s="15">
        <v>9.6300000000000008</v>
      </c>
      <c r="C2317" s="15">
        <v>90.97</v>
      </c>
      <c r="D2317" s="15">
        <v>53.63</v>
      </c>
      <c r="E2317" s="5">
        <v>39.6</v>
      </c>
      <c r="F2317" s="15">
        <v>83.89</v>
      </c>
      <c r="G2317">
        <f t="shared" si="72"/>
        <v>5</v>
      </c>
      <c r="H2317">
        <f t="shared" si="73"/>
        <v>0</v>
      </c>
    </row>
    <row r="2318" spans="1:8" hidden="1" x14ac:dyDescent="0.25">
      <c r="A2318" s="2">
        <v>39944</v>
      </c>
      <c r="B2318" s="16">
        <v>9.69</v>
      </c>
      <c r="C2318" s="16">
        <v>91.24</v>
      </c>
      <c r="D2318" s="16">
        <v>54.05</v>
      </c>
      <c r="E2318" s="4">
        <v>39.64</v>
      </c>
      <c r="F2318" s="16">
        <v>83.9</v>
      </c>
      <c r="G2318">
        <f t="shared" si="72"/>
        <v>5</v>
      </c>
      <c r="H2318">
        <f t="shared" si="73"/>
        <v>0</v>
      </c>
    </row>
    <row r="2319" spans="1:8" hidden="1" x14ac:dyDescent="0.25">
      <c r="A2319" s="3">
        <v>39941</v>
      </c>
      <c r="B2319" s="15">
        <v>9.8125</v>
      </c>
      <c r="C2319" s="15">
        <v>92.98</v>
      </c>
      <c r="D2319" s="15">
        <v>54.55</v>
      </c>
      <c r="E2319" s="5">
        <v>40.090000000000003</v>
      </c>
      <c r="F2319" s="15">
        <v>83.76</v>
      </c>
      <c r="G2319">
        <f t="shared" si="72"/>
        <v>5</v>
      </c>
      <c r="H2319">
        <f t="shared" si="73"/>
        <v>0</v>
      </c>
    </row>
    <row r="2320" spans="1:8" hidden="1" x14ac:dyDescent="0.25">
      <c r="A2320" s="2">
        <v>39940</v>
      </c>
      <c r="B2320" s="16">
        <v>9.69</v>
      </c>
      <c r="C2320" s="16">
        <v>90.86</v>
      </c>
      <c r="D2320" s="16">
        <v>53.38</v>
      </c>
      <c r="E2320" s="4">
        <v>39.47</v>
      </c>
      <c r="F2320" s="16">
        <v>83.7</v>
      </c>
      <c r="G2320">
        <f t="shared" si="72"/>
        <v>5</v>
      </c>
      <c r="H2320">
        <f t="shared" si="73"/>
        <v>0</v>
      </c>
    </row>
    <row r="2321" spans="1:8" hidden="1" x14ac:dyDescent="0.25">
      <c r="A2321" s="3">
        <v>39939</v>
      </c>
      <c r="B2321" s="15">
        <v>9.8350000000000009</v>
      </c>
      <c r="C2321" s="15">
        <v>92.141000000000005</v>
      </c>
      <c r="D2321" s="15">
        <v>54.63</v>
      </c>
      <c r="E2321" s="5">
        <v>40.22</v>
      </c>
      <c r="F2321" s="15">
        <v>83.82</v>
      </c>
      <c r="G2321">
        <f t="shared" si="72"/>
        <v>5</v>
      </c>
      <c r="H2321">
        <f t="shared" si="73"/>
        <v>0</v>
      </c>
    </row>
    <row r="2322" spans="1:8" hidden="1" x14ac:dyDescent="0.25">
      <c r="A2322" s="2">
        <v>39938</v>
      </c>
      <c r="B2322" s="16">
        <v>9.7624999999999993</v>
      </c>
      <c r="C2322" s="16">
        <v>90.57</v>
      </c>
      <c r="D2322" s="16">
        <v>54.71</v>
      </c>
      <c r="E2322" s="4">
        <v>39.78</v>
      </c>
      <c r="F2322" s="16">
        <v>83.77</v>
      </c>
      <c r="G2322">
        <f t="shared" si="72"/>
        <v>5</v>
      </c>
      <c r="H2322">
        <f t="shared" si="73"/>
        <v>0</v>
      </c>
    </row>
    <row r="2323" spans="1:8" hidden="1" x14ac:dyDescent="0.25">
      <c r="A2323" s="3">
        <v>39937</v>
      </c>
      <c r="B2323" s="15">
        <v>9.7750000000000004</v>
      </c>
      <c r="C2323" s="15">
        <v>90.88</v>
      </c>
      <c r="D2323" s="15">
        <v>54.91</v>
      </c>
      <c r="E2323" s="5">
        <v>39.94</v>
      </c>
      <c r="F2323" s="15">
        <v>83.79</v>
      </c>
      <c r="G2323">
        <f t="shared" si="72"/>
        <v>5</v>
      </c>
      <c r="H2323">
        <f t="shared" si="73"/>
        <v>0</v>
      </c>
    </row>
    <row r="2324" spans="1:8" hidden="1" x14ac:dyDescent="0.25">
      <c r="A2324" s="2">
        <v>39934</v>
      </c>
      <c r="B2324" s="16">
        <v>9.5075000000000003</v>
      </c>
      <c r="C2324" s="16">
        <v>87.89</v>
      </c>
      <c r="D2324" s="16">
        <v>53.21</v>
      </c>
      <c r="E2324" s="4">
        <v>38.94</v>
      </c>
      <c r="F2324" s="16">
        <v>83.81</v>
      </c>
      <c r="G2324">
        <f t="shared" si="72"/>
        <v>5</v>
      </c>
      <c r="H2324">
        <f t="shared" si="73"/>
        <v>0</v>
      </c>
    </row>
    <row r="2325" spans="1:8" x14ac:dyDescent="0.25">
      <c r="A2325" s="3">
        <v>39933</v>
      </c>
      <c r="B2325" s="15">
        <v>9.49</v>
      </c>
      <c r="C2325" s="15">
        <v>87.42</v>
      </c>
      <c r="D2325" s="15">
        <v>52.78</v>
      </c>
      <c r="E2325" s="5">
        <v>38.64</v>
      </c>
      <c r="F2325" s="15">
        <v>84.04</v>
      </c>
      <c r="G2325">
        <f t="shared" si="72"/>
        <v>4</v>
      </c>
      <c r="H2325">
        <f t="shared" si="73"/>
        <v>1</v>
      </c>
    </row>
    <row r="2326" spans="1:8" hidden="1" x14ac:dyDescent="0.25">
      <c r="A2326" s="2">
        <v>39932</v>
      </c>
      <c r="B2326" s="16">
        <v>9.4700000000000006</v>
      </c>
      <c r="C2326" s="16">
        <v>87.39</v>
      </c>
      <c r="D2326" s="16">
        <v>53.05</v>
      </c>
      <c r="E2326" s="4">
        <v>38.520000000000003</v>
      </c>
      <c r="F2326" s="16">
        <v>83.97</v>
      </c>
      <c r="G2326">
        <f t="shared" si="72"/>
        <v>4</v>
      </c>
      <c r="H2326">
        <f t="shared" si="73"/>
        <v>0</v>
      </c>
    </row>
    <row r="2327" spans="1:8" hidden="1" x14ac:dyDescent="0.25">
      <c r="A2327" s="3">
        <v>39931</v>
      </c>
      <c r="B2327" s="15">
        <v>9.2449999999999992</v>
      </c>
      <c r="C2327" s="15">
        <v>85.57</v>
      </c>
      <c r="D2327" s="15">
        <v>51.34</v>
      </c>
      <c r="E2327" s="5">
        <v>37.83</v>
      </c>
      <c r="F2327" s="15">
        <v>83.93</v>
      </c>
      <c r="G2327">
        <f t="shared" si="72"/>
        <v>4</v>
      </c>
      <c r="H2327">
        <f t="shared" si="73"/>
        <v>0</v>
      </c>
    </row>
    <row r="2328" spans="1:8" hidden="1" x14ac:dyDescent="0.25">
      <c r="A2328" s="2">
        <v>39930</v>
      </c>
      <c r="B2328" s="16">
        <v>9.2774999999999999</v>
      </c>
      <c r="C2328" s="16">
        <v>85.84</v>
      </c>
      <c r="D2328" s="16">
        <v>51.22</v>
      </c>
      <c r="E2328" s="4">
        <v>38.03</v>
      </c>
      <c r="F2328" s="16">
        <v>84.01</v>
      </c>
      <c r="G2328">
        <f t="shared" si="72"/>
        <v>4</v>
      </c>
      <c r="H2328">
        <f t="shared" si="73"/>
        <v>0</v>
      </c>
    </row>
    <row r="2329" spans="1:8" hidden="1" x14ac:dyDescent="0.25">
      <c r="A2329" s="3">
        <v>39927</v>
      </c>
      <c r="B2329" s="15">
        <v>9.3149999999999995</v>
      </c>
      <c r="C2329" s="15">
        <v>86.66</v>
      </c>
      <c r="D2329" s="15">
        <v>51.54</v>
      </c>
      <c r="E2329" s="5">
        <v>38.26</v>
      </c>
      <c r="F2329" s="15">
        <v>83.91</v>
      </c>
      <c r="G2329">
        <f t="shared" si="72"/>
        <v>4</v>
      </c>
      <c r="H2329">
        <f t="shared" si="73"/>
        <v>0</v>
      </c>
    </row>
    <row r="2330" spans="1:8" hidden="1" x14ac:dyDescent="0.25">
      <c r="A2330" s="2">
        <v>39926</v>
      </c>
      <c r="B2330" s="16">
        <v>9.1325000000000003</v>
      </c>
      <c r="C2330" s="16">
        <v>85.37</v>
      </c>
      <c r="D2330" s="16">
        <v>50.56</v>
      </c>
      <c r="E2330" s="4">
        <v>37.56</v>
      </c>
      <c r="F2330" s="16">
        <v>83.91</v>
      </c>
      <c r="G2330">
        <f t="shared" si="72"/>
        <v>4</v>
      </c>
      <c r="H2330">
        <f t="shared" si="73"/>
        <v>0</v>
      </c>
    </row>
    <row r="2331" spans="1:8" hidden="1" x14ac:dyDescent="0.25">
      <c r="A2331" s="3">
        <v>39925</v>
      </c>
      <c r="B2331" s="15">
        <v>9.0824999999999996</v>
      </c>
      <c r="C2331" s="15">
        <v>84.54</v>
      </c>
      <c r="D2331" s="15">
        <v>50.84</v>
      </c>
      <c r="E2331" s="5">
        <v>37.51</v>
      </c>
      <c r="F2331" s="15">
        <v>83.97</v>
      </c>
      <c r="G2331">
        <f t="shared" si="72"/>
        <v>4</v>
      </c>
      <c r="H2331">
        <f t="shared" si="73"/>
        <v>0</v>
      </c>
    </row>
    <row r="2332" spans="1:8" hidden="1" x14ac:dyDescent="0.25">
      <c r="A2332" s="2">
        <v>39924</v>
      </c>
      <c r="B2332" s="16">
        <v>9.0824999999999996</v>
      </c>
      <c r="C2332" s="16">
        <v>85.06</v>
      </c>
      <c r="D2332" s="16">
        <v>50.58</v>
      </c>
      <c r="E2332" s="4">
        <v>37.4</v>
      </c>
      <c r="F2332" s="16">
        <v>83.97</v>
      </c>
      <c r="G2332">
        <f t="shared" si="72"/>
        <v>4</v>
      </c>
      <c r="H2332">
        <f t="shared" si="73"/>
        <v>0</v>
      </c>
    </row>
    <row r="2333" spans="1:8" hidden="1" x14ac:dyDescent="0.25">
      <c r="A2333" s="3">
        <v>39923</v>
      </c>
      <c r="B2333" s="15">
        <v>8.9525000000000006</v>
      </c>
      <c r="C2333" s="15">
        <v>83.43</v>
      </c>
      <c r="D2333" s="15">
        <v>49.381999999999998</v>
      </c>
      <c r="E2333" s="5">
        <v>36.83</v>
      </c>
      <c r="F2333" s="15">
        <v>83.96</v>
      </c>
      <c r="G2333">
        <f t="shared" si="72"/>
        <v>4</v>
      </c>
      <c r="H2333">
        <f t="shared" si="73"/>
        <v>0</v>
      </c>
    </row>
    <row r="2334" spans="1:8" hidden="1" x14ac:dyDescent="0.25">
      <c r="A2334" s="2">
        <v>39920</v>
      </c>
      <c r="B2334" s="16">
        <v>9.3125</v>
      </c>
      <c r="C2334" s="16">
        <v>87.08</v>
      </c>
      <c r="D2334" s="16">
        <v>51.54</v>
      </c>
      <c r="E2334" s="4">
        <v>38.15</v>
      </c>
      <c r="F2334" s="16">
        <v>83.88</v>
      </c>
      <c r="G2334">
        <f t="shared" si="72"/>
        <v>4</v>
      </c>
      <c r="H2334">
        <f t="shared" si="73"/>
        <v>0</v>
      </c>
    </row>
    <row r="2335" spans="1:8" hidden="1" x14ac:dyDescent="0.25">
      <c r="A2335" s="3">
        <v>39919</v>
      </c>
      <c r="B2335" s="15">
        <v>9.2799999999999994</v>
      </c>
      <c r="C2335" s="15">
        <v>86.5</v>
      </c>
      <c r="D2335" s="15">
        <v>50.99</v>
      </c>
      <c r="E2335" s="5">
        <v>38.090000000000003</v>
      </c>
      <c r="F2335" s="15">
        <v>83.97</v>
      </c>
      <c r="G2335">
        <f t="shared" si="72"/>
        <v>4</v>
      </c>
      <c r="H2335">
        <f t="shared" si="73"/>
        <v>0</v>
      </c>
    </row>
    <row r="2336" spans="1:8" hidden="1" x14ac:dyDescent="0.25">
      <c r="A2336" s="2">
        <v>39918</v>
      </c>
      <c r="B2336" s="16">
        <v>9.1050000000000004</v>
      </c>
      <c r="C2336" s="16">
        <v>85.25</v>
      </c>
      <c r="D2336" s="16">
        <v>49.53</v>
      </c>
      <c r="E2336" s="4">
        <v>37.42</v>
      </c>
      <c r="F2336" s="16">
        <v>84.09</v>
      </c>
      <c r="G2336">
        <f t="shared" si="72"/>
        <v>4</v>
      </c>
      <c r="H2336">
        <f t="shared" si="73"/>
        <v>0</v>
      </c>
    </row>
    <row r="2337" spans="1:8" hidden="1" x14ac:dyDescent="0.25">
      <c r="A2337" s="3">
        <v>39917</v>
      </c>
      <c r="B2337" s="15">
        <v>9.0699749999999995</v>
      </c>
      <c r="C2337" s="15">
        <v>84.35</v>
      </c>
      <c r="D2337" s="15">
        <v>49.1</v>
      </c>
      <c r="E2337" s="5">
        <v>37.159999999999997</v>
      </c>
      <c r="F2337" s="15">
        <v>84.05</v>
      </c>
      <c r="G2337">
        <f t="shared" si="72"/>
        <v>4</v>
      </c>
      <c r="H2337">
        <f t="shared" si="73"/>
        <v>0</v>
      </c>
    </row>
    <row r="2338" spans="1:8" hidden="1" x14ac:dyDescent="0.25">
      <c r="A2338" s="2">
        <v>39916</v>
      </c>
      <c r="B2338" s="16">
        <v>9.1999999999999993</v>
      </c>
      <c r="C2338" s="16">
        <v>85.83</v>
      </c>
      <c r="D2338" s="16">
        <v>50.103000000000002</v>
      </c>
      <c r="E2338" s="4">
        <v>37.61</v>
      </c>
      <c r="F2338" s="16">
        <v>83.98</v>
      </c>
      <c r="G2338">
        <f t="shared" si="72"/>
        <v>4</v>
      </c>
      <c r="H2338">
        <f t="shared" si="73"/>
        <v>0</v>
      </c>
    </row>
    <row r="2339" spans="1:8" hidden="1" x14ac:dyDescent="0.25">
      <c r="A2339" s="3">
        <v>39912</v>
      </c>
      <c r="B2339" s="15">
        <v>9.17</v>
      </c>
      <c r="C2339" s="15">
        <v>85.81</v>
      </c>
      <c r="D2339" s="15">
        <v>50.31</v>
      </c>
      <c r="E2339" s="5">
        <v>37.630000000000003</v>
      </c>
      <c r="F2339" s="15">
        <v>83.82</v>
      </c>
      <c r="G2339">
        <f t="shared" si="72"/>
        <v>4</v>
      </c>
      <c r="H2339">
        <f t="shared" si="73"/>
        <v>0</v>
      </c>
    </row>
    <row r="2340" spans="1:8" hidden="1" x14ac:dyDescent="0.25">
      <c r="A2340" s="2">
        <v>39911</v>
      </c>
      <c r="B2340" s="16">
        <v>8.8800000000000008</v>
      </c>
      <c r="C2340" s="16">
        <v>82.53</v>
      </c>
      <c r="D2340" s="16">
        <v>47.85</v>
      </c>
      <c r="E2340" s="4">
        <v>36.53</v>
      </c>
      <c r="F2340" s="16">
        <v>83.92</v>
      </c>
      <c r="G2340">
        <f t="shared" si="72"/>
        <v>4</v>
      </c>
      <c r="H2340">
        <f t="shared" si="73"/>
        <v>0</v>
      </c>
    </row>
    <row r="2341" spans="1:8" hidden="1" x14ac:dyDescent="0.25">
      <c r="A2341" s="3">
        <v>39910</v>
      </c>
      <c r="B2341" s="15">
        <v>8.74</v>
      </c>
      <c r="C2341" s="15">
        <v>81.650000000000006</v>
      </c>
      <c r="D2341" s="15">
        <v>46.9</v>
      </c>
      <c r="E2341" s="5">
        <v>35.909999999999997</v>
      </c>
      <c r="F2341" s="15">
        <v>83.92</v>
      </c>
      <c r="G2341">
        <f t="shared" si="72"/>
        <v>4</v>
      </c>
      <c r="H2341">
        <f t="shared" si="73"/>
        <v>0</v>
      </c>
    </row>
    <row r="2342" spans="1:8" hidden="1" x14ac:dyDescent="0.25">
      <c r="A2342" s="2">
        <v>39909</v>
      </c>
      <c r="B2342" s="16">
        <v>8.9749999999999996</v>
      </c>
      <c r="C2342" s="16">
        <v>83.6</v>
      </c>
      <c r="D2342" s="16">
        <v>48.45</v>
      </c>
      <c r="E2342" s="4">
        <v>36.880000000000003</v>
      </c>
      <c r="F2342" s="16">
        <v>83.89</v>
      </c>
      <c r="G2342">
        <f t="shared" si="72"/>
        <v>4</v>
      </c>
      <c r="H2342">
        <f t="shared" si="73"/>
        <v>0</v>
      </c>
    </row>
    <row r="2343" spans="1:8" hidden="1" x14ac:dyDescent="0.25">
      <c r="A2343" s="3">
        <v>39906</v>
      </c>
      <c r="B2343" s="15">
        <v>9.0425000000000004</v>
      </c>
      <c r="C2343" s="15">
        <v>84.26</v>
      </c>
      <c r="D2343" s="15">
        <v>49.12</v>
      </c>
      <c r="E2343" s="5">
        <v>37.369999999999997</v>
      </c>
      <c r="F2343" s="15">
        <v>83.83</v>
      </c>
      <c r="G2343">
        <f t="shared" si="72"/>
        <v>4</v>
      </c>
      <c r="H2343">
        <f t="shared" si="73"/>
        <v>0</v>
      </c>
    </row>
    <row r="2344" spans="1:8" hidden="1" x14ac:dyDescent="0.25">
      <c r="A2344" s="2">
        <v>39905</v>
      </c>
      <c r="B2344" s="16">
        <v>8.9324999999999992</v>
      </c>
      <c r="C2344" s="16">
        <v>83.43</v>
      </c>
      <c r="D2344" s="16">
        <v>48.61</v>
      </c>
      <c r="E2344" s="4">
        <v>36.700000000000003</v>
      </c>
      <c r="F2344" s="16">
        <v>84.02</v>
      </c>
      <c r="G2344">
        <f t="shared" si="72"/>
        <v>4</v>
      </c>
      <c r="H2344">
        <f t="shared" si="73"/>
        <v>0</v>
      </c>
    </row>
    <row r="2345" spans="1:8" hidden="1" x14ac:dyDescent="0.25">
      <c r="A2345" s="3">
        <v>39904</v>
      </c>
      <c r="B2345" s="15">
        <v>8.6549999999999994</v>
      </c>
      <c r="C2345" s="15">
        <v>81.06</v>
      </c>
      <c r="D2345" s="15">
        <v>46.57</v>
      </c>
      <c r="E2345" s="5">
        <v>35.75</v>
      </c>
      <c r="F2345" s="15">
        <v>84.16</v>
      </c>
      <c r="G2345">
        <f t="shared" si="72"/>
        <v>4</v>
      </c>
      <c r="H2345">
        <f t="shared" si="73"/>
        <v>0</v>
      </c>
    </row>
    <row r="2346" spans="1:8" x14ac:dyDescent="0.25">
      <c r="A2346" s="2">
        <v>39903</v>
      </c>
      <c r="B2346" s="16">
        <v>8.5299999999999994</v>
      </c>
      <c r="C2346" s="16">
        <v>79.52</v>
      </c>
      <c r="D2346" s="16">
        <v>45.98</v>
      </c>
      <c r="E2346" s="4">
        <v>35.08</v>
      </c>
      <c r="F2346" s="16">
        <v>84.32</v>
      </c>
      <c r="G2346">
        <f t="shared" si="72"/>
        <v>3</v>
      </c>
      <c r="H2346">
        <f t="shared" si="73"/>
        <v>1</v>
      </c>
    </row>
    <row r="2347" spans="1:8" hidden="1" x14ac:dyDescent="0.25">
      <c r="A2347" s="3">
        <v>39902</v>
      </c>
      <c r="B2347" s="15">
        <v>8.43</v>
      </c>
      <c r="C2347" s="15">
        <v>78.790000000000006</v>
      </c>
      <c r="D2347" s="15">
        <v>45.69</v>
      </c>
      <c r="E2347" s="5">
        <v>34.959600000000002</v>
      </c>
      <c r="F2347" s="15">
        <v>84.2</v>
      </c>
      <c r="G2347">
        <f t="shared" si="72"/>
        <v>3</v>
      </c>
      <c r="H2347">
        <f t="shared" si="73"/>
        <v>0</v>
      </c>
    </row>
    <row r="2348" spans="1:8" hidden="1" x14ac:dyDescent="0.25">
      <c r="A2348" s="2">
        <v>39899</v>
      </c>
      <c r="B2348" s="16">
        <v>8.6999999999999993</v>
      </c>
      <c r="C2348" s="16">
        <v>81.61</v>
      </c>
      <c r="D2348" s="16">
        <v>46.69</v>
      </c>
      <c r="E2348" s="4">
        <v>35.880000000000003</v>
      </c>
      <c r="F2348" s="16">
        <v>84.12</v>
      </c>
      <c r="G2348">
        <f t="shared" si="72"/>
        <v>3</v>
      </c>
      <c r="H2348">
        <f t="shared" si="73"/>
        <v>0</v>
      </c>
    </row>
    <row r="2349" spans="1:8" hidden="1" x14ac:dyDescent="0.25">
      <c r="A2349" s="3">
        <v>39898</v>
      </c>
      <c r="B2349" s="15">
        <v>8.9075000000000006</v>
      </c>
      <c r="C2349" s="15">
        <v>83.11</v>
      </c>
      <c r="D2349" s="15">
        <v>48.56</v>
      </c>
      <c r="E2349" s="5">
        <v>36.74</v>
      </c>
      <c r="F2349" s="15">
        <v>84.08</v>
      </c>
      <c r="G2349">
        <f t="shared" si="72"/>
        <v>3</v>
      </c>
      <c r="H2349">
        <f t="shared" si="73"/>
        <v>0</v>
      </c>
    </row>
    <row r="2350" spans="1:8" hidden="1" x14ac:dyDescent="0.25">
      <c r="A2350" s="2">
        <v>39897</v>
      </c>
      <c r="B2350" s="16">
        <v>8.6325000000000003</v>
      </c>
      <c r="C2350" s="16">
        <v>81.45</v>
      </c>
      <c r="D2350" s="16">
        <v>46.28</v>
      </c>
      <c r="E2350" s="4">
        <v>35.78</v>
      </c>
      <c r="F2350" s="16">
        <v>83.97</v>
      </c>
      <c r="G2350">
        <f t="shared" si="72"/>
        <v>3</v>
      </c>
      <c r="H2350">
        <f t="shared" si="73"/>
        <v>0</v>
      </c>
    </row>
    <row r="2351" spans="1:8" hidden="1" x14ac:dyDescent="0.25">
      <c r="A2351" s="3">
        <v>39896</v>
      </c>
      <c r="B2351" s="15">
        <v>8.5924999999999994</v>
      </c>
      <c r="C2351" s="15">
        <v>80.599999999999994</v>
      </c>
      <c r="D2351" s="15">
        <v>45.68</v>
      </c>
      <c r="E2351" s="5">
        <v>35.64</v>
      </c>
      <c r="F2351" s="15">
        <v>83.99</v>
      </c>
      <c r="G2351">
        <f t="shared" si="72"/>
        <v>3</v>
      </c>
      <c r="H2351">
        <f t="shared" si="73"/>
        <v>0</v>
      </c>
    </row>
    <row r="2352" spans="1:8" hidden="1" x14ac:dyDescent="0.25">
      <c r="A2352" s="2">
        <v>39895</v>
      </c>
      <c r="B2352" s="16">
        <v>8.7744</v>
      </c>
      <c r="C2352" s="16">
        <v>82.22</v>
      </c>
      <c r="D2352" s="16">
        <v>46.72</v>
      </c>
      <c r="E2352" s="4">
        <v>36.340000000000003</v>
      </c>
      <c r="F2352" s="16">
        <v>84.1</v>
      </c>
      <c r="G2352">
        <f t="shared" si="72"/>
        <v>3</v>
      </c>
      <c r="H2352">
        <f t="shared" si="73"/>
        <v>0</v>
      </c>
    </row>
    <row r="2353" spans="1:8" hidden="1" x14ac:dyDescent="0.25">
      <c r="A2353" s="3">
        <v>39892</v>
      </c>
      <c r="B2353" s="15">
        <v>8.23</v>
      </c>
      <c r="C2353" s="15">
        <v>76.709999999999994</v>
      </c>
      <c r="D2353" s="15">
        <v>43.49</v>
      </c>
      <c r="E2353" s="5">
        <v>34.24</v>
      </c>
      <c r="F2353" s="15">
        <v>84.17</v>
      </c>
      <c r="G2353">
        <f t="shared" si="72"/>
        <v>3</v>
      </c>
      <c r="H2353">
        <f t="shared" si="73"/>
        <v>0</v>
      </c>
    </row>
    <row r="2354" spans="1:8" hidden="1" x14ac:dyDescent="0.25">
      <c r="A2354" s="2">
        <v>39891</v>
      </c>
      <c r="B2354" s="16">
        <v>8.3849999999999998</v>
      </c>
      <c r="C2354" s="16">
        <v>78.94</v>
      </c>
      <c r="D2354" s="16">
        <v>44.82</v>
      </c>
      <c r="E2354" s="4">
        <v>34.78</v>
      </c>
      <c r="F2354" s="16">
        <v>84.07</v>
      </c>
      <c r="G2354">
        <f t="shared" si="72"/>
        <v>3</v>
      </c>
      <c r="H2354">
        <f t="shared" si="73"/>
        <v>0</v>
      </c>
    </row>
    <row r="2355" spans="1:8" hidden="1" x14ac:dyDescent="0.25">
      <c r="A2355" s="3">
        <v>39890</v>
      </c>
      <c r="B2355" s="15">
        <v>8.4149999999999991</v>
      </c>
      <c r="C2355" s="15">
        <v>79.930000000000007</v>
      </c>
      <c r="D2355" s="15">
        <v>45.34</v>
      </c>
      <c r="E2355" s="5">
        <v>34.82</v>
      </c>
      <c r="F2355" s="15">
        <v>84.17</v>
      </c>
      <c r="G2355">
        <f t="shared" si="72"/>
        <v>3</v>
      </c>
      <c r="H2355">
        <f t="shared" si="73"/>
        <v>0</v>
      </c>
    </row>
    <row r="2356" spans="1:8" hidden="1" x14ac:dyDescent="0.25">
      <c r="A2356" s="2">
        <v>39889</v>
      </c>
      <c r="B2356" s="16">
        <v>8.2949999999999999</v>
      </c>
      <c r="C2356" s="16">
        <v>78.180000000000007</v>
      </c>
      <c r="D2356" s="16">
        <v>43.88</v>
      </c>
      <c r="E2356" s="4">
        <v>34.340000000000003</v>
      </c>
      <c r="F2356" s="16">
        <v>83.85</v>
      </c>
      <c r="G2356">
        <f t="shared" si="72"/>
        <v>3</v>
      </c>
      <c r="H2356">
        <f t="shared" si="73"/>
        <v>0</v>
      </c>
    </row>
    <row r="2357" spans="1:8" hidden="1" x14ac:dyDescent="0.25">
      <c r="A2357" s="3">
        <v>39888</v>
      </c>
      <c r="B2357" s="15">
        <v>8.0875000000000004</v>
      </c>
      <c r="C2357" s="15">
        <v>75.86</v>
      </c>
      <c r="D2357" s="15">
        <v>42.23</v>
      </c>
      <c r="E2357" s="5">
        <v>33.53</v>
      </c>
      <c r="F2357" s="15">
        <v>83.87</v>
      </c>
      <c r="G2357">
        <f t="shared" si="72"/>
        <v>3</v>
      </c>
      <c r="H2357">
        <f t="shared" si="73"/>
        <v>0</v>
      </c>
    </row>
    <row r="2358" spans="1:8" hidden="1" x14ac:dyDescent="0.25">
      <c r="A2358" s="2">
        <v>39885</v>
      </c>
      <c r="B2358" s="16">
        <v>8.1225000000000005</v>
      </c>
      <c r="C2358" s="16">
        <v>76.09</v>
      </c>
      <c r="D2358" s="16">
        <v>42.87</v>
      </c>
      <c r="E2358" s="4">
        <v>33.659999999999997</v>
      </c>
      <c r="F2358" s="16">
        <v>83.98</v>
      </c>
      <c r="G2358">
        <f t="shared" si="72"/>
        <v>3</v>
      </c>
      <c r="H2358">
        <f t="shared" si="73"/>
        <v>0</v>
      </c>
    </row>
    <row r="2359" spans="1:8" hidden="1" x14ac:dyDescent="0.25">
      <c r="A2359" s="3">
        <v>39884</v>
      </c>
      <c r="B2359" s="15">
        <v>8.0649999999999995</v>
      </c>
      <c r="C2359" s="15">
        <v>75.5</v>
      </c>
      <c r="D2359" s="15">
        <v>42.52</v>
      </c>
      <c r="E2359" s="5">
        <v>33.549999999999997</v>
      </c>
      <c r="F2359" s="15">
        <v>83.91</v>
      </c>
      <c r="G2359">
        <f t="shared" si="72"/>
        <v>3</v>
      </c>
      <c r="H2359">
        <f t="shared" si="73"/>
        <v>0</v>
      </c>
    </row>
    <row r="2360" spans="1:8" hidden="1" x14ac:dyDescent="0.25">
      <c r="A2360" s="2">
        <v>39883</v>
      </c>
      <c r="B2360" s="16">
        <v>7.8825000000000003</v>
      </c>
      <c r="C2360" s="16">
        <v>72.64</v>
      </c>
      <c r="D2360" s="16">
        <v>40.369999999999997</v>
      </c>
      <c r="E2360" s="4">
        <v>32.47</v>
      </c>
      <c r="F2360" s="16">
        <v>83.88</v>
      </c>
      <c r="G2360">
        <f t="shared" si="72"/>
        <v>3</v>
      </c>
      <c r="H2360">
        <f t="shared" si="73"/>
        <v>0</v>
      </c>
    </row>
    <row r="2361" spans="1:8" hidden="1" x14ac:dyDescent="0.25">
      <c r="A2361" s="3">
        <v>39882</v>
      </c>
      <c r="B2361" s="15">
        <v>7.7600249999999997</v>
      </c>
      <c r="C2361" s="15">
        <v>72.17</v>
      </c>
      <c r="D2361" s="15">
        <v>40.200000000000003</v>
      </c>
      <c r="E2361" s="5">
        <v>32.11</v>
      </c>
      <c r="F2361" s="15">
        <v>83.84</v>
      </c>
      <c r="G2361">
        <f t="shared" si="72"/>
        <v>3</v>
      </c>
      <c r="H2361">
        <f t="shared" si="73"/>
        <v>0</v>
      </c>
    </row>
    <row r="2362" spans="1:8" hidden="1" x14ac:dyDescent="0.25">
      <c r="A2362" s="2">
        <v>39881</v>
      </c>
      <c r="B2362" s="16">
        <v>7.3425000000000002</v>
      </c>
      <c r="C2362" s="16">
        <v>68.11</v>
      </c>
      <c r="D2362" s="16">
        <v>37.979999999999997</v>
      </c>
      <c r="E2362" s="4">
        <v>30.47</v>
      </c>
      <c r="F2362" s="16">
        <v>83.89</v>
      </c>
      <c r="G2362">
        <f t="shared" si="72"/>
        <v>3</v>
      </c>
      <c r="H2362">
        <f t="shared" si="73"/>
        <v>0</v>
      </c>
    </row>
    <row r="2363" spans="1:8" hidden="1" x14ac:dyDescent="0.25">
      <c r="A2363" s="3">
        <v>39878</v>
      </c>
      <c r="B2363" s="15">
        <v>7.39</v>
      </c>
      <c r="C2363" s="15">
        <v>68.92</v>
      </c>
      <c r="D2363" s="15">
        <v>38.78</v>
      </c>
      <c r="E2363" s="5">
        <v>30.97</v>
      </c>
      <c r="F2363" s="15">
        <v>83.968400000000003</v>
      </c>
      <c r="G2363">
        <f t="shared" si="72"/>
        <v>3</v>
      </c>
      <c r="H2363">
        <f t="shared" si="73"/>
        <v>0</v>
      </c>
    </row>
    <row r="2364" spans="1:8" hidden="1" x14ac:dyDescent="0.25">
      <c r="A2364" s="2">
        <v>39877</v>
      </c>
      <c r="B2364" s="16">
        <v>7.48</v>
      </c>
      <c r="C2364" s="16">
        <v>68.8</v>
      </c>
      <c r="D2364" s="16">
        <v>38.57</v>
      </c>
      <c r="E2364" s="4">
        <v>31</v>
      </c>
      <c r="F2364" s="16">
        <v>84.03</v>
      </c>
      <c r="G2364">
        <f t="shared" si="72"/>
        <v>3</v>
      </c>
      <c r="H2364">
        <f t="shared" si="73"/>
        <v>0</v>
      </c>
    </row>
    <row r="2365" spans="1:8" hidden="1" x14ac:dyDescent="0.25">
      <c r="A2365" s="3">
        <v>39876</v>
      </c>
      <c r="B2365" s="15">
        <v>7.76</v>
      </c>
      <c r="C2365" s="15">
        <v>71.73</v>
      </c>
      <c r="D2365" s="15">
        <v>40.54</v>
      </c>
      <c r="E2365" s="5">
        <v>32.01</v>
      </c>
      <c r="F2365" s="15">
        <v>83.93</v>
      </c>
      <c r="G2365">
        <f t="shared" si="72"/>
        <v>3</v>
      </c>
      <c r="H2365">
        <f t="shared" si="73"/>
        <v>0</v>
      </c>
    </row>
    <row r="2366" spans="1:8" hidden="1" x14ac:dyDescent="0.25">
      <c r="A2366" s="2">
        <v>39875</v>
      </c>
      <c r="B2366" s="16">
        <v>7.556</v>
      </c>
      <c r="C2366" s="16">
        <v>70.069999999999993</v>
      </c>
      <c r="D2366" s="16">
        <v>39.33</v>
      </c>
      <c r="E2366" s="4">
        <v>31.33</v>
      </c>
      <c r="F2366" s="16">
        <v>84.02</v>
      </c>
      <c r="G2366">
        <f t="shared" si="72"/>
        <v>3</v>
      </c>
      <c r="H2366">
        <f t="shared" si="73"/>
        <v>0</v>
      </c>
    </row>
    <row r="2367" spans="1:8" hidden="1" x14ac:dyDescent="0.25">
      <c r="A2367" s="3">
        <v>39874</v>
      </c>
      <c r="B2367" s="15">
        <v>7.54</v>
      </c>
      <c r="C2367" s="15">
        <v>70.599999999999994</v>
      </c>
      <c r="D2367" s="15">
        <v>39.96</v>
      </c>
      <c r="E2367" s="5">
        <v>31.02</v>
      </c>
      <c r="F2367" s="15">
        <v>84.09</v>
      </c>
      <c r="G2367">
        <f t="shared" si="72"/>
        <v>3</v>
      </c>
      <c r="H2367">
        <f t="shared" si="73"/>
        <v>0</v>
      </c>
    </row>
    <row r="2368" spans="1:8" x14ac:dyDescent="0.25">
      <c r="A2368" s="2">
        <v>39871</v>
      </c>
      <c r="B2368" s="16">
        <v>7.9450000000000003</v>
      </c>
      <c r="C2368" s="16">
        <v>73.930000000000007</v>
      </c>
      <c r="D2368" s="16">
        <v>42.46</v>
      </c>
      <c r="E2368" s="4">
        <v>32.520000000000003</v>
      </c>
      <c r="F2368" s="16">
        <v>84.03</v>
      </c>
      <c r="G2368">
        <f t="shared" si="72"/>
        <v>2</v>
      </c>
      <c r="H2368">
        <f t="shared" si="73"/>
        <v>1</v>
      </c>
    </row>
    <row r="2369" spans="1:8" hidden="1" x14ac:dyDescent="0.25">
      <c r="A2369" s="3">
        <v>39870</v>
      </c>
      <c r="B2369" s="15">
        <v>8.0250000000000004</v>
      </c>
      <c r="C2369" s="15">
        <v>75.62</v>
      </c>
      <c r="D2369" s="15">
        <v>42.83</v>
      </c>
      <c r="E2369" s="5">
        <v>32.94</v>
      </c>
      <c r="F2369" s="15">
        <v>83.98</v>
      </c>
      <c r="G2369">
        <f t="shared" si="72"/>
        <v>2</v>
      </c>
      <c r="H2369">
        <f t="shared" si="73"/>
        <v>0</v>
      </c>
    </row>
    <row r="2370" spans="1:8" hidden="1" x14ac:dyDescent="0.25">
      <c r="A2370" s="2">
        <v>39869</v>
      </c>
      <c r="B2370" s="16">
        <v>8.2025000000000006</v>
      </c>
      <c r="C2370" s="16">
        <v>76.872</v>
      </c>
      <c r="D2370" s="16">
        <v>43.81</v>
      </c>
      <c r="E2370" s="4">
        <v>33.65</v>
      </c>
      <c r="F2370" s="16">
        <v>83.94</v>
      </c>
      <c r="G2370">
        <f t="shared" si="72"/>
        <v>2</v>
      </c>
      <c r="H2370">
        <f t="shared" si="73"/>
        <v>0</v>
      </c>
    </row>
    <row r="2371" spans="1:8" hidden="1" x14ac:dyDescent="0.25">
      <c r="A2371" s="3">
        <v>39868</v>
      </c>
      <c r="B2371" s="15">
        <v>8.2899999999999991</v>
      </c>
      <c r="C2371" s="15">
        <v>77.48</v>
      </c>
      <c r="D2371" s="15">
        <v>44.7</v>
      </c>
      <c r="E2371" s="5">
        <v>33.950000000000003</v>
      </c>
      <c r="F2371" s="15">
        <v>84.1</v>
      </c>
      <c r="G2371">
        <f t="shared" ref="G2371:G2434" si="74">MONTH(A2371)</f>
        <v>2</v>
      </c>
      <c r="H2371">
        <f t="shared" si="73"/>
        <v>0</v>
      </c>
    </row>
    <row r="2372" spans="1:8" hidden="1" x14ac:dyDescent="0.25">
      <c r="A2372" s="2">
        <v>39867</v>
      </c>
      <c r="B2372" s="16">
        <v>8.0175000000000001</v>
      </c>
      <c r="C2372" s="16">
        <v>74.650000000000006</v>
      </c>
      <c r="D2372" s="16">
        <v>43.26</v>
      </c>
      <c r="E2372" s="4">
        <v>32.99</v>
      </c>
      <c r="F2372" s="16">
        <v>84.16</v>
      </c>
      <c r="G2372">
        <f t="shared" si="74"/>
        <v>2</v>
      </c>
      <c r="H2372">
        <f t="shared" ref="H2372:H2435" si="75">IF(G2372=G2371,0,1)</f>
        <v>0</v>
      </c>
    </row>
    <row r="2373" spans="1:8" hidden="1" x14ac:dyDescent="0.25">
      <c r="A2373" s="3">
        <v>39864</v>
      </c>
      <c r="B2373" s="15">
        <v>8.3324999999999996</v>
      </c>
      <c r="C2373" s="15">
        <v>77.42</v>
      </c>
      <c r="D2373" s="15">
        <v>45.09</v>
      </c>
      <c r="E2373" s="5">
        <v>34.24</v>
      </c>
      <c r="F2373" s="15">
        <v>84.17</v>
      </c>
      <c r="G2373">
        <f t="shared" si="74"/>
        <v>2</v>
      </c>
      <c r="H2373">
        <f t="shared" si="75"/>
        <v>0</v>
      </c>
    </row>
    <row r="2374" spans="1:8" hidden="1" x14ac:dyDescent="0.25">
      <c r="A2374" s="2">
        <v>39863</v>
      </c>
      <c r="B2374" s="16">
        <v>8.3925000000000001</v>
      </c>
      <c r="C2374" s="16">
        <v>78.180999999999997</v>
      </c>
      <c r="D2374" s="16">
        <v>45.57</v>
      </c>
      <c r="E2374" s="4">
        <v>34.340000000000003</v>
      </c>
      <c r="F2374" s="16">
        <v>84.1</v>
      </c>
      <c r="G2374">
        <f t="shared" si="74"/>
        <v>2</v>
      </c>
      <c r="H2374">
        <f t="shared" si="75"/>
        <v>0</v>
      </c>
    </row>
    <row r="2375" spans="1:8" hidden="1" x14ac:dyDescent="0.25">
      <c r="A2375" s="3">
        <v>39862</v>
      </c>
      <c r="B2375" s="15">
        <v>8.4875000000000007</v>
      </c>
      <c r="C2375" s="15">
        <v>79.03</v>
      </c>
      <c r="D2375" s="15">
        <v>46.19</v>
      </c>
      <c r="E2375" s="5">
        <v>34.76</v>
      </c>
      <c r="F2375" s="15">
        <v>84.13</v>
      </c>
      <c r="G2375">
        <f t="shared" si="74"/>
        <v>2</v>
      </c>
      <c r="H2375">
        <f t="shared" si="75"/>
        <v>0</v>
      </c>
    </row>
    <row r="2376" spans="1:8" hidden="1" x14ac:dyDescent="0.25">
      <c r="A2376" s="2">
        <v>39861</v>
      </c>
      <c r="B2376" s="16">
        <v>8.4949999999999992</v>
      </c>
      <c r="C2376" s="16">
        <v>79.22</v>
      </c>
      <c r="D2376" s="16">
        <v>46.9</v>
      </c>
      <c r="E2376" s="4">
        <v>34.630000000000003</v>
      </c>
      <c r="F2376" s="16">
        <v>84.27</v>
      </c>
      <c r="G2376">
        <f t="shared" si="74"/>
        <v>2</v>
      </c>
      <c r="H2376">
        <f t="shared" si="75"/>
        <v>0</v>
      </c>
    </row>
    <row r="2377" spans="1:8" hidden="1" x14ac:dyDescent="0.25">
      <c r="A2377" s="3">
        <v>39857</v>
      </c>
      <c r="B2377" s="15">
        <v>8.8800000000000008</v>
      </c>
      <c r="C2377" s="15">
        <v>82.76</v>
      </c>
      <c r="D2377" s="15">
        <v>48.56</v>
      </c>
      <c r="E2377" s="5">
        <v>36.119999999999997</v>
      </c>
      <c r="F2377" s="15">
        <v>84.05</v>
      </c>
      <c r="G2377">
        <f t="shared" si="74"/>
        <v>2</v>
      </c>
      <c r="H2377">
        <f t="shared" si="75"/>
        <v>0</v>
      </c>
    </row>
    <row r="2378" spans="1:8" hidden="1" x14ac:dyDescent="0.25">
      <c r="A2378" s="2">
        <v>39856</v>
      </c>
      <c r="B2378" s="16">
        <v>8.875</v>
      </c>
      <c r="C2378" s="16">
        <v>83.66</v>
      </c>
      <c r="D2378" s="16">
        <v>48.97</v>
      </c>
      <c r="E2378" s="4">
        <v>36.28</v>
      </c>
      <c r="F2378" s="16">
        <v>84.21</v>
      </c>
      <c r="G2378">
        <f t="shared" si="74"/>
        <v>2</v>
      </c>
      <c r="H2378">
        <f t="shared" si="75"/>
        <v>0</v>
      </c>
    </row>
    <row r="2379" spans="1:8" hidden="1" x14ac:dyDescent="0.25">
      <c r="A2379" s="3">
        <v>39855</v>
      </c>
      <c r="B2379" s="15">
        <v>8.82</v>
      </c>
      <c r="C2379" s="15">
        <v>83.6</v>
      </c>
      <c r="D2379" s="15">
        <v>48.32</v>
      </c>
      <c r="E2379" s="5">
        <v>36.21</v>
      </c>
      <c r="F2379" s="15">
        <v>84.11</v>
      </c>
      <c r="G2379">
        <f t="shared" si="74"/>
        <v>2</v>
      </c>
      <c r="H2379">
        <f t="shared" si="75"/>
        <v>0</v>
      </c>
    </row>
    <row r="2380" spans="1:8" hidden="1" x14ac:dyDescent="0.25">
      <c r="A2380" s="2">
        <v>39854</v>
      </c>
      <c r="B2380" s="16">
        <v>8.8125</v>
      </c>
      <c r="C2380" s="16">
        <v>83.11</v>
      </c>
      <c r="D2380" s="16">
        <v>48.1</v>
      </c>
      <c r="E2380" s="4">
        <v>36.119999999999997</v>
      </c>
      <c r="F2380" s="16">
        <v>84.13</v>
      </c>
      <c r="G2380">
        <f t="shared" si="74"/>
        <v>2</v>
      </c>
      <c r="H2380">
        <f t="shared" si="75"/>
        <v>0</v>
      </c>
    </row>
    <row r="2381" spans="1:8" hidden="1" x14ac:dyDescent="0.25">
      <c r="A2381" s="3">
        <v>39853</v>
      </c>
      <c r="B2381" s="15">
        <v>9.17</v>
      </c>
      <c r="C2381" s="15">
        <v>87.1</v>
      </c>
      <c r="D2381" s="15">
        <v>50.22</v>
      </c>
      <c r="E2381" s="5">
        <v>37.479999999999997</v>
      </c>
      <c r="F2381" s="15">
        <v>83.94</v>
      </c>
      <c r="G2381">
        <f t="shared" si="74"/>
        <v>2</v>
      </c>
      <c r="H2381">
        <f t="shared" si="75"/>
        <v>0</v>
      </c>
    </row>
    <row r="2382" spans="1:8" hidden="1" x14ac:dyDescent="0.25">
      <c r="A2382" s="2">
        <v>39850</v>
      </c>
      <c r="B2382" s="16">
        <v>9.1675000000000004</v>
      </c>
      <c r="C2382" s="16">
        <v>86.978999999999999</v>
      </c>
      <c r="D2382" s="16">
        <v>50.13</v>
      </c>
      <c r="E2382" s="4">
        <v>37.54</v>
      </c>
      <c r="F2382" s="16">
        <v>83.97</v>
      </c>
      <c r="G2382">
        <f t="shared" si="74"/>
        <v>2</v>
      </c>
      <c r="H2382">
        <f t="shared" si="75"/>
        <v>0</v>
      </c>
    </row>
    <row r="2383" spans="1:8" hidden="1" x14ac:dyDescent="0.25">
      <c r="A2383" s="3">
        <v>39849</v>
      </c>
      <c r="B2383" s="15">
        <v>8.9674999999999994</v>
      </c>
      <c r="C2383" s="15">
        <v>84.57</v>
      </c>
      <c r="D2383" s="15">
        <v>48.66</v>
      </c>
      <c r="E2383" s="5">
        <v>36.58</v>
      </c>
      <c r="F2383" s="15">
        <v>84.02</v>
      </c>
      <c r="G2383">
        <f t="shared" si="74"/>
        <v>2</v>
      </c>
      <c r="H2383">
        <f t="shared" si="75"/>
        <v>0</v>
      </c>
    </row>
    <row r="2384" spans="1:8" hidden="1" x14ac:dyDescent="0.25">
      <c r="A2384" s="2">
        <v>39848</v>
      </c>
      <c r="B2384" s="16">
        <v>8.7750000000000004</v>
      </c>
      <c r="C2384" s="16">
        <v>83.33</v>
      </c>
      <c r="D2384" s="16">
        <v>48.03</v>
      </c>
      <c r="E2384" s="4">
        <v>35.86</v>
      </c>
      <c r="F2384" s="16">
        <v>84</v>
      </c>
      <c r="G2384">
        <f t="shared" si="74"/>
        <v>2</v>
      </c>
      <c r="H2384">
        <f t="shared" si="75"/>
        <v>0</v>
      </c>
    </row>
    <row r="2385" spans="1:8" hidden="1" x14ac:dyDescent="0.25">
      <c r="A2385" s="3">
        <v>39847</v>
      </c>
      <c r="B2385" s="15">
        <v>8.7888500000000001</v>
      </c>
      <c r="C2385" s="15">
        <v>83.74</v>
      </c>
      <c r="D2385" s="15">
        <v>48.34</v>
      </c>
      <c r="E2385" s="5">
        <v>35.86</v>
      </c>
      <c r="F2385" s="15">
        <v>84.14</v>
      </c>
      <c r="G2385">
        <f t="shared" si="74"/>
        <v>2</v>
      </c>
      <c r="H2385">
        <f t="shared" si="75"/>
        <v>0</v>
      </c>
    </row>
    <row r="2386" spans="1:8" hidden="1" x14ac:dyDescent="0.25">
      <c r="A2386" s="2">
        <v>39846</v>
      </c>
      <c r="B2386" s="16">
        <v>8.6225000000000005</v>
      </c>
      <c r="C2386" s="16">
        <v>82.58</v>
      </c>
      <c r="D2386" s="16">
        <v>47.57</v>
      </c>
      <c r="E2386" s="4">
        <v>35.15</v>
      </c>
      <c r="F2386" s="16">
        <v>84.23</v>
      </c>
      <c r="G2386">
        <f t="shared" si="74"/>
        <v>2</v>
      </c>
      <c r="H2386">
        <f t="shared" si="75"/>
        <v>0</v>
      </c>
    </row>
    <row r="2387" spans="1:8" x14ac:dyDescent="0.25">
      <c r="A2387" s="3">
        <v>39843</v>
      </c>
      <c r="B2387" s="15">
        <v>8.6074999999999999</v>
      </c>
      <c r="C2387" s="15">
        <v>82.83</v>
      </c>
      <c r="D2387" s="15">
        <v>47.4</v>
      </c>
      <c r="E2387" s="5">
        <v>35.159999999999997</v>
      </c>
      <c r="F2387" s="15">
        <v>84.29</v>
      </c>
      <c r="G2387">
        <f t="shared" si="74"/>
        <v>1</v>
      </c>
      <c r="H2387">
        <f t="shared" si="75"/>
        <v>1</v>
      </c>
    </row>
    <row r="2388" spans="1:8" hidden="1" x14ac:dyDescent="0.25">
      <c r="A2388" s="2">
        <v>39842</v>
      </c>
      <c r="B2388" s="16">
        <v>8.8224999999999998</v>
      </c>
      <c r="C2388" s="16">
        <v>84.55</v>
      </c>
      <c r="D2388" s="16">
        <v>48.01</v>
      </c>
      <c r="E2388" s="4">
        <v>36.08</v>
      </c>
      <c r="F2388" s="16">
        <v>84.24</v>
      </c>
      <c r="G2388">
        <f t="shared" si="74"/>
        <v>1</v>
      </c>
      <c r="H2388">
        <f t="shared" si="75"/>
        <v>0</v>
      </c>
    </row>
    <row r="2389" spans="1:8" hidden="1" x14ac:dyDescent="0.25">
      <c r="A2389" s="3">
        <v>39841</v>
      </c>
      <c r="B2389" s="15">
        <v>9.0724999999999998</v>
      </c>
      <c r="C2389" s="15">
        <v>87.39</v>
      </c>
      <c r="D2389" s="15">
        <v>49.76</v>
      </c>
      <c r="E2389" s="5">
        <v>36.96</v>
      </c>
      <c r="F2389" s="15">
        <v>84.4</v>
      </c>
      <c r="G2389">
        <f t="shared" si="74"/>
        <v>1</v>
      </c>
      <c r="H2389">
        <f t="shared" si="75"/>
        <v>0</v>
      </c>
    </row>
    <row r="2390" spans="1:8" hidden="1" x14ac:dyDescent="0.25">
      <c r="A2390" s="2">
        <v>39840</v>
      </c>
      <c r="B2390" s="16">
        <v>8.8000000000000007</v>
      </c>
      <c r="C2390" s="16">
        <v>84.53</v>
      </c>
      <c r="D2390" s="16">
        <v>48.01</v>
      </c>
      <c r="E2390" s="4">
        <v>35.92</v>
      </c>
      <c r="F2390" s="16">
        <v>84.43</v>
      </c>
      <c r="G2390">
        <f t="shared" si="74"/>
        <v>1</v>
      </c>
      <c r="H2390">
        <f t="shared" si="75"/>
        <v>0</v>
      </c>
    </row>
    <row r="2391" spans="1:8" hidden="1" x14ac:dyDescent="0.25">
      <c r="A2391" s="3">
        <v>39839</v>
      </c>
      <c r="B2391" s="15">
        <v>8.69</v>
      </c>
      <c r="C2391" s="15">
        <v>83.68</v>
      </c>
      <c r="D2391" s="15">
        <v>47.43</v>
      </c>
      <c r="E2391" s="5">
        <v>35.64</v>
      </c>
      <c r="F2391" s="15">
        <v>84.34</v>
      </c>
      <c r="G2391">
        <f t="shared" si="74"/>
        <v>1</v>
      </c>
      <c r="H2391">
        <f t="shared" si="75"/>
        <v>0</v>
      </c>
    </row>
    <row r="2392" spans="1:8" hidden="1" x14ac:dyDescent="0.25">
      <c r="A2392" s="2">
        <v>39836</v>
      </c>
      <c r="B2392" s="16">
        <v>8.65</v>
      </c>
      <c r="C2392" s="16">
        <v>83.11</v>
      </c>
      <c r="D2392" s="16">
        <v>46.84</v>
      </c>
      <c r="E2392" s="4">
        <v>35.36</v>
      </c>
      <c r="F2392" s="16">
        <v>84.45</v>
      </c>
      <c r="G2392">
        <f t="shared" si="74"/>
        <v>1</v>
      </c>
      <c r="H2392">
        <f t="shared" si="75"/>
        <v>0</v>
      </c>
    </row>
    <row r="2393" spans="1:8" hidden="1" x14ac:dyDescent="0.25">
      <c r="A2393" s="3">
        <v>39835</v>
      </c>
      <c r="B2393" s="15">
        <v>8.6125000000000007</v>
      </c>
      <c r="C2393" s="15">
        <v>82.75</v>
      </c>
      <c r="D2393" s="15">
        <v>46.61</v>
      </c>
      <c r="E2393" s="5">
        <v>35.1</v>
      </c>
      <c r="F2393" s="15">
        <v>84.47</v>
      </c>
      <c r="G2393">
        <f t="shared" si="74"/>
        <v>1</v>
      </c>
      <c r="H2393">
        <f t="shared" si="75"/>
        <v>0</v>
      </c>
    </row>
    <row r="2394" spans="1:8" hidden="1" x14ac:dyDescent="0.25">
      <c r="A2394" s="2">
        <v>39834</v>
      </c>
      <c r="B2394" s="16">
        <v>8.6874749999999992</v>
      </c>
      <c r="C2394" s="16">
        <v>84.05</v>
      </c>
      <c r="D2394" s="16">
        <v>47.68</v>
      </c>
      <c r="E2394" s="4">
        <v>35.619999999999997</v>
      </c>
      <c r="F2394" s="16">
        <v>84.43</v>
      </c>
      <c r="G2394">
        <f t="shared" si="74"/>
        <v>1</v>
      </c>
      <c r="H2394">
        <f t="shared" si="75"/>
        <v>0</v>
      </c>
    </row>
    <row r="2395" spans="1:8" hidden="1" x14ac:dyDescent="0.25">
      <c r="A2395" s="3">
        <v>39833</v>
      </c>
      <c r="B2395" s="15">
        <v>8.4350000000000005</v>
      </c>
      <c r="C2395" s="15">
        <v>80.569999999999993</v>
      </c>
      <c r="D2395" s="15">
        <v>45.62</v>
      </c>
      <c r="E2395" s="5">
        <v>34.409999999999997</v>
      </c>
      <c r="F2395" s="15">
        <v>84.56</v>
      </c>
      <c r="G2395">
        <f t="shared" si="74"/>
        <v>1</v>
      </c>
      <c r="H2395">
        <f t="shared" si="75"/>
        <v>0</v>
      </c>
    </row>
    <row r="2396" spans="1:8" hidden="1" x14ac:dyDescent="0.25">
      <c r="A2396" s="2">
        <v>39829</v>
      </c>
      <c r="B2396" s="16">
        <v>8.8375000000000004</v>
      </c>
      <c r="C2396" s="16">
        <v>85.06</v>
      </c>
      <c r="D2396" s="16">
        <v>48.44</v>
      </c>
      <c r="E2396" s="4">
        <v>36.01</v>
      </c>
      <c r="F2396" s="16">
        <v>84.52</v>
      </c>
      <c r="G2396">
        <f t="shared" si="74"/>
        <v>1</v>
      </c>
      <c r="H2396">
        <f t="shared" si="75"/>
        <v>0</v>
      </c>
    </row>
    <row r="2397" spans="1:8" hidden="1" x14ac:dyDescent="0.25">
      <c r="A2397" s="3">
        <v>39828</v>
      </c>
      <c r="B2397" s="15">
        <v>8.7349999999999994</v>
      </c>
      <c r="C2397" s="15">
        <v>84.4</v>
      </c>
      <c r="D2397" s="15">
        <v>48.13</v>
      </c>
      <c r="E2397" s="5">
        <v>35.659999999999997</v>
      </c>
      <c r="F2397" s="15">
        <v>84.48</v>
      </c>
      <c r="G2397">
        <f t="shared" si="74"/>
        <v>1</v>
      </c>
      <c r="H2397">
        <f t="shared" si="75"/>
        <v>0</v>
      </c>
    </row>
    <row r="2398" spans="1:8" hidden="1" x14ac:dyDescent="0.25">
      <c r="A2398" s="2">
        <v>39827</v>
      </c>
      <c r="B2398" s="16">
        <v>8.66</v>
      </c>
      <c r="C2398" s="16">
        <v>84.37</v>
      </c>
      <c r="D2398" s="16">
        <v>47.08</v>
      </c>
      <c r="E2398" s="4">
        <v>35.18</v>
      </c>
      <c r="F2398" s="16">
        <v>84.57</v>
      </c>
      <c r="G2398">
        <f t="shared" si="74"/>
        <v>1</v>
      </c>
      <c r="H2398">
        <f t="shared" si="75"/>
        <v>0</v>
      </c>
    </row>
    <row r="2399" spans="1:8" hidden="1" x14ac:dyDescent="0.25">
      <c r="A2399" s="3">
        <v>39826</v>
      </c>
      <c r="B2399" s="15">
        <v>8.9474999999999998</v>
      </c>
      <c r="C2399" s="15">
        <v>87.11</v>
      </c>
      <c r="D2399" s="15">
        <v>49.09</v>
      </c>
      <c r="E2399" s="5">
        <v>36.369999999999997</v>
      </c>
      <c r="F2399" s="15">
        <v>84.47</v>
      </c>
      <c r="G2399">
        <f t="shared" si="74"/>
        <v>1</v>
      </c>
      <c r="H2399">
        <f t="shared" si="75"/>
        <v>0</v>
      </c>
    </row>
    <row r="2400" spans="1:8" hidden="1" x14ac:dyDescent="0.25">
      <c r="A2400" s="2">
        <v>39825</v>
      </c>
      <c r="B2400" s="16">
        <v>8.92</v>
      </c>
      <c r="C2400" s="16">
        <v>86.95</v>
      </c>
      <c r="D2400" s="16">
        <v>48.58</v>
      </c>
      <c r="E2400" s="4">
        <v>36.33</v>
      </c>
      <c r="F2400" s="16">
        <v>84.46</v>
      </c>
      <c r="G2400">
        <f t="shared" si="74"/>
        <v>1</v>
      </c>
      <c r="H2400">
        <f t="shared" si="75"/>
        <v>0</v>
      </c>
    </row>
    <row r="2401" spans="1:8" hidden="1" x14ac:dyDescent="0.25">
      <c r="A2401" s="3">
        <v>39822</v>
      </c>
      <c r="B2401" s="15">
        <v>9.1225000000000005</v>
      </c>
      <c r="C2401" s="15">
        <v>89.09</v>
      </c>
      <c r="D2401" s="15">
        <v>49.86</v>
      </c>
      <c r="E2401" s="5">
        <v>37.06</v>
      </c>
      <c r="F2401" s="15">
        <v>84.44</v>
      </c>
      <c r="G2401">
        <f t="shared" si="74"/>
        <v>1</v>
      </c>
      <c r="H2401">
        <f t="shared" si="75"/>
        <v>0</v>
      </c>
    </row>
    <row r="2402" spans="1:8" hidden="1" x14ac:dyDescent="0.25">
      <c r="A2402" s="2">
        <v>39821</v>
      </c>
      <c r="B2402" s="16">
        <v>9.3375000000000004</v>
      </c>
      <c r="C2402" s="16">
        <v>91.042000000000002</v>
      </c>
      <c r="D2402" s="16">
        <v>51.83</v>
      </c>
      <c r="E2402" s="4">
        <v>37.81</v>
      </c>
      <c r="F2402" s="16">
        <v>84.38</v>
      </c>
      <c r="G2402">
        <f t="shared" si="74"/>
        <v>1</v>
      </c>
      <c r="H2402">
        <f t="shared" si="75"/>
        <v>0</v>
      </c>
    </row>
    <row r="2403" spans="1:8" hidden="1" x14ac:dyDescent="0.25">
      <c r="A2403" s="3">
        <v>39820</v>
      </c>
      <c r="B2403" s="15">
        <v>9.3125</v>
      </c>
      <c r="C2403" s="15">
        <v>90.67</v>
      </c>
      <c r="D2403" s="15">
        <v>51.59</v>
      </c>
      <c r="E2403" s="5">
        <v>37.6</v>
      </c>
      <c r="F2403" s="15">
        <v>84.36</v>
      </c>
      <c r="G2403">
        <f t="shared" si="74"/>
        <v>1</v>
      </c>
      <c r="H2403">
        <f t="shared" si="75"/>
        <v>0</v>
      </c>
    </row>
    <row r="2404" spans="1:8" hidden="1" x14ac:dyDescent="0.25">
      <c r="A2404" s="2">
        <v>39819</v>
      </c>
      <c r="B2404" s="16">
        <v>9.5350000000000001</v>
      </c>
      <c r="C2404" s="16">
        <v>93.47</v>
      </c>
      <c r="D2404" s="16">
        <v>53.06</v>
      </c>
      <c r="E2404" s="4">
        <v>38.86</v>
      </c>
      <c r="F2404" s="16">
        <v>84.420100000000005</v>
      </c>
      <c r="G2404">
        <f t="shared" si="74"/>
        <v>1</v>
      </c>
      <c r="H2404">
        <f t="shared" si="75"/>
        <v>0</v>
      </c>
    </row>
    <row r="2405" spans="1:8" hidden="1" x14ac:dyDescent="0.25">
      <c r="A2405" s="3">
        <v>39818</v>
      </c>
      <c r="B2405" s="15">
        <v>9.4357000000000006</v>
      </c>
      <c r="C2405" s="15">
        <v>92.85</v>
      </c>
      <c r="D2405" s="15">
        <v>52.34</v>
      </c>
      <c r="E2405" s="5">
        <v>38.299999999999997</v>
      </c>
      <c r="F2405" s="15">
        <v>84.38</v>
      </c>
      <c r="G2405">
        <f t="shared" si="74"/>
        <v>1</v>
      </c>
      <c r="H2405">
        <f t="shared" si="75"/>
        <v>0</v>
      </c>
    </row>
    <row r="2406" spans="1:8" hidden="1" x14ac:dyDescent="0.25">
      <c r="A2406" s="2">
        <v>39815</v>
      </c>
      <c r="B2406" s="16">
        <v>9.4250000000000007</v>
      </c>
      <c r="C2406" s="16">
        <v>92.96</v>
      </c>
      <c r="D2406" s="16">
        <v>51.92</v>
      </c>
      <c r="E2406" s="4">
        <v>38.19</v>
      </c>
      <c r="F2406" s="16">
        <v>84.21</v>
      </c>
      <c r="G2406">
        <f t="shared" si="74"/>
        <v>1</v>
      </c>
      <c r="H2406">
        <f t="shared" si="75"/>
        <v>0</v>
      </c>
    </row>
    <row r="2407" spans="1:8" x14ac:dyDescent="0.25">
      <c r="A2407" s="3">
        <v>39813</v>
      </c>
      <c r="B2407" s="15">
        <v>9.0875000000000004</v>
      </c>
      <c r="C2407" s="15">
        <v>90.24</v>
      </c>
      <c r="D2407" s="15">
        <v>50.86</v>
      </c>
      <c r="E2407" s="5">
        <v>37.06</v>
      </c>
      <c r="F2407" s="15">
        <v>84.658000000000001</v>
      </c>
      <c r="G2407">
        <f t="shared" si="74"/>
        <v>12</v>
      </c>
      <c r="H2407">
        <f t="shared" si="75"/>
        <v>1</v>
      </c>
    </row>
    <row r="2408" spans="1:8" hidden="1" x14ac:dyDescent="0.25">
      <c r="A2408" s="2">
        <v>39812</v>
      </c>
      <c r="B2408" s="16">
        <v>8.9375</v>
      </c>
      <c r="C2408" s="16">
        <v>88.97</v>
      </c>
      <c r="D2408" s="16">
        <v>49.45</v>
      </c>
      <c r="E2408" s="4">
        <v>36.56</v>
      </c>
      <c r="F2408" s="16">
        <v>84.7</v>
      </c>
      <c r="G2408">
        <f t="shared" si="74"/>
        <v>12</v>
      </c>
      <c r="H2408">
        <f t="shared" si="75"/>
        <v>0</v>
      </c>
    </row>
    <row r="2409" spans="1:8" hidden="1" x14ac:dyDescent="0.25">
      <c r="A2409" s="3">
        <v>39811</v>
      </c>
      <c r="B2409" s="15">
        <v>8.76</v>
      </c>
      <c r="C2409" s="15">
        <v>86.91</v>
      </c>
      <c r="D2409" s="15">
        <v>48.1</v>
      </c>
      <c r="E2409" s="5">
        <v>35.72</v>
      </c>
      <c r="F2409" s="15">
        <v>84.62</v>
      </c>
      <c r="G2409">
        <f t="shared" si="74"/>
        <v>12</v>
      </c>
      <c r="H2409">
        <f t="shared" si="75"/>
        <v>0</v>
      </c>
    </row>
    <row r="2410" spans="1:8" hidden="1" x14ac:dyDescent="0.25">
      <c r="A2410" s="2">
        <v>39808</v>
      </c>
      <c r="B2410" s="16">
        <v>8.81</v>
      </c>
      <c r="C2410" s="16">
        <v>87.16</v>
      </c>
      <c r="D2410" s="16">
        <v>48.81</v>
      </c>
      <c r="E2410" s="4">
        <v>35.93</v>
      </c>
      <c r="F2410" s="16">
        <v>84.77</v>
      </c>
      <c r="G2410">
        <f t="shared" si="74"/>
        <v>12</v>
      </c>
      <c r="H2410">
        <f t="shared" si="75"/>
        <v>0</v>
      </c>
    </row>
    <row r="2411" spans="1:8" hidden="1" x14ac:dyDescent="0.25">
      <c r="A2411" s="3">
        <v>39806</v>
      </c>
      <c r="B2411" s="15">
        <v>8.7274999999999991</v>
      </c>
      <c r="C2411" s="15">
        <v>86.66</v>
      </c>
      <c r="D2411" s="15">
        <v>48.21</v>
      </c>
      <c r="E2411" s="5">
        <v>35.619999999999997</v>
      </c>
      <c r="F2411" s="15">
        <v>84.67</v>
      </c>
      <c r="G2411">
        <f t="shared" si="74"/>
        <v>12</v>
      </c>
      <c r="H2411">
        <f t="shared" si="75"/>
        <v>0</v>
      </c>
    </row>
    <row r="2412" spans="1:8" hidden="1" x14ac:dyDescent="0.25">
      <c r="A2412" s="2">
        <v>39805</v>
      </c>
      <c r="B2412" s="16">
        <v>8.6952499999999997</v>
      </c>
      <c r="C2412" s="16">
        <v>86.16</v>
      </c>
      <c r="D2412" s="16">
        <v>48.01</v>
      </c>
      <c r="E2412" s="4">
        <v>35.520000000000003</v>
      </c>
      <c r="F2412" s="16">
        <v>84.65</v>
      </c>
      <c r="G2412">
        <f t="shared" si="74"/>
        <v>12</v>
      </c>
      <c r="H2412">
        <f t="shared" si="75"/>
        <v>0</v>
      </c>
    </row>
    <row r="2413" spans="1:8" hidden="1" x14ac:dyDescent="0.25">
      <c r="A2413" s="3">
        <v>39804</v>
      </c>
      <c r="B2413" s="15">
        <v>8.7899999999999991</v>
      </c>
      <c r="C2413" s="15">
        <v>87.06</v>
      </c>
      <c r="D2413" s="15">
        <v>49.15</v>
      </c>
      <c r="E2413" s="5">
        <v>35.76</v>
      </c>
      <c r="F2413" s="15">
        <v>84.63</v>
      </c>
      <c r="G2413">
        <f t="shared" si="74"/>
        <v>12</v>
      </c>
      <c r="H2413">
        <f t="shared" si="75"/>
        <v>0</v>
      </c>
    </row>
    <row r="2414" spans="1:8" hidden="1" x14ac:dyDescent="0.25">
      <c r="A2414" s="2">
        <v>39801</v>
      </c>
      <c r="B2414" s="16">
        <v>8.9824999999999999</v>
      </c>
      <c r="C2414" s="16">
        <v>88.19</v>
      </c>
      <c r="D2414" s="16">
        <v>50.35</v>
      </c>
      <c r="E2414" s="4">
        <v>36.36</v>
      </c>
      <c r="F2414" s="16">
        <v>84.79</v>
      </c>
      <c r="G2414">
        <f t="shared" si="74"/>
        <v>12</v>
      </c>
      <c r="H2414">
        <f t="shared" si="75"/>
        <v>0</v>
      </c>
    </row>
    <row r="2415" spans="1:8" hidden="1" x14ac:dyDescent="0.25">
      <c r="A2415" s="3">
        <v>39800</v>
      </c>
      <c r="B2415" s="15">
        <v>8.8849999999999998</v>
      </c>
      <c r="C2415" s="15">
        <v>89.29</v>
      </c>
      <c r="D2415" s="15">
        <v>49.91</v>
      </c>
      <c r="E2415" s="5">
        <v>36.520000000000003</v>
      </c>
      <c r="F2415" s="15">
        <v>84.87</v>
      </c>
      <c r="G2415">
        <f t="shared" si="74"/>
        <v>12</v>
      </c>
      <c r="H2415">
        <f t="shared" si="75"/>
        <v>0</v>
      </c>
    </row>
    <row r="2416" spans="1:8" hidden="1" x14ac:dyDescent="0.25">
      <c r="A2416" s="2">
        <v>39799</v>
      </c>
      <c r="B2416" s="16">
        <v>9.1074999999999999</v>
      </c>
      <c r="C2416" s="16">
        <v>90.99</v>
      </c>
      <c r="D2416" s="16">
        <v>50.41</v>
      </c>
      <c r="E2416" s="4">
        <v>37.15</v>
      </c>
      <c r="F2416" s="16">
        <v>84.83</v>
      </c>
      <c r="G2416">
        <f t="shared" si="74"/>
        <v>12</v>
      </c>
      <c r="H2416">
        <f t="shared" si="75"/>
        <v>0</v>
      </c>
    </row>
    <row r="2417" spans="1:8" hidden="1" x14ac:dyDescent="0.25">
      <c r="A2417" s="3">
        <v>39798</v>
      </c>
      <c r="B2417" s="15">
        <v>9.1374999999999993</v>
      </c>
      <c r="C2417" s="15">
        <v>91.88</v>
      </c>
      <c r="D2417" s="15">
        <v>49.82</v>
      </c>
      <c r="E2417" s="5">
        <v>37.14</v>
      </c>
      <c r="F2417" s="15">
        <v>85.01</v>
      </c>
      <c r="G2417">
        <f t="shared" si="74"/>
        <v>12</v>
      </c>
      <c r="H2417">
        <f t="shared" si="75"/>
        <v>0</v>
      </c>
    </row>
    <row r="2418" spans="1:8" hidden="1" x14ac:dyDescent="0.25">
      <c r="A2418" s="2">
        <v>39797</v>
      </c>
      <c r="B2418" s="16">
        <v>8.7249999999999996</v>
      </c>
      <c r="C2418" s="16">
        <v>87.75</v>
      </c>
      <c r="D2418" s="16">
        <v>46.93</v>
      </c>
      <c r="E2418" s="4">
        <v>35.770000000000003</v>
      </c>
      <c r="F2418" s="16">
        <v>84.97</v>
      </c>
      <c r="G2418">
        <f t="shared" si="74"/>
        <v>12</v>
      </c>
      <c r="H2418">
        <f t="shared" si="75"/>
        <v>0</v>
      </c>
    </row>
    <row r="2419" spans="1:8" hidden="1" x14ac:dyDescent="0.25">
      <c r="A2419" s="3">
        <v>39794</v>
      </c>
      <c r="B2419" s="15">
        <v>8.77</v>
      </c>
      <c r="C2419" s="15">
        <v>88.99</v>
      </c>
      <c r="D2419" s="15">
        <v>48.51</v>
      </c>
      <c r="E2419" s="5">
        <v>35.840000000000003</v>
      </c>
      <c r="F2419" s="15">
        <v>84.912400000000005</v>
      </c>
      <c r="G2419">
        <f t="shared" si="74"/>
        <v>12</v>
      </c>
      <c r="H2419">
        <f t="shared" si="75"/>
        <v>0</v>
      </c>
    </row>
    <row r="2420" spans="1:8" hidden="1" x14ac:dyDescent="0.25">
      <c r="A2420" s="2">
        <v>39793</v>
      </c>
      <c r="B2420" s="16">
        <v>8.7100000000000009</v>
      </c>
      <c r="C2420" s="16">
        <v>87.94</v>
      </c>
      <c r="D2420" s="16">
        <v>47.2</v>
      </c>
      <c r="E2420" s="4">
        <v>35.770000000000003</v>
      </c>
      <c r="F2420" s="16">
        <v>84.87</v>
      </c>
      <c r="G2420">
        <f t="shared" si="74"/>
        <v>12</v>
      </c>
      <c r="H2420">
        <f t="shared" si="75"/>
        <v>0</v>
      </c>
    </row>
    <row r="2421" spans="1:8" hidden="1" x14ac:dyDescent="0.25">
      <c r="A2421" s="3">
        <v>39792</v>
      </c>
      <c r="B2421" s="15">
        <v>9.0175000000000001</v>
      </c>
      <c r="C2421" s="15">
        <v>90.11</v>
      </c>
      <c r="D2421" s="15">
        <v>49.1</v>
      </c>
      <c r="E2421" s="5">
        <v>36.700000000000003</v>
      </c>
      <c r="F2421" s="15">
        <v>84.67</v>
      </c>
      <c r="G2421">
        <f t="shared" si="74"/>
        <v>12</v>
      </c>
      <c r="H2421">
        <f t="shared" si="75"/>
        <v>0</v>
      </c>
    </row>
    <row r="2422" spans="1:8" hidden="1" x14ac:dyDescent="0.25">
      <c r="A2422" s="2">
        <v>39791</v>
      </c>
      <c r="B2422" s="16">
        <v>8.83</v>
      </c>
      <c r="C2422" s="16">
        <v>89.5</v>
      </c>
      <c r="D2422" s="16">
        <v>48.28</v>
      </c>
      <c r="E2422" s="4">
        <v>36.146999999999998</v>
      </c>
      <c r="F2422" s="16">
        <v>84.78</v>
      </c>
      <c r="G2422">
        <f t="shared" si="74"/>
        <v>12</v>
      </c>
      <c r="H2422">
        <f t="shared" si="75"/>
        <v>0</v>
      </c>
    </row>
    <row r="2423" spans="1:8" hidden="1" x14ac:dyDescent="0.25">
      <c r="A2423" s="3">
        <v>39790</v>
      </c>
      <c r="B2423" s="15">
        <v>8.9849999999999994</v>
      </c>
      <c r="C2423" s="15">
        <v>91</v>
      </c>
      <c r="D2423" s="15">
        <v>49.26</v>
      </c>
      <c r="E2423" s="5">
        <v>36.71</v>
      </c>
      <c r="F2423" s="15">
        <v>84.52</v>
      </c>
      <c r="G2423">
        <f t="shared" si="74"/>
        <v>12</v>
      </c>
      <c r="H2423">
        <f t="shared" si="75"/>
        <v>0</v>
      </c>
    </row>
    <row r="2424" spans="1:8" hidden="1" x14ac:dyDescent="0.25">
      <c r="A2424" s="2">
        <v>39787</v>
      </c>
      <c r="B2424" s="16">
        <v>8.7025249999999996</v>
      </c>
      <c r="C2424" s="16">
        <v>87.93</v>
      </c>
      <c r="D2424" s="16">
        <v>46.91</v>
      </c>
      <c r="E2424" s="4">
        <v>35.56</v>
      </c>
      <c r="F2424" s="16">
        <v>84.64</v>
      </c>
      <c r="G2424">
        <f t="shared" si="74"/>
        <v>12</v>
      </c>
      <c r="H2424">
        <f t="shared" si="75"/>
        <v>0</v>
      </c>
    </row>
    <row r="2425" spans="1:8" hidden="1" x14ac:dyDescent="0.25">
      <c r="A2425" s="3">
        <v>39786</v>
      </c>
      <c r="B2425" s="15">
        <v>8.4056999999999995</v>
      </c>
      <c r="C2425" s="15">
        <v>85.3</v>
      </c>
      <c r="D2425" s="15">
        <v>45.22</v>
      </c>
      <c r="E2425" s="5">
        <v>34.380000000000003</v>
      </c>
      <c r="F2425" s="15">
        <v>84.74</v>
      </c>
      <c r="G2425">
        <f t="shared" si="74"/>
        <v>12</v>
      </c>
      <c r="H2425">
        <f t="shared" si="75"/>
        <v>0</v>
      </c>
    </row>
    <row r="2426" spans="1:8" hidden="1" x14ac:dyDescent="0.25">
      <c r="A2426" s="2">
        <v>39785</v>
      </c>
      <c r="B2426" s="16">
        <v>8.6656999999999993</v>
      </c>
      <c r="C2426" s="16">
        <v>87.32</v>
      </c>
      <c r="D2426" s="16">
        <v>46.92</v>
      </c>
      <c r="E2426" s="4">
        <v>35.409999999999997</v>
      </c>
      <c r="F2426" s="16">
        <v>84.72</v>
      </c>
      <c r="G2426">
        <f t="shared" si="74"/>
        <v>12</v>
      </c>
      <c r="H2426">
        <f t="shared" si="75"/>
        <v>0</v>
      </c>
    </row>
    <row r="2427" spans="1:8" hidden="1" x14ac:dyDescent="0.25">
      <c r="A2427" s="3">
        <v>39784</v>
      </c>
      <c r="B2427" s="15">
        <v>8.3324999999999996</v>
      </c>
      <c r="C2427" s="15">
        <v>85.27</v>
      </c>
      <c r="D2427" s="15">
        <v>45.75</v>
      </c>
      <c r="E2427" s="5">
        <v>34.299999999999997</v>
      </c>
      <c r="F2427" s="15">
        <v>84.649600000000007</v>
      </c>
      <c r="G2427">
        <f t="shared" si="74"/>
        <v>12</v>
      </c>
      <c r="H2427">
        <f t="shared" si="75"/>
        <v>0</v>
      </c>
    </row>
    <row r="2428" spans="1:8" hidden="1" x14ac:dyDescent="0.25">
      <c r="A2428" s="2">
        <v>39783</v>
      </c>
      <c r="B2428" s="16">
        <v>8.2675000000000001</v>
      </c>
      <c r="C2428" s="16">
        <v>82.11</v>
      </c>
      <c r="D2428" s="16">
        <v>43.81</v>
      </c>
      <c r="E2428" s="4">
        <v>33.619999999999997</v>
      </c>
      <c r="F2428" s="16">
        <v>84.66</v>
      </c>
      <c r="G2428">
        <f t="shared" si="74"/>
        <v>12</v>
      </c>
      <c r="H2428">
        <f t="shared" si="75"/>
        <v>0</v>
      </c>
    </row>
    <row r="2429" spans="1:8" x14ac:dyDescent="0.25">
      <c r="A2429" s="3">
        <v>39780</v>
      </c>
      <c r="B2429" s="15">
        <v>8.9250000000000007</v>
      </c>
      <c r="C2429" s="15">
        <v>90.09</v>
      </c>
      <c r="D2429" s="15">
        <v>48.8</v>
      </c>
      <c r="E2429" s="5">
        <v>36.57</v>
      </c>
      <c r="F2429" s="15">
        <v>84.8</v>
      </c>
      <c r="G2429">
        <f t="shared" si="74"/>
        <v>11</v>
      </c>
      <c r="H2429">
        <f t="shared" si="75"/>
        <v>1</v>
      </c>
    </row>
    <row r="2430" spans="1:8" hidden="1" x14ac:dyDescent="0.25">
      <c r="A2430" s="2">
        <v>39778</v>
      </c>
      <c r="B2430" s="16">
        <v>8.8725000000000005</v>
      </c>
      <c r="C2430" s="16">
        <v>88.97</v>
      </c>
      <c r="D2430" s="16">
        <v>48.25</v>
      </c>
      <c r="E2430" s="4">
        <v>36.380000000000003</v>
      </c>
      <c r="F2430" s="16">
        <v>84.75</v>
      </c>
      <c r="G2430">
        <f t="shared" si="74"/>
        <v>11</v>
      </c>
      <c r="H2430">
        <f t="shared" si="75"/>
        <v>0</v>
      </c>
    </row>
    <row r="2431" spans="1:8" hidden="1" x14ac:dyDescent="0.25">
      <c r="A2431" s="3">
        <v>39777</v>
      </c>
      <c r="B2431" s="15">
        <v>8.5274999999999999</v>
      </c>
      <c r="C2431" s="15">
        <v>85.66</v>
      </c>
      <c r="D2431" s="15">
        <v>45.01</v>
      </c>
      <c r="E2431" s="5">
        <v>35.1</v>
      </c>
      <c r="F2431" s="15">
        <v>84.49</v>
      </c>
      <c r="G2431">
        <f t="shared" si="74"/>
        <v>11</v>
      </c>
      <c r="H2431">
        <f t="shared" si="75"/>
        <v>0</v>
      </c>
    </row>
    <row r="2432" spans="1:8" hidden="1" x14ac:dyDescent="0.25">
      <c r="A2432" s="2">
        <v>39776</v>
      </c>
      <c r="B2432" s="16">
        <v>8.5500000000000007</v>
      </c>
      <c r="C2432" s="16">
        <v>85.03</v>
      </c>
      <c r="D2432" s="16">
        <v>44.63</v>
      </c>
      <c r="E2432" s="4">
        <v>34.729999999999997</v>
      </c>
      <c r="F2432" s="16">
        <v>84.42</v>
      </c>
      <c r="G2432">
        <f t="shared" si="74"/>
        <v>11</v>
      </c>
      <c r="H2432">
        <f t="shared" si="75"/>
        <v>0</v>
      </c>
    </row>
    <row r="2433" spans="1:8" hidden="1" x14ac:dyDescent="0.25">
      <c r="A2433" s="3">
        <v>39773</v>
      </c>
      <c r="B2433" s="15">
        <v>7.9625000000000004</v>
      </c>
      <c r="C2433" s="15">
        <v>79.52</v>
      </c>
      <c r="D2433" s="15">
        <v>42.09</v>
      </c>
      <c r="E2433" s="5">
        <v>32.78</v>
      </c>
      <c r="F2433" s="15">
        <v>84.63</v>
      </c>
      <c r="G2433">
        <f t="shared" si="74"/>
        <v>11</v>
      </c>
      <c r="H2433">
        <f t="shared" si="75"/>
        <v>0</v>
      </c>
    </row>
    <row r="2434" spans="1:8" hidden="1" x14ac:dyDescent="0.25">
      <c r="A2434" s="2">
        <v>39772</v>
      </c>
      <c r="B2434" s="16">
        <v>7.59</v>
      </c>
      <c r="C2434" s="16">
        <v>75.45</v>
      </c>
      <c r="D2434" s="16">
        <v>39.9</v>
      </c>
      <c r="E2434" s="4">
        <v>31.28</v>
      </c>
      <c r="F2434" s="16">
        <v>84.77</v>
      </c>
      <c r="G2434">
        <f t="shared" si="74"/>
        <v>11</v>
      </c>
      <c r="H2434">
        <f t="shared" si="75"/>
        <v>0</v>
      </c>
    </row>
    <row r="2435" spans="1:8" hidden="1" x14ac:dyDescent="0.25">
      <c r="A2435" s="3">
        <v>39771</v>
      </c>
      <c r="B2435" s="15">
        <v>8.1410999999999998</v>
      </c>
      <c r="C2435" s="15">
        <v>81.5</v>
      </c>
      <c r="D2435" s="15">
        <v>42.75</v>
      </c>
      <c r="E2435" s="5">
        <v>33.28</v>
      </c>
      <c r="F2435" s="15">
        <v>84.61</v>
      </c>
      <c r="G2435">
        <f t="shared" ref="G2435:G2498" si="76">MONTH(A2435)</f>
        <v>11</v>
      </c>
      <c r="H2435">
        <f t="shared" si="75"/>
        <v>0</v>
      </c>
    </row>
    <row r="2436" spans="1:8" hidden="1" x14ac:dyDescent="0.25">
      <c r="A2436" s="2">
        <v>39770</v>
      </c>
      <c r="B2436" s="16">
        <v>8.5724999999999998</v>
      </c>
      <c r="C2436" s="16">
        <v>87.08</v>
      </c>
      <c r="D2436" s="16">
        <v>46.16</v>
      </c>
      <c r="E2436" s="4">
        <v>34.909999999999997</v>
      </c>
      <c r="F2436" s="16">
        <v>84.49</v>
      </c>
      <c r="G2436">
        <f t="shared" si="76"/>
        <v>11</v>
      </c>
      <c r="H2436">
        <f t="shared" ref="H2436:H2499" si="77">IF(G2436=G2435,0,1)</f>
        <v>0</v>
      </c>
    </row>
    <row r="2437" spans="1:8" hidden="1" x14ac:dyDescent="0.25">
      <c r="A2437" s="3">
        <v>39769</v>
      </c>
      <c r="B2437" s="15">
        <v>8.6074999999999999</v>
      </c>
      <c r="C2437" s="15">
        <v>85.47</v>
      </c>
      <c r="D2437" s="15">
        <v>46.94</v>
      </c>
      <c r="E2437" s="5">
        <v>34.97</v>
      </c>
      <c r="F2437" s="15">
        <v>84.4</v>
      </c>
      <c r="G2437">
        <f t="shared" si="76"/>
        <v>11</v>
      </c>
      <c r="H2437">
        <f t="shared" si="77"/>
        <v>0</v>
      </c>
    </row>
    <row r="2438" spans="1:8" hidden="1" x14ac:dyDescent="0.25">
      <c r="A2438" s="2">
        <v>39766</v>
      </c>
      <c r="B2438" s="16">
        <v>8.830425</v>
      </c>
      <c r="C2438" s="16">
        <v>86.62</v>
      </c>
      <c r="D2438" s="16">
        <v>47.29</v>
      </c>
      <c r="E2438" s="4">
        <v>35.54</v>
      </c>
      <c r="F2438" s="16">
        <v>84.25</v>
      </c>
      <c r="G2438">
        <f t="shared" si="76"/>
        <v>11</v>
      </c>
      <c r="H2438">
        <f t="shared" si="77"/>
        <v>0</v>
      </c>
    </row>
    <row r="2439" spans="1:8" hidden="1" x14ac:dyDescent="0.25">
      <c r="A2439" s="3">
        <v>39765</v>
      </c>
      <c r="B2439" s="15">
        <v>9.1675000000000004</v>
      </c>
      <c r="C2439" s="15">
        <v>91.17</v>
      </c>
      <c r="D2439" s="15">
        <v>51.2</v>
      </c>
      <c r="E2439" s="5">
        <v>37.4</v>
      </c>
      <c r="F2439" s="15">
        <v>84.27</v>
      </c>
      <c r="G2439">
        <f t="shared" si="76"/>
        <v>11</v>
      </c>
      <c r="H2439">
        <f t="shared" si="77"/>
        <v>0</v>
      </c>
    </row>
    <row r="2440" spans="1:8" hidden="1" x14ac:dyDescent="0.25">
      <c r="A2440" s="2">
        <v>39764</v>
      </c>
      <c r="B2440" s="16">
        <v>8.5950000000000006</v>
      </c>
      <c r="C2440" s="16">
        <v>85.82</v>
      </c>
      <c r="D2440" s="16">
        <v>47.21</v>
      </c>
      <c r="E2440" s="4">
        <v>34.93</v>
      </c>
      <c r="F2440" s="16">
        <v>84.478399999999993</v>
      </c>
      <c r="G2440">
        <f t="shared" si="76"/>
        <v>11</v>
      </c>
      <c r="H2440">
        <f t="shared" si="77"/>
        <v>0</v>
      </c>
    </row>
    <row r="2441" spans="1:8" hidden="1" x14ac:dyDescent="0.25">
      <c r="A2441" s="3">
        <v>39763</v>
      </c>
      <c r="B2441" s="15">
        <v>9.0150000000000006</v>
      </c>
      <c r="C2441" s="15">
        <v>89.77</v>
      </c>
      <c r="D2441" s="15">
        <v>50.42</v>
      </c>
      <c r="E2441" s="5">
        <v>36.67</v>
      </c>
      <c r="F2441" s="15">
        <v>84.35</v>
      </c>
      <c r="G2441">
        <f t="shared" si="76"/>
        <v>11</v>
      </c>
      <c r="H2441">
        <f t="shared" si="77"/>
        <v>0</v>
      </c>
    </row>
    <row r="2442" spans="1:8" hidden="1" x14ac:dyDescent="0.25">
      <c r="A2442" s="2">
        <v>39762</v>
      </c>
      <c r="B2442" s="16">
        <v>9.2725000000000009</v>
      </c>
      <c r="C2442" s="16">
        <v>92.63</v>
      </c>
      <c r="D2442" s="16">
        <v>51.47</v>
      </c>
      <c r="E2442" s="4">
        <v>37.869999999999997</v>
      </c>
      <c r="F2442" s="16">
        <v>84.29</v>
      </c>
      <c r="G2442">
        <f t="shared" si="76"/>
        <v>11</v>
      </c>
      <c r="H2442">
        <f t="shared" si="77"/>
        <v>0</v>
      </c>
    </row>
    <row r="2443" spans="1:8" hidden="1" x14ac:dyDescent="0.25">
      <c r="A2443" s="3">
        <v>39759</v>
      </c>
      <c r="B2443" s="15">
        <v>9.375</v>
      </c>
      <c r="C2443" s="15">
        <v>93.86</v>
      </c>
      <c r="D2443" s="15">
        <v>52.63</v>
      </c>
      <c r="E2443" s="5">
        <v>38.11</v>
      </c>
      <c r="F2443" s="15">
        <v>84.03</v>
      </c>
      <c r="G2443">
        <f t="shared" si="76"/>
        <v>11</v>
      </c>
      <c r="H2443">
        <f t="shared" si="77"/>
        <v>0</v>
      </c>
    </row>
    <row r="2444" spans="1:8" hidden="1" x14ac:dyDescent="0.25">
      <c r="A2444" s="2">
        <v>39758</v>
      </c>
      <c r="B2444" s="16">
        <v>9.0850000000000009</v>
      </c>
      <c r="C2444" s="16">
        <v>90.86</v>
      </c>
      <c r="D2444" s="16">
        <v>51.54</v>
      </c>
      <c r="E2444" s="4">
        <v>37.28</v>
      </c>
      <c r="F2444" s="16">
        <v>84.18</v>
      </c>
      <c r="G2444">
        <f t="shared" si="76"/>
        <v>11</v>
      </c>
      <c r="H2444">
        <f t="shared" si="77"/>
        <v>0</v>
      </c>
    </row>
    <row r="2445" spans="1:8" hidden="1" x14ac:dyDescent="0.25">
      <c r="A2445" s="3">
        <v>39757</v>
      </c>
      <c r="B2445" s="15">
        <v>9.5250000000000004</v>
      </c>
      <c r="C2445" s="15">
        <v>96.19</v>
      </c>
      <c r="D2445" s="15">
        <v>53.67</v>
      </c>
      <c r="E2445" s="5">
        <v>39.01</v>
      </c>
      <c r="F2445" s="15">
        <v>84.15</v>
      </c>
      <c r="G2445">
        <f t="shared" si="76"/>
        <v>11</v>
      </c>
      <c r="H2445">
        <f t="shared" si="77"/>
        <v>0</v>
      </c>
    </row>
    <row r="2446" spans="1:8" hidden="1" x14ac:dyDescent="0.25">
      <c r="A2446" s="2">
        <v>39756</v>
      </c>
      <c r="B2446" s="16">
        <v>10.074999999999999</v>
      </c>
      <c r="C2446" s="16">
        <v>100.41</v>
      </c>
      <c r="D2446" s="16">
        <v>56.24</v>
      </c>
      <c r="E2446" s="4">
        <v>40.93</v>
      </c>
      <c r="F2446" s="16">
        <v>84</v>
      </c>
      <c r="G2446">
        <f t="shared" si="76"/>
        <v>11</v>
      </c>
      <c r="H2446">
        <f t="shared" si="77"/>
        <v>0</v>
      </c>
    </row>
    <row r="2447" spans="1:8" hidden="1" x14ac:dyDescent="0.25">
      <c r="A2447" s="3">
        <v>39755</v>
      </c>
      <c r="B2447" s="15">
        <v>9.7050000000000001</v>
      </c>
      <c r="C2447" s="15">
        <v>97.11</v>
      </c>
      <c r="D2447" s="15">
        <v>55.45</v>
      </c>
      <c r="E2447" s="5">
        <v>39.58</v>
      </c>
      <c r="F2447" s="15">
        <v>84.026799999999994</v>
      </c>
      <c r="G2447">
        <f t="shared" si="76"/>
        <v>11</v>
      </c>
      <c r="H2447">
        <f t="shared" si="77"/>
        <v>0</v>
      </c>
    </row>
    <row r="2448" spans="1:8" x14ac:dyDescent="0.25">
      <c r="A2448" s="2">
        <v>39752</v>
      </c>
      <c r="B2448" s="16">
        <v>9.7225000000000001</v>
      </c>
      <c r="C2448" s="16">
        <v>96.83</v>
      </c>
      <c r="D2448" s="16">
        <v>55.39</v>
      </c>
      <c r="E2448" s="4">
        <v>39.94</v>
      </c>
      <c r="F2448" s="16">
        <v>84.2</v>
      </c>
      <c r="G2448">
        <f t="shared" si="76"/>
        <v>10</v>
      </c>
      <c r="H2448">
        <f t="shared" si="77"/>
        <v>1</v>
      </c>
    </row>
    <row r="2449" spans="1:8" hidden="1" x14ac:dyDescent="0.25">
      <c r="A2449" s="3">
        <v>39751</v>
      </c>
      <c r="B2449" s="15">
        <v>9.5875000000000004</v>
      </c>
      <c r="C2449" s="15">
        <v>96.3</v>
      </c>
      <c r="D2449" s="15">
        <v>53.14</v>
      </c>
      <c r="E2449" s="5">
        <v>39.04</v>
      </c>
      <c r="F2449" s="15">
        <v>84.16</v>
      </c>
      <c r="G2449">
        <f t="shared" si="76"/>
        <v>10</v>
      </c>
      <c r="H2449">
        <f t="shared" si="77"/>
        <v>0</v>
      </c>
    </row>
    <row r="2450" spans="1:8" hidden="1" x14ac:dyDescent="0.25">
      <c r="A2450" s="2">
        <v>39750</v>
      </c>
      <c r="B2450" s="16">
        <v>9.2462250000000008</v>
      </c>
      <c r="C2450" s="16">
        <v>93.08</v>
      </c>
      <c r="D2450" s="16">
        <v>50.44</v>
      </c>
      <c r="E2450" s="4">
        <v>37.68</v>
      </c>
      <c r="F2450" s="16">
        <v>84.09</v>
      </c>
      <c r="G2450">
        <f t="shared" si="76"/>
        <v>10</v>
      </c>
      <c r="H2450">
        <f t="shared" si="77"/>
        <v>0</v>
      </c>
    </row>
    <row r="2451" spans="1:8" hidden="1" x14ac:dyDescent="0.25">
      <c r="A2451" s="3">
        <v>39749</v>
      </c>
      <c r="B2451" s="15">
        <v>9.1582000000000008</v>
      </c>
      <c r="C2451" s="15">
        <v>93.76</v>
      </c>
      <c r="D2451" s="15">
        <v>49.35</v>
      </c>
      <c r="E2451" s="5">
        <v>37.82</v>
      </c>
      <c r="F2451" s="15">
        <v>84.039500000000004</v>
      </c>
      <c r="G2451">
        <f t="shared" si="76"/>
        <v>10</v>
      </c>
      <c r="H2451">
        <f t="shared" si="77"/>
        <v>0</v>
      </c>
    </row>
    <row r="2452" spans="1:8" hidden="1" x14ac:dyDescent="0.25">
      <c r="A2452" s="2">
        <v>39748</v>
      </c>
      <c r="B2452" s="16">
        <v>8.5404750000000007</v>
      </c>
      <c r="C2452" s="16">
        <v>83.95</v>
      </c>
      <c r="D2452" s="16">
        <v>46.64</v>
      </c>
      <c r="E2452" s="4">
        <v>34.54</v>
      </c>
      <c r="F2452" s="16">
        <v>83.94</v>
      </c>
      <c r="G2452">
        <f t="shared" si="76"/>
        <v>10</v>
      </c>
      <c r="H2452">
        <f t="shared" si="77"/>
        <v>0</v>
      </c>
    </row>
    <row r="2453" spans="1:8" hidden="1" x14ac:dyDescent="0.25">
      <c r="A2453" s="3">
        <v>39745</v>
      </c>
      <c r="B2453" s="15">
        <v>8.5150000000000006</v>
      </c>
      <c r="C2453" s="15">
        <v>87.04</v>
      </c>
      <c r="D2453" s="15">
        <v>48.9</v>
      </c>
      <c r="E2453" s="5">
        <v>35.79</v>
      </c>
      <c r="F2453" s="15">
        <v>84.15</v>
      </c>
      <c r="G2453">
        <f t="shared" si="76"/>
        <v>10</v>
      </c>
      <c r="H2453">
        <f t="shared" si="77"/>
        <v>0</v>
      </c>
    </row>
    <row r="2454" spans="1:8" hidden="1" x14ac:dyDescent="0.25">
      <c r="A2454" s="2">
        <v>39744</v>
      </c>
      <c r="B2454" s="16">
        <v>8.9926250000000003</v>
      </c>
      <c r="C2454" s="16">
        <v>91.69</v>
      </c>
      <c r="D2454" s="16">
        <v>50.65</v>
      </c>
      <c r="E2454" s="4">
        <v>37</v>
      </c>
      <c r="F2454" s="16">
        <v>84.079800000000006</v>
      </c>
      <c r="G2454">
        <f t="shared" si="76"/>
        <v>10</v>
      </c>
      <c r="H2454">
        <f t="shared" si="77"/>
        <v>0</v>
      </c>
    </row>
    <row r="2455" spans="1:8" hidden="1" x14ac:dyDescent="0.25">
      <c r="A2455" s="3">
        <v>39743</v>
      </c>
      <c r="B2455" s="15">
        <v>9.1675000000000004</v>
      </c>
      <c r="C2455" s="15">
        <v>90.64</v>
      </c>
      <c r="D2455" s="15">
        <v>52.35</v>
      </c>
      <c r="E2455" s="5">
        <v>36.83</v>
      </c>
      <c r="F2455" s="15">
        <v>84.13</v>
      </c>
      <c r="G2455">
        <f t="shared" si="76"/>
        <v>10</v>
      </c>
      <c r="H2455">
        <f t="shared" si="77"/>
        <v>0</v>
      </c>
    </row>
    <row r="2456" spans="1:8" hidden="1" x14ac:dyDescent="0.25">
      <c r="A2456" s="2">
        <v>39742</v>
      </c>
      <c r="B2456" s="16">
        <v>9.6125000000000007</v>
      </c>
      <c r="C2456" s="16">
        <v>95.86</v>
      </c>
      <c r="D2456" s="16">
        <v>55.14</v>
      </c>
      <c r="E2456" s="4">
        <v>39</v>
      </c>
      <c r="F2456" s="16">
        <v>84.01</v>
      </c>
      <c r="G2456">
        <f t="shared" si="76"/>
        <v>10</v>
      </c>
      <c r="H2456">
        <f t="shared" si="77"/>
        <v>0</v>
      </c>
    </row>
    <row r="2457" spans="1:8" hidden="1" x14ac:dyDescent="0.25">
      <c r="A2457" s="3">
        <v>39741</v>
      </c>
      <c r="B2457" s="15">
        <v>9.8584999999999994</v>
      </c>
      <c r="C2457" s="15">
        <v>98.81</v>
      </c>
      <c r="D2457" s="15">
        <v>56.9</v>
      </c>
      <c r="E2457" s="5">
        <v>40.33</v>
      </c>
      <c r="F2457" s="15">
        <v>83.8399</v>
      </c>
      <c r="G2457">
        <f t="shared" si="76"/>
        <v>10</v>
      </c>
      <c r="H2457">
        <f t="shared" si="77"/>
        <v>0</v>
      </c>
    </row>
    <row r="2458" spans="1:8" hidden="1" x14ac:dyDescent="0.25">
      <c r="A2458" s="2">
        <v>39738</v>
      </c>
      <c r="B2458" s="16">
        <v>9.5050000000000008</v>
      </c>
      <c r="C2458" s="16">
        <v>93.21</v>
      </c>
      <c r="D2458" s="16">
        <v>54.53</v>
      </c>
      <c r="E2458" s="4">
        <v>38.61</v>
      </c>
      <c r="F2458" s="16">
        <v>83.9</v>
      </c>
      <c r="G2458">
        <f t="shared" si="76"/>
        <v>10</v>
      </c>
      <c r="H2458">
        <f t="shared" si="77"/>
        <v>0</v>
      </c>
    </row>
    <row r="2459" spans="1:8" hidden="1" x14ac:dyDescent="0.25">
      <c r="A2459" s="3">
        <v>39737</v>
      </c>
      <c r="B2459" s="15">
        <v>9.4275249999999993</v>
      </c>
      <c r="C2459" s="15">
        <v>93.77</v>
      </c>
      <c r="D2459" s="15">
        <v>55.91</v>
      </c>
      <c r="E2459" s="5">
        <v>38.28</v>
      </c>
      <c r="F2459" s="15">
        <v>83.84</v>
      </c>
      <c r="G2459">
        <f t="shared" si="76"/>
        <v>10</v>
      </c>
      <c r="H2459">
        <f t="shared" si="77"/>
        <v>0</v>
      </c>
    </row>
    <row r="2460" spans="1:8" hidden="1" x14ac:dyDescent="0.25">
      <c r="A2460" s="2">
        <v>39736</v>
      </c>
      <c r="B2460" s="16">
        <v>9</v>
      </c>
      <c r="C2460" s="16">
        <v>90.02</v>
      </c>
      <c r="D2460" s="16">
        <v>51.85</v>
      </c>
      <c r="E2460" s="4">
        <v>37.159999999999997</v>
      </c>
      <c r="F2460" s="16">
        <v>83.885999999999996</v>
      </c>
      <c r="G2460">
        <f t="shared" si="76"/>
        <v>10</v>
      </c>
      <c r="H2460">
        <f t="shared" si="77"/>
        <v>0</v>
      </c>
    </row>
    <row r="2461" spans="1:8" hidden="1" x14ac:dyDescent="0.25">
      <c r="A2461" s="3">
        <v>39735</v>
      </c>
      <c r="B2461" s="15">
        <v>10.0275</v>
      </c>
      <c r="C2461" s="15">
        <v>99.85</v>
      </c>
      <c r="D2461" s="15">
        <v>57.03</v>
      </c>
      <c r="E2461" s="5">
        <v>40.67</v>
      </c>
      <c r="F2461" s="15">
        <v>83.61</v>
      </c>
      <c r="G2461">
        <f t="shared" si="76"/>
        <v>10</v>
      </c>
      <c r="H2461">
        <f t="shared" si="77"/>
        <v>0</v>
      </c>
    </row>
    <row r="2462" spans="1:8" hidden="1" x14ac:dyDescent="0.25">
      <c r="A2462" s="2">
        <v>39734</v>
      </c>
      <c r="B2462" s="16">
        <v>10.2425</v>
      </c>
      <c r="C2462" s="16">
        <v>101.35</v>
      </c>
      <c r="D2462" s="16">
        <v>59</v>
      </c>
      <c r="E2462" s="4">
        <v>41.97</v>
      </c>
      <c r="F2462" s="16">
        <v>83.59</v>
      </c>
      <c r="G2462">
        <f t="shared" si="76"/>
        <v>10</v>
      </c>
      <c r="H2462">
        <f t="shared" si="77"/>
        <v>0</v>
      </c>
    </row>
    <row r="2463" spans="1:8" hidden="1" x14ac:dyDescent="0.25">
      <c r="A2463" s="3">
        <v>39731</v>
      </c>
      <c r="B2463" s="15">
        <v>9.1530000000000005</v>
      </c>
      <c r="C2463" s="15">
        <v>88.5</v>
      </c>
      <c r="D2463" s="15">
        <v>53.18</v>
      </c>
      <c r="E2463" s="5">
        <v>37.369999999999997</v>
      </c>
      <c r="F2463" s="15">
        <v>83.96</v>
      </c>
      <c r="G2463">
        <f t="shared" si="76"/>
        <v>10</v>
      </c>
      <c r="H2463">
        <f t="shared" si="77"/>
        <v>0</v>
      </c>
    </row>
    <row r="2464" spans="1:8" hidden="1" x14ac:dyDescent="0.25">
      <c r="A2464" s="2">
        <v>39730</v>
      </c>
      <c r="B2464" s="16">
        <v>9.4175000000000004</v>
      </c>
      <c r="C2464" s="16">
        <v>90.7</v>
      </c>
      <c r="D2464" s="16">
        <v>53.27</v>
      </c>
      <c r="E2464" s="4">
        <v>38.43</v>
      </c>
      <c r="F2464" s="16">
        <v>83.83</v>
      </c>
      <c r="G2464">
        <f t="shared" si="76"/>
        <v>10</v>
      </c>
      <c r="H2464">
        <f t="shared" si="77"/>
        <v>0</v>
      </c>
    </row>
    <row r="2465" spans="1:8" hidden="1" x14ac:dyDescent="0.25">
      <c r="A2465" s="3">
        <v>39729</v>
      </c>
      <c r="B2465" s="15">
        <v>9.93</v>
      </c>
      <c r="C2465" s="15">
        <v>97.51</v>
      </c>
      <c r="D2465" s="15">
        <v>55.81</v>
      </c>
      <c r="E2465" s="5">
        <v>40.17</v>
      </c>
      <c r="F2465" s="15">
        <v>83.775999999999996</v>
      </c>
      <c r="G2465">
        <f t="shared" si="76"/>
        <v>10</v>
      </c>
      <c r="H2465">
        <f t="shared" si="77"/>
        <v>0</v>
      </c>
    </row>
    <row r="2466" spans="1:8" hidden="1" x14ac:dyDescent="0.25">
      <c r="A2466" s="2">
        <v>39728</v>
      </c>
      <c r="B2466" s="16">
        <v>10.0375</v>
      </c>
      <c r="C2466" s="16">
        <v>100.03</v>
      </c>
      <c r="D2466" s="16">
        <v>57.11</v>
      </c>
      <c r="E2466" s="4">
        <v>40.270000000000003</v>
      </c>
      <c r="F2466" s="16">
        <v>84.137</v>
      </c>
      <c r="G2466">
        <f t="shared" si="76"/>
        <v>10</v>
      </c>
      <c r="H2466">
        <f t="shared" si="77"/>
        <v>0</v>
      </c>
    </row>
    <row r="2467" spans="1:8" hidden="1" x14ac:dyDescent="0.25">
      <c r="A2467" s="3">
        <v>39727</v>
      </c>
      <c r="B2467" s="15">
        <v>10.58625</v>
      </c>
      <c r="C2467" s="15">
        <v>104.72</v>
      </c>
      <c r="D2467" s="15">
        <v>61.04</v>
      </c>
      <c r="E2467" s="5">
        <v>43.03</v>
      </c>
      <c r="F2467" s="15">
        <v>84.12</v>
      </c>
      <c r="G2467">
        <f t="shared" si="76"/>
        <v>10</v>
      </c>
      <c r="H2467">
        <f t="shared" si="77"/>
        <v>0</v>
      </c>
    </row>
    <row r="2468" spans="1:8" hidden="1" x14ac:dyDescent="0.25">
      <c r="A2468" s="2">
        <v>39724</v>
      </c>
      <c r="B2468" s="16">
        <v>11.0175</v>
      </c>
      <c r="C2468" s="16">
        <v>110.34</v>
      </c>
      <c r="D2468" s="16">
        <v>63.9</v>
      </c>
      <c r="E2468" s="4">
        <v>44.84</v>
      </c>
      <c r="F2468" s="16">
        <v>83.95</v>
      </c>
      <c r="G2468">
        <f t="shared" si="76"/>
        <v>10</v>
      </c>
      <c r="H2468">
        <f t="shared" si="77"/>
        <v>0</v>
      </c>
    </row>
    <row r="2469" spans="1:8" hidden="1" x14ac:dyDescent="0.25">
      <c r="A2469" s="3">
        <v>39723</v>
      </c>
      <c r="B2469" s="15">
        <v>11.1615</v>
      </c>
      <c r="C2469" s="15">
        <v>111.85</v>
      </c>
      <c r="D2469" s="15">
        <v>65.89</v>
      </c>
      <c r="E2469" s="5">
        <v>45.47</v>
      </c>
      <c r="F2469" s="15">
        <v>83.72</v>
      </c>
      <c r="G2469">
        <f t="shared" si="76"/>
        <v>10</v>
      </c>
      <c r="H2469">
        <f t="shared" si="77"/>
        <v>0</v>
      </c>
    </row>
    <row r="2470" spans="1:8" hidden="1" x14ac:dyDescent="0.25">
      <c r="A2470" s="2">
        <v>39722</v>
      </c>
      <c r="B2470" s="16">
        <v>11.664999999999999</v>
      </c>
      <c r="C2470" s="16">
        <v>116.06</v>
      </c>
      <c r="D2470" s="16">
        <v>69.67</v>
      </c>
      <c r="E2470" s="4">
        <v>47.51</v>
      </c>
      <c r="F2470" s="16">
        <v>83.54</v>
      </c>
      <c r="G2470">
        <f t="shared" si="76"/>
        <v>10</v>
      </c>
      <c r="H2470">
        <f t="shared" si="77"/>
        <v>0</v>
      </c>
    </row>
    <row r="2471" spans="1:8" x14ac:dyDescent="0.25">
      <c r="A2471" s="3">
        <v>39721</v>
      </c>
      <c r="B2471" s="15">
        <v>11.84525</v>
      </c>
      <c r="C2471" s="15">
        <v>115.99</v>
      </c>
      <c r="D2471" s="15">
        <v>70.7</v>
      </c>
      <c r="E2471" s="5">
        <v>48.55</v>
      </c>
      <c r="F2471" s="15">
        <v>83.56</v>
      </c>
      <c r="G2471">
        <f t="shared" si="76"/>
        <v>9</v>
      </c>
      <c r="H2471">
        <f t="shared" si="77"/>
        <v>1</v>
      </c>
    </row>
    <row r="2472" spans="1:8" hidden="1" x14ac:dyDescent="0.25">
      <c r="A2472" s="2">
        <v>39720</v>
      </c>
      <c r="B2472" s="16">
        <v>11.5975</v>
      </c>
      <c r="C2472" s="16">
        <v>111.38</v>
      </c>
      <c r="D2472" s="16">
        <v>68.95</v>
      </c>
      <c r="E2472" s="4">
        <v>46.72</v>
      </c>
      <c r="F2472" s="16">
        <v>83.89</v>
      </c>
      <c r="G2472">
        <f t="shared" si="76"/>
        <v>9</v>
      </c>
      <c r="H2472">
        <f t="shared" si="77"/>
        <v>0</v>
      </c>
    </row>
    <row r="2473" spans="1:8" hidden="1" x14ac:dyDescent="0.25">
      <c r="A2473" s="3">
        <v>39717</v>
      </c>
      <c r="B2473" s="15">
        <v>12.465</v>
      </c>
      <c r="C2473" s="15">
        <v>120.85</v>
      </c>
      <c r="D2473" s="15">
        <v>73.64</v>
      </c>
      <c r="E2473" s="5">
        <v>50.4</v>
      </c>
      <c r="F2473" s="15">
        <v>83.41</v>
      </c>
      <c r="G2473">
        <f t="shared" si="76"/>
        <v>9</v>
      </c>
      <c r="H2473">
        <f t="shared" si="77"/>
        <v>0</v>
      </c>
    </row>
    <row r="2474" spans="1:8" hidden="1" x14ac:dyDescent="0.25">
      <c r="A2474" s="2">
        <v>39716</v>
      </c>
      <c r="B2474" s="16">
        <v>12.38125</v>
      </c>
      <c r="C2474" s="16">
        <v>120.79</v>
      </c>
      <c r="D2474" s="16">
        <v>73.94</v>
      </c>
      <c r="E2474" s="4">
        <v>50.42</v>
      </c>
      <c r="F2474" s="16">
        <v>83.41</v>
      </c>
      <c r="G2474">
        <f t="shared" si="76"/>
        <v>9</v>
      </c>
      <c r="H2474">
        <f t="shared" si="77"/>
        <v>0</v>
      </c>
    </row>
    <row r="2475" spans="1:8" hidden="1" x14ac:dyDescent="0.25">
      <c r="A2475" s="3">
        <v>39715</v>
      </c>
      <c r="B2475" s="15">
        <v>12.245749999999999</v>
      </c>
      <c r="C2475" s="15">
        <v>118.93</v>
      </c>
      <c r="D2475" s="15">
        <v>73.25</v>
      </c>
      <c r="E2475" s="5">
        <v>49.82</v>
      </c>
      <c r="F2475" s="15">
        <v>83.56</v>
      </c>
      <c r="G2475">
        <f t="shared" si="76"/>
        <v>9</v>
      </c>
      <c r="H2475">
        <f t="shared" si="77"/>
        <v>0</v>
      </c>
    </row>
    <row r="2476" spans="1:8" hidden="1" x14ac:dyDescent="0.25">
      <c r="A2476" s="2">
        <v>39714</v>
      </c>
      <c r="B2476" s="16">
        <v>12.2</v>
      </c>
      <c r="C2476" s="16">
        <v>118.55</v>
      </c>
      <c r="D2476" s="16">
        <v>74.08</v>
      </c>
      <c r="E2476" s="4">
        <v>49.88</v>
      </c>
      <c r="F2476" s="16">
        <v>83.38</v>
      </c>
      <c r="G2476">
        <f t="shared" si="76"/>
        <v>9</v>
      </c>
      <c r="H2476">
        <f t="shared" si="77"/>
        <v>0</v>
      </c>
    </row>
    <row r="2477" spans="1:8" hidden="1" x14ac:dyDescent="0.25">
      <c r="A2477" s="3">
        <v>39713</v>
      </c>
      <c r="B2477" s="15">
        <v>12.4375</v>
      </c>
      <c r="C2477" s="15">
        <v>121.31</v>
      </c>
      <c r="D2477" s="15">
        <v>75.19</v>
      </c>
      <c r="E2477" s="5">
        <v>50.46</v>
      </c>
      <c r="F2477" s="15">
        <v>83.32</v>
      </c>
      <c r="G2477">
        <f t="shared" si="76"/>
        <v>9</v>
      </c>
      <c r="H2477">
        <f t="shared" si="77"/>
        <v>0</v>
      </c>
    </row>
    <row r="2478" spans="1:8" hidden="1" x14ac:dyDescent="0.25">
      <c r="A2478" s="2">
        <v>39710</v>
      </c>
      <c r="B2478" s="16">
        <v>12.765000000000001</v>
      </c>
      <c r="C2478" s="16">
        <v>124.12</v>
      </c>
      <c r="D2478" s="16">
        <v>78.09</v>
      </c>
      <c r="E2478" s="4">
        <v>51.77</v>
      </c>
      <c r="F2478" s="16">
        <v>83.26</v>
      </c>
      <c r="G2478">
        <f t="shared" si="76"/>
        <v>9</v>
      </c>
      <c r="H2478">
        <f t="shared" si="77"/>
        <v>0</v>
      </c>
    </row>
    <row r="2479" spans="1:8" hidden="1" x14ac:dyDescent="0.25">
      <c r="A2479" s="3">
        <v>39709</v>
      </c>
      <c r="B2479" s="15">
        <v>12.387499999999999</v>
      </c>
      <c r="C2479" s="15">
        <v>120.07</v>
      </c>
      <c r="D2479" s="15">
        <v>74.5608</v>
      </c>
      <c r="E2479" s="5">
        <v>50.280200000000001</v>
      </c>
      <c r="F2479" s="15">
        <v>83.73</v>
      </c>
      <c r="G2479">
        <f t="shared" si="76"/>
        <v>9</v>
      </c>
      <c r="H2479">
        <f t="shared" si="77"/>
        <v>0</v>
      </c>
    </row>
    <row r="2480" spans="1:8" hidden="1" x14ac:dyDescent="0.25">
      <c r="A2480" s="2">
        <v>39708</v>
      </c>
      <c r="B2480" s="16">
        <v>12.06</v>
      </c>
      <c r="C2480" s="16">
        <v>116.61</v>
      </c>
      <c r="D2480" s="16">
        <v>71.13</v>
      </c>
      <c r="E2480" s="4">
        <v>48.89</v>
      </c>
      <c r="F2480" s="16">
        <v>84</v>
      </c>
      <c r="G2480">
        <f t="shared" si="76"/>
        <v>9</v>
      </c>
      <c r="H2480">
        <f t="shared" si="77"/>
        <v>0</v>
      </c>
    </row>
    <row r="2481" spans="1:8" hidden="1" x14ac:dyDescent="0.25">
      <c r="A2481" s="3">
        <v>39707</v>
      </c>
      <c r="B2481" s="15">
        <v>12.5525</v>
      </c>
      <c r="C2481" s="15">
        <v>122.1</v>
      </c>
      <c r="D2481" s="15">
        <v>74.239999999999995</v>
      </c>
      <c r="E2481" s="5">
        <v>51.06</v>
      </c>
      <c r="F2481" s="15">
        <v>83.6</v>
      </c>
      <c r="G2481">
        <f t="shared" si="76"/>
        <v>9</v>
      </c>
      <c r="H2481">
        <f t="shared" si="77"/>
        <v>0</v>
      </c>
    </row>
    <row r="2482" spans="1:8" hidden="1" x14ac:dyDescent="0.25">
      <c r="A2482" s="2">
        <v>39706</v>
      </c>
      <c r="B2482" s="16">
        <v>12.4575</v>
      </c>
      <c r="C2482" s="16">
        <v>120.09</v>
      </c>
      <c r="D2482" s="16">
        <v>72.88</v>
      </c>
      <c r="E2482" s="4">
        <v>50.67</v>
      </c>
      <c r="F2482" s="16">
        <v>83.75</v>
      </c>
      <c r="G2482">
        <f t="shared" si="76"/>
        <v>9</v>
      </c>
      <c r="H2482">
        <f t="shared" si="77"/>
        <v>0</v>
      </c>
    </row>
    <row r="2483" spans="1:8" hidden="1" x14ac:dyDescent="0.25">
      <c r="A2483" s="3">
        <v>39703</v>
      </c>
      <c r="B2483" s="15">
        <v>12.925000000000001</v>
      </c>
      <c r="C2483" s="15">
        <v>126.09</v>
      </c>
      <c r="D2483" s="15">
        <v>75.44</v>
      </c>
      <c r="E2483" s="5">
        <v>52.58</v>
      </c>
      <c r="F2483" s="15">
        <v>83.158000000000001</v>
      </c>
      <c r="G2483">
        <f t="shared" si="76"/>
        <v>9</v>
      </c>
      <c r="H2483">
        <f t="shared" si="77"/>
        <v>0</v>
      </c>
    </row>
    <row r="2484" spans="1:8" hidden="1" x14ac:dyDescent="0.25">
      <c r="A2484" s="2">
        <v>39702</v>
      </c>
      <c r="B2484" s="16">
        <v>12.842499999999999</v>
      </c>
      <c r="C2484" s="16">
        <v>125.51</v>
      </c>
      <c r="D2484" s="16">
        <v>75.400000000000006</v>
      </c>
      <c r="E2484" s="4">
        <v>52.27</v>
      </c>
      <c r="F2484" s="16">
        <v>83.15</v>
      </c>
      <c r="G2484">
        <f t="shared" si="76"/>
        <v>9</v>
      </c>
      <c r="H2484">
        <f t="shared" si="77"/>
        <v>0</v>
      </c>
    </row>
    <row r="2485" spans="1:8" hidden="1" x14ac:dyDescent="0.25">
      <c r="A2485" s="3">
        <v>39701</v>
      </c>
      <c r="B2485" s="15">
        <v>12.647500000000001</v>
      </c>
      <c r="C2485" s="15">
        <v>123.72</v>
      </c>
      <c r="D2485" s="15">
        <v>75.159899999999993</v>
      </c>
      <c r="E2485" s="5">
        <v>51.43</v>
      </c>
      <c r="F2485" s="15">
        <v>83.18</v>
      </c>
      <c r="G2485">
        <f t="shared" si="76"/>
        <v>9</v>
      </c>
      <c r="H2485">
        <f t="shared" si="77"/>
        <v>0</v>
      </c>
    </row>
    <row r="2486" spans="1:8" hidden="1" x14ac:dyDescent="0.25">
      <c r="A2486" s="2">
        <v>39700</v>
      </c>
      <c r="B2486" s="16">
        <v>12.557499999999999</v>
      </c>
      <c r="C2486" s="16">
        <v>123.22</v>
      </c>
      <c r="D2486" s="16">
        <v>75.040000000000006</v>
      </c>
      <c r="E2486" s="4">
        <v>50.92</v>
      </c>
      <c r="F2486" s="16">
        <v>83.16</v>
      </c>
      <c r="G2486">
        <f t="shared" si="76"/>
        <v>9</v>
      </c>
      <c r="H2486">
        <f t="shared" si="77"/>
        <v>0</v>
      </c>
    </row>
    <row r="2487" spans="1:8" hidden="1" x14ac:dyDescent="0.25">
      <c r="A2487" s="3">
        <v>39699</v>
      </c>
      <c r="B2487" s="15">
        <v>12.9275</v>
      </c>
      <c r="C2487" s="15">
        <v>126.99</v>
      </c>
      <c r="D2487" s="15">
        <v>77.17</v>
      </c>
      <c r="E2487" s="5">
        <v>52.59</v>
      </c>
      <c r="F2487" s="15">
        <v>83.03</v>
      </c>
      <c r="G2487">
        <f t="shared" si="76"/>
        <v>9</v>
      </c>
      <c r="H2487">
        <f t="shared" si="77"/>
        <v>0</v>
      </c>
    </row>
    <row r="2488" spans="1:8" hidden="1" x14ac:dyDescent="0.25">
      <c r="A2488" s="2">
        <v>39696</v>
      </c>
      <c r="B2488" s="16">
        <v>12.830450000000001</v>
      </c>
      <c r="C2488" s="16">
        <v>124.42</v>
      </c>
      <c r="D2488" s="16">
        <v>76.180000000000007</v>
      </c>
      <c r="E2488" s="4">
        <v>52.09</v>
      </c>
      <c r="F2488" s="16">
        <v>83.07</v>
      </c>
      <c r="G2488">
        <f t="shared" si="76"/>
        <v>9</v>
      </c>
      <c r="H2488">
        <f t="shared" si="77"/>
        <v>0</v>
      </c>
    </row>
    <row r="2489" spans="1:8" hidden="1" x14ac:dyDescent="0.25">
      <c r="A2489" s="3">
        <v>39695</v>
      </c>
      <c r="B2489" s="15">
        <v>12.744999999999999</v>
      </c>
      <c r="C2489" s="15">
        <v>124.03</v>
      </c>
      <c r="D2489" s="15">
        <v>76.36</v>
      </c>
      <c r="E2489" s="5">
        <v>52.08</v>
      </c>
      <c r="F2489" s="15">
        <v>83.1</v>
      </c>
      <c r="G2489">
        <f t="shared" si="76"/>
        <v>9</v>
      </c>
      <c r="H2489">
        <f t="shared" si="77"/>
        <v>0</v>
      </c>
    </row>
    <row r="2490" spans="1:8" hidden="1" x14ac:dyDescent="0.25">
      <c r="A2490" s="2">
        <v>39694</v>
      </c>
      <c r="B2490" s="16">
        <v>13.172499999999999</v>
      </c>
      <c r="C2490" s="16">
        <v>127.88</v>
      </c>
      <c r="D2490" s="16">
        <v>79.23</v>
      </c>
      <c r="E2490" s="4">
        <v>53.47</v>
      </c>
      <c r="F2490" s="16">
        <v>83.05</v>
      </c>
      <c r="G2490">
        <f t="shared" si="76"/>
        <v>9</v>
      </c>
      <c r="H2490">
        <f t="shared" si="77"/>
        <v>0</v>
      </c>
    </row>
    <row r="2491" spans="1:8" hidden="1" x14ac:dyDescent="0.25">
      <c r="A2491" s="3">
        <v>39693</v>
      </c>
      <c r="B2491" s="15">
        <v>13.28</v>
      </c>
      <c r="C2491" s="15">
        <v>127.99</v>
      </c>
      <c r="D2491" s="15">
        <v>79.37</v>
      </c>
      <c r="E2491" s="5">
        <v>53.97</v>
      </c>
      <c r="F2491" s="15">
        <v>83.02</v>
      </c>
      <c r="G2491">
        <f t="shared" si="76"/>
        <v>9</v>
      </c>
      <c r="H2491">
        <f t="shared" si="77"/>
        <v>0</v>
      </c>
    </row>
    <row r="2492" spans="1:8" x14ac:dyDescent="0.25">
      <c r="A2492" s="2">
        <v>39689</v>
      </c>
      <c r="B2492" s="16">
        <v>13.4125</v>
      </c>
      <c r="C2492" s="16">
        <v>128.79</v>
      </c>
      <c r="D2492" s="16">
        <v>79.790000000000006</v>
      </c>
      <c r="E2492" s="4">
        <v>54.68</v>
      </c>
      <c r="F2492" s="16">
        <v>83.15</v>
      </c>
      <c r="G2492">
        <f t="shared" si="76"/>
        <v>8</v>
      </c>
      <c r="H2492">
        <f t="shared" si="77"/>
        <v>1</v>
      </c>
    </row>
    <row r="2493" spans="1:8" hidden="1" x14ac:dyDescent="0.25">
      <c r="A2493" s="3">
        <v>39688</v>
      </c>
      <c r="B2493" s="15">
        <v>13.5825</v>
      </c>
      <c r="C2493" s="15">
        <v>130.19</v>
      </c>
      <c r="D2493" s="15">
        <v>80.58</v>
      </c>
      <c r="E2493" s="5">
        <v>55.45</v>
      </c>
      <c r="F2493" s="15">
        <v>83.11</v>
      </c>
      <c r="G2493">
        <f t="shared" si="76"/>
        <v>8</v>
      </c>
      <c r="H2493">
        <f t="shared" si="77"/>
        <v>0</v>
      </c>
    </row>
    <row r="2494" spans="1:8" hidden="1" x14ac:dyDescent="0.25">
      <c r="A2494" s="2">
        <v>39687</v>
      </c>
      <c r="B2494" s="16">
        <v>13.438750000000001</v>
      </c>
      <c r="C2494" s="16">
        <v>128.63</v>
      </c>
      <c r="D2494" s="16">
        <v>79.17</v>
      </c>
      <c r="E2494" s="4">
        <v>54.94</v>
      </c>
      <c r="F2494" s="16">
        <v>83.15</v>
      </c>
      <c r="G2494">
        <f t="shared" si="76"/>
        <v>8</v>
      </c>
      <c r="H2494">
        <f t="shared" si="77"/>
        <v>0</v>
      </c>
    </row>
    <row r="2495" spans="1:8" hidden="1" x14ac:dyDescent="0.25">
      <c r="A2495" s="3">
        <v>39686</v>
      </c>
      <c r="B2495" s="15">
        <v>13.352499999999999</v>
      </c>
      <c r="C2495" s="15">
        <v>127.39</v>
      </c>
      <c r="D2495" s="15">
        <v>78.180000000000007</v>
      </c>
      <c r="E2495" s="5">
        <v>54.45</v>
      </c>
      <c r="F2495" s="15">
        <v>83.1</v>
      </c>
      <c r="G2495">
        <f t="shared" si="76"/>
        <v>8</v>
      </c>
      <c r="H2495">
        <f t="shared" si="77"/>
        <v>0</v>
      </c>
    </row>
    <row r="2496" spans="1:8" hidden="1" x14ac:dyDescent="0.25">
      <c r="A2496" s="2">
        <v>39685</v>
      </c>
      <c r="B2496" s="16">
        <v>13.324999999999999</v>
      </c>
      <c r="C2496" s="16">
        <v>127.02</v>
      </c>
      <c r="D2496" s="16">
        <v>78.08</v>
      </c>
      <c r="E2496" s="4">
        <v>54.43</v>
      </c>
      <c r="F2496" s="16">
        <v>83.13</v>
      </c>
      <c r="G2496">
        <f t="shared" si="76"/>
        <v>8</v>
      </c>
      <c r="H2496">
        <f t="shared" si="77"/>
        <v>0</v>
      </c>
    </row>
    <row r="2497" spans="1:8" hidden="1" x14ac:dyDescent="0.25">
      <c r="A2497" s="3">
        <v>39682</v>
      </c>
      <c r="B2497" s="15">
        <v>13.55</v>
      </c>
      <c r="C2497" s="15">
        <v>129.65</v>
      </c>
      <c r="D2497" s="15">
        <v>79.72</v>
      </c>
      <c r="E2497" s="5">
        <v>55.32</v>
      </c>
      <c r="F2497" s="15">
        <v>82.990099999999998</v>
      </c>
      <c r="G2497">
        <f t="shared" si="76"/>
        <v>8</v>
      </c>
      <c r="H2497">
        <f t="shared" si="77"/>
        <v>0</v>
      </c>
    </row>
    <row r="2498" spans="1:8" hidden="1" x14ac:dyDescent="0.25">
      <c r="A2498" s="2">
        <v>39681</v>
      </c>
      <c r="B2498" s="16">
        <v>13.445</v>
      </c>
      <c r="C2498" s="16">
        <v>127.8</v>
      </c>
      <c r="D2498" s="16">
        <v>78.56</v>
      </c>
      <c r="E2498" s="4">
        <v>54.790999999999997</v>
      </c>
      <c r="F2498" s="16">
        <v>83.14</v>
      </c>
      <c r="G2498">
        <f t="shared" si="76"/>
        <v>8</v>
      </c>
      <c r="H2498">
        <f t="shared" si="77"/>
        <v>0</v>
      </c>
    </row>
    <row r="2499" spans="1:8" hidden="1" x14ac:dyDescent="0.25">
      <c r="A2499" s="3">
        <v>39680</v>
      </c>
      <c r="B2499" s="15">
        <v>13.4025</v>
      </c>
      <c r="C2499" s="15">
        <v>127.58</v>
      </c>
      <c r="D2499" s="15">
        <v>79.39</v>
      </c>
      <c r="E2499" s="5">
        <v>54.65</v>
      </c>
      <c r="F2499" s="15">
        <v>83.21</v>
      </c>
      <c r="G2499">
        <f t="shared" ref="G2499:G2562" si="78">MONTH(A2499)</f>
        <v>8</v>
      </c>
      <c r="H2499">
        <f t="shared" si="77"/>
        <v>0</v>
      </c>
    </row>
    <row r="2500" spans="1:8" hidden="1" x14ac:dyDescent="0.25">
      <c r="A2500" s="2">
        <v>39679</v>
      </c>
      <c r="B2500" s="16">
        <v>13.3</v>
      </c>
      <c r="C2500" s="16">
        <v>126.99</v>
      </c>
      <c r="D2500" s="16">
        <v>78.84</v>
      </c>
      <c r="E2500" s="4">
        <v>54.32</v>
      </c>
      <c r="F2500" s="16">
        <v>83.1</v>
      </c>
      <c r="G2500">
        <f t="shared" si="78"/>
        <v>8</v>
      </c>
      <c r="H2500">
        <f t="shared" ref="H2500:H2563" si="79">IF(G2500=G2499,0,1)</f>
        <v>0</v>
      </c>
    </row>
    <row r="2501" spans="1:8" hidden="1" x14ac:dyDescent="0.25">
      <c r="A2501" s="3">
        <v>39678</v>
      </c>
      <c r="B2501" s="15">
        <v>13.402950000000001</v>
      </c>
      <c r="C2501" s="15">
        <v>128.38999999999999</v>
      </c>
      <c r="D2501" s="15">
        <v>79.75</v>
      </c>
      <c r="E2501" s="5">
        <v>54.83</v>
      </c>
      <c r="F2501" s="15">
        <v>83.04</v>
      </c>
      <c r="G2501">
        <f t="shared" si="78"/>
        <v>8</v>
      </c>
      <c r="H2501">
        <f t="shared" si="79"/>
        <v>0</v>
      </c>
    </row>
    <row r="2502" spans="1:8" hidden="1" x14ac:dyDescent="0.25">
      <c r="A2502" s="2">
        <v>39675</v>
      </c>
      <c r="B2502" s="16">
        <v>13.592499999999999</v>
      </c>
      <c r="C2502" s="16">
        <v>130.16999999999999</v>
      </c>
      <c r="D2502" s="16">
        <v>81.23</v>
      </c>
      <c r="E2502" s="4">
        <v>55.38</v>
      </c>
      <c r="F2502" s="16">
        <v>82.97</v>
      </c>
      <c r="G2502">
        <f t="shared" si="78"/>
        <v>8</v>
      </c>
      <c r="H2502">
        <f t="shared" si="79"/>
        <v>0</v>
      </c>
    </row>
    <row r="2503" spans="1:8" hidden="1" x14ac:dyDescent="0.25">
      <c r="A2503" s="3">
        <v>39674</v>
      </c>
      <c r="B2503" s="15">
        <v>13.5875</v>
      </c>
      <c r="C2503" s="15">
        <v>129.54</v>
      </c>
      <c r="D2503" s="15">
        <v>81.52</v>
      </c>
      <c r="E2503" s="5">
        <v>55.34</v>
      </c>
      <c r="F2503" s="15">
        <v>82.91</v>
      </c>
      <c r="G2503">
        <f t="shared" si="78"/>
        <v>8</v>
      </c>
      <c r="H2503">
        <f t="shared" si="79"/>
        <v>0</v>
      </c>
    </row>
    <row r="2504" spans="1:8" hidden="1" x14ac:dyDescent="0.25">
      <c r="A2504" s="2">
        <v>39673</v>
      </c>
      <c r="B2504" s="16">
        <v>13.5175</v>
      </c>
      <c r="C2504" s="16">
        <v>128.57</v>
      </c>
      <c r="D2504" s="16">
        <v>80.959999999999994</v>
      </c>
      <c r="E2504" s="4">
        <v>55.11</v>
      </c>
      <c r="F2504" s="16">
        <v>82.88</v>
      </c>
      <c r="G2504">
        <f t="shared" si="78"/>
        <v>8</v>
      </c>
      <c r="H2504">
        <f t="shared" si="79"/>
        <v>0</v>
      </c>
    </row>
    <row r="2505" spans="1:8" hidden="1" x14ac:dyDescent="0.25">
      <c r="A2505" s="3">
        <v>39672</v>
      </c>
      <c r="B2505" s="15">
        <v>13.435</v>
      </c>
      <c r="C2505" s="15">
        <v>129.35</v>
      </c>
      <c r="D2505" s="15">
        <v>80.239999999999995</v>
      </c>
      <c r="E2505" s="5">
        <v>54.97</v>
      </c>
      <c r="F2505" s="15">
        <v>82.89</v>
      </c>
      <c r="G2505">
        <f t="shared" si="78"/>
        <v>8</v>
      </c>
      <c r="H2505">
        <f t="shared" si="79"/>
        <v>0</v>
      </c>
    </row>
    <row r="2506" spans="1:8" hidden="1" x14ac:dyDescent="0.25">
      <c r="A2506" s="2">
        <v>39671</v>
      </c>
      <c r="B2506" s="16">
        <v>13.484999999999999</v>
      </c>
      <c r="C2506" s="16">
        <v>130.71</v>
      </c>
      <c r="D2506" s="16">
        <v>80.88</v>
      </c>
      <c r="E2506" s="4">
        <v>55.18</v>
      </c>
      <c r="F2506" s="16">
        <v>82.74</v>
      </c>
      <c r="G2506">
        <f t="shared" si="78"/>
        <v>8</v>
      </c>
      <c r="H2506">
        <f t="shared" si="79"/>
        <v>0</v>
      </c>
    </row>
    <row r="2507" spans="1:8" hidden="1" x14ac:dyDescent="0.25">
      <c r="A2507" s="3">
        <v>39668</v>
      </c>
      <c r="B2507" s="15">
        <v>13.432499999999999</v>
      </c>
      <c r="C2507" s="15">
        <v>129.37</v>
      </c>
      <c r="D2507" s="15">
        <v>79.44</v>
      </c>
      <c r="E2507" s="5">
        <v>54.96</v>
      </c>
      <c r="F2507" s="15">
        <v>82.847999999999999</v>
      </c>
      <c r="G2507">
        <f t="shared" si="78"/>
        <v>8</v>
      </c>
      <c r="H2507">
        <f t="shared" si="79"/>
        <v>0</v>
      </c>
    </row>
    <row r="2508" spans="1:8" hidden="1" x14ac:dyDescent="0.25">
      <c r="A2508" s="2">
        <v>39667</v>
      </c>
      <c r="B2508" s="16">
        <v>13.141</v>
      </c>
      <c r="C2508" s="16">
        <v>127.01</v>
      </c>
      <c r="D2508" s="16">
        <v>77.650000000000006</v>
      </c>
      <c r="E2508" s="4">
        <v>54.03</v>
      </c>
      <c r="F2508" s="16">
        <v>82.92</v>
      </c>
      <c r="G2508">
        <f t="shared" si="78"/>
        <v>8</v>
      </c>
      <c r="H2508">
        <f t="shared" si="79"/>
        <v>0</v>
      </c>
    </row>
    <row r="2509" spans="1:8" hidden="1" x14ac:dyDescent="0.25">
      <c r="A2509" s="3">
        <v>39666</v>
      </c>
      <c r="B2509" s="15">
        <v>13.342499999999999</v>
      </c>
      <c r="C2509" s="15">
        <v>128.93</v>
      </c>
      <c r="D2509" s="15">
        <v>78.510000000000005</v>
      </c>
      <c r="E2509" s="5">
        <v>54.75</v>
      </c>
      <c r="F2509" s="15">
        <v>82.74</v>
      </c>
      <c r="G2509">
        <f t="shared" si="78"/>
        <v>8</v>
      </c>
      <c r="H2509">
        <f t="shared" si="79"/>
        <v>0</v>
      </c>
    </row>
    <row r="2510" spans="1:8" hidden="1" x14ac:dyDescent="0.25">
      <c r="A2510" s="2">
        <v>39665</v>
      </c>
      <c r="B2510" s="16">
        <v>13.12825</v>
      </c>
      <c r="C2510" s="16">
        <v>128.36000000000001</v>
      </c>
      <c r="D2510" s="16">
        <v>77.59</v>
      </c>
      <c r="E2510" s="4">
        <v>54.23</v>
      </c>
      <c r="F2510" s="16">
        <v>82.73</v>
      </c>
      <c r="G2510">
        <f t="shared" si="78"/>
        <v>8</v>
      </c>
      <c r="H2510">
        <f t="shared" si="79"/>
        <v>0</v>
      </c>
    </row>
    <row r="2511" spans="1:8" hidden="1" x14ac:dyDescent="0.25">
      <c r="A2511" s="3">
        <v>39664</v>
      </c>
      <c r="B2511" s="15">
        <v>12.904999999999999</v>
      </c>
      <c r="C2511" s="15">
        <v>124.99</v>
      </c>
      <c r="D2511" s="15">
        <v>76.180000000000007</v>
      </c>
      <c r="E2511" s="5">
        <v>52.87</v>
      </c>
      <c r="F2511" s="15">
        <v>82.77</v>
      </c>
      <c r="G2511">
        <f t="shared" si="78"/>
        <v>8</v>
      </c>
      <c r="H2511">
        <f t="shared" si="79"/>
        <v>0</v>
      </c>
    </row>
    <row r="2512" spans="1:8" hidden="1" x14ac:dyDescent="0.25">
      <c r="A2512" s="2">
        <v>39661</v>
      </c>
      <c r="B2512" s="16">
        <v>13.06</v>
      </c>
      <c r="C2512" s="16">
        <v>126.16</v>
      </c>
      <c r="D2512" s="16">
        <v>77.87</v>
      </c>
      <c r="E2512" s="4">
        <v>53.58</v>
      </c>
      <c r="F2512" s="16">
        <v>82.78</v>
      </c>
      <c r="G2512">
        <f t="shared" si="78"/>
        <v>8</v>
      </c>
      <c r="H2512">
        <f t="shared" si="79"/>
        <v>0</v>
      </c>
    </row>
    <row r="2513" spans="1:8" x14ac:dyDescent="0.25">
      <c r="A2513" s="3">
        <v>39660</v>
      </c>
      <c r="B2513" s="15">
        <v>13.161</v>
      </c>
      <c r="C2513" s="15">
        <v>126.83</v>
      </c>
      <c r="D2513" s="15">
        <v>77.349999999999994</v>
      </c>
      <c r="E2513" s="5">
        <v>53.98</v>
      </c>
      <c r="F2513" s="15">
        <v>83.03</v>
      </c>
      <c r="G2513">
        <f t="shared" si="78"/>
        <v>7</v>
      </c>
      <c r="H2513">
        <f t="shared" si="79"/>
        <v>1</v>
      </c>
    </row>
    <row r="2514" spans="1:8" hidden="1" x14ac:dyDescent="0.25">
      <c r="A2514" s="2">
        <v>39659</v>
      </c>
      <c r="B2514" s="16">
        <v>13.288500000000001</v>
      </c>
      <c r="C2514" s="16">
        <v>128.53</v>
      </c>
      <c r="D2514" s="16">
        <v>77.989999999999995</v>
      </c>
      <c r="E2514" s="4">
        <v>54.76</v>
      </c>
      <c r="F2514" s="16">
        <v>82.861999999999995</v>
      </c>
      <c r="G2514">
        <f t="shared" si="78"/>
        <v>7</v>
      </c>
      <c r="H2514">
        <f t="shared" si="79"/>
        <v>0</v>
      </c>
    </row>
    <row r="2515" spans="1:8" hidden="1" x14ac:dyDescent="0.25">
      <c r="A2515" s="3">
        <v>39658</v>
      </c>
      <c r="B2515" s="15">
        <v>13.11</v>
      </c>
      <c r="C2515" s="15">
        <v>126.28</v>
      </c>
      <c r="D2515" s="15">
        <v>77.47</v>
      </c>
      <c r="E2515" s="5">
        <v>53.87</v>
      </c>
      <c r="F2515" s="15">
        <v>82.84</v>
      </c>
      <c r="G2515">
        <f t="shared" si="78"/>
        <v>7</v>
      </c>
      <c r="H2515">
        <f t="shared" si="79"/>
        <v>0</v>
      </c>
    </row>
    <row r="2516" spans="1:8" hidden="1" x14ac:dyDescent="0.25">
      <c r="A2516" s="2">
        <v>39657</v>
      </c>
      <c r="B2516" s="16">
        <v>12.885</v>
      </c>
      <c r="C2516" s="16">
        <v>123.64</v>
      </c>
      <c r="D2516" s="16">
        <v>75.97</v>
      </c>
      <c r="E2516" s="4">
        <v>53.13</v>
      </c>
      <c r="F2516" s="16">
        <v>82.91</v>
      </c>
      <c r="G2516">
        <f t="shared" si="78"/>
        <v>7</v>
      </c>
      <c r="H2516">
        <f t="shared" si="79"/>
        <v>0</v>
      </c>
    </row>
    <row r="2517" spans="1:8" hidden="1" x14ac:dyDescent="0.25">
      <c r="A2517" s="3">
        <v>39654</v>
      </c>
      <c r="B2517" s="15">
        <v>13.095000000000001</v>
      </c>
      <c r="C2517" s="15">
        <v>125.48</v>
      </c>
      <c r="D2517" s="15">
        <v>77.11</v>
      </c>
      <c r="E2517" s="5">
        <v>53.73</v>
      </c>
      <c r="F2517" s="15">
        <v>82.74</v>
      </c>
      <c r="G2517">
        <f t="shared" si="78"/>
        <v>7</v>
      </c>
      <c r="H2517">
        <f t="shared" si="79"/>
        <v>0</v>
      </c>
    </row>
    <row r="2518" spans="1:8" hidden="1" x14ac:dyDescent="0.25">
      <c r="A2518" s="2">
        <v>39653</v>
      </c>
      <c r="B2518" s="16">
        <v>12.974</v>
      </c>
      <c r="C2518" s="16">
        <v>125.51</v>
      </c>
      <c r="D2518" s="16">
        <v>76.400000000000006</v>
      </c>
      <c r="E2518" s="4">
        <v>53.31</v>
      </c>
      <c r="F2518" s="16">
        <v>82.85</v>
      </c>
      <c r="G2518">
        <f t="shared" si="78"/>
        <v>7</v>
      </c>
      <c r="H2518">
        <f t="shared" si="79"/>
        <v>0</v>
      </c>
    </row>
    <row r="2519" spans="1:8" hidden="1" x14ac:dyDescent="0.25">
      <c r="A2519" s="3">
        <v>39652</v>
      </c>
      <c r="B2519" s="15">
        <v>13.214975000000001</v>
      </c>
      <c r="C2519" s="15">
        <v>128.16999999999999</v>
      </c>
      <c r="D2519" s="15">
        <v>77.739999999999995</v>
      </c>
      <c r="E2519" s="5">
        <v>54.28</v>
      </c>
      <c r="F2519" s="15">
        <v>82.619900000000001</v>
      </c>
      <c r="G2519">
        <f t="shared" si="78"/>
        <v>7</v>
      </c>
      <c r="H2519">
        <f t="shared" si="79"/>
        <v>0</v>
      </c>
    </row>
    <row r="2520" spans="1:8" hidden="1" x14ac:dyDescent="0.25">
      <c r="A2520" s="2">
        <v>39651</v>
      </c>
      <c r="B2520" s="16">
        <v>13.22</v>
      </c>
      <c r="C2520" s="16">
        <v>127.48</v>
      </c>
      <c r="D2520" s="16">
        <v>78.010000000000005</v>
      </c>
      <c r="E2520" s="4">
        <v>54.33</v>
      </c>
      <c r="F2520" s="16">
        <v>82.66</v>
      </c>
      <c r="G2520">
        <f t="shared" si="78"/>
        <v>7</v>
      </c>
      <c r="H2520">
        <f t="shared" si="79"/>
        <v>0</v>
      </c>
    </row>
    <row r="2521" spans="1:8" hidden="1" x14ac:dyDescent="0.25">
      <c r="A2521" s="3">
        <v>39650</v>
      </c>
      <c r="B2521" s="15">
        <v>13.137</v>
      </c>
      <c r="C2521" s="15">
        <v>126.05</v>
      </c>
      <c r="D2521" s="15">
        <v>76.33</v>
      </c>
      <c r="E2521" s="5">
        <v>53.98</v>
      </c>
      <c r="F2521" s="15">
        <v>82.73</v>
      </c>
      <c r="G2521">
        <f t="shared" si="78"/>
        <v>7</v>
      </c>
      <c r="H2521">
        <f t="shared" si="79"/>
        <v>0</v>
      </c>
    </row>
    <row r="2522" spans="1:8" hidden="1" x14ac:dyDescent="0.25">
      <c r="A2522" s="2">
        <v>39647</v>
      </c>
      <c r="B2522" s="16">
        <v>13.1525</v>
      </c>
      <c r="C2522" s="16">
        <v>125.98</v>
      </c>
      <c r="D2522" s="16">
        <v>75.73</v>
      </c>
      <c r="E2522" s="4">
        <v>53.84</v>
      </c>
      <c r="F2522" s="16">
        <v>82.69</v>
      </c>
      <c r="G2522">
        <f t="shared" si="78"/>
        <v>7</v>
      </c>
      <c r="H2522">
        <f t="shared" si="79"/>
        <v>0</v>
      </c>
    </row>
    <row r="2523" spans="1:8" hidden="1" x14ac:dyDescent="0.25">
      <c r="A2523" s="3">
        <v>39646</v>
      </c>
      <c r="B2523" s="15">
        <v>13.16</v>
      </c>
      <c r="C2523" s="15">
        <v>125.2</v>
      </c>
      <c r="D2523" s="15">
        <v>76.37</v>
      </c>
      <c r="E2523" s="5">
        <v>54.35</v>
      </c>
      <c r="F2523" s="15">
        <v>82.84</v>
      </c>
      <c r="G2523">
        <f t="shared" si="78"/>
        <v>7</v>
      </c>
      <c r="H2523">
        <f t="shared" si="79"/>
        <v>0</v>
      </c>
    </row>
    <row r="2524" spans="1:8" hidden="1" x14ac:dyDescent="0.25">
      <c r="A2524" s="2">
        <v>39645</v>
      </c>
      <c r="B2524" s="16">
        <v>13.065</v>
      </c>
      <c r="C2524" s="16">
        <v>123.96</v>
      </c>
      <c r="D2524" s="16">
        <v>75.75</v>
      </c>
      <c r="E2524" s="4">
        <v>53.95</v>
      </c>
      <c r="F2524" s="16">
        <v>82.96</v>
      </c>
      <c r="G2524">
        <f t="shared" si="78"/>
        <v>7</v>
      </c>
      <c r="H2524">
        <f t="shared" si="79"/>
        <v>0</v>
      </c>
    </row>
    <row r="2525" spans="1:8" hidden="1" x14ac:dyDescent="0.25">
      <c r="A2525" s="3">
        <v>39644</v>
      </c>
      <c r="B2525" s="15">
        <v>12.8575</v>
      </c>
      <c r="C2525" s="15">
        <v>120.99</v>
      </c>
      <c r="D2525" s="15">
        <v>73.55</v>
      </c>
      <c r="E2525" s="5">
        <v>52.99</v>
      </c>
      <c r="F2525" s="15">
        <v>83.04</v>
      </c>
      <c r="G2525">
        <f t="shared" si="78"/>
        <v>7</v>
      </c>
      <c r="H2525">
        <f t="shared" si="79"/>
        <v>0</v>
      </c>
    </row>
    <row r="2526" spans="1:8" hidden="1" x14ac:dyDescent="0.25">
      <c r="A2526" s="2">
        <v>39643</v>
      </c>
      <c r="B2526" s="16">
        <v>13.009550000000001</v>
      </c>
      <c r="C2526" s="16">
        <v>122.72</v>
      </c>
      <c r="D2526" s="16">
        <v>73.58</v>
      </c>
      <c r="E2526" s="4">
        <v>53.3</v>
      </c>
      <c r="F2526" s="16">
        <v>82.92</v>
      </c>
      <c r="G2526">
        <f t="shared" si="78"/>
        <v>7</v>
      </c>
      <c r="H2526">
        <f t="shared" si="79"/>
        <v>0</v>
      </c>
    </row>
    <row r="2527" spans="1:8" hidden="1" x14ac:dyDescent="0.25">
      <c r="A2527" s="3">
        <v>39640</v>
      </c>
      <c r="B2527" s="15">
        <v>13.02</v>
      </c>
      <c r="C2527" s="15">
        <v>123.84</v>
      </c>
      <c r="D2527" s="15">
        <v>74.319999999999993</v>
      </c>
      <c r="E2527" s="5">
        <v>53.63</v>
      </c>
      <c r="F2527" s="15">
        <v>82.73</v>
      </c>
      <c r="G2527">
        <f t="shared" si="78"/>
        <v>7</v>
      </c>
      <c r="H2527">
        <f t="shared" si="79"/>
        <v>0</v>
      </c>
    </row>
    <row r="2528" spans="1:8" hidden="1" x14ac:dyDescent="0.25">
      <c r="A2528" s="2">
        <v>39639</v>
      </c>
      <c r="B2528" s="16">
        <v>13.065</v>
      </c>
      <c r="C2528" s="16">
        <v>125.3</v>
      </c>
      <c r="D2528" s="16">
        <v>74</v>
      </c>
      <c r="E2528" s="4">
        <v>53.927399999999999</v>
      </c>
      <c r="F2528" s="16">
        <v>82.9</v>
      </c>
      <c r="G2528">
        <f t="shared" si="78"/>
        <v>7</v>
      </c>
      <c r="H2528">
        <f t="shared" si="79"/>
        <v>0</v>
      </c>
    </row>
    <row r="2529" spans="1:8" hidden="1" x14ac:dyDescent="0.25">
      <c r="A2529" s="3">
        <v>39638</v>
      </c>
      <c r="B2529" s="15">
        <v>13.0025</v>
      </c>
      <c r="C2529" s="15">
        <v>124.79</v>
      </c>
      <c r="D2529" s="15">
        <v>72.900000000000006</v>
      </c>
      <c r="E2529" s="5">
        <v>53.62</v>
      </c>
      <c r="F2529" s="15">
        <v>83</v>
      </c>
      <c r="G2529">
        <f t="shared" si="78"/>
        <v>7</v>
      </c>
      <c r="H2529">
        <f t="shared" si="79"/>
        <v>0</v>
      </c>
    </row>
    <row r="2530" spans="1:8" hidden="1" x14ac:dyDescent="0.25">
      <c r="A2530" s="2">
        <v>39637</v>
      </c>
      <c r="B2530" s="16">
        <v>13.2225</v>
      </c>
      <c r="C2530" s="16">
        <v>127.24</v>
      </c>
      <c r="D2530" s="16">
        <v>75.09</v>
      </c>
      <c r="E2530" s="4">
        <v>54.36</v>
      </c>
      <c r="F2530" s="16">
        <v>82.86</v>
      </c>
      <c r="G2530">
        <f t="shared" si="78"/>
        <v>7</v>
      </c>
      <c r="H2530">
        <f t="shared" si="79"/>
        <v>0</v>
      </c>
    </row>
    <row r="2531" spans="1:8" hidden="1" x14ac:dyDescent="0.25">
      <c r="A2531" s="3">
        <v>39636</v>
      </c>
      <c r="B2531" s="15">
        <v>13.11</v>
      </c>
      <c r="C2531" s="15">
        <v>125.02</v>
      </c>
      <c r="D2531" s="15">
        <v>72.599999999999994</v>
      </c>
      <c r="E2531" s="5">
        <v>53.64</v>
      </c>
      <c r="F2531" s="15">
        <v>82.849000000000004</v>
      </c>
      <c r="G2531">
        <f t="shared" si="78"/>
        <v>7</v>
      </c>
      <c r="H2531">
        <f t="shared" si="79"/>
        <v>0</v>
      </c>
    </row>
    <row r="2532" spans="1:8" hidden="1" x14ac:dyDescent="0.25">
      <c r="A2532" s="2">
        <v>39632</v>
      </c>
      <c r="B2532" s="16">
        <v>13.2035</v>
      </c>
      <c r="C2532" s="16">
        <v>126.31</v>
      </c>
      <c r="D2532" s="16">
        <v>73.36</v>
      </c>
      <c r="E2532" s="4">
        <v>53.88</v>
      </c>
      <c r="F2532" s="16">
        <v>82.8</v>
      </c>
      <c r="G2532">
        <f t="shared" si="78"/>
        <v>7</v>
      </c>
      <c r="H2532">
        <f t="shared" si="79"/>
        <v>0</v>
      </c>
    </row>
    <row r="2533" spans="1:8" hidden="1" x14ac:dyDescent="0.25">
      <c r="A2533" s="3">
        <v>39631</v>
      </c>
      <c r="B2533" s="15">
        <v>13.222524999999999</v>
      </c>
      <c r="C2533" s="15">
        <v>126.18</v>
      </c>
      <c r="D2533" s="15">
        <v>73.739999999999995</v>
      </c>
      <c r="E2533" s="5">
        <v>54.01</v>
      </c>
      <c r="F2533" s="15">
        <v>82.66</v>
      </c>
      <c r="G2533">
        <f t="shared" si="78"/>
        <v>7</v>
      </c>
      <c r="H2533">
        <f t="shared" si="79"/>
        <v>0</v>
      </c>
    </row>
    <row r="2534" spans="1:8" hidden="1" x14ac:dyDescent="0.25">
      <c r="A2534" s="2">
        <v>39630</v>
      </c>
      <c r="B2534" s="16">
        <v>13.5275</v>
      </c>
      <c r="C2534" s="16">
        <v>128.38</v>
      </c>
      <c r="D2534" s="16">
        <v>76.25</v>
      </c>
      <c r="E2534" s="4">
        <v>55.46</v>
      </c>
      <c r="F2534" s="16">
        <v>82.65</v>
      </c>
      <c r="G2534">
        <f t="shared" si="78"/>
        <v>7</v>
      </c>
      <c r="H2534">
        <f t="shared" si="79"/>
        <v>0</v>
      </c>
    </row>
    <row r="2535" spans="1:8" x14ac:dyDescent="0.25">
      <c r="A2535" s="3">
        <v>39629</v>
      </c>
      <c r="B2535" s="15">
        <v>13.5375</v>
      </c>
      <c r="C2535" s="15">
        <v>127.98</v>
      </c>
      <c r="D2535" s="15">
        <v>76.16</v>
      </c>
      <c r="E2535" s="5">
        <v>55.24</v>
      </c>
      <c r="F2535" s="15">
        <v>82.89</v>
      </c>
      <c r="G2535">
        <f t="shared" si="78"/>
        <v>6</v>
      </c>
      <c r="H2535">
        <f t="shared" si="79"/>
        <v>1</v>
      </c>
    </row>
    <row r="2536" spans="1:8" hidden="1" x14ac:dyDescent="0.25">
      <c r="A2536" s="2">
        <v>39626</v>
      </c>
      <c r="B2536" s="16">
        <v>13.522500000000001</v>
      </c>
      <c r="C2536" s="16">
        <v>127.53</v>
      </c>
      <c r="D2536" s="16">
        <v>76.67</v>
      </c>
      <c r="E2536" s="4">
        <v>55.25</v>
      </c>
      <c r="F2536" s="16">
        <v>82.84</v>
      </c>
      <c r="G2536">
        <f t="shared" si="78"/>
        <v>6</v>
      </c>
      <c r="H2536">
        <f t="shared" si="79"/>
        <v>0</v>
      </c>
    </row>
    <row r="2537" spans="1:8" hidden="1" x14ac:dyDescent="0.25">
      <c r="A2537" s="3">
        <v>39625</v>
      </c>
      <c r="B2537" s="15">
        <v>13.54</v>
      </c>
      <c r="C2537" s="15">
        <v>128.22999999999999</v>
      </c>
      <c r="D2537" s="15">
        <v>76.3</v>
      </c>
      <c r="E2537" s="5">
        <v>55.436</v>
      </c>
      <c r="F2537" s="15">
        <v>82.8</v>
      </c>
      <c r="G2537">
        <f t="shared" si="78"/>
        <v>6</v>
      </c>
      <c r="H2537">
        <f t="shared" si="79"/>
        <v>0</v>
      </c>
    </row>
    <row r="2538" spans="1:8" hidden="1" x14ac:dyDescent="0.25">
      <c r="A2538" s="2">
        <v>39624</v>
      </c>
      <c r="B2538" s="16">
        <v>13.9</v>
      </c>
      <c r="C2538" s="16">
        <v>131.81</v>
      </c>
      <c r="D2538" s="16">
        <v>78.47</v>
      </c>
      <c r="E2538" s="4">
        <v>57.03</v>
      </c>
      <c r="F2538" s="16">
        <v>82.56</v>
      </c>
      <c r="G2538">
        <f t="shared" si="78"/>
        <v>6</v>
      </c>
      <c r="H2538">
        <f t="shared" si="79"/>
        <v>0</v>
      </c>
    </row>
    <row r="2539" spans="1:8" hidden="1" x14ac:dyDescent="0.25">
      <c r="A2539" s="3">
        <v>39623</v>
      </c>
      <c r="B2539" s="15">
        <v>13.807499999999999</v>
      </c>
      <c r="C2539" s="15">
        <v>131.19</v>
      </c>
      <c r="D2539" s="15">
        <v>77.3</v>
      </c>
      <c r="E2539" s="5">
        <v>56.71</v>
      </c>
      <c r="F2539" s="15">
        <v>82.5</v>
      </c>
      <c r="G2539">
        <f t="shared" si="78"/>
        <v>6</v>
      </c>
      <c r="H2539">
        <f t="shared" si="79"/>
        <v>0</v>
      </c>
    </row>
    <row r="2540" spans="1:8" hidden="1" x14ac:dyDescent="0.25">
      <c r="A2540" s="2">
        <v>39622</v>
      </c>
      <c r="B2540" s="16">
        <v>13.897500000000001</v>
      </c>
      <c r="C2540" s="16">
        <v>131.44999999999999</v>
      </c>
      <c r="D2540" s="16">
        <v>78.69</v>
      </c>
      <c r="E2540" s="4">
        <v>57.1</v>
      </c>
      <c r="F2540" s="16">
        <v>82.349900000000005</v>
      </c>
      <c r="G2540">
        <f t="shared" si="78"/>
        <v>6</v>
      </c>
      <c r="H2540">
        <f t="shared" si="79"/>
        <v>0</v>
      </c>
    </row>
    <row r="2541" spans="1:8" hidden="1" x14ac:dyDescent="0.25">
      <c r="A2541" s="3">
        <v>39619</v>
      </c>
      <c r="B2541" s="15">
        <v>13.914999999999999</v>
      </c>
      <c r="C2541" s="15">
        <v>131.58000000000001</v>
      </c>
      <c r="D2541" s="15">
        <v>79.53</v>
      </c>
      <c r="E2541" s="5">
        <v>57.02</v>
      </c>
      <c r="F2541" s="15">
        <v>82.44</v>
      </c>
      <c r="G2541">
        <f t="shared" si="78"/>
        <v>6</v>
      </c>
      <c r="H2541">
        <f t="shared" si="79"/>
        <v>0</v>
      </c>
    </row>
    <row r="2542" spans="1:8" hidden="1" x14ac:dyDescent="0.25">
      <c r="A2542" s="2">
        <v>39618</v>
      </c>
      <c r="B2542" s="16">
        <v>14.195600000000001</v>
      </c>
      <c r="C2542" s="16">
        <v>134.41999999999999</v>
      </c>
      <c r="D2542" s="16">
        <v>80.58</v>
      </c>
      <c r="E2542" s="4">
        <v>58.14</v>
      </c>
      <c r="F2542" s="16">
        <v>82.292000000000002</v>
      </c>
      <c r="G2542">
        <f t="shared" si="78"/>
        <v>6</v>
      </c>
      <c r="H2542">
        <f t="shared" si="79"/>
        <v>0</v>
      </c>
    </row>
    <row r="2543" spans="1:8" hidden="1" x14ac:dyDescent="0.25">
      <c r="A2543" s="3">
        <v>39617</v>
      </c>
      <c r="B2543" s="15">
        <v>14.1425</v>
      </c>
      <c r="C2543" s="15">
        <v>134.25</v>
      </c>
      <c r="D2543" s="15">
        <v>80</v>
      </c>
      <c r="E2543" s="5">
        <v>57.71</v>
      </c>
      <c r="F2543" s="15">
        <v>82.45</v>
      </c>
      <c r="G2543">
        <f t="shared" si="78"/>
        <v>6</v>
      </c>
      <c r="H2543">
        <f t="shared" si="79"/>
        <v>0</v>
      </c>
    </row>
    <row r="2544" spans="1:8" hidden="1" x14ac:dyDescent="0.25">
      <c r="A2544" s="2">
        <v>39616</v>
      </c>
      <c r="B2544" s="16">
        <v>14.285</v>
      </c>
      <c r="C2544" s="16">
        <v>135.57</v>
      </c>
      <c r="D2544" s="16">
        <v>80.41</v>
      </c>
      <c r="E2544" s="4">
        <v>58.13</v>
      </c>
      <c r="F2544" s="16">
        <v>82.37</v>
      </c>
      <c r="G2544">
        <f t="shared" si="78"/>
        <v>6</v>
      </c>
      <c r="H2544">
        <f t="shared" si="79"/>
        <v>0</v>
      </c>
    </row>
    <row r="2545" spans="1:8" hidden="1" x14ac:dyDescent="0.25">
      <c r="A2545" s="3">
        <v>39615</v>
      </c>
      <c r="B2545" s="15">
        <v>14.295</v>
      </c>
      <c r="C2545" s="15">
        <v>136.22999999999999</v>
      </c>
      <c r="D2545" s="15">
        <v>80.510000000000005</v>
      </c>
      <c r="E2545" s="5">
        <v>58.48</v>
      </c>
      <c r="F2545" s="15">
        <v>82.21</v>
      </c>
      <c r="G2545">
        <f t="shared" si="78"/>
        <v>6</v>
      </c>
      <c r="H2545">
        <f t="shared" si="79"/>
        <v>0</v>
      </c>
    </row>
    <row r="2546" spans="1:8" hidden="1" x14ac:dyDescent="0.25">
      <c r="A2546" s="2">
        <v>39612</v>
      </c>
      <c r="B2546" s="16">
        <v>14.26</v>
      </c>
      <c r="C2546" s="16">
        <v>136.15</v>
      </c>
      <c r="D2546" s="16">
        <v>79.569999999999993</v>
      </c>
      <c r="E2546" s="4">
        <v>58.34</v>
      </c>
      <c r="F2546" s="16">
        <v>82.161000000000001</v>
      </c>
      <c r="G2546">
        <f t="shared" si="78"/>
        <v>6</v>
      </c>
      <c r="H2546">
        <f t="shared" si="79"/>
        <v>0</v>
      </c>
    </row>
    <row r="2547" spans="1:8" hidden="1" x14ac:dyDescent="0.25">
      <c r="A2547" s="3">
        <v>39611</v>
      </c>
      <c r="B2547" s="15">
        <v>14.047499999999999</v>
      </c>
      <c r="C2547" s="15">
        <v>134.44999999999999</v>
      </c>
      <c r="D2547" s="15">
        <v>78.069999999999993</v>
      </c>
      <c r="E2547" s="5">
        <v>57.41</v>
      </c>
      <c r="F2547" s="15">
        <v>82.07</v>
      </c>
      <c r="G2547">
        <f t="shared" si="78"/>
        <v>6</v>
      </c>
      <c r="H2547">
        <f t="shared" si="79"/>
        <v>0</v>
      </c>
    </row>
    <row r="2548" spans="1:8" hidden="1" x14ac:dyDescent="0.25">
      <c r="A2548" s="2">
        <v>39610</v>
      </c>
      <c r="B2548" s="16">
        <v>14.015000000000001</v>
      </c>
      <c r="C2548" s="16">
        <v>133.94</v>
      </c>
      <c r="D2548" s="16">
        <v>77.81</v>
      </c>
      <c r="E2548" s="4">
        <v>57.26</v>
      </c>
      <c r="F2548" s="16">
        <v>82.47</v>
      </c>
      <c r="G2548">
        <f t="shared" si="78"/>
        <v>6</v>
      </c>
      <c r="H2548">
        <f t="shared" si="79"/>
        <v>0</v>
      </c>
    </row>
    <row r="2549" spans="1:8" hidden="1" x14ac:dyDescent="0.25">
      <c r="A2549" s="3">
        <v>39609</v>
      </c>
      <c r="B2549" s="15">
        <v>14.21</v>
      </c>
      <c r="C2549" s="15">
        <v>135.94</v>
      </c>
      <c r="D2549" s="15">
        <v>79.19</v>
      </c>
      <c r="E2549" s="5">
        <v>58.183999999999997</v>
      </c>
      <c r="F2549" s="15">
        <v>82.33</v>
      </c>
      <c r="G2549">
        <f t="shared" si="78"/>
        <v>6</v>
      </c>
      <c r="H2549">
        <f t="shared" si="79"/>
        <v>0</v>
      </c>
    </row>
    <row r="2550" spans="1:8" hidden="1" x14ac:dyDescent="0.25">
      <c r="A2550" s="2">
        <v>39608</v>
      </c>
      <c r="B2550" s="16">
        <v>14.2575</v>
      </c>
      <c r="C2550" s="16">
        <v>136.62</v>
      </c>
      <c r="D2550" s="16">
        <v>79.89</v>
      </c>
      <c r="E2550" s="4">
        <v>58.32</v>
      </c>
      <c r="F2550" s="16">
        <v>82.52</v>
      </c>
      <c r="G2550">
        <f t="shared" si="78"/>
        <v>6</v>
      </c>
      <c r="H2550">
        <f t="shared" si="79"/>
        <v>0</v>
      </c>
    </row>
    <row r="2551" spans="1:8" hidden="1" x14ac:dyDescent="0.25">
      <c r="A2551" s="3">
        <v>39605</v>
      </c>
      <c r="B2551" s="15">
        <v>14.279</v>
      </c>
      <c r="C2551" s="15">
        <v>136.29</v>
      </c>
      <c r="D2551" s="15">
        <v>80.22</v>
      </c>
      <c r="E2551" s="5">
        <v>58.43</v>
      </c>
      <c r="F2551" s="15">
        <v>82.94</v>
      </c>
      <c r="G2551">
        <f t="shared" si="78"/>
        <v>6</v>
      </c>
      <c r="H2551">
        <f t="shared" si="79"/>
        <v>0</v>
      </c>
    </row>
    <row r="2552" spans="1:8" hidden="1" x14ac:dyDescent="0.25">
      <c r="A2552" s="2">
        <v>39604</v>
      </c>
      <c r="B2552" s="16">
        <v>14.664999999999999</v>
      </c>
      <c r="C2552" s="16">
        <v>140.78</v>
      </c>
      <c r="D2552" s="16">
        <v>82.68</v>
      </c>
      <c r="E2552" s="4">
        <v>60.05</v>
      </c>
      <c r="F2552" s="16">
        <v>82.83</v>
      </c>
      <c r="G2552">
        <f t="shared" si="78"/>
        <v>6</v>
      </c>
      <c r="H2552">
        <f t="shared" si="79"/>
        <v>0</v>
      </c>
    </row>
    <row r="2553" spans="1:8" hidden="1" x14ac:dyDescent="0.25">
      <c r="A2553" s="3">
        <v>39603</v>
      </c>
      <c r="B2553" s="15">
        <v>14.3675</v>
      </c>
      <c r="C2553" s="15">
        <v>138.02000000000001</v>
      </c>
      <c r="D2553" s="15">
        <v>80.52</v>
      </c>
      <c r="E2553" s="5">
        <v>58.92</v>
      </c>
      <c r="F2553" s="15">
        <v>82.94</v>
      </c>
      <c r="G2553">
        <f t="shared" si="78"/>
        <v>6</v>
      </c>
      <c r="H2553">
        <f t="shared" si="79"/>
        <v>0</v>
      </c>
    </row>
    <row r="2554" spans="1:8" hidden="1" x14ac:dyDescent="0.25">
      <c r="A2554" s="2">
        <v>39602</v>
      </c>
      <c r="B2554" s="16">
        <v>14.33</v>
      </c>
      <c r="C2554" s="16">
        <v>138.09</v>
      </c>
      <c r="D2554" s="16">
        <v>79.930000000000007</v>
      </c>
      <c r="E2554" s="4">
        <v>58.74</v>
      </c>
      <c r="F2554" s="16">
        <v>82.97</v>
      </c>
      <c r="G2554">
        <f t="shared" si="78"/>
        <v>6</v>
      </c>
      <c r="H2554">
        <f t="shared" si="79"/>
        <v>0</v>
      </c>
    </row>
    <row r="2555" spans="1:8" hidden="1" x14ac:dyDescent="0.25">
      <c r="A2555" s="3">
        <v>39601</v>
      </c>
      <c r="B2555" s="15">
        <v>14.3675</v>
      </c>
      <c r="C2555" s="15">
        <v>138.9</v>
      </c>
      <c r="D2555" s="15">
        <v>80.17</v>
      </c>
      <c r="E2555" s="5">
        <v>58.9</v>
      </c>
      <c r="F2555" s="15">
        <v>82.85</v>
      </c>
      <c r="G2555">
        <f t="shared" si="78"/>
        <v>6</v>
      </c>
      <c r="H2555">
        <f t="shared" si="79"/>
        <v>0</v>
      </c>
    </row>
    <row r="2556" spans="1:8" x14ac:dyDescent="0.25">
      <c r="A2556" s="2">
        <v>39598</v>
      </c>
      <c r="B2556" s="16">
        <v>14.49</v>
      </c>
      <c r="C2556" s="16">
        <v>140.35</v>
      </c>
      <c r="D2556" s="16">
        <v>80.86</v>
      </c>
      <c r="E2556" s="4">
        <v>59.35</v>
      </c>
      <c r="F2556" s="16">
        <v>82.91</v>
      </c>
      <c r="G2556">
        <f t="shared" si="78"/>
        <v>5</v>
      </c>
      <c r="H2556">
        <f t="shared" si="79"/>
        <v>1</v>
      </c>
    </row>
    <row r="2557" spans="1:8" hidden="1" x14ac:dyDescent="0.25">
      <c r="A2557" s="3">
        <v>39597</v>
      </c>
      <c r="B2557" s="15">
        <v>14.3925</v>
      </c>
      <c r="C2557" s="15">
        <v>140</v>
      </c>
      <c r="D2557" s="15">
        <v>80.349999999999994</v>
      </c>
      <c r="E2557" s="5">
        <v>59.16</v>
      </c>
      <c r="F2557" s="15">
        <v>82.79</v>
      </c>
      <c r="G2557">
        <f t="shared" si="78"/>
        <v>5</v>
      </c>
      <c r="H2557">
        <f t="shared" si="79"/>
        <v>0</v>
      </c>
    </row>
    <row r="2558" spans="1:8" hidden="1" x14ac:dyDescent="0.25">
      <c r="A2558" s="2">
        <v>39596</v>
      </c>
      <c r="B2558" s="16">
        <v>14.3125</v>
      </c>
      <c r="C2558" s="16">
        <v>139.30000000000001</v>
      </c>
      <c r="D2558" s="16">
        <v>79.62</v>
      </c>
      <c r="E2558" s="4">
        <v>58.93</v>
      </c>
      <c r="F2558" s="16">
        <v>82.819900000000004</v>
      </c>
      <c r="G2558">
        <f t="shared" si="78"/>
        <v>5</v>
      </c>
      <c r="H2558">
        <f t="shared" si="79"/>
        <v>0</v>
      </c>
    </row>
    <row r="2559" spans="1:8" hidden="1" x14ac:dyDescent="0.25">
      <c r="A2559" s="3">
        <v>39595</v>
      </c>
      <c r="B2559" s="15">
        <v>14.2325</v>
      </c>
      <c r="C2559" s="15">
        <v>138.66</v>
      </c>
      <c r="D2559" s="15">
        <v>79.23</v>
      </c>
      <c r="E2559" s="5">
        <v>58.53</v>
      </c>
      <c r="F2559" s="15">
        <v>82.97</v>
      </c>
      <c r="G2559">
        <f t="shared" si="78"/>
        <v>5</v>
      </c>
      <c r="H2559">
        <f t="shared" si="79"/>
        <v>0</v>
      </c>
    </row>
    <row r="2560" spans="1:8" hidden="1" x14ac:dyDescent="0.25">
      <c r="A2560" s="2">
        <v>39591</v>
      </c>
      <c r="B2560" s="16">
        <v>14.11</v>
      </c>
      <c r="C2560" s="16">
        <v>137.63999999999999</v>
      </c>
      <c r="D2560" s="16">
        <v>77.94</v>
      </c>
      <c r="E2560" s="4">
        <v>58.02</v>
      </c>
      <c r="F2560" s="16">
        <v>83.06</v>
      </c>
      <c r="G2560">
        <f t="shared" si="78"/>
        <v>5</v>
      </c>
      <c r="H2560">
        <f t="shared" si="79"/>
        <v>0</v>
      </c>
    </row>
    <row r="2561" spans="1:8" hidden="1" x14ac:dyDescent="0.25">
      <c r="A2561" s="3">
        <v>39590</v>
      </c>
      <c r="B2561" s="15">
        <v>14.245025</v>
      </c>
      <c r="C2561" s="15">
        <v>139.51</v>
      </c>
      <c r="D2561" s="15">
        <v>78.849999999999994</v>
      </c>
      <c r="E2561" s="5">
        <v>58.539900000000003</v>
      </c>
      <c r="F2561" s="15">
        <v>82.9</v>
      </c>
      <c r="G2561">
        <f t="shared" si="78"/>
        <v>5</v>
      </c>
      <c r="H2561">
        <f t="shared" si="79"/>
        <v>0</v>
      </c>
    </row>
    <row r="2562" spans="1:8" hidden="1" x14ac:dyDescent="0.25">
      <c r="A2562" s="2">
        <v>39589</v>
      </c>
      <c r="B2562" s="16">
        <v>14.227499999999999</v>
      </c>
      <c r="C2562" s="16">
        <v>139.49</v>
      </c>
      <c r="D2562" s="16">
        <v>78.28</v>
      </c>
      <c r="E2562" s="4">
        <v>58.33</v>
      </c>
      <c r="F2562" s="16">
        <v>83.13</v>
      </c>
      <c r="G2562">
        <f t="shared" si="78"/>
        <v>5</v>
      </c>
      <c r="H2562">
        <f t="shared" si="79"/>
        <v>0</v>
      </c>
    </row>
    <row r="2563" spans="1:8" hidden="1" x14ac:dyDescent="0.25">
      <c r="A2563" s="3">
        <v>39588</v>
      </c>
      <c r="B2563" s="15">
        <v>14.47</v>
      </c>
      <c r="C2563" s="15">
        <v>141.88999999999999</v>
      </c>
      <c r="D2563" s="15">
        <v>79.400000000000006</v>
      </c>
      <c r="E2563" s="5">
        <v>59.4</v>
      </c>
      <c r="F2563" s="15">
        <v>83.22</v>
      </c>
      <c r="G2563">
        <f t="shared" ref="G2563:G2626" si="80">MONTH(A2563)</f>
        <v>5</v>
      </c>
      <c r="H2563">
        <f t="shared" si="79"/>
        <v>0</v>
      </c>
    </row>
    <row r="2564" spans="1:8" hidden="1" x14ac:dyDescent="0.25">
      <c r="A2564" s="2">
        <v>39587</v>
      </c>
      <c r="B2564" s="16">
        <v>14.5875</v>
      </c>
      <c r="C2564" s="16">
        <v>143.05000000000001</v>
      </c>
      <c r="D2564" s="16">
        <v>79.540000000000006</v>
      </c>
      <c r="E2564" s="4">
        <v>59.82</v>
      </c>
      <c r="F2564" s="16">
        <v>83.1</v>
      </c>
      <c r="G2564">
        <f t="shared" si="80"/>
        <v>5</v>
      </c>
      <c r="H2564">
        <f t="shared" ref="H2564:H2627" si="81">IF(G2564=G2563,0,1)</f>
        <v>0</v>
      </c>
    </row>
    <row r="2565" spans="1:8" hidden="1" x14ac:dyDescent="0.25">
      <c r="A2565" s="3">
        <v>39584</v>
      </c>
      <c r="B2565" s="15">
        <v>14.557499999999999</v>
      </c>
      <c r="C2565" s="15">
        <v>142.66</v>
      </c>
      <c r="D2565" s="15">
        <v>80.2</v>
      </c>
      <c r="E2565" s="5">
        <v>59.91</v>
      </c>
      <c r="F2565" s="15">
        <v>83.01</v>
      </c>
      <c r="G2565">
        <f t="shared" si="80"/>
        <v>5</v>
      </c>
      <c r="H2565">
        <f t="shared" si="81"/>
        <v>0</v>
      </c>
    </row>
    <row r="2566" spans="1:8" hidden="1" x14ac:dyDescent="0.25">
      <c r="A2566" s="2">
        <v>39583</v>
      </c>
      <c r="B2566" s="16">
        <v>14.51</v>
      </c>
      <c r="C2566" s="16">
        <v>142.53</v>
      </c>
      <c r="D2566" s="16">
        <v>79.94</v>
      </c>
      <c r="E2566" s="4">
        <v>59.7</v>
      </c>
      <c r="F2566" s="16">
        <v>82.99</v>
      </c>
      <c r="G2566">
        <f t="shared" si="80"/>
        <v>5</v>
      </c>
      <c r="H2566">
        <f t="shared" si="81"/>
        <v>0</v>
      </c>
    </row>
    <row r="2567" spans="1:8" hidden="1" x14ac:dyDescent="0.25">
      <c r="A2567" s="3">
        <v>39582</v>
      </c>
      <c r="B2567" s="15">
        <v>14.345000000000001</v>
      </c>
      <c r="C2567" s="15">
        <v>140.77000000000001</v>
      </c>
      <c r="D2567" s="15">
        <v>79</v>
      </c>
      <c r="E2567" s="5">
        <v>59.03</v>
      </c>
      <c r="F2567" s="15">
        <v>82.92</v>
      </c>
      <c r="G2567">
        <f t="shared" si="80"/>
        <v>5</v>
      </c>
      <c r="H2567">
        <f t="shared" si="81"/>
        <v>0</v>
      </c>
    </row>
    <row r="2568" spans="1:8" hidden="1" x14ac:dyDescent="0.25">
      <c r="A2568" s="2">
        <v>39581</v>
      </c>
      <c r="B2568" s="16">
        <v>14.335000000000001</v>
      </c>
      <c r="C2568" s="16">
        <v>140.47999999999999</v>
      </c>
      <c r="D2568" s="16">
        <v>79.13</v>
      </c>
      <c r="E2568" s="4">
        <v>58.83</v>
      </c>
      <c r="F2568" s="16">
        <v>82.98</v>
      </c>
      <c r="G2568">
        <f t="shared" si="80"/>
        <v>5</v>
      </c>
      <c r="H2568">
        <f t="shared" si="81"/>
        <v>0</v>
      </c>
    </row>
    <row r="2569" spans="1:8" hidden="1" x14ac:dyDescent="0.25">
      <c r="A2569" s="3">
        <v>39580</v>
      </c>
      <c r="B2569" s="15">
        <v>14.2805</v>
      </c>
      <c r="C2569" s="15">
        <v>140.46</v>
      </c>
      <c r="D2569" s="15">
        <v>78.63</v>
      </c>
      <c r="E2569" s="5">
        <v>58.59</v>
      </c>
      <c r="F2569" s="15">
        <v>83.120099999999994</v>
      </c>
      <c r="G2569">
        <f t="shared" si="80"/>
        <v>5</v>
      </c>
      <c r="H2569">
        <f t="shared" si="81"/>
        <v>0</v>
      </c>
    </row>
    <row r="2570" spans="1:8" hidden="1" x14ac:dyDescent="0.25">
      <c r="A2570" s="2">
        <v>39577</v>
      </c>
      <c r="B2570" s="16">
        <v>14.164999999999999</v>
      </c>
      <c r="C2570" s="16">
        <v>138.9</v>
      </c>
      <c r="D2570" s="16">
        <v>77.510000000000005</v>
      </c>
      <c r="E2570" s="4">
        <v>58.11</v>
      </c>
      <c r="F2570" s="16">
        <v>83.28</v>
      </c>
      <c r="G2570">
        <f t="shared" si="80"/>
        <v>5</v>
      </c>
      <c r="H2570">
        <f t="shared" si="81"/>
        <v>0</v>
      </c>
    </row>
    <row r="2571" spans="1:8" hidden="1" x14ac:dyDescent="0.25">
      <c r="A2571" s="3">
        <v>39576</v>
      </c>
      <c r="B2571" s="15">
        <v>14.216100000000001</v>
      </c>
      <c r="C2571" s="15">
        <v>139.16</v>
      </c>
      <c r="D2571" s="15">
        <v>77.2</v>
      </c>
      <c r="E2571" s="5">
        <v>58.33</v>
      </c>
      <c r="F2571" s="15">
        <v>83.25</v>
      </c>
      <c r="G2571">
        <f t="shared" si="80"/>
        <v>5</v>
      </c>
      <c r="H2571">
        <f t="shared" si="81"/>
        <v>0</v>
      </c>
    </row>
    <row r="2572" spans="1:8" hidden="1" x14ac:dyDescent="0.25">
      <c r="A2572" s="2">
        <v>39575</v>
      </c>
      <c r="B2572" s="16">
        <v>14.18</v>
      </c>
      <c r="C2572" s="16">
        <v>139.52000000000001</v>
      </c>
      <c r="D2572" s="16">
        <v>76.739999999999995</v>
      </c>
      <c r="E2572" s="4">
        <v>57.97</v>
      </c>
      <c r="F2572" s="16">
        <v>83.18</v>
      </c>
      <c r="G2572">
        <f t="shared" si="80"/>
        <v>5</v>
      </c>
      <c r="H2572">
        <f t="shared" si="81"/>
        <v>0</v>
      </c>
    </row>
    <row r="2573" spans="1:8" hidden="1" x14ac:dyDescent="0.25">
      <c r="A2573" s="3">
        <v>39574</v>
      </c>
      <c r="B2573" s="15">
        <v>14.35675</v>
      </c>
      <c r="C2573" s="15">
        <v>142.05000000000001</v>
      </c>
      <c r="D2573" s="15">
        <v>77.94</v>
      </c>
      <c r="E2573" s="5">
        <v>58.832999999999998</v>
      </c>
      <c r="F2573" s="15">
        <v>83.08</v>
      </c>
      <c r="G2573">
        <f t="shared" si="80"/>
        <v>5</v>
      </c>
      <c r="H2573">
        <f t="shared" si="81"/>
        <v>0</v>
      </c>
    </row>
    <row r="2574" spans="1:8" hidden="1" x14ac:dyDescent="0.25">
      <c r="A2574" s="2">
        <v>39573</v>
      </c>
      <c r="B2574" s="16">
        <v>14.205</v>
      </c>
      <c r="C2574" s="16">
        <v>140.83000000000001</v>
      </c>
      <c r="D2574" s="16">
        <v>77.41</v>
      </c>
      <c r="E2574" s="4">
        <v>58.42</v>
      </c>
      <c r="F2574" s="16">
        <v>83.03</v>
      </c>
      <c r="G2574">
        <f t="shared" si="80"/>
        <v>5</v>
      </c>
      <c r="H2574">
        <f t="shared" si="81"/>
        <v>0</v>
      </c>
    </row>
    <row r="2575" spans="1:8" hidden="1" x14ac:dyDescent="0.25">
      <c r="A2575" s="3">
        <v>39570</v>
      </c>
      <c r="B2575" s="15">
        <v>14.1875</v>
      </c>
      <c r="C2575" s="15">
        <v>141.51</v>
      </c>
      <c r="D2575" s="15">
        <v>77.69</v>
      </c>
      <c r="E2575" s="5">
        <v>58.58</v>
      </c>
      <c r="F2575" s="15">
        <v>82.94</v>
      </c>
      <c r="G2575">
        <f t="shared" si="80"/>
        <v>5</v>
      </c>
      <c r="H2575">
        <f t="shared" si="81"/>
        <v>0</v>
      </c>
    </row>
    <row r="2576" spans="1:8" hidden="1" x14ac:dyDescent="0.25">
      <c r="A2576" s="2">
        <v>39569</v>
      </c>
      <c r="B2576" s="16">
        <v>14.2</v>
      </c>
      <c r="C2576" s="16">
        <v>141.12</v>
      </c>
      <c r="D2576" s="16">
        <v>77.84</v>
      </c>
      <c r="E2576" s="4">
        <v>58.37</v>
      </c>
      <c r="F2576" s="16">
        <v>83.05</v>
      </c>
      <c r="G2576">
        <f t="shared" si="80"/>
        <v>5</v>
      </c>
      <c r="H2576">
        <f t="shared" si="81"/>
        <v>0</v>
      </c>
    </row>
    <row r="2577" spans="1:8" x14ac:dyDescent="0.25">
      <c r="A2577" s="3">
        <v>39568</v>
      </c>
      <c r="B2577" s="15">
        <v>13.94</v>
      </c>
      <c r="C2577" s="15">
        <v>138.26</v>
      </c>
      <c r="D2577" s="15">
        <v>76.63</v>
      </c>
      <c r="E2577" s="5">
        <v>57.46</v>
      </c>
      <c r="F2577" s="15">
        <v>83.36</v>
      </c>
      <c r="G2577">
        <f t="shared" si="80"/>
        <v>4</v>
      </c>
      <c r="H2577">
        <f t="shared" si="81"/>
        <v>1</v>
      </c>
    </row>
    <row r="2578" spans="1:8" hidden="1" x14ac:dyDescent="0.25">
      <c r="A2578" s="2">
        <v>39567</v>
      </c>
      <c r="B2578" s="16">
        <v>13.9975</v>
      </c>
      <c r="C2578" s="16">
        <v>139.08000000000001</v>
      </c>
      <c r="D2578" s="16">
        <v>76.92</v>
      </c>
      <c r="E2578" s="4">
        <v>57.62</v>
      </c>
      <c r="F2578" s="16">
        <v>83.201999999999998</v>
      </c>
      <c r="G2578">
        <f t="shared" si="80"/>
        <v>4</v>
      </c>
      <c r="H2578">
        <f t="shared" si="81"/>
        <v>0</v>
      </c>
    </row>
    <row r="2579" spans="1:8" hidden="1" x14ac:dyDescent="0.25">
      <c r="A2579" s="3">
        <v>39566</v>
      </c>
      <c r="B2579" s="15">
        <v>14.045</v>
      </c>
      <c r="C2579" s="15">
        <v>139.63</v>
      </c>
      <c r="D2579" s="15">
        <v>77.489999999999995</v>
      </c>
      <c r="E2579" s="5">
        <v>58.01</v>
      </c>
      <c r="F2579" s="15">
        <v>83.22</v>
      </c>
      <c r="G2579">
        <f t="shared" si="80"/>
        <v>4</v>
      </c>
      <c r="H2579">
        <f t="shared" si="81"/>
        <v>0</v>
      </c>
    </row>
    <row r="2580" spans="1:8" hidden="1" x14ac:dyDescent="0.25">
      <c r="A2580" s="2">
        <v>39563</v>
      </c>
      <c r="B2580" s="16">
        <v>14.0825</v>
      </c>
      <c r="C2580" s="16">
        <v>139.6</v>
      </c>
      <c r="D2580" s="16">
        <v>77.180000000000007</v>
      </c>
      <c r="E2580" s="4">
        <v>58</v>
      </c>
      <c r="F2580" s="16">
        <v>83.13</v>
      </c>
      <c r="G2580">
        <f t="shared" si="80"/>
        <v>4</v>
      </c>
      <c r="H2580">
        <f t="shared" si="81"/>
        <v>0</v>
      </c>
    </row>
    <row r="2581" spans="1:8" hidden="1" x14ac:dyDescent="0.25">
      <c r="A2581" s="3">
        <v>39562</v>
      </c>
      <c r="B2581" s="15">
        <v>14.005000000000001</v>
      </c>
      <c r="C2581" s="15">
        <v>138.32</v>
      </c>
      <c r="D2581" s="15">
        <v>76.599999999999994</v>
      </c>
      <c r="E2581" s="5">
        <v>57.68</v>
      </c>
      <c r="F2581" s="15">
        <v>83.12</v>
      </c>
      <c r="G2581">
        <f t="shared" si="80"/>
        <v>4</v>
      </c>
      <c r="H2581">
        <f t="shared" si="81"/>
        <v>0</v>
      </c>
    </row>
    <row r="2582" spans="1:8" hidden="1" x14ac:dyDescent="0.25">
      <c r="A2582" s="2">
        <v>39561</v>
      </c>
      <c r="B2582" s="16">
        <v>13.99</v>
      </c>
      <c r="C2582" s="16">
        <v>137.72</v>
      </c>
      <c r="D2582" s="16">
        <v>75.73</v>
      </c>
      <c r="E2582" s="4">
        <v>57.36</v>
      </c>
      <c r="F2582" s="16">
        <v>83.35</v>
      </c>
      <c r="G2582">
        <f t="shared" si="80"/>
        <v>4</v>
      </c>
      <c r="H2582">
        <f t="shared" si="81"/>
        <v>0</v>
      </c>
    </row>
    <row r="2583" spans="1:8" hidden="1" x14ac:dyDescent="0.25">
      <c r="A2583" s="3">
        <v>39560</v>
      </c>
      <c r="B2583" s="15">
        <v>13.8925</v>
      </c>
      <c r="C2583" s="15">
        <v>137.94</v>
      </c>
      <c r="D2583" s="15">
        <v>75</v>
      </c>
      <c r="E2583" s="5">
        <v>57.2</v>
      </c>
      <c r="F2583" s="15">
        <v>83.35</v>
      </c>
      <c r="G2583">
        <f t="shared" si="80"/>
        <v>4</v>
      </c>
      <c r="H2583">
        <f t="shared" si="81"/>
        <v>0</v>
      </c>
    </row>
    <row r="2584" spans="1:8" hidden="1" x14ac:dyDescent="0.25">
      <c r="A2584" s="2">
        <v>39559</v>
      </c>
      <c r="B2584" s="16">
        <v>14.0825</v>
      </c>
      <c r="C2584" s="16">
        <v>138.55000000000001</v>
      </c>
      <c r="D2584" s="16">
        <v>76.44</v>
      </c>
      <c r="E2584" s="4">
        <v>57.73</v>
      </c>
      <c r="F2584" s="16">
        <v>83.320999999999998</v>
      </c>
      <c r="G2584">
        <f t="shared" si="80"/>
        <v>4</v>
      </c>
      <c r="H2584">
        <f t="shared" si="81"/>
        <v>0</v>
      </c>
    </row>
    <row r="2585" spans="1:8" hidden="1" x14ac:dyDescent="0.25">
      <c r="A2585" s="3">
        <v>39556</v>
      </c>
      <c r="B2585" s="15">
        <v>14</v>
      </c>
      <c r="C2585" s="15">
        <v>138.47999999999999</v>
      </c>
      <c r="D2585" s="15">
        <v>76.37</v>
      </c>
      <c r="E2585" s="5">
        <v>57.671999999999997</v>
      </c>
      <c r="F2585" s="15">
        <v>83.4</v>
      </c>
      <c r="G2585">
        <f t="shared" si="80"/>
        <v>4</v>
      </c>
      <c r="H2585">
        <f t="shared" si="81"/>
        <v>0</v>
      </c>
    </row>
    <row r="2586" spans="1:8" hidden="1" x14ac:dyDescent="0.25">
      <c r="A2586" s="2">
        <v>39555</v>
      </c>
      <c r="B2586" s="16">
        <v>13.797499999999999</v>
      </c>
      <c r="C2586" s="16">
        <v>137.05000000000001</v>
      </c>
      <c r="D2586" s="16">
        <v>74.790000000000006</v>
      </c>
      <c r="E2586" s="4">
        <v>56.49</v>
      </c>
      <c r="F2586" s="16">
        <v>83.45</v>
      </c>
      <c r="G2586">
        <f t="shared" si="80"/>
        <v>4</v>
      </c>
      <c r="H2586">
        <f t="shared" si="81"/>
        <v>0</v>
      </c>
    </row>
    <row r="2587" spans="1:8" hidden="1" x14ac:dyDescent="0.25">
      <c r="A2587" s="3">
        <v>39554</v>
      </c>
      <c r="B2587" s="15">
        <v>13.74</v>
      </c>
      <c r="C2587" s="15">
        <v>136.85</v>
      </c>
      <c r="D2587" s="15">
        <v>75.680000000000007</v>
      </c>
      <c r="E2587" s="5">
        <v>56.75</v>
      </c>
      <c r="F2587" s="15">
        <v>83.597999999999999</v>
      </c>
      <c r="G2587">
        <f t="shared" si="80"/>
        <v>4</v>
      </c>
      <c r="H2587">
        <f t="shared" si="81"/>
        <v>0</v>
      </c>
    </row>
    <row r="2588" spans="1:8" hidden="1" x14ac:dyDescent="0.25">
      <c r="A2588" s="2">
        <v>39553</v>
      </c>
      <c r="B2588" s="16">
        <v>13.442500000000001</v>
      </c>
      <c r="C2588" s="16">
        <v>133.24</v>
      </c>
      <c r="D2588" s="16">
        <v>73.540000000000006</v>
      </c>
      <c r="E2588" s="4">
        <v>55.33</v>
      </c>
      <c r="F2588" s="16">
        <v>83.78</v>
      </c>
      <c r="G2588">
        <f t="shared" si="80"/>
        <v>4</v>
      </c>
      <c r="H2588">
        <f t="shared" si="81"/>
        <v>0</v>
      </c>
    </row>
    <row r="2589" spans="1:8" hidden="1" x14ac:dyDescent="0.25">
      <c r="A2589" s="3">
        <v>39552</v>
      </c>
      <c r="B2589" s="15">
        <v>13.404999999999999</v>
      </c>
      <c r="C2589" s="15">
        <v>132.93</v>
      </c>
      <c r="D2589" s="15">
        <v>73.16</v>
      </c>
      <c r="E2589" s="5">
        <v>55.22</v>
      </c>
      <c r="F2589" s="15">
        <v>83.89</v>
      </c>
      <c r="G2589">
        <f t="shared" si="80"/>
        <v>4</v>
      </c>
      <c r="H2589">
        <f t="shared" si="81"/>
        <v>0</v>
      </c>
    </row>
    <row r="2590" spans="1:8" hidden="1" x14ac:dyDescent="0.25">
      <c r="A2590" s="2">
        <v>39549</v>
      </c>
      <c r="B2590" s="16">
        <v>13.432499999999999</v>
      </c>
      <c r="C2590" s="16">
        <v>133.38</v>
      </c>
      <c r="D2590" s="16">
        <v>73.34</v>
      </c>
      <c r="E2590" s="4">
        <v>55.25</v>
      </c>
      <c r="F2590" s="16">
        <v>83.94</v>
      </c>
      <c r="G2590">
        <f t="shared" si="80"/>
        <v>4</v>
      </c>
      <c r="H2590">
        <f t="shared" si="81"/>
        <v>0</v>
      </c>
    </row>
    <row r="2591" spans="1:8" hidden="1" x14ac:dyDescent="0.25">
      <c r="A2591" s="3">
        <v>39548</v>
      </c>
      <c r="B2591" s="15">
        <v>13.675000000000001</v>
      </c>
      <c r="C2591" s="15">
        <v>136.02000000000001</v>
      </c>
      <c r="D2591" s="15">
        <v>75.47</v>
      </c>
      <c r="E2591" s="5">
        <v>56.54</v>
      </c>
      <c r="F2591" s="15">
        <v>83.8</v>
      </c>
      <c r="G2591">
        <f t="shared" si="80"/>
        <v>4</v>
      </c>
      <c r="H2591">
        <f t="shared" si="81"/>
        <v>0</v>
      </c>
    </row>
    <row r="2592" spans="1:8" hidden="1" x14ac:dyDescent="0.25">
      <c r="A2592" s="2">
        <v>39547</v>
      </c>
      <c r="B2592" s="16">
        <v>13.54425</v>
      </c>
      <c r="C2592" s="16">
        <v>135.83000000000001</v>
      </c>
      <c r="D2592" s="16">
        <v>74.38</v>
      </c>
      <c r="E2592" s="4">
        <v>56.07</v>
      </c>
      <c r="F2592" s="16">
        <v>83.83</v>
      </c>
      <c r="G2592">
        <f t="shared" si="80"/>
        <v>4</v>
      </c>
      <c r="H2592">
        <f t="shared" si="81"/>
        <v>0</v>
      </c>
    </row>
    <row r="2593" spans="1:8" hidden="1" x14ac:dyDescent="0.25">
      <c r="A2593" s="3">
        <v>39546</v>
      </c>
      <c r="B2593" s="15">
        <v>13.705</v>
      </c>
      <c r="C2593" s="15">
        <v>136.82</v>
      </c>
      <c r="D2593" s="15">
        <v>75.739999999999995</v>
      </c>
      <c r="E2593" s="5">
        <v>56.41</v>
      </c>
      <c r="F2593" s="15">
        <v>83.67</v>
      </c>
      <c r="G2593">
        <f t="shared" si="80"/>
        <v>4</v>
      </c>
      <c r="H2593">
        <f t="shared" si="81"/>
        <v>0</v>
      </c>
    </row>
    <row r="2594" spans="1:8" hidden="1" x14ac:dyDescent="0.25">
      <c r="A2594" s="2">
        <v>39545</v>
      </c>
      <c r="B2594" s="16">
        <v>13.6775</v>
      </c>
      <c r="C2594" s="16">
        <v>136.96</v>
      </c>
      <c r="D2594" s="16">
        <v>75.760000000000005</v>
      </c>
      <c r="E2594" s="4">
        <v>56.44</v>
      </c>
      <c r="F2594" s="16">
        <v>83.62</v>
      </c>
      <c r="G2594">
        <f t="shared" si="80"/>
        <v>4</v>
      </c>
      <c r="H2594">
        <f t="shared" si="81"/>
        <v>0</v>
      </c>
    </row>
    <row r="2595" spans="1:8" hidden="1" x14ac:dyDescent="0.25">
      <c r="A2595" s="3">
        <v>39542</v>
      </c>
      <c r="B2595" s="15">
        <v>13.75</v>
      </c>
      <c r="C2595" s="15">
        <v>136.88999999999999</v>
      </c>
      <c r="D2595" s="15">
        <v>76</v>
      </c>
      <c r="E2595" s="5">
        <v>56.5</v>
      </c>
      <c r="F2595" s="15">
        <v>83.78</v>
      </c>
      <c r="G2595">
        <f t="shared" si="80"/>
        <v>4</v>
      </c>
      <c r="H2595">
        <f t="shared" si="81"/>
        <v>0</v>
      </c>
    </row>
    <row r="2596" spans="1:8" hidden="1" x14ac:dyDescent="0.25">
      <c r="A2596" s="2">
        <v>39541</v>
      </c>
      <c r="B2596" s="16">
        <v>13.64</v>
      </c>
      <c r="C2596" s="16">
        <v>137.04</v>
      </c>
      <c r="D2596" s="16">
        <v>75.8</v>
      </c>
      <c r="E2596" s="4">
        <v>56.27</v>
      </c>
      <c r="F2596" s="16">
        <v>83.63</v>
      </c>
      <c r="G2596">
        <f t="shared" si="80"/>
        <v>4</v>
      </c>
      <c r="H2596">
        <f t="shared" si="81"/>
        <v>0</v>
      </c>
    </row>
    <row r="2597" spans="1:8" hidden="1" x14ac:dyDescent="0.25">
      <c r="A2597" s="3">
        <v>39540</v>
      </c>
      <c r="B2597" s="15">
        <v>13.612500000000001</v>
      </c>
      <c r="C2597" s="15">
        <v>136.69999999999999</v>
      </c>
      <c r="D2597" s="15">
        <v>75.52</v>
      </c>
      <c r="E2597" s="5">
        <v>56.16</v>
      </c>
      <c r="F2597" s="15">
        <v>83.69</v>
      </c>
      <c r="G2597">
        <f t="shared" si="80"/>
        <v>4</v>
      </c>
      <c r="H2597">
        <f t="shared" si="81"/>
        <v>0</v>
      </c>
    </row>
    <row r="2598" spans="1:8" hidden="1" x14ac:dyDescent="0.25">
      <c r="A2598" s="2">
        <v>39539</v>
      </c>
      <c r="B2598" s="16">
        <v>13.585000000000001</v>
      </c>
      <c r="C2598" s="16">
        <v>136.61000000000001</v>
      </c>
      <c r="D2598" s="16">
        <v>75.3</v>
      </c>
      <c r="E2598" s="4">
        <v>56.24</v>
      </c>
      <c r="F2598" s="16">
        <v>83.76</v>
      </c>
      <c r="G2598">
        <f t="shared" si="80"/>
        <v>4</v>
      </c>
      <c r="H2598">
        <f t="shared" si="81"/>
        <v>0</v>
      </c>
    </row>
    <row r="2599" spans="1:8" x14ac:dyDescent="0.25">
      <c r="A2599" s="3">
        <v>39538</v>
      </c>
      <c r="B2599" s="15">
        <v>13.2</v>
      </c>
      <c r="C2599" s="15">
        <v>131.97</v>
      </c>
      <c r="D2599" s="15">
        <v>72.45</v>
      </c>
      <c r="E2599" s="5">
        <v>54.44</v>
      </c>
      <c r="F2599" s="15">
        <v>84.235200000000006</v>
      </c>
      <c r="G2599">
        <f t="shared" si="80"/>
        <v>3</v>
      </c>
      <c r="H2599">
        <f t="shared" si="81"/>
        <v>1</v>
      </c>
    </row>
    <row r="2600" spans="1:8" hidden="1" x14ac:dyDescent="0.25">
      <c r="A2600" s="2">
        <v>39535</v>
      </c>
      <c r="B2600" s="16">
        <v>13.102499999999999</v>
      </c>
      <c r="C2600" s="16">
        <v>131.51</v>
      </c>
      <c r="D2600" s="16">
        <v>73.48</v>
      </c>
      <c r="E2600" s="4">
        <v>54.41</v>
      </c>
      <c r="F2600" s="16">
        <v>84.22</v>
      </c>
      <c r="G2600">
        <f t="shared" si="80"/>
        <v>3</v>
      </c>
      <c r="H2600">
        <f t="shared" si="81"/>
        <v>0</v>
      </c>
    </row>
    <row r="2601" spans="1:8" hidden="1" x14ac:dyDescent="0.25">
      <c r="A2601" s="3">
        <v>39534</v>
      </c>
      <c r="B2601" s="15">
        <v>13.2</v>
      </c>
      <c r="C2601" s="15">
        <v>132.78</v>
      </c>
      <c r="D2601" s="15">
        <v>73.569999999999993</v>
      </c>
      <c r="E2601" s="5">
        <v>54.89</v>
      </c>
      <c r="F2601" s="15">
        <v>84.18</v>
      </c>
      <c r="G2601">
        <f t="shared" si="80"/>
        <v>3</v>
      </c>
      <c r="H2601">
        <f t="shared" si="81"/>
        <v>0</v>
      </c>
    </row>
    <row r="2602" spans="1:8" hidden="1" x14ac:dyDescent="0.25">
      <c r="A2602" s="2">
        <v>39533</v>
      </c>
      <c r="B2602" s="16">
        <v>13.327500000000001</v>
      </c>
      <c r="C2602" s="16">
        <v>133.19999999999999</v>
      </c>
      <c r="D2602" s="16">
        <v>74.489999999999995</v>
      </c>
      <c r="E2602" s="4">
        <v>55.28</v>
      </c>
      <c r="F2602" s="16">
        <v>84.09</v>
      </c>
      <c r="G2602">
        <f t="shared" si="80"/>
        <v>3</v>
      </c>
      <c r="H2602">
        <f t="shared" si="81"/>
        <v>0</v>
      </c>
    </row>
    <row r="2603" spans="1:8" hidden="1" x14ac:dyDescent="0.25">
      <c r="A2603" s="3">
        <v>39532</v>
      </c>
      <c r="B2603" s="15">
        <v>13.41</v>
      </c>
      <c r="C2603" s="15">
        <v>134.85</v>
      </c>
      <c r="D2603" s="15">
        <v>74.819999999999993</v>
      </c>
      <c r="E2603" s="5">
        <v>55.67</v>
      </c>
      <c r="F2603" s="15">
        <v>83.91</v>
      </c>
      <c r="G2603">
        <f t="shared" si="80"/>
        <v>3</v>
      </c>
      <c r="H2603">
        <f t="shared" si="81"/>
        <v>0</v>
      </c>
    </row>
    <row r="2604" spans="1:8" hidden="1" x14ac:dyDescent="0.25">
      <c r="A2604" s="2">
        <v>39531</v>
      </c>
      <c r="B2604" s="16">
        <v>13.3575</v>
      </c>
      <c r="C2604" s="16">
        <v>134.72</v>
      </c>
      <c r="D2604" s="16">
        <v>74.19</v>
      </c>
      <c r="E2604" s="4">
        <v>55.36</v>
      </c>
      <c r="F2604" s="16">
        <v>83.85</v>
      </c>
      <c r="G2604">
        <f t="shared" si="80"/>
        <v>3</v>
      </c>
      <c r="H2604">
        <f t="shared" si="81"/>
        <v>0</v>
      </c>
    </row>
    <row r="2605" spans="1:8" hidden="1" x14ac:dyDescent="0.25">
      <c r="A2605" s="3">
        <v>39527</v>
      </c>
      <c r="B2605" s="15">
        <v>13.04</v>
      </c>
      <c r="C2605" s="15">
        <v>132.08000000000001</v>
      </c>
      <c r="D2605" s="15">
        <v>71.61</v>
      </c>
      <c r="E2605" s="5">
        <v>54.380899999999997</v>
      </c>
      <c r="F2605" s="15">
        <v>84.2</v>
      </c>
      <c r="G2605">
        <f t="shared" si="80"/>
        <v>3</v>
      </c>
      <c r="H2605">
        <f t="shared" si="81"/>
        <v>0</v>
      </c>
    </row>
    <row r="2606" spans="1:8" hidden="1" x14ac:dyDescent="0.25">
      <c r="A2606" s="2">
        <v>39526</v>
      </c>
      <c r="B2606" s="16">
        <v>12.9</v>
      </c>
      <c r="C2606" s="16">
        <v>130.32</v>
      </c>
      <c r="D2606" s="16">
        <v>70.2</v>
      </c>
      <c r="E2606" s="4">
        <v>53.64</v>
      </c>
      <c r="F2606" s="16">
        <v>84.3</v>
      </c>
      <c r="G2606">
        <f t="shared" si="80"/>
        <v>3</v>
      </c>
      <c r="H2606">
        <f t="shared" si="81"/>
        <v>0</v>
      </c>
    </row>
    <row r="2607" spans="1:8" hidden="1" x14ac:dyDescent="0.25">
      <c r="A2607" s="3">
        <v>39525</v>
      </c>
      <c r="B2607" s="15">
        <v>13.185</v>
      </c>
      <c r="C2607" s="15">
        <v>133.63</v>
      </c>
      <c r="D2607" s="15">
        <v>71.849999999999994</v>
      </c>
      <c r="E2607" s="5">
        <v>54.75</v>
      </c>
      <c r="F2607" s="15">
        <v>84.21</v>
      </c>
      <c r="G2607">
        <f t="shared" si="80"/>
        <v>3</v>
      </c>
      <c r="H2607">
        <f t="shared" si="81"/>
        <v>0</v>
      </c>
    </row>
    <row r="2608" spans="1:8" hidden="1" x14ac:dyDescent="0.25">
      <c r="A2608" s="2">
        <v>39524</v>
      </c>
      <c r="B2608" s="16">
        <v>12.755000000000001</v>
      </c>
      <c r="C2608" s="16">
        <v>128.30000000000001</v>
      </c>
      <c r="D2608" s="16">
        <v>68.53</v>
      </c>
      <c r="E2608" s="4">
        <v>52.9</v>
      </c>
      <c r="F2608" s="16">
        <v>84.51</v>
      </c>
      <c r="G2608">
        <f t="shared" si="80"/>
        <v>3</v>
      </c>
      <c r="H2608">
        <f t="shared" si="81"/>
        <v>0</v>
      </c>
    </row>
    <row r="2609" spans="1:8" hidden="1" x14ac:dyDescent="0.25">
      <c r="A2609" s="3">
        <v>39521</v>
      </c>
      <c r="B2609" s="15">
        <v>12.9373</v>
      </c>
      <c r="C2609" s="15">
        <v>129.61000000000001</v>
      </c>
      <c r="D2609" s="15">
        <v>70.010000000000005</v>
      </c>
      <c r="E2609" s="5">
        <v>53.54</v>
      </c>
      <c r="F2609" s="15">
        <v>84.32</v>
      </c>
      <c r="G2609">
        <f t="shared" si="80"/>
        <v>3</v>
      </c>
      <c r="H2609">
        <f t="shared" si="81"/>
        <v>0</v>
      </c>
    </row>
    <row r="2610" spans="1:8" hidden="1" x14ac:dyDescent="0.25">
      <c r="A2610" s="2">
        <v>39520</v>
      </c>
      <c r="B2610" s="16">
        <v>13.157500000000001</v>
      </c>
      <c r="C2610" s="16">
        <v>131.65</v>
      </c>
      <c r="D2610" s="16">
        <v>71.95</v>
      </c>
      <c r="E2610" s="4">
        <v>54.4</v>
      </c>
      <c r="F2610" s="16">
        <v>84.07</v>
      </c>
      <c r="G2610">
        <f t="shared" si="80"/>
        <v>3</v>
      </c>
      <c r="H2610">
        <f t="shared" si="81"/>
        <v>0</v>
      </c>
    </row>
    <row r="2611" spans="1:8" hidden="1" x14ac:dyDescent="0.25">
      <c r="A2611" s="3">
        <v>39519</v>
      </c>
      <c r="B2611" s="15">
        <v>13.0825</v>
      </c>
      <c r="C2611" s="15">
        <v>131.36000000000001</v>
      </c>
      <c r="D2611" s="15">
        <v>70.78</v>
      </c>
      <c r="E2611" s="5">
        <v>54.17</v>
      </c>
      <c r="F2611" s="15">
        <v>84.11</v>
      </c>
      <c r="G2611">
        <f t="shared" si="80"/>
        <v>3</v>
      </c>
      <c r="H2611">
        <f t="shared" si="81"/>
        <v>0</v>
      </c>
    </row>
    <row r="2612" spans="1:8" hidden="1" x14ac:dyDescent="0.25">
      <c r="A2612" s="2">
        <v>39518</v>
      </c>
      <c r="B2612" s="16">
        <v>13.145</v>
      </c>
      <c r="C2612" s="16">
        <v>132.6</v>
      </c>
      <c r="D2612" s="16">
        <v>71.22</v>
      </c>
      <c r="E2612" s="4">
        <v>54.5</v>
      </c>
      <c r="F2612" s="16">
        <v>83.84</v>
      </c>
      <c r="G2612">
        <f t="shared" si="80"/>
        <v>3</v>
      </c>
      <c r="H2612">
        <f t="shared" si="81"/>
        <v>0</v>
      </c>
    </row>
    <row r="2613" spans="1:8" hidden="1" x14ac:dyDescent="0.25">
      <c r="A2613" s="3">
        <v>39517</v>
      </c>
      <c r="B2613" s="15">
        <v>12.815</v>
      </c>
      <c r="C2613" s="15">
        <v>128</v>
      </c>
      <c r="D2613" s="15">
        <v>68.36</v>
      </c>
      <c r="E2613" s="5">
        <v>53.01</v>
      </c>
      <c r="F2613" s="15">
        <v>84.26</v>
      </c>
      <c r="G2613">
        <f t="shared" si="80"/>
        <v>3</v>
      </c>
      <c r="H2613">
        <f t="shared" si="81"/>
        <v>0</v>
      </c>
    </row>
    <row r="2614" spans="1:8" hidden="1" x14ac:dyDescent="0.25">
      <c r="A2614" s="2">
        <v>39514</v>
      </c>
      <c r="B2614" s="16">
        <v>13.032500000000001</v>
      </c>
      <c r="C2614" s="16">
        <v>129.71</v>
      </c>
      <c r="D2614" s="16">
        <v>70.45</v>
      </c>
      <c r="E2614" s="4">
        <v>53.74</v>
      </c>
      <c r="F2614" s="16">
        <v>84.17</v>
      </c>
      <c r="G2614">
        <f t="shared" si="80"/>
        <v>3</v>
      </c>
      <c r="H2614">
        <f t="shared" si="81"/>
        <v>0</v>
      </c>
    </row>
    <row r="2615" spans="1:8" hidden="1" x14ac:dyDescent="0.25">
      <c r="A2615" s="3">
        <v>39513</v>
      </c>
      <c r="B2615" s="15">
        <v>13.185</v>
      </c>
      <c r="C2615" s="15">
        <v>131.06</v>
      </c>
      <c r="D2615" s="15">
        <v>70.88</v>
      </c>
      <c r="E2615" s="5">
        <v>54.27</v>
      </c>
      <c r="F2615" s="15">
        <v>84.21</v>
      </c>
      <c r="G2615">
        <f t="shared" si="80"/>
        <v>3</v>
      </c>
      <c r="H2615">
        <f t="shared" si="81"/>
        <v>0</v>
      </c>
    </row>
    <row r="2616" spans="1:8" hidden="1" x14ac:dyDescent="0.25">
      <c r="A2616" s="2">
        <v>39512</v>
      </c>
      <c r="B2616" s="16">
        <v>13.404999999999999</v>
      </c>
      <c r="C2616" s="16">
        <v>133.83000000000001</v>
      </c>
      <c r="D2616" s="16">
        <v>73.25</v>
      </c>
      <c r="E2616" s="4">
        <v>55.342599999999997</v>
      </c>
      <c r="F2616" s="16">
        <v>83.96</v>
      </c>
      <c r="G2616">
        <f t="shared" si="80"/>
        <v>3</v>
      </c>
      <c r="H2616">
        <f t="shared" si="81"/>
        <v>0</v>
      </c>
    </row>
    <row r="2617" spans="1:8" hidden="1" x14ac:dyDescent="0.25">
      <c r="A2617" s="3">
        <v>39511</v>
      </c>
      <c r="B2617" s="15">
        <v>13.3125</v>
      </c>
      <c r="C2617" s="15">
        <v>132.99</v>
      </c>
      <c r="D2617" s="15">
        <v>72.78</v>
      </c>
      <c r="E2617" s="5">
        <v>54.92</v>
      </c>
      <c r="F2617" s="15">
        <v>84.01</v>
      </c>
      <c r="G2617">
        <f t="shared" si="80"/>
        <v>3</v>
      </c>
      <c r="H2617">
        <f t="shared" si="81"/>
        <v>0</v>
      </c>
    </row>
    <row r="2618" spans="1:8" hidden="1" x14ac:dyDescent="0.25">
      <c r="A2618" s="2">
        <v>39510</v>
      </c>
      <c r="B2618" s="16">
        <v>13.324999999999999</v>
      </c>
      <c r="C2618" s="16">
        <v>133.5</v>
      </c>
      <c r="D2618" s="16">
        <v>73.290000000000006</v>
      </c>
      <c r="E2618" s="4">
        <v>55.15</v>
      </c>
      <c r="F2618" s="16">
        <v>84.03</v>
      </c>
      <c r="G2618">
        <f t="shared" si="80"/>
        <v>3</v>
      </c>
      <c r="H2618">
        <f t="shared" si="81"/>
        <v>0</v>
      </c>
    </row>
    <row r="2619" spans="1:8" x14ac:dyDescent="0.25">
      <c r="A2619" s="3">
        <v>39507</v>
      </c>
      <c r="B2619" s="15">
        <v>13.285</v>
      </c>
      <c r="C2619" s="15">
        <v>133.82</v>
      </c>
      <c r="D2619" s="15">
        <v>73.290000000000006</v>
      </c>
      <c r="E2619" s="5">
        <v>55.05</v>
      </c>
      <c r="F2619" s="15">
        <v>84.190100000000001</v>
      </c>
      <c r="G2619">
        <f t="shared" si="80"/>
        <v>2</v>
      </c>
      <c r="H2619">
        <f t="shared" si="81"/>
        <v>1</v>
      </c>
    </row>
    <row r="2620" spans="1:8" hidden="1" x14ac:dyDescent="0.25">
      <c r="A2620" s="2">
        <v>39506</v>
      </c>
      <c r="B2620" s="16">
        <v>13.635</v>
      </c>
      <c r="C2620" s="16">
        <v>136.87</v>
      </c>
      <c r="D2620" s="16">
        <v>75.47</v>
      </c>
      <c r="E2620" s="4">
        <v>56.43</v>
      </c>
      <c r="F2620" s="16">
        <v>83.9</v>
      </c>
      <c r="G2620">
        <f t="shared" si="80"/>
        <v>2</v>
      </c>
      <c r="H2620">
        <f t="shared" si="81"/>
        <v>0</v>
      </c>
    </row>
    <row r="2621" spans="1:8" hidden="1" x14ac:dyDescent="0.25">
      <c r="A2621" s="3">
        <v>39505</v>
      </c>
      <c r="B2621" s="15">
        <v>13.74295</v>
      </c>
      <c r="C2621" s="15">
        <v>138.22</v>
      </c>
      <c r="D2621" s="15">
        <v>76.099999999999994</v>
      </c>
      <c r="E2621" s="5">
        <v>56.74</v>
      </c>
      <c r="F2621" s="15">
        <v>83.7</v>
      </c>
      <c r="G2621">
        <f t="shared" si="80"/>
        <v>2</v>
      </c>
      <c r="H2621">
        <f t="shared" si="81"/>
        <v>0</v>
      </c>
    </row>
    <row r="2622" spans="1:8" hidden="1" x14ac:dyDescent="0.25">
      <c r="A2622" s="2">
        <v>39504</v>
      </c>
      <c r="B2622" s="16">
        <v>13.772500000000001</v>
      </c>
      <c r="C2622" s="16">
        <v>138.36000000000001</v>
      </c>
      <c r="D2622" s="16">
        <v>76.099999999999994</v>
      </c>
      <c r="E2622" s="4">
        <v>56.99</v>
      </c>
      <c r="F2622" s="16">
        <v>83.6</v>
      </c>
      <c r="G2622">
        <f t="shared" si="80"/>
        <v>2</v>
      </c>
      <c r="H2622">
        <f t="shared" si="81"/>
        <v>0</v>
      </c>
    </row>
    <row r="2623" spans="1:8" hidden="1" x14ac:dyDescent="0.25">
      <c r="A2623" s="3">
        <v>39503</v>
      </c>
      <c r="B2623" s="15">
        <v>13.657500000000001</v>
      </c>
      <c r="C2623" s="15">
        <v>137.33000000000001</v>
      </c>
      <c r="D2623" s="15">
        <v>75.3</v>
      </c>
      <c r="E2623" s="5">
        <v>56.42</v>
      </c>
      <c r="F2623" s="15">
        <v>83.48</v>
      </c>
      <c r="G2623">
        <f t="shared" si="80"/>
        <v>2</v>
      </c>
      <c r="H2623">
        <f t="shared" si="81"/>
        <v>0</v>
      </c>
    </row>
    <row r="2624" spans="1:8" hidden="1" x14ac:dyDescent="0.25">
      <c r="A2624" s="2">
        <v>39500</v>
      </c>
      <c r="B2624" s="16">
        <v>13.525</v>
      </c>
      <c r="C2624" s="16">
        <v>135.62</v>
      </c>
      <c r="D2624" s="16">
        <v>73.930000000000007</v>
      </c>
      <c r="E2624" s="4">
        <v>55.69</v>
      </c>
      <c r="F2624" s="16">
        <v>83.61</v>
      </c>
      <c r="G2624">
        <f t="shared" si="80"/>
        <v>2</v>
      </c>
      <c r="H2624">
        <f t="shared" si="81"/>
        <v>0</v>
      </c>
    </row>
    <row r="2625" spans="1:8" hidden="1" x14ac:dyDescent="0.25">
      <c r="A2625" s="3">
        <v>39499</v>
      </c>
      <c r="B2625" s="15">
        <v>13.395</v>
      </c>
      <c r="C2625" s="15">
        <v>134.79</v>
      </c>
      <c r="D2625" s="15">
        <v>74.349999999999994</v>
      </c>
      <c r="E2625" s="5">
        <v>55.4</v>
      </c>
      <c r="F2625" s="15">
        <v>83.7</v>
      </c>
      <c r="G2625">
        <f t="shared" si="80"/>
        <v>2</v>
      </c>
      <c r="H2625">
        <f t="shared" si="81"/>
        <v>0</v>
      </c>
    </row>
    <row r="2626" spans="1:8" hidden="1" x14ac:dyDescent="0.25">
      <c r="A2626" s="2">
        <v>39498</v>
      </c>
      <c r="B2626" s="16">
        <v>13.557499999999999</v>
      </c>
      <c r="C2626" s="16">
        <v>135.91999999999999</v>
      </c>
      <c r="D2626" s="16">
        <v>75.7</v>
      </c>
      <c r="E2626" s="4">
        <v>55.76</v>
      </c>
      <c r="F2626" s="16">
        <v>83.47</v>
      </c>
      <c r="G2626">
        <f t="shared" si="80"/>
        <v>2</v>
      </c>
      <c r="H2626">
        <f t="shared" si="81"/>
        <v>0</v>
      </c>
    </row>
    <row r="2627" spans="1:8" hidden="1" x14ac:dyDescent="0.25">
      <c r="A2627" s="3">
        <v>39497</v>
      </c>
      <c r="B2627" s="15">
        <v>13.5025</v>
      </c>
      <c r="C2627" s="15">
        <v>135.52000000000001</v>
      </c>
      <c r="D2627" s="15">
        <v>75.055000000000007</v>
      </c>
      <c r="E2627" s="5">
        <v>55.49</v>
      </c>
      <c r="F2627" s="15">
        <v>83.57</v>
      </c>
      <c r="G2627">
        <f t="shared" ref="G2627:G2690" si="82">MONTH(A2627)</f>
        <v>2</v>
      </c>
      <c r="H2627">
        <f t="shared" si="81"/>
        <v>0</v>
      </c>
    </row>
    <row r="2628" spans="1:8" hidden="1" x14ac:dyDescent="0.25">
      <c r="A2628" s="2">
        <v>39493</v>
      </c>
      <c r="B2628" s="16">
        <v>13.487500000000001</v>
      </c>
      <c r="C2628" s="16">
        <v>135.13999999999999</v>
      </c>
      <c r="D2628" s="16">
        <v>75.2</v>
      </c>
      <c r="E2628" s="4">
        <v>55.56</v>
      </c>
      <c r="F2628" s="16">
        <v>83.63</v>
      </c>
      <c r="G2628">
        <f t="shared" si="82"/>
        <v>2</v>
      </c>
      <c r="H2628">
        <f t="shared" ref="H2628:H2691" si="83">IF(G2628=G2627,0,1)</f>
        <v>0</v>
      </c>
    </row>
    <row r="2629" spans="1:8" hidden="1" x14ac:dyDescent="0.25">
      <c r="A2629" s="3">
        <v>39492</v>
      </c>
      <c r="B2629" s="15">
        <v>13.4575</v>
      </c>
      <c r="C2629" s="15">
        <v>135.16999999999999</v>
      </c>
      <c r="D2629" s="15">
        <v>75.53</v>
      </c>
      <c r="E2629" s="5">
        <v>55.62</v>
      </c>
      <c r="F2629" s="15">
        <v>83.72</v>
      </c>
      <c r="G2629">
        <f t="shared" si="82"/>
        <v>2</v>
      </c>
      <c r="H2629">
        <f t="shared" si="83"/>
        <v>0</v>
      </c>
    </row>
    <row r="2630" spans="1:8" hidden="1" x14ac:dyDescent="0.25">
      <c r="A2630" s="2">
        <v>39491</v>
      </c>
      <c r="B2630" s="16">
        <v>13.605</v>
      </c>
      <c r="C2630" s="16">
        <v>136.37</v>
      </c>
      <c r="D2630" s="16">
        <v>77.209999999999994</v>
      </c>
      <c r="E2630" s="4">
        <v>56.37</v>
      </c>
      <c r="F2630" s="16">
        <v>83.78</v>
      </c>
      <c r="G2630">
        <f t="shared" si="82"/>
        <v>2</v>
      </c>
      <c r="H2630">
        <f t="shared" si="83"/>
        <v>0</v>
      </c>
    </row>
    <row r="2631" spans="1:8" hidden="1" x14ac:dyDescent="0.25">
      <c r="A2631" s="3">
        <v>39490</v>
      </c>
      <c r="B2631" s="15">
        <v>13.4025</v>
      </c>
      <c r="C2631" s="15">
        <v>134.99</v>
      </c>
      <c r="D2631" s="15">
        <v>75.209999999999994</v>
      </c>
      <c r="E2631" s="5">
        <v>55.53</v>
      </c>
      <c r="F2631" s="15">
        <v>83.75</v>
      </c>
      <c r="G2631">
        <f t="shared" si="82"/>
        <v>2</v>
      </c>
      <c r="H2631">
        <f t="shared" si="83"/>
        <v>0</v>
      </c>
    </row>
    <row r="2632" spans="1:8" hidden="1" x14ac:dyDescent="0.25">
      <c r="A2632" s="2">
        <v>39489</v>
      </c>
      <c r="B2632" s="16">
        <v>13.362500000000001</v>
      </c>
      <c r="C2632" s="16">
        <v>133.75</v>
      </c>
      <c r="D2632" s="16">
        <v>74.89</v>
      </c>
      <c r="E2632" s="4">
        <v>55.34</v>
      </c>
      <c r="F2632" s="16">
        <v>83.72</v>
      </c>
      <c r="G2632">
        <f t="shared" si="82"/>
        <v>2</v>
      </c>
      <c r="H2632">
        <f t="shared" si="83"/>
        <v>0</v>
      </c>
    </row>
    <row r="2633" spans="1:8" hidden="1" x14ac:dyDescent="0.25">
      <c r="A2633" s="3">
        <v>39486</v>
      </c>
      <c r="B2633" s="15">
        <v>13.205</v>
      </c>
      <c r="C2633" s="15">
        <v>133.07</v>
      </c>
      <c r="D2633" s="15">
        <v>74.48</v>
      </c>
      <c r="E2633" s="5">
        <v>54.76</v>
      </c>
      <c r="F2633" s="15">
        <v>83.69</v>
      </c>
      <c r="G2633">
        <f t="shared" si="82"/>
        <v>2</v>
      </c>
      <c r="H2633">
        <f t="shared" si="83"/>
        <v>0</v>
      </c>
    </row>
    <row r="2634" spans="1:8" hidden="1" x14ac:dyDescent="0.25">
      <c r="A2634" s="2">
        <v>39485</v>
      </c>
      <c r="B2634" s="16">
        <v>13.217499999999999</v>
      </c>
      <c r="C2634" s="16">
        <v>133.93</v>
      </c>
      <c r="D2634" s="16">
        <v>74.790000000000006</v>
      </c>
      <c r="E2634" s="4">
        <v>54.61</v>
      </c>
      <c r="F2634" s="16">
        <v>83.54</v>
      </c>
      <c r="G2634">
        <f t="shared" si="82"/>
        <v>2</v>
      </c>
      <c r="H2634">
        <f t="shared" si="83"/>
        <v>0</v>
      </c>
    </row>
    <row r="2635" spans="1:8" hidden="1" x14ac:dyDescent="0.25">
      <c r="A2635" s="3">
        <v>39484</v>
      </c>
      <c r="B2635" s="15">
        <v>13.074999999999999</v>
      </c>
      <c r="C2635" s="15">
        <v>133.05000000000001</v>
      </c>
      <c r="D2635" s="15">
        <v>73.23</v>
      </c>
      <c r="E2635" s="5">
        <v>54.33</v>
      </c>
      <c r="F2635" s="15">
        <v>83.65</v>
      </c>
      <c r="G2635">
        <f t="shared" si="82"/>
        <v>2</v>
      </c>
      <c r="H2635">
        <f t="shared" si="83"/>
        <v>0</v>
      </c>
    </row>
    <row r="2636" spans="1:8" hidden="1" x14ac:dyDescent="0.25">
      <c r="A2636" s="2">
        <v>39483</v>
      </c>
      <c r="B2636" s="16">
        <v>13.2225</v>
      </c>
      <c r="C2636" s="16">
        <v>134.13</v>
      </c>
      <c r="D2636" s="16">
        <v>74.88</v>
      </c>
      <c r="E2636" s="4">
        <v>54.8</v>
      </c>
      <c r="F2636" s="16">
        <v>83.62</v>
      </c>
      <c r="G2636">
        <f t="shared" si="82"/>
        <v>2</v>
      </c>
      <c r="H2636">
        <f t="shared" si="83"/>
        <v>0</v>
      </c>
    </row>
    <row r="2637" spans="1:8" hidden="1" x14ac:dyDescent="0.25">
      <c r="A2637" s="3">
        <v>39482</v>
      </c>
      <c r="B2637" s="15">
        <v>13.557499999999999</v>
      </c>
      <c r="C2637" s="15">
        <v>137.82</v>
      </c>
      <c r="D2637" s="15">
        <v>77.290000000000006</v>
      </c>
      <c r="E2637" s="5">
        <v>56.34</v>
      </c>
      <c r="F2637" s="15">
        <v>83.43</v>
      </c>
      <c r="G2637">
        <f t="shared" si="82"/>
        <v>2</v>
      </c>
      <c r="H2637">
        <f t="shared" si="83"/>
        <v>0</v>
      </c>
    </row>
    <row r="2638" spans="1:8" hidden="1" x14ac:dyDescent="0.25">
      <c r="A2638" s="2">
        <v>39479</v>
      </c>
      <c r="B2638" s="16">
        <v>13.725</v>
      </c>
      <c r="C2638" s="16">
        <v>139.58000000000001</v>
      </c>
      <c r="D2638" s="16">
        <v>77.84</v>
      </c>
      <c r="E2638" s="4">
        <v>56.82</v>
      </c>
      <c r="F2638" s="16">
        <v>83.42</v>
      </c>
      <c r="G2638">
        <f t="shared" si="82"/>
        <v>2</v>
      </c>
      <c r="H2638">
        <f t="shared" si="83"/>
        <v>0</v>
      </c>
    </row>
    <row r="2639" spans="1:8" x14ac:dyDescent="0.25">
      <c r="A2639" s="3">
        <v>39478</v>
      </c>
      <c r="B2639" s="15">
        <v>13.475</v>
      </c>
      <c r="C2639" s="15">
        <v>137.37</v>
      </c>
      <c r="D2639" s="15">
        <v>75.849999999999994</v>
      </c>
      <c r="E2639" s="5">
        <v>55.98</v>
      </c>
      <c r="F2639" s="15">
        <v>83.55</v>
      </c>
      <c r="G2639">
        <f t="shared" si="82"/>
        <v>1</v>
      </c>
      <c r="H2639">
        <f t="shared" si="83"/>
        <v>1</v>
      </c>
    </row>
    <row r="2640" spans="1:8" hidden="1" x14ac:dyDescent="0.25">
      <c r="A2640" s="2">
        <v>39477</v>
      </c>
      <c r="B2640" s="16">
        <v>13.3</v>
      </c>
      <c r="C2640" s="16">
        <v>134.91</v>
      </c>
      <c r="D2640" s="16">
        <v>74.389899999999997</v>
      </c>
      <c r="E2640" s="4">
        <v>55.289900000000003</v>
      </c>
      <c r="F2640" s="16">
        <v>83.47</v>
      </c>
      <c r="G2640">
        <f t="shared" si="82"/>
        <v>1</v>
      </c>
      <c r="H2640">
        <f t="shared" si="83"/>
        <v>0</v>
      </c>
    </row>
    <row r="2641" spans="1:8" hidden="1" x14ac:dyDescent="0.25">
      <c r="A2641" s="3">
        <v>39476</v>
      </c>
      <c r="B2641" s="15">
        <v>13.36</v>
      </c>
      <c r="C2641" s="15">
        <v>135.91</v>
      </c>
      <c r="D2641" s="15">
        <v>75.63</v>
      </c>
      <c r="E2641" s="5">
        <v>55.64</v>
      </c>
      <c r="F2641" s="15">
        <v>83.41</v>
      </c>
      <c r="G2641">
        <f t="shared" si="82"/>
        <v>1</v>
      </c>
      <c r="H2641">
        <f t="shared" si="83"/>
        <v>0</v>
      </c>
    </row>
    <row r="2642" spans="1:8" hidden="1" x14ac:dyDescent="0.25">
      <c r="A2642" s="2">
        <v>39475</v>
      </c>
      <c r="B2642" s="16">
        <v>13.36</v>
      </c>
      <c r="C2642" s="16">
        <v>135.24</v>
      </c>
      <c r="D2642" s="16">
        <v>75.38</v>
      </c>
      <c r="E2642" s="4">
        <v>55.5</v>
      </c>
      <c r="F2642" s="16">
        <v>83.46</v>
      </c>
      <c r="G2642">
        <f t="shared" si="82"/>
        <v>1</v>
      </c>
      <c r="H2642">
        <f t="shared" si="83"/>
        <v>0</v>
      </c>
    </row>
    <row r="2643" spans="1:8" hidden="1" x14ac:dyDescent="0.25">
      <c r="A2643" s="3">
        <v>39472</v>
      </c>
      <c r="B2643" s="15">
        <v>13.237500000000001</v>
      </c>
      <c r="C2643" s="15">
        <v>133.04</v>
      </c>
      <c r="D2643" s="15">
        <v>74.040000000000006</v>
      </c>
      <c r="E2643" s="5">
        <v>54.64</v>
      </c>
      <c r="F2643" s="15">
        <v>83.5</v>
      </c>
      <c r="G2643">
        <f t="shared" si="82"/>
        <v>1</v>
      </c>
      <c r="H2643">
        <f t="shared" si="83"/>
        <v>0</v>
      </c>
    </row>
    <row r="2644" spans="1:8" hidden="1" x14ac:dyDescent="0.25">
      <c r="A2644" s="2">
        <v>39471</v>
      </c>
      <c r="B2644" s="16">
        <v>13.36</v>
      </c>
      <c r="C2644" s="16">
        <v>134.99</v>
      </c>
      <c r="D2644" s="16">
        <v>74.78</v>
      </c>
      <c r="E2644" s="4">
        <v>55.74</v>
      </c>
      <c r="F2644" s="16">
        <v>83.28</v>
      </c>
      <c r="G2644">
        <f t="shared" si="82"/>
        <v>1</v>
      </c>
      <c r="H2644">
        <f t="shared" si="83"/>
        <v>0</v>
      </c>
    </row>
    <row r="2645" spans="1:8" hidden="1" x14ac:dyDescent="0.25">
      <c r="A2645" s="3">
        <v>39470</v>
      </c>
      <c r="B2645" s="15">
        <v>13.1175</v>
      </c>
      <c r="C2645" s="15">
        <v>133.86000000000001</v>
      </c>
      <c r="D2645" s="15">
        <v>74.58</v>
      </c>
      <c r="E2645" s="5">
        <v>54.7</v>
      </c>
      <c r="F2645" s="15">
        <v>83.54</v>
      </c>
      <c r="G2645">
        <f t="shared" si="82"/>
        <v>1</v>
      </c>
      <c r="H2645">
        <f t="shared" si="83"/>
        <v>0</v>
      </c>
    </row>
    <row r="2646" spans="1:8" hidden="1" x14ac:dyDescent="0.25">
      <c r="A2646" s="2">
        <v>39469</v>
      </c>
      <c r="B2646" s="16">
        <v>12.975</v>
      </c>
      <c r="C2646" s="16">
        <v>130.72</v>
      </c>
      <c r="D2646" s="16">
        <v>72.91</v>
      </c>
      <c r="E2646" s="4">
        <v>53.87</v>
      </c>
      <c r="F2646" s="16">
        <v>83.58</v>
      </c>
      <c r="G2646">
        <f t="shared" si="82"/>
        <v>1</v>
      </c>
      <c r="H2646">
        <f t="shared" si="83"/>
        <v>0</v>
      </c>
    </row>
    <row r="2647" spans="1:8" hidden="1" x14ac:dyDescent="0.25">
      <c r="A2647" s="3">
        <v>39465</v>
      </c>
      <c r="B2647" s="15">
        <v>13.1625</v>
      </c>
      <c r="C2647" s="15">
        <v>132.06</v>
      </c>
      <c r="D2647" s="15">
        <v>73.39</v>
      </c>
      <c r="E2647" s="5">
        <v>54.87</v>
      </c>
      <c r="F2647" s="15">
        <v>83.23</v>
      </c>
      <c r="G2647">
        <f t="shared" si="82"/>
        <v>1</v>
      </c>
      <c r="H2647">
        <f t="shared" si="83"/>
        <v>0</v>
      </c>
    </row>
    <row r="2648" spans="1:8" hidden="1" x14ac:dyDescent="0.25">
      <c r="A2648" s="2">
        <v>39464</v>
      </c>
      <c r="B2648" s="16">
        <v>13.182499999999999</v>
      </c>
      <c r="C2648" s="16">
        <v>133.43</v>
      </c>
      <c r="D2648" s="16">
        <v>74.13</v>
      </c>
      <c r="E2648" s="4">
        <v>55.05</v>
      </c>
      <c r="F2648" s="16">
        <v>83.16</v>
      </c>
      <c r="G2648">
        <f t="shared" si="82"/>
        <v>1</v>
      </c>
      <c r="H2648">
        <f t="shared" si="83"/>
        <v>0</v>
      </c>
    </row>
    <row r="2649" spans="1:8" hidden="1" x14ac:dyDescent="0.25">
      <c r="A2649" s="3">
        <v>39463</v>
      </c>
      <c r="B2649" s="15">
        <v>13.537475000000001</v>
      </c>
      <c r="C2649" s="15">
        <v>136.97999999999999</v>
      </c>
      <c r="D2649" s="15">
        <v>76.06</v>
      </c>
      <c r="E2649" s="5">
        <v>56.32</v>
      </c>
      <c r="F2649" s="15">
        <v>83.016999999999996</v>
      </c>
      <c r="G2649">
        <f t="shared" si="82"/>
        <v>1</v>
      </c>
      <c r="H2649">
        <f t="shared" si="83"/>
        <v>0</v>
      </c>
    </row>
    <row r="2650" spans="1:8" hidden="1" x14ac:dyDescent="0.25">
      <c r="A2650" s="2">
        <v>39462</v>
      </c>
      <c r="B2650" s="16">
        <v>13.682499999999999</v>
      </c>
      <c r="C2650" s="16">
        <v>138.16999999999999</v>
      </c>
      <c r="D2650" s="16">
        <v>76.23</v>
      </c>
      <c r="E2650" s="4">
        <v>57.21</v>
      </c>
      <c r="F2650" s="16">
        <v>82.95</v>
      </c>
      <c r="G2650">
        <f t="shared" si="82"/>
        <v>1</v>
      </c>
      <c r="H2650">
        <f t="shared" si="83"/>
        <v>0</v>
      </c>
    </row>
    <row r="2651" spans="1:8" hidden="1" x14ac:dyDescent="0.25">
      <c r="A2651" s="3">
        <v>39461</v>
      </c>
      <c r="B2651" s="15">
        <v>14.035</v>
      </c>
      <c r="C2651" s="15">
        <v>141.28</v>
      </c>
      <c r="D2651" s="15">
        <v>77.94</v>
      </c>
      <c r="E2651" s="5">
        <v>58.43</v>
      </c>
      <c r="F2651" s="15">
        <v>82.88</v>
      </c>
      <c r="G2651">
        <f t="shared" si="82"/>
        <v>1</v>
      </c>
      <c r="H2651">
        <f t="shared" si="83"/>
        <v>0</v>
      </c>
    </row>
    <row r="2652" spans="1:8" hidden="1" x14ac:dyDescent="0.25">
      <c r="A2652" s="2">
        <v>39458</v>
      </c>
      <c r="B2652" s="16">
        <v>13.845000000000001</v>
      </c>
      <c r="C2652" s="16">
        <v>140.15</v>
      </c>
      <c r="D2652" s="16">
        <v>77.11</v>
      </c>
      <c r="E2652" s="4">
        <v>57.71</v>
      </c>
      <c r="F2652" s="16">
        <v>82.85</v>
      </c>
      <c r="G2652">
        <f t="shared" si="82"/>
        <v>1</v>
      </c>
      <c r="H2652">
        <f t="shared" si="83"/>
        <v>0</v>
      </c>
    </row>
    <row r="2653" spans="1:8" hidden="1" x14ac:dyDescent="0.25">
      <c r="A2653" s="3">
        <v>39457</v>
      </c>
      <c r="B2653" s="15">
        <v>14.032500000000001</v>
      </c>
      <c r="C2653" s="15">
        <v>141.29</v>
      </c>
      <c r="D2653" s="15">
        <v>78.78</v>
      </c>
      <c r="E2653" s="5">
        <v>58.5</v>
      </c>
      <c r="F2653" s="15">
        <v>82.62</v>
      </c>
      <c r="G2653">
        <f t="shared" si="82"/>
        <v>1</v>
      </c>
      <c r="H2653">
        <f t="shared" si="83"/>
        <v>0</v>
      </c>
    </row>
    <row r="2654" spans="1:8" hidden="1" x14ac:dyDescent="0.25">
      <c r="A2654" s="2">
        <v>39456</v>
      </c>
      <c r="B2654" s="16">
        <v>13.9575</v>
      </c>
      <c r="C2654" s="16">
        <v>140.37</v>
      </c>
      <c r="D2654" s="16">
        <v>77.89</v>
      </c>
      <c r="E2654" s="4">
        <v>58.259900000000002</v>
      </c>
      <c r="F2654" s="16">
        <v>82.62</v>
      </c>
      <c r="G2654">
        <f t="shared" si="82"/>
        <v>1</v>
      </c>
      <c r="H2654">
        <f t="shared" si="83"/>
        <v>0</v>
      </c>
    </row>
    <row r="2655" spans="1:8" hidden="1" x14ac:dyDescent="0.25">
      <c r="A2655" s="3">
        <v>39455</v>
      </c>
      <c r="B2655" s="15">
        <v>13.79</v>
      </c>
      <c r="C2655" s="15">
        <v>138.91</v>
      </c>
      <c r="D2655" s="15">
        <v>77.03</v>
      </c>
      <c r="E2655" s="5">
        <v>57.52</v>
      </c>
      <c r="F2655" s="15">
        <v>82.66</v>
      </c>
      <c r="G2655">
        <f t="shared" si="82"/>
        <v>1</v>
      </c>
      <c r="H2655">
        <f t="shared" si="83"/>
        <v>0</v>
      </c>
    </row>
    <row r="2656" spans="1:8" hidden="1" x14ac:dyDescent="0.25">
      <c r="A2656" s="2">
        <v>39454</v>
      </c>
      <c r="B2656" s="16">
        <v>14.0275</v>
      </c>
      <c r="C2656" s="16">
        <v>141.19</v>
      </c>
      <c r="D2656" s="16">
        <v>79.06</v>
      </c>
      <c r="E2656" s="4">
        <v>58.42</v>
      </c>
      <c r="F2656" s="16">
        <v>82.54</v>
      </c>
      <c r="G2656">
        <f t="shared" si="82"/>
        <v>1</v>
      </c>
      <c r="H2656">
        <f t="shared" si="83"/>
        <v>0</v>
      </c>
    </row>
    <row r="2657" spans="1:8" hidden="1" x14ac:dyDescent="0.25">
      <c r="A2657" s="3">
        <v>39451</v>
      </c>
      <c r="B2657" s="15">
        <v>14.0625</v>
      </c>
      <c r="C2657" s="15">
        <v>141.31</v>
      </c>
      <c r="D2657" s="15">
        <v>79.180000000000007</v>
      </c>
      <c r="E2657" s="5">
        <v>58.24</v>
      </c>
      <c r="F2657" s="15">
        <v>82.59</v>
      </c>
      <c r="G2657">
        <f t="shared" si="82"/>
        <v>1</v>
      </c>
      <c r="H2657">
        <f t="shared" si="83"/>
        <v>0</v>
      </c>
    </row>
    <row r="2658" spans="1:8" hidden="1" x14ac:dyDescent="0.25">
      <c r="A2658" s="2">
        <v>39450</v>
      </c>
      <c r="B2658" s="16">
        <v>14.4725</v>
      </c>
      <c r="C2658" s="16">
        <v>144.86000000000001</v>
      </c>
      <c r="D2658" s="16">
        <v>81.58</v>
      </c>
      <c r="E2658" s="4">
        <v>60.09</v>
      </c>
      <c r="F2658" s="16">
        <v>82.47</v>
      </c>
      <c r="G2658">
        <f t="shared" si="82"/>
        <v>1</v>
      </c>
      <c r="H2658">
        <f t="shared" si="83"/>
        <v>0</v>
      </c>
    </row>
    <row r="2659" spans="1:8" hidden="1" x14ac:dyDescent="0.25">
      <c r="A2659" s="3">
        <v>39449</v>
      </c>
      <c r="B2659" s="15">
        <v>14.494999999999999</v>
      </c>
      <c r="C2659" s="15">
        <v>144.93</v>
      </c>
      <c r="D2659" s="15">
        <v>82.1</v>
      </c>
      <c r="E2659" s="5">
        <v>60.12</v>
      </c>
      <c r="F2659" s="15">
        <v>82.340100000000007</v>
      </c>
      <c r="G2659">
        <f t="shared" si="82"/>
        <v>1</v>
      </c>
      <c r="H2659">
        <f t="shared" si="83"/>
        <v>0</v>
      </c>
    </row>
    <row r="2660" spans="1:8" x14ac:dyDescent="0.25">
      <c r="A2660" s="2">
        <v>39447</v>
      </c>
      <c r="B2660" s="16">
        <v>14.6775</v>
      </c>
      <c r="C2660" s="16">
        <v>146.21</v>
      </c>
      <c r="D2660" s="16">
        <v>83.48</v>
      </c>
      <c r="E2660" s="4">
        <v>60.78</v>
      </c>
      <c r="F2660" s="16">
        <v>82.19</v>
      </c>
      <c r="G2660">
        <f t="shared" si="82"/>
        <v>12</v>
      </c>
      <c r="H2660">
        <f t="shared" si="83"/>
        <v>1</v>
      </c>
    </row>
    <row r="2661" spans="1:8" hidden="1" x14ac:dyDescent="0.25">
      <c r="A2661" s="3">
        <v>39444</v>
      </c>
      <c r="B2661" s="15">
        <v>14.775</v>
      </c>
      <c r="C2661" s="15">
        <v>147.30000000000001</v>
      </c>
      <c r="D2661" s="15">
        <v>84.41</v>
      </c>
      <c r="E2661" s="5">
        <v>61.4</v>
      </c>
      <c r="F2661" s="15">
        <v>82.06</v>
      </c>
      <c r="G2661">
        <f t="shared" si="82"/>
        <v>12</v>
      </c>
      <c r="H2661">
        <f t="shared" si="83"/>
        <v>0</v>
      </c>
    </row>
    <row r="2662" spans="1:8" hidden="1" x14ac:dyDescent="0.25">
      <c r="A2662" s="2">
        <v>39443</v>
      </c>
      <c r="B2662" s="16">
        <v>14.7675</v>
      </c>
      <c r="C2662" s="16">
        <v>147.66999999999999</v>
      </c>
      <c r="D2662" s="16">
        <v>84.28</v>
      </c>
      <c r="E2662" s="4">
        <v>61.35</v>
      </c>
      <c r="F2662" s="16">
        <v>81.96</v>
      </c>
      <c r="G2662">
        <f t="shared" si="82"/>
        <v>12</v>
      </c>
      <c r="H2662">
        <f t="shared" si="83"/>
        <v>0</v>
      </c>
    </row>
    <row r="2663" spans="1:8" hidden="1" x14ac:dyDescent="0.25">
      <c r="A2663" s="3">
        <v>39442</v>
      </c>
      <c r="B2663" s="15">
        <v>14.952475</v>
      </c>
      <c r="C2663" s="15">
        <v>149.55000000000001</v>
      </c>
      <c r="D2663" s="15">
        <v>86.97</v>
      </c>
      <c r="E2663" s="5">
        <v>62.36</v>
      </c>
      <c r="F2663" s="15">
        <v>82.06</v>
      </c>
      <c r="G2663">
        <f t="shared" si="82"/>
        <v>12</v>
      </c>
      <c r="H2663">
        <f t="shared" si="83"/>
        <v>0</v>
      </c>
    </row>
    <row r="2664" spans="1:8" hidden="1" x14ac:dyDescent="0.25">
      <c r="A2664" s="2">
        <v>39440</v>
      </c>
      <c r="B2664" s="16">
        <v>14.925000000000001</v>
      </c>
      <c r="C2664" s="16">
        <v>149.22999999999999</v>
      </c>
      <c r="D2664" s="16">
        <v>86.47</v>
      </c>
      <c r="E2664" s="4">
        <v>62.45</v>
      </c>
      <c r="F2664" s="16">
        <v>82.14</v>
      </c>
      <c r="G2664">
        <f t="shared" si="82"/>
        <v>12</v>
      </c>
      <c r="H2664">
        <f t="shared" si="83"/>
        <v>0</v>
      </c>
    </row>
    <row r="2665" spans="1:8" hidden="1" x14ac:dyDescent="0.25">
      <c r="A2665" s="3">
        <v>39437</v>
      </c>
      <c r="B2665" s="15">
        <v>14.8225</v>
      </c>
      <c r="C2665" s="15">
        <v>148.13</v>
      </c>
      <c r="D2665" s="15">
        <v>86.1</v>
      </c>
      <c r="E2665" s="5">
        <v>61.73</v>
      </c>
      <c r="F2665" s="15">
        <v>82.21</v>
      </c>
      <c r="G2665">
        <f t="shared" si="82"/>
        <v>12</v>
      </c>
      <c r="H2665">
        <f t="shared" si="83"/>
        <v>0</v>
      </c>
    </row>
    <row r="2666" spans="1:8" hidden="1" x14ac:dyDescent="0.25">
      <c r="A2666" s="2">
        <v>39436</v>
      </c>
      <c r="B2666" s="16">
        <v>14.6275</v>
      </c>
      <c r="C2666" s="16">
        <v>146.80000000000001</v>
      </c>
      <c r="D2666" s="16">
        <v>84</v>
      </c>
      <c r="E2666" s="4">
        <v>61.02</v>
      </c>
      <c r="F2666" s="16">
        <v>82.34</v>
      </c>
      <c r="G2666">
        <f t="shared" si="82"/>
        <v>12</v>
      </c>
      <c r="H2666">
        <f t="shared" si="83"/>
        <v>0</v>
      </c>
    </row>
    <row r="2667" spans="1:8" hidden="1" x14ac:dyDescent="0.25">
      <c r="A2667" s="3">
        <v>39435</v>
      </c>
      <c r="B2667" s="15">
        <v>14.5</v>
      </c>
      <c r="C2667" s="15">
        <v>145.88</v>
      </c>
      <c r="D2667" s="15">
        <v>82.5</v>
      </c>
      <c r="E2667" s="5">
        <v>60.37</v>
      </c>
      <c r="F2667" s="15">
        <v>82.28</v>
      </c>
      <c r="G2667">
        <f t="shared" si="82"/>
        <v>12</v>
      </c>
      <c r="H2667">
        <f t="shared" si="83"/>
        <v>0</v>
      </c>
    </row>
    <row r="2668" spans="1:8" hidden="1" x14ac:dyDescent="0.25">
      <c r="A2668" s="2">
        <v>39434</v>
      </c>
      <c r="B2668" s="16">
        <v>14.52</v>
      </c>
      <c r="C2668" s="16">
        <v>145.88</v>
      </c>
      <c r="D2668" s="16">
        <v>81.94</v>
      </c>
      <c r="E2668" s="4">
        <v>60.61</v>
      </c>
      <c r="F2668" s="16">
        <v>82.07</v>
      </c>
      <c r="G2668">
        <f t="shared" si="82"/>
        <v>12</v>
      </c>
      <c r="H2668">
        <f t="shared" si="83"/>
        <v>0</v>
      </c>
    </row>
    <row r="2669" spans="1:8" hidden="1" x14ac:dyDescent="0.25">
      <c r="A2669" s="3">
        <v>39433</v>
      </c>
      <c r="B2669" s="15">
        <v>14.455</v>
      </c>
      <c r="C2669" s="15">
        <v>145.07</v>
      </c>
      <c r="D2669" s="15">
        <v>80.47</v>
      </c>
      <c r="E2669" s="5">
        <v>60.16</v>
      </c>
      <c r="F2669" s="15">
        <v>82.12</v>
      </c>
      <c r="G2669">
        <f t="shared" si="82"/>
        <v>12</v>
      </c>
      <c r="H2669">
        <f t="shared" si="83"/>
        <v>0</v>
      </c>
    </row>
    <row r="2670" spans="1:8" hidden="1" x14ac:dyDescent="0.25">
      <c r="A2670" s="2">
        <v>39430</v>
      </c>
      <c r="B2670" s="16">
        <v>14.698</v>
      </c>
      <c r="C2670" s="16">
        <v>147.16999999999999</v>
      </c>
      <c r="D2670" s="16">
        <v>82.27</v>
      </c>
      <c r="E2670" s="4">
        <v>61.15</v>
      </c>
      <c r="F2670" s="16">
        <v>81.88</v>
      </c>
      <c r="G2670">
        <f t="shared" si="82"/>
        <v>12</v>
      </c>
      <c r="H2670">
        <f t="shared" si="83"/>
        <v>0</v>
      </c>
    </row>
    <row r="2671" spans="1:8" hidden="1" x14ac:dyDescent="0.25">
      <c r="A2671" s="3">
        <v>39429</v>
      </c>
      <c r="B2671" s="15">
        <v>14.85</v>
      </c>
      <c r="C2671" s="15">
        <v>149.06</v>
      </c>
      <c r="D2671" s="15">
        <v>83.58</v>
      </c>
      <c r="E2671" s="5">
        <v>61.83</v>
      </c>
      <c r="F2671" s="15">
        <v>82.08</v>
      </c>
      <c r="G2671">
        <f t="shared" si="82"/>
        <v>12</v>
      </c>
      <c r="H2671">
        <f t="shared" si="83"/>
        <v>0</v>
      </c>
    </row>
    <row r="2672" spans="1:8" hidden="1" x14ac:dyDescent="0.25">
      <c r="A2672" s="2">
        <v>39428</v>
      </c>
      <c r="B2672" s="16">
        <v>14.86</v>
      </c>
      <c r="C2672" s="16">
        <v>149.37</v>
      </c>
      <c r="D2672" s="16">
        <v>84</v>
      </c>
      <c r="E2672" s="4">
        <v>61.83</v>
      </c>
      <c r="F2672" s="16">
        <v>82.2</v>
      </c>
      <c r="G2672">
        <f t="shared" si="82"/>
        <v>12</v>
      </c>
      <c r="H2672">
        <f t="shared" si="83"/>
        <v>0</v>
      </c>
    </row>
    <row r="2673" spans="1:8" hidden="1" x14ac:dyDescent="0.25">
      <c r="A2673" s="3">
        <v>39427</v>
      </c>
      <c r="B2673" s="15">
        <v>14.775</v>
      </c>
      <c r="C2673" s="15">
        <v>147.91</v>
      </c>
      <c r="D2673" s="15">
        <v>83.19</v>
      </c>
      <c r="E2673" s="5">
        <v>61.41</v>
      </c>
      <c r="F2673" s="15">
        <v>82.41</v>
      </c>
      <c r="G2673">
        <f t="shared" si="82"/>
        <v>12</v>
      </c>
      <c r="H2673">
        <f t="shared" si="83"/>
        <v>0</v>
      </c>
    </row>
    <row r="2674" spans="1:8" hidden="1" x14ac:dyDescent="0.25">
      <c r="A2674" s="2">
        <v>39426</v>
      </c>
      <c r="B2674" s="16">
        <v>15.115</v>
      </c>
      <c r="C2674" s="16">
        <v>152.08000000000001</v>
      </c>
      <c r="D2674" s="16">
        <v>86.22</v>
      </c>
      <c r="E2674" s="4">
        <v>62.89</v>
      </c>
      <c r="F2674" s="16">
        <v>82.11</v>
      </c>
      <c r="G2674">
        <f t="shared" si="82"/>
        <v>12</v>
      </c>
      <c r="H2674">
        <f t="shared" si="83"/>
        <v>0</v>
      </c>
    </row>
    <row r="2675" spans="1:8" hidden="1" x14ac:dyDescent="0.25">
      <c r="A2675" s="3">
        <v>39423</v>
      </c>
      <c r="B2675" s="15">
        <v>15.03</v>
      </c>
      <c r="C2675" s="15">
        <v>150.91</v>
      </c>
      <c r="D2675" s="15">
        <v>85.27</v>
      </c>
      <c r="E2675" s="5">
        <v>62.4</v>
      </c>
      <c r="F2675" s="15">
        <v>82.17</v>
      </c>
      <c r="G2675">
        <f t="shared" si="82"/>
        <v>12</v>
      </c>
      <c r="H2675">
        <f t="shared" si="83"/>
        <v>0</v>
      </c>
    </row>
    <row r="2676" spans="1:8" hidden="1" x14ac:dyDescent="0.25">
      <c r="A2676" s="2">
        <v>39422</v>
      </c>
      <c r="B2676" s="16">
        <v>15.032500000000001</v>
      </c>
      <c r="C2676" s="16">
        <v>150.94</v>
      </c>
      <c r="D2676" s="16">
        <v>85.33</v>
      </c>
      <c r="E2676" s="4">
        <v>62.35</v>
      </c>
      <c r="F2676" s="16">
        <v>82.26</v>
      </c>
      <c r="G2676">
        <f t="shared" si="82"/>
        <v>12</v>
      </c>
      <c r="H2676">
        <f t="shared" si="83"/>
        <v>0</v>
      </c>
    </row>
    <row r="2677" spans="1:8" hidden="1" x14ac:dyDescent="0.25">
      <c r="A2677" s="3">
        <v>39421</v>
      </c>
      <c r="B2677" s="15">
        <v>14.797499999999999</v>
      </c>
      <c r="C2677" s="15">
        <v>148.81</v>
      </c>
      <c r="D2677" s="15">
        <v>83.47</v>
      </c>
      <c r="E2677" s="5">
        <v>61.65</v>
      </c>
      <c r="F2677" s="15">
        <v>82.43</v>
      </c>
      <c r="G2677">
        <f t="shared" si="82"/>
        <v>12</v>
      </c>
      <c r="H2677">
        <f t="shared" si="83"/>
        <v>0</v>
      </c>
    </row>
    <row r="2678" spans="1:8" hidden="1" x14ac:dyDescent="0.25">
      <c r="A2678" s="2">
        <v>39420</v>
      </c>
      <c r="B2678" s="16">
        <v>14.595000000000001</v>
      </c>
      <c r="C2678" s="16">
        <v>146.36000000000001</v>
      </c>
      <c r="D2678" s="16">
        <v>81.95</v>
      </c>
      <c r="E2678" s="4">
        <v>60.67</v>
      </c>
      <c r="F2678" s="16">
        <v>82.4</v>
      </c>
      <c r="G2678">
        <f t="shared" si="82"/>
        <v>12</v>
      </c>
      <c r="H2678">
        <f t="shared" si="83"/>
        <v>0</v>
      </c>
    </row>
    <row r="2679" spans="1:8" hidden="1" x14ac:dyDescent="0.25">
      <c r="A2679" s="3">
        <v>39419</v>
      </c>
      <c r="B2679" s="15">
        <v>14.6425</v>
      </c>
      <c r="C2679" s="15">
        <v>147.68</v>
      </c>
      <c r="D2679" s="15">
        <v>82.69</v>
      </c>
      <c r="E2679" s="5">
        <v>61.07</v>
      </c>
      <c r="F2679" s="15">
        <v>82.409899999999993</v>
      </c>
      <c r="G2679">
        <f t="shared" si="82"/>
        <v>12</v>
      </c>
      <c r="H2679">
        <f t="shared" si="83"/>
        <v>0</v>
      </c>
    </row>
    <row r="2680" spans="1:8" x14ac:dyDescent="0.25">
      <c r="A2680" s="2">
        <v>39416</v>
      </c>
      <c r="B2680" s="16">
        <v>14.7125</v>
      </c>
      <c r="C2680" s="16">
        <v>148.66</v>
      </c>
      <c r="D2680" s="16">
        <v>83.49</v>
      </c>
      <c r="E2680" s="4">
        <v>61.33</v>
      </c>
      <c r="F2680" s="16">
        <v>82.5</v>
      </c>
      <c r="G2680">
        <f t="shared" si="82"/>
        <v>11</v>
      </c>
      <c r="H2680">
        <f t="shared" si="83"/>
        <v>1</v>
      </c>
    </row>
    <row r="2681" spans="1:8" hidden="1" x14ac:dyDescent="0.25">
      <c r="A2681" s="3">
        <v>39415</v>
      </c>
      <c r="B2681" s="15">
        <v>14.692500000000001</v>
      </c>
      <c r="C2681" s="15">
        <v>147.18</v>
      </c>
      <c r="D2681" s="15">
        <v>83.29</v>
      </c>
      <c r="E2681" s="5">
        <v>61.2</v>
      </c>
      <c r="F2681" s="15">
        <v>82.46</v>
      </c>
      <c r="G2681">
        <f t="shared" si="82"/>
        <v>11</v>
      </c>
      <c r="H2681">
        <f t="shared" si="83"/>
        <v>0</v>
      </c>
    </row>
    <row r="2682" spans="1:8" hidden="1" x14ac:dyDescent="0.25">
      <c r="A2682" s="2">
        <v>39414</v>
      </c>
      <c r="B2682" s="16">
        <v>14.66</v>
      </c>
      <c r="C2682" s="16">
        <v>147.13</v>
      </c>
      <c r="D2682" s="16">
        <v>83.3</v>
      </c>
      <c r="E2682" s="4">
        <v>60.9</v>
      </c>
      <c r="F2682" s="16">
        <v>82.31</v>
      </c>
      <c r="G2682">
        <f t="shared" si="82"/>
        <v>11</v>
      </c>
      <c r="H2682">
        <f t="shared" si="83"/>
        <v>0</v>
      </c>
    </row>
    <row r="2683" spans="1:8" hidden="1" x14ac:dyDescent="0.25">
      <c r="A2683" s="3">
        <v>39413</v>
      </c>
      <c r="B2683" s="15">
        <v>14.265000000000001</v>
      </c>
      <c r="C2683" s="15">
        <v>142.57</v>
      </c>
      <c r="D2683" s="15">
        <v>80.47</v>
      </c>
      <c r="E2683" s="5">
        <v>59.08</v>
      </c>
      <c r="F2683" s="15">
        <v>82.38</v>
      </c>
      <c r="G2683">
        <f t="shared" si="82"/>
        <v>11</v>
      </c>
      <c r="H2683">
        <f t="shared" si="83"/>
        <v>0</v>
      </c>
    </row>
    <row r="2684" spans="1:8" hidden="1" x14ac:dyDescent="0.25">
      <c r="A2684" s="2">
        <v>39412</v>
      </c>
      <c r="B2684" s="16">
        <v>14.06</v>
      </c>
      <c r="C2684" s="16">
        <v>140.94999999999999</v>
      </c>
      <c r="D2684" s="16">
        <v>79.64</v>
      </c>
      <c r="E2684" s="4">
        <v>58.75</v>
      </c>
      <c r="F2684" s="16">
        <v>82.63</v>
      </c>
      <c r="G2684">
        <f t="shared" si="82"/>
        <v>11</v>
      </c>
      <c r="H2684">
        <f t="shared" si="83"/>
        <v>0</v>
      </c>
    </row>
    <row r="2685" spans="1:8" hidden="1" x14ac:dyDescent="0.25">
      <c r="A2685" s="3">
        <v>39409</v>
      </c>
      <c r="B2685" s="15">
        <v>14.295</v>
      </c>
      <c r="C2685" s="15">
        <v>144.13</v>
      </c>
      <c r="D2685" s="15">
        <v>81.41</v>
      </c>
      <c r="E2685" s="5">
        <v>59.65</v>
      </c>
      <c r="F2685" s="15">
        <v>82.4</v>
      </c>
      <c r="G2685">
        <f t="shared" si="82"/>
        <v>11</v>
      </c>
      <c r="H2685">
        <f t="shared" si="83"/>
        <v>0</v>
      </c>
    </row>
    <row r="2686" spans="1:8" hidden="1" x14ac:dyDescent="0.25">
      <c r="A2686" s="2">
        <v>39407</v>
      </c>
      <c r="B2686" s="16">
        <v>14.164975</v>
      </c>
      <c r="C2686" s="16">
        <v>141.68</v>
      </c>
      <c r="D2686" s="16">
        <v>79.77</v>
      </c>
      <c r="E2686" s="4">
        <v>58.7</v>
      </c>
      <c r="F2686" s="16">
        <v>82.49</v>
      </c>
      <c r="G2686">
        <f t="shared" si="82"/>
        <v>11</v>
      </c>
      <c r="H2686">
        <f t="shared" si="83"/>
        <v>0</v>
      </c>
    </row>
    <row r="2687" spans="1:8" hidden="1" x14ac:dyDescent="0.25">
      <c r="A2687" s="3">
        <v>39406</v>
      </c>
      <c r="B2687" s="15">
        <v>14.36</v>
      </c>
      <c r="C2687" s="15">
        <v>144.63999999999999</v>
      </c>
      <c r="D2687" s="15">
        <v>81.150000000000006</v>
      </c>
      <c r="E2687" s="5">
        <v>59.8</v>
      </c>
      <c r="F2687" s="15">
        <v>82.23</v>
      </c>
      <c r="G2687">
        <f t="shared" si="82"/>
        <v>11</v>
      </c>
      <c r="H2687">
        <f t="shared" si="83"/>
        <v>0</v>
      </c>
    </row>
    <row r="2688" spans="1:8" hidden="1" x14ac:dyDescent="0.25">
      <c r="A2688" s="2">
        <v>39405</v>
      </c>
      <c r="B2688" s="16">
        <v>14.315</v>
      </c>
      <c r="C2688" s="16">
        <v>143.76</v>
      </c>
      <c r="D2688" s="16">
        <v>80.989999999999995</v>
      </c>
      <c r="E2688" s="4">
        <v>59.32</v>
      </c>
      <c r="F2688" s="16">
        <v>82.26</v>
      </c>
      <c r="G2688">
        <f t="shared" si="82"/>
        <v>11</v>
      </c>
      <c r="H2688">
        <f t="shared" si="83"/>
        <v>0</v>
      </c>
    </row>
    <row r="2689" spans="1:8" hidden="1" x14ac:dyDescent="0.25">
      <c r="A2689" s="3">
        <v>39402</v>
      </c>
      <c r="B2689" s="15">
        <v>14.494999999999999</v>
      </c>
      <c r="C2689" s="15">
        <v>145.79</v>
      </c>
      <c r="D2689" s="15">
        <v>82.81</v>
      </c>
      <c r="E2689" s="5">
        <v>60.17</v>
      </c>
      <c r="F2689" s="15">
        <v>81.99</v>
      </c>
      <c r="G2689">
        <f t="shared" si="82"/>
        <v>11</v>
      </c>
      <c r="H2689">
        <f t="shared" si="83"/>
        <v>0</v>
      </c>
    </row>
    <row r="2690" spans="1:8" hidden="1" x14ac:dyDescent="0.25">
      <c r="A2690" s="2">
        <v>39401</v>
      </c>
      <c r="B2690" s="16">
        <v>14.39</v>
      </c>
      <c r="C2690" s="16">
        <v>145.54</v>
      </c>
      <c r="D2690" s="16">
        <v>83.2</v>
      </c>
      <c r="E2690" s="4">
        <v>59.91</v>
      </c>
      <c r="F2690" s="16">
        <v>81.99</v>
      </c>
      <c r="G2690">
        <f t="shared" si="82"/>
        <v>11</v>
      </c>
      <c r="H2690">
        <f t="shared" si="83"/>
        <v>0</v>
      </c>
    </row>
    <row r="2691" spans="1:8" hidden="1" x14ac:dyDescent="0.25">
      <c r="A2691" s="3">
        <v>39400</v>
      </c>
      <c r="B2691" s="15">
        <v>14.521000000000001</v>
      </c>
      <c r="C2691" s="15">
        <v>147.66999999999999</v>
      </c>
      <c r="D2691" s="15">
        <v>84.6</v>
      </c>
      <c r="E2691" s="5">
        <v>60.59</v>
      </c>
      <c r="F2691" s="15">
        <v>81.72</v>
      </c>
      <c r="G2691">
        <f t="shared" ref="G2691:G2754" si="84">MONTH(A2691)</f>
        <v>11</v>
      </c>
      <c r="H2691">
        <f t="shared" si="83"/>
        <v>0</v>
      </c>
    </row>
    <row r="2692" spans="1:8" hidden="1" x14ac:dyDescent="0.25">
      <c r="A2692" s="2">
        <v>39399</v>
      </c>
      <c r="B2692" s="16">
        <v>14.6225</v>
      </c>
      <c r="C2692" s="16">
        <v>148.08000000000001</v>
      </c>
      <c r="D2692" s="16">
        <v>84.86</v>
      </c>
      <c r="E2692" s="4">
        <v>60.78</v>
      </c>
      <c r="F2692" s="16">
        <v>81.680000000000007</v>
      </c>
      <c r="G2692">
        <f t="shared" si="84"/>
        <v>11</v>
      </c>
      <c r="H2692">
        <f t="shared" ref="H2692:H2755" si="85">IF(G2692=G2691,0,1)</f>
        <v>0</v>
      </c>
    </row>
    <row r="2693" spans="1:8" hidden="1" x14ac:dyDescent="0.25">
      <c r="A2693" s="3">
        <v>39398</v>
      </c>
      <c r="B2693" s="15">
        <v>14.1975</v>
      </c>
      <c r="C2693" s="15">
        <v>143.69999999999999</v>
      </c>
      <c r="D2693" s="15">
        <v>82.51</v>
      </c>
      <c r="E2693" s="5">
        <v>59.09</v>
      </c>
      <c r="F2693" s="15">
        <v>81.93</v>
      </c>
      <c r="G2693">
        <f t="shared" si="84"/>
        <v>11</v>
      </c>
      <c r="H2693">
        <f t="shared" si="85"/>
        <v>0</v>
      </c>
    </row>
    <row r="2694" spans="1:8" hidden="1" x14ac:dyDescent="0.25">
      <c r="A2694" s="2">
        <v>39395</v>
      </c>
      <c r="B2694" s="16">
        <v>14.4625</v>
      </c>
      <c r="C2694" s="16">
        <v>145.13999999999999</v>
      </c>
      <c r="D2694" s="16">
        <v>83.57</v>
      </c>
      <c r="E2694" s="4">
        <v>60.2</v>
      </c>
      <c r="F2694" s="16">
        <v>81.739999999999995</v>
      </c>
      <c r="G2694">
        <f t="shared" si="84"/>
        <v>11</v>
      </c>
      <c r="H2694">
        <f t="shared" si="85"/>
        <v>0</v>
      </c>
    </row>
    <row r="2695" spans="1:8" hidden="1" x14ac:dyDescent="0.25">
      <c r="A2695" s="3">
        <v>39394</v>
      </c>
      <c r="B2695" s="15">
        <v>14.717499999999999</v>
      </c>
      <c r="C2695" s="15">
        <v>147.16</v>
      </c>
      <c r="D2695" s="15">
        <v>84.59</v>
      </c>
      <c r="E2695" s="5">
        <v>61.05</v>
      </c>
      <c r="F2695" s="15">
        <v>81.709999999999994</v>
      </c>
      <c r="G2695">
        <f t="shared" si="84"/>
        <v>11</v>
      </c>
      <c r="H2695">
        <f t="shared" si="85"/>
        <v>0</v>
      </c>
    </row>
    <row r="2696" spans="1:8" hidden="1" x14ac:dyDescent="0.25">
      <c r="A2696" s="2">
        <v>39393</v>
      </c>
      <c r="B2696" s="16">
        <v>14.8225</v>
      </c>
      <c r="C2696" s="16">
        <v>147.91</v>
      </c>
      <c r="D2696" s="16">
        <v>85.15</v>
      </c>
      <c r="E2696" s="4">
        <v>61.67</v>
      </c>
      <c r="F2696" s="16">
        <v>81.58</v>
      </c>
      <c r="G2696">
        <f t="shared" si="84"/>
        <v>11</v>
      </c>
      <c r="H2696">
        <f t="shared" si="85"/>
        <v>0</v>
      </c>
    </row>
    <row r="2697" spans="1:8" hidden="1" x14ac:dyDescent="0.25">
      <c r="A2697" s="3">
        <v>39392</v>
      </c>
      <c r="B2697" s="15">
        <v>15.205</v>
      </c>
      <c r="C2697" s="15">
        <v>152.07</v>
      </c>
      <c r="D2697" s="15">
        <v>87.57</v>
      </c>
      <c r="E2697" s="5">
        <v>63.06</v>
      </c>
      <c r="F2697" s="15">
        <v>81.349999999999994</v>
      </c>
      <c r="G2697">
        <f t="shared" si="84"/>
        <v>11</v>
      </c>
      <c r="H2697">
        <f t="shared" si="85"/>
        <v>0</v>
      </c>
    </row>
    <row r="2698" spans="1:8" hidden="1" x14ac:dyDescent="0.25">
      <c r="A2698" s="2">
        <v>39391</v>
      </c>
      <c r="B2698" s="16">
        <v>15.022500000000001</v>
      </c>
      <c r="C2698" s="16">
        <v>150.05000000000001</v>
      </c>
      <c r="D2698" s="16">
        <v>85.88</v>
      </c>
      <c r="E2698" s="4">
        <v>62.23</v>
      </c>
      <c r="F2698" s="16">
        <v>81.399900000000002</v>
      </c>
      <c r="G2698">
        <f t="shared" si="84"/>
        <v>11</v>
      </c>
      <c r="H2698">
        <f t="shared" si="85"/>
        <v>0</v>
      </c>
    </row>
    <row r="2699" spans="1:8" hidden="1" x14ac:dyDescent="0.25">
      <c r="A2699" s="3">
        <v>39388</v>
      </c>
      <c r="B2699" s="15">
        <v>15.067500000000001</v>
      </c>
      <c r="C2699" s="15">
        <v>151.19999999999999</v>
      </c>
      <c r="D2699" s="15">
        <v>87.1</v>
      </c>
      <c r="E2699" s="5">
        <v>62.68</v>
      </c>
      <c r="F2699" s="15">
        <v>81.41</v>
      </c>
      <c r="G2699">
        <f t="shared" si="84"/>
        <v>11</v>
      </c>
      <c r="H2699">
        <f t="shared" si="85"/>
        <v>0</v>
      </c>
    </row>
    <row r="2700" spans="1:8" hidden="1" x14ac:dyDescent="0.25">
      <c r="A2700" s="2">
        <v>39387</v>
      </c>
      <c r="B2700" s="16">
        <v>14.99</v>
      </c>
      <c r="C2700" s="16">
        <v>151.03</v>
      </c>
      <c r="D2700" s="16">
        <v>86.5</v>
      </c>
      <c r="E2700" s="4">
        <v>62.3</v>
      </c>
      <c r="F2700" s="16">
        <v>81.31</v>
      </c>
      <c r="G2700">
        <f t="shared" si="84"/>
        <v>11</v>
      </c>
      <c r="H2700">
        <f t="shared" si="85"/>
        <v>0</v>
      </c>
    </row>
    <row r="2701" spans="1:8" x14ac:dyDescent="0.25">
      <c r="A2701" s="3">
        <v>39386</v>
      </c>
      <c r="B2701" s="15">
        <v>15.2675</v>
      </c>
      <c r="C2701" s="15">
        <v>154.65</v>
      </c>
      <c r="D2701" s="15">
        <v>89.45</v>
      </c>
      <c r="E2701" s="5">
        <v>63.51</v>
      </c>
      <c r="F2701" s="15">
        <v>81.349999999999994</v>
      </c>
      <c r="G2701">
        <f t="shared" si="84"/>
        <v>10</v>
      </c>
      <c r="H2701">
        <f t="shared" si="85"/>
        <v>1</v>
      </c>
    </row>
    <row r="2702" spans="1:8" hidden="1" x14ac:dyDescent="0.25">
      <c r="A2702" s="2">
        <v>39385</v>
      </c>
      <c r="B2702" s="16">
        <v>15.092499999999999</v>
      </c>
      <c r="C2702" s="16">
        <v>153.06</v>
      </c>
      <c r="D2702" s="16">
        <v>88.01</v>
      </c>
      <c r="E2702" s="4">
        <v>62.93</v>
      </c>
      <c r="F2702" s="16">
        <v>81.48</v>
      </c>
      <c r="G2702">
        <f t="shared" si="84"/>
        <v>10</v>
      </c>
      <c r="H2702">
        <f t="shared" si="85"/>
        <v>0</v>
      </c>
    </row>
    <row r="2703" spans="1:8" hidden="1" x14ac:dyDescent="0.25">
      <c r="A2703" s="3">
        <v>39384</v>
      </c>
      <c r="B2703" s="15">
        <v>15.1675</v>
      </c>
      <c r="C2703" s="15">
        <v>154.13</v>
      </c>
      <c r="D2703" s="15">
        <v>88.93</v>
      </c>
      <c r="E2703" s="5">
        <v>63.01</v>
      </c>
      <c r="F2703" s="15">
        <v>81.489999999999995</v>
      </c>
      <c r="G2703">
        <f t="shared" si="84"/>
        <v>10</v>
      </c>
      <c r="H2703">
        <f t="shared" si="85"/>
        <v>0</v>
      </c>
    </row>
    <row r="2704" spans="1:8" hidden="1" x14ac:dyDescent="0.25">
      <c r="A2704" s="2">
        <v>39381</v>
      </c>
      <c r="B2704" s="16">
        <v>15.0975</v>
      </c>
      <c r="C2704" s="16">
        <v>153.62</v>
      </c>
      <c r="D2704" s="16">
        <v>88.775000000000006</v>
      </c>
      <c r="E2704" s="4">
        <v>62.88</v>
      </c>
      <c r="F2704" s="16">
        <v>81.489999999999995</v>
      </c>
      <c r="G2704">
        <f t="shared" si="84"/>
        <v>10</v>
      </c>
      <c r="H2704">
        <f t="shared" si="85"/>
        <v>0</v>
      </c>
    </row>
    <row r="2705" spans="1:8" hidden="1" x14ac:dyDescent="0.25">
      <c r="A2705" s="3">
        <v>39380</v>
      </c>
      <c r="B2705" s="15">
        <v>14.975</v>
      </c>
      <c r="C2705" s="15">
        <v>151.84</v>
      </c>
      <c r="D2705" s="15">
        <v>86.93</v>
      </c>
      <c r="E2705" s="5">
        <v>62.38</v>
      </c>
      <c r="F2705" s="15">
        <v>81.48</v>
      </c>
      <c r="G2705">
        <f t="shared" si="84"/>
        <v>10</v>
      </c>
      <c r="H2705">
        <f t="shared" si="85"/>
        <v>0</v>
      </c>
    </row>
    <row r="2706" spans="1:8" hidden="1" x14ac:dyDescent="0.25">
      <c r="A2706" s="2">
        <v>39379</v>
      </c>
      <c r="B2706" s="16">
        <v>14.9275</v>
      </c>
      <c r="C2706" s="16">
        <v>151.47999999999999</v>
      </c>
      <c r="D2706" s="16">
        <v>87.74</v>
      </c>
      <c r="E2706" s="4">
        <v>62.1</v>
      </c>
      <c r="F2706" s="16">
        <v>81.53</v>
      </c>
      <c r="G2706">
        <f t="shared" si="84"/>
        <v>10</v>
      </c>
      <c r="H2706">
        <f t="shared" si="85"/>
        <v>0</v>
      </c>
    </row>
    <row r="2707" spans="1:8" hidden="1" x14ac:dyDescent="0.25">
      <c r="A2707" s="3">
        <v>39378</v>
      </c>
      <c r="B2707" s="15">
        <v>14.955</v>
      </c>
      <c r="C2707" s="15">
        <v>151.76</v>
      </c>
      <c r="D2707" s="15">
        <v>88.38</v>
      </c>
      <c r="E2707" s="5">
        <v>62.14</v>
      </c>
      <c r="F2707" s="15">
        <v>81.37</v>
      </c>
      <c r="G2707">
        <f t="shared" si="84"/>
        <v>10</v>
      </c>
      <c r="H2707">
        <f t="shared" si="85"/>
        <v>0</v>
      </c>
    </row>
    <row r="2708" spans="1:8" hidden="1" x14ac:dyDescent="0.25">
      <c r="A2708" s="2">
        <v>39377</v>
      </c>
      <c r="B2708" s="16">
        <v>14.795</v>
      </c>
      <c r="C2708" s="16">
        <v>150.54</v>
      </c>
      <c r="D2708" s="16">
        <v>87.32</v>
      </c>
      <c r="E2708" s="4">
        <v>61.55</v>
      </c>
      <c r="F2708" s="16">
        <v>81.36</v>
      </c>
      <c r="G2708">
        <f t="shared" si="84"/>
        <v>10</v>
      </c>
      <c r="H2708">
        <f t="shared" si="85"/>
        <v>0</v>
      </c>
    </row>
    <row r="2709" spans="1:8" hidden="1" x14ac:dyDescent="0.25">
      <c r="A2709" s="3">
        <v>39374</v>
      </c>
      <c r="B2709" s="15">
        <v>14.775</v>
      </c>
      <c r="C2709" s="15">
        <v>149.66999999999999</v>
      </c>
      <c r="D2709" s="15">
        <v>85.71</v>
      </c>
      <c r="E2709" s="5">
        <v>61.18</v>
      </c>
      <c r="F2709" s="15">
        <v>81.430000000000007</v>
      </c>
      <c r="G2709">
        <f t="shared" si="84"/>
        <v>10</v>
      </c>
      <c r="H2709">
        <f t="shared" si="85"/>
        <v>0</v>
      </c>
    </row>
    <row r="2710" spans="1:8" hidden="1" x14ac:dyDescent="0.25">
      <c r="A2710" s="2">
        <v>39373</v>
      </c>
      <c r="B2710" s="16">
        <v>15.175000000000001</v>
      </c>
      <c r="C2710" s="16">
        <v>153.69</v>
      </c>
      <c r="D2710" s="16">
        <v>88.84</v>
      </c>
      <c r="E2710" s="4">
        <v>62.73</v>
      </c>
      <c r="F2710" s="16">
        <v>81.22</v>
      </c>
      <c r="G2710">
        <f t="shared" si="84"/>
        <v>10</v>
      </c>
      <c r="H2710">
        <f t="shared" si="85"/>
        <v>0</v>
      </c>
    </row>
    <row r="2711" spans="1:8" hidden="1" x14ac:dyDescent="0.25">
      <c r="A2711" s="3">
        <v>39372</v>
      </c>
      <c r="B2711" s="15">
        <v>15.105</v>
      </c>
      <c r="C2711" s="15">
        <v>154.25</v>
      </c>
      <c r="D2711" s="15">
        <v>88.82</v>
      </c>
      <c r="E2711" s="5">
        <v>62.79</v>
      </c>
      <c r="F2711" s="15">
        <v>81.11</v>
      </c>
      <c r="G2711">
        <f t="shared" si="84"/>
        <v>10</v>
      </c>
      <c r="H2711">
        <f t="shared" si="85"/>
        <v>0</v>
      </c>
    </row>
    <row r="2712" spans="1:8" hidden="1" x14ac:dyDescent="0.25">
      <c r="A2712" s="2">
        <v>39371</v>
      </c>
      <c r="B2712" s="16">
        <v>15.0725</v>
      </c>
      <c r="C2712" s="16">
        <v>153.78</v>
      </c>
      <c r="D2712" s="16">
        <v>88.26</v>
      </c>
      <c r="E2712" s="4">
        <v>62.45</v>
      </c>
      <c r="F2712" s="16">
        <v>80.92</v>
      </c>
      <c r="G2712">
        <f t="shared" si="84"/>
        <v>10</v>
      </c>
      <c r="H2712">
        <f t="shared" si="85"/>
        <v>0</v>
      </c>
    </row>
    <row r="2713" spans="1:8" hidden="1" x14ac:dyDescent="0.25">
      <c r="A2713" s="3">
        <v>39370</v>
      </c>
      <c r="B2713" s="15">
        <v>15.137499999999999</v>
      </c>
      <c r="C2713" s="15">
        <v>155.01</v>
      </c>
      <c r="D2713" s="15">
        <v>89.224999999999994</v>
      </c>
      <c r="E2713" s="5">
        <v>62.85</v>
      </c>
      <c r="F2713" s="15">
        <v>80.819999999999993</v>
      </c>
      <c r="G2713">
        <f t="shared" si="84"/>
        <v>10</v>
      </c>
      <c r="H2713">
        <f t="shared" si="85"/>
        <v>0</v>
      </c>
    </row>
    <row r="2714" spans="1:8" hidden="1" x14ac:dyDescent="0.25">
      <c r="A2714" s="2">
        <v>39367</v>
      </c>
      <c r="B2714" s="16">
        <v>15.265000000000001</v>
      </c>
      <c r="C2714" s="16">
        <v>156.33000000000001</v>
      </c>
      <c r="D2714" s="16">
        <v>90.16</v>
      </c>
      <c r="E2714" s="4">
        <v>63.38</v>
      </c>
      <c r="F2714" s="16">
        <v>80.819999999999993</v>
      </c>
      <c r="G2714">
        <f t="shared" si="84"/>
        <v>10</v>
      </c>
      <c r="H2714">
        <f t="shared" si="85"/>
        <v>0</v>
      </c>
    </row>
    <row r="2715" spans="1:8" hidden="1" x14ac:dyDescent="0.25">
      <c r="A2715" s="3">
        <v>39366</v>
      </c>
      <c r="B2715" s="15">
        <v>15.157500000000001</v>
      </c>
      <c r="C2715" s="15">
        <v>155.47</v>
      </c>
      <c r="D2715" s="15">
        <v>89.22</v>
      </c>
      <c r="E2715" s="5">
        <v>62.94</v>
      </c>
      <c r="F2715" s="15">
        <v>80.91</v>
      </c>
      <c r="G2715">
        <f t="shared" si="84"/>
        <v>10</v>
      </c>
      <c r="H2715">
        <f t="shared" si="85"/>
        <v>0</v>
      </c>
    </row>
    <row r="2716" spans="1:8" hidden="1" x14ac:dyDescent="0.25">
      <c r="A2716" s="2">
        <v>39365</v>
      </c>
      <c r="B2716" s="16">
        <v>15.244999999999999</v>
      </c>
      <c r="C2716" s="16">
        <v>156.22</v>
      </c>
      <c r="D2716" s="16">
        <v>90.58</v>
      </c>
      <c r="E2716" s="4">
        <v>63.23</v>
      </c>
      <c r="F2716" s="16">
        <v>80.89</v>
      </c>
      <c r="G2716">
        <f t="shared" si="84"/>
        <v>10</v>
      </c>
      <c r="H2716">
        <f t="shared" si="85"/>
        <v>0</v>
      </c>
    </row>
    <row r="2717" spans="1:8" hidden="1" x14ac:dyDescent="0.25">
      <c r="A2717" s="3">
        <v>39364</v>
      </c>
      <c r="B2717" s="15">
        <v>15.195</v>
      </c>
      <c r="C2717" s="15">
        <v>156.47999999999999</v>
      </c>
      <c r="D2717" s="15">
        <v>90.42</v>
      </c>
      <c r="E2717" s="5">
        <v>63.16</v>
      </c>
      <c r="F2717" s="15">
        <v>80.87</v>
      </c>
      <c r="G2717">
        <f t="shared" si="84"/>
        <v>10</v>
      </c>
      <c r="H2717">
        <f t="shared" si="85"/>
        <v>0</v>
      </c>
    </row>
    <row r="2718" spans="1:8" hidden="1" x14ac:dyDescent="0.25">
      <c r="A2718" s="2">
        <v>39363</v>
      </c>
      <c r="B2718" s="16">
        <v>15.074999999999999</v>
      </c>
      <c r="C2718" s="16">
        <v>155.02000000000001</v>
      </c>
      <c r="D2718" s="16">
        <v>89.46</v>
      </c>
      <c r="E2718" s="4">
        <v>62.77</v>
      </c>
      <c r="F2718" s="16">
        <v>81.05</v>
      </c>
      <c r="G2718">
        <f t="shared" si="84"/>
        <v>10</v>
      </c>
      <c r="H2718">
        <f t="shared" si="85"/>
        <v>0</v>
      </c>
    </row>
    <row r="2719" spans="1:8" hidden="1" x14ac:dyDescent="0.25">
      <c r="A2719" s="3">
        <v>39360</v>
      </c>
      <c r="B2719" s="15">
        <v>15.065</v>
      </c>
      <c r="C2719" s="15">
        <v>155.85</v>
      </c>
      <c r="D2719" s="15">
        <v>90.12</v>
      </c>
      <c r="E2719" s="5">
        <v>62.9</v>
      </c>
      <c r="F2719" s="15">
        <v>80.97</v>
      </c>
      <c r="G2719">
        <f t="shared" si="84"/>
        <v>10</v>
      </c>
      <c r="H2719">
        <f t="shared" si="85"/>
        <v>0</v>
      </c>
    </row>
    <row r="2720" spans="1:8" hidden="1" x14ac:dyDescent="0.25">
      <c r="A2720" s="2">
        <v>39359</v>
      </c>
      <c r="B2720" s="16">
        <v>14.91</v>
      </c>
      <c r="C2720" s="16">
        <v>154.02000000000001</v>
      </c>
      <c r="D2720" s="16">
        <v>88.39</v>
      </c>
      <c r="E2720" s="4">
        <v>62.02</v>
      </c>
      <c r="F2720" s="16">
        <v>81.06</v>
      </c>
      <c r="G2720">
        <f t="shared" si="84"/>
        <v>10</v>
      </c>
      <c r="H2720">
        <f t="shared" si="85"/>
        <v>0</v>
      </c>
    </row>
    <row r="2721" spans="1:8" hidden="1" x14ac:dyDescent="0.25">
      <c r="A2721" s="3">
        <v>39358</v>
      </c>
      <c r="B2721" s="15">
        <v>14.8725</v>
      </c>
      <c r="C2721" s="15">
        <v>153.78</v>
      </c>
      <c r="D2721" s="15">
        <v>87.99</v>
      </c>
      <c r="E2721" s="5">
        <v>62.05</v>
      </c>
      <c r="F2721" s="15">
        <v>81.02</v>
      </c>
      <c r="G2721">
        <f t="shared" si="84"/>
        <v>10</v>
      </c>
      <c r="H2721">
        <f t="shared" si="85"/>
        <v>0</v>
      </c>
    </row>
    <row r="2722" spans="1:8" hidden="1" x14ac:dyDescent="0.25">
      <c r="A2722" s="2">
        <v>39357</v>
      </c>
      <c r="B2722" s="16">
        <v>14.95</v>
      </c>
      <c r="C2722" s="16">
        <v>154.09</v>
      </c>
      <c r="D2722" s="16">
        <v>88.16</v>
      </c>
      <c r="E2722" s="4">
        <v>62.24</v>
      </c>
      <c r="F2722" s="16">
        <v>81.03</v>
      </c>
      <c r="G2722">
        <f t="shared" si="84"/>
        <v>10</v>
      </c>
      <c r="H2722">
        <f t="shared" si="85"/>
        <v>0</v>
      </c>
    </row>
    <row r="2723" spans="1:8" hidden="1" x14ac:dyDescent="0.25">
      <c r="A2723" s="3">
        <v>39356</v>
      </c>
      <c r="B2723" s="15">
        <v>14.965</v>
      </c>
      <c r="C2723" s="15">
        <v>154.30000000000001</v>
      </c>
      <c r="D2723" s="15">
        <v>87.61</v>
      </c>
      <c r="E2723" s="5">
        <v>62.3</v>
      </c>
      <c r="F2723" s="15">
        <v>81.040000000000006</v>
      </c>
      <c r="G2723">
        <f t="shared" si="84"/>
        <v>10</v>
      </c>
      <c r="H2723">
        <f t="shared" si="85"/>
        <v>0</v>
      </c>
    </row>
    <row r="2724" spans="1:8" x14ac:dyDescent="0.25">
      <c r="A2724" s="2">
        <v>39353</v>
      </c>
      <c r="B2724" s="16">
        <v>14.78</v>
      </c>
      <c r="C2724" s="16">
        <v>152.58000000000001</v>
      </c>
      <c r="D2724" s="16">
        <v>85.14</v>
      </c>
      <c r="E2724" s="4">
        <v>61.73</v>
      </c>
      <c r="F2724" s="16">
        <v>81.260000000000005</v>
      </c>
      <c r="G2724">
        <f t="shared" si="84"/>
        <v>9</v>
      </c>
      <c r="H2724">
        <f t="shared" si="85"/>
        <v>1</v>
      </c>
    </row>
    <row r="2725" spans="1:8" hidden="1" x14ac:dyDescent="0.25">
      <c r="A2725" s="3">
        <v>39352</v>
      </c>
      <c r="B2725" s="15">
        <v>14.817500000000001</v>
      </c>
      <c r="C2725" s="15">
        <v>153.09</v>
      </c>
      <c r="D2725" s="15">
        <v>86.32</v>
      </c>
      <c r="E2725" s="5">
        <v>61.8</v>
      </c>
      <c r="F2725" s="15">
        <v>81.349999999999994</v>
      </c>
      <c r="G2725">
        <f t="shared" si="84"/>
        <v>9</v>
      </c>
      <c r="H2725">
        <f t="shared" si="85"/>
        <v>0</v>
      </c>
    </row>
    <row r="2726" spans="1:8" hidden="1" x14ac:dyDescent="0.25">
      <c r="A2726" s="2">
        <v>39351</v>
      </c>
      <c r="B2726" s="16">
        <v>14.75</v>
      </c>
      <c r="C2726" s="16">
        <v>152.19</v>
      </c>
      <c r="D2726" s="16">
        <v>85.81</v>
      </c>
      <c r="E2726" s="4">
        <v>61.37</v>
      </c>
      <c r="F2726" s="16">
        <v>81.2</v>
      </c>
      <c r="G2726">
        <f t="shared" si="84"/>
        <v>9</v>
      </c>
      <c r="H2726">
        <f t="shared" si="85"/>
        <v>0</v>
      </c>
    </row>
    <row r="2727" spans="1:8" hidden="1" x14ac:dyDescent="0.25">
      <c r="A2727" s="3">
        <v>39350</v>
      </c>
      <c r="B2727" s="15">
        <v>14.68</v>
      </c>
      <c r="C2727" s="15">
        <v>151.38999999999999</v>
      </c>
      <c r="D2727" s="15">
        <v>85.33</v>
      </c>
      <c r="E2727" s="5">
        <v>61.08</v>
      </c>
      <c r="F2727" s="15">
        <v>81.25</v>
      </c>
      <c r="G2727">
        <f t="shared" si="84"/>
        <v>9</v>
      </c>
      <c r="H2727">
        <f t="shared" si="85"/>
        <v>0</v>
      </c>
    </row>
    <row r="2728" spans="1:8" hidden="1" x14ac:dyDescent="0.25">
      <c r="A2728" s="2">
        <v>39349</v>
      </c>
      <c r="B2728" s="16">
        <v>14.647500000000001</v>
      </c>
      <c r="C2728" s="16">
        <v>151.69</v>
      </c>
      <c r="D2728" s="16">
        <v>85.47</v>
      </c>
      <c r="E2728" s="4">
        <v>61.21</v>
      </c>
      <c r="F2728" s="16">
        <v>81.180000000000007</v>
      </c>
      <c r="G2728">
        <f t="shared" si="84"/>
        <v>9</v>
      </c>
      <c r="H2728">
        <f t="shared" si="85"/>
        <v>0</v>
      </c>
    </row>
    <row r="2729" spans="1:8" hidden="1" x14ac:dyDescent="0.25">
      <c r="A2729" s="3">
        <v>39346</v>
      </c>
      <c r="B2729" s="15">
        <v>14.6775</v>
      </c>
      <c r="C2729" s="15">
        <v>151.97</v>
      </c>
      <c r="D2729" s="15">
        <v>85.72</v>
      </c>
      <c r="E2729" s="5">
        <v>61.1</v>
      </c>
      <c r="F2729" s="15">
        <v>81.09</v>
      </c>
      <c r="G2729">
        <f t="shared" si="84"/>
        <v>9</v>
      </c>
      <c r="H2729">
        <f t="shared" si="85"/>
        <v>0</v>
      </c>
    </row>
    <row r="2730" spans="1:8" hidden="1" x14ac:dyDescent="0.25">
      <c r="A2730" s="2">
        <v>39345</v>
      </c>
      <c r="B2730" s="16">
        <v>14.647500000000001</v>
      </c>
      <c r="C2730" s="16">
        <v>152.28</v>
      </c>
      <c r="D2730" s="16">
        <v>85.72</v>
      </c>
      <c r="E2730" s="4">
        <v>60.88</v>
      </c>
      <c r="F2730" s="16">
        <v>80.98</v>
      </c>
      <c r="G2730">
        <f t="shared" si="84"/>
        <v>9</v>
      </c>
      <c r="H2730">
        <f t="shared" si="85"/>
        <v>0</v>
      </c>
    </row>
    <row r="2731" spans="1:8" hidden="1" x14ac:dyDescent="0.25">
      <c r="A2731" s="3">
        <v>39344</v>
      </c>
      <c r="B2731" s="15">
        <v>14.698</v>
      </c>
      <c r="C2731" s="15">
        <v>153.36000000000001</v>
      </c>
      <c r="D2731" s="15">
        <v>86.34</v>
      </c>
      <c r="E2731" s="5">
        <v>61.06</v>
      </c>
      <c r="F2731" s="15">
        <v>81.28</v>
      </c>
      <c r="G2731">
        <f t="shared" si="84"/>
        <v>9</v>
      </c>
      <c r="H2731">
        <f t="shared" si="85"/>
        <v>0</v>
      </c>
    </row>
    <row r="2732" spans="1:8" hidden="1" x14ac:dyDescent="0.25">
      <c r="A2732" s="2">
        <v>39343</v>
      </c>
      <c r="B2732" s="16">
        <v>14.6075</v>
      </c>
      <c r="C2732" s="16">
        <v>152.46</v>
      </c>
      <c r="D2732" s="16">
        <v>85.34</v>
      </c>
      <c r="E2732" s="4">
        <v>60.8</v>
      </c>
      <c r="F2732" s="16">
        <v>81.150000000000006</v>
      </c>
      <c r="G2732">
        <f t="shared" si="84"/>
        <v>9</v>
      </c>
      <c r="H2732">
        <f t="shared" si="85"/>
        <v>0</v>
      </c>
    </row>
    <row r="2733" spans="1:8" hidden="1" x14ac:dyDescent="0.25">
      <c r="A2733" s="3">
        <v>39342</v>
      </c>
      <c r="B2733" s="15">
        <v>14.2675</v>
      </c>
      <c r="C2733" s="15">
        <v>148.1</v>
      </c>
      <c r="D2733" s="15">
        <v>82.24</v>
      </c>
      <c r="E2733" s="5">
        <v>59.27</v>
      </c>
      <c r="F2733" s="15">
        <v>81.040000000000006</v>
      </c>
      <c r="G2733">
        <f t="shared" si="84"/>
        <v>9</v>
      </c>
      <c r="H2733">
        <f t="shared" si="85"/>
        <v>0</v>
      </c>
    </row>
    <row r="2734" spans="1:8" hidden="1" x14ac:dyDescent="0.25">
      <c r="A2734" s="2">
        <v>39339</v>
      </c>
      <c r="B2734" s="16">
        <v>14.3475</v>
      </c>
      <c r="C2734" s="16">
        <v>148.9</v>
      </c>
      <c r="D2734" s="16">
        <v>82.8</v>
      </c>
      <c r="E2734" s="4">
        <v>59.66</v>
      </c>
      <c r="F2734" s="16">
        <v>81.05</v>
      </c>
      <c r="G2734">
        <f t="shared" si="84"/>
        <v>9</v>
      </c>
      <c r="H2734">
        <f t="shared" si="85"/>
        <v>0</v>
      </c>
    </row>
    <row r="2735" spans="1:8" hidden="1" x14ac:dyDescent="0.25">
      <c r="A2735" s="3">
        <v>39338</v>
      </c>
      <c r="B2735" s="15">
        <v>14.329974999999999</v>
      </c>
      <c r="C2735" s="15">
        <v>148.91</v>
      </c>
      <c r="D2735" s="15">
        <v>82.57</v>
      </c>
      <c r="E2735" s="5">
        <v>59.57</v>
      </c>
      <c r="F2735" s="15">
        <v>81.06</v>
      </c>
      <c r="G2735">
        <f t="shared" si="84"/>
        <v>9</v>
      </c>
      <c r="H2735">
        <f t="shared" si="85"/>
        <v>0</v>
      </c>
    </row>
    <row r="2736" spans="1:8" hidden="1" x14ac:dyDescent="0.25">
      <c r="A2736" s="2">
        <v>39337</v>
      </c>
      <c r="B2736" s="16">
        <v>14.275</v>
      </c>
      <c r="C2736" s="16">
        <v>147.87</v>
      </c>
      <c r="D2736" s="16">
        <v>82.22</v>
      </c>
      <c r="E2736" s="4">
        <v>59.36</v>
      </c>
      <c r="F2736" s="16">
        <v>81.180000000000007</v>
      </c>
      <c r="G2736">
        <f t="shared" si="84"/>
        <v>9</v>
      </c>
      <c r="H2736">
        <f t="shared" si="85"/>
        <v>0</v>
      </c>
    </row>
    <row r="2737" spans="1:8" hidden="1" x14ac:dyDescent="0.25">
      <c r="A2737" s="3">
        <v>39336</v>
      </c>
      <c r="B2737" s="15">
        <v>14.262499999999999</v>
      </c>
      <c r="C2737" s="15">
        <v>147.49</v>
      </c>
      <c r="D2737" s="15">
        <v>82.76</v>
      </c>
      <c r="E2737" s="5">
        <v>59.23</v>
      </c>
      <c r="F2737" s="15">
        <v>81.11</v>
      </c>
      <c r="G2737">
        <f t="shared" si="84"/>
        <v>9</v>
      </c>
      <c r="H2737">
        <f t="shared" si="85"/>
        <v>0</v>
      </c>
    </row>
    <row r="2738" spans="1:8" hidden="1" x14ac:dyDescent="0.25">
      <c r="A2738" s="2">
        <v>39335</v>
      </c>
      <c r="B2738" s="16">
        <v>14.08</v>
      </c>
      <c r="C2738" s="16">
        <v>145.79</v>
      </c>
      <c r="D2738" s="16">
        <v>81.25</v>
      </c>
      <c r="E2738" s="4">
        <v>58.48</v>
      </c>
      <c r="F2738" s="16">
        <v>81.099999999999994</v>
      </c>
      <c r="G2738">
        <f t="shared" si="84"/>
        <v>9</v>
      </c>
      <c r="H2738">
        <f t="shared" si="85"/>
        <v>0</v>
      </c>
    </row>
    <row r="2739" spans="1:8" hidden="1" x14ac:dyDescent="0.25">
      <c r="A2739" s="3">
        <v>39332</v>
      </c>
      <c r="B2739" s="15">
        <v>14.092499999999999</v>
      </c>
      <c r="C2739" s="15">
        <v>146.07</v>
      </c>
      <c r="D2739" s="15">
        <v>82.4</v>
      </c>
      <c r="E2739" s="5">
        <v>59.44</v>
      </c>
      <c r="F2739" s="15">
        <v>81.22</v>
      </c>
      <c r="G2739">
        <f t="shared" si="84"/>
        <v>9</v>
      </c>
      <c r="H2739">
        <f t="shared" si="85"/>
        <v>0</v>
      </c>
    </row>
    <row r="2740" spans="1:8" hidden="1" x14ac:dyDescent="0.25">
      <c r="A2740" s="2">
        <v>39331</v>
      </c>
      <c r="B2740" s="16">
        <v>14.3375</v>
      </c>
      <c r="C2740" s="16">
        <v>148.13</v>
      </c>
      <c r="D2740" s="16">
        <v>83.7</v>
      </c>
      <c r="E2740" s="4">
        <v>59.64</v>
      </c>
      <c r="F2740" s="16">
        <v>80.92</v>
      </c>
      <c r="G2740">
        <f t="shared" si="84"/>
        <v>9</v>
      </c>
      <c r="H2740">
        <f t="shared" si="85"/>
        <v>0</v>
      </c>
    </row>
    <row r="2741" spans="1:8" hidden="1" x14ac:dyDescent="0.25">
      <c r="A2741" s="3">
        <v>39330</v>
      </c>
      <c r="B2741" s="15">
        <v>14.275</v>
      </c>
      <c r="C2741" s="15">
        <v>147.79</v>
      </c>
      <c r="D2741" s="15">
        <v>83.85</v>
      </c>
      <c r="E2741" s="5">
        <v>59.49</v>
      </c>
      <c r="F2741" s="15">
        <v>81.02</v>
      </c>
      <c r="G2741">
        <f t="shared" si="84"/>
        <v>9</v>
      </c>
      <c r="H2741">
        <f t="shared" si="85"/>
        <v>0</v>
      </c>
    </row>
    <row r="2742" spans="1:8" hidden="1" x14ac:dyDescent="0.25">
      <c r="A2742" s="2">
        <v>39329</v>
      </c>
      <c r="B2742" s="16">
        <v>14.404999999999999</v>
      </c>
      <c r="C2742" s="16">
        <v>149.08000000000001</v>
      </c>
      <c r="D2742" s="16">
        <v>84.27</v>
      </c>
      <c r="E2742" s="4">
        <v>59.86</v>
      </c>
      <c r="F2742" s="16">
        <v>80.81</v>
      </c>
      <c r="G2742">
        <f t="shared" si="84"/>
        <v>9</v>
      </c>
      <c r="H2742">
        <f t="shared" si="85"/>
        <v>0</v>
      </c>
    </row>
    <row r="2743" spans="1:8" x14ac:dyDescent="0.25">
      <c r="A2743" s="3">
        <v>39325</v>
      </c>
      <c r="B2743" s="15">
        <v>14.2425</v>
      </c>
      <c r="C2743" s="15">
        <v>147.59</v>
      </c>
      <c r="D2743" s="15">
        <v>83.3</v>
      </c>
      <c r="E2743" s="5">
        <v>59.08</v>
      </c>
      <c r="F2743" s="15">
        <v>81.25</v>
      </c>
      <c r="G2743">
        <f t="shared" si="84"/>
        <v>8</v>
      </c>
      <c r="H2743">
        <f t="shared" si="85"/>
        <v>1</v>
      </c>
    </row>
    <row r="2744" spans="1:8" hidden="1" x14ac:dyDescent="0.25">
      <c r="A2744" s="2">
        <v>39324</v>
      </c>
      <c r="B2744" s="16">
        <v>14.0875</v>
      </c>
      <c r="C2744" s="16">
        <v>146.15</v>
      </c>
      <c r="D2744" s="16">
        <v>82.22</v>
      </c>
      <c r="E2744" s="4">
        <v>58.55</v>
      </c>
      <c r="F2744" s="16">
        <v>81.12</v>
      </c>
      <c r="G2744">
        <f t="shared" si="84"/>
        <v>8</v>
      </c>
      <c r="H2744">
        <f t="shared" si="85"/>
        <v>0</v>
      </c>
    </row>
    <row r="2745" spans="1:8" hidden="1" x14ac:dyDescent="0.25">
      <c r="A2745" s="3">
        <v>39323</v>
      </c>
      <c r="B2745" s="15">
        <v>14.0975</v>
      </c>
      <c r="C2745" s="15">
        <v>146.54</v>
      </c>
      <c r="D2745" s="15">
        <v>82.76</v>
      </c>
      <c r="E2745" s="5">
        <v>58.58</v>
      </c>
      <c r="F2745" s="15">
        <v>81.05</v>
      </c>
      <c r="G2745">
        <f t="shared" si="84"/>
        <v>8</v>
      </c>
      <c r="H2745">
        <f t="shared" si="85"/>
        <v>0</v>
      </c>
    </row>
    <row r="2746" spans="1:8" hidden="1" x14ac:dyDescent="0.25">
      <c r="A2746" s="2">
        <v>39322</v>
      </c>
      <c r="B2746" s="16">
        <v>13.81</v>
      </c>
      <c r="C2746" s="16">
        <v>143.72</v>
      </c>
      <c r="D2746" s="16">
        <v>80.66</v>
      </c>
      <c r="E2746" s="4">
        <v>57.43</v>
      </c>
      <c r="F2746" s="16">
        <v>81.150000000000006</v>
      </c>
      <c r="G2746">
        <f t="shared" si="84"/>
        <v>8</v>
      </c>
      <c r="H2746">
        <f t="shared" si="85"/>
        <v>0</v>
      </c>
    </row>
    <row r="2747" spans="1:8" hidden="1" x14ac:dyDescent="0.25">
      <c r="A2747" s="3">
        <v>39321</v>
      </c>
      <c r="B2747" s="15">
        <v>14.0875</v>
      </c>
      <c r="C2747" s="15">
        <v>146.94999999999999</v>
      </c>
      <c r="D2747" s="15">
        <v>82.83</v>
      </c>
      <c r="E2747" s="5">
        <v>58.46</v>
      </c>
      <c r="F2747" s="15">
        <v>80.94</v>
      </c>
      <c r="G2747">
        <f t="shared" si="84"/>
        <v>8</v>
      </c>
      <c r="H2747">
        <f t="shared" si="85"/>
        <v>0</v>
      </c>
    </row>
    <row r="2748" spans="1:8" hidden="1" x14ac:dyDescent="0.25">
      <c r="A2748" s="2">
        <v>39318</v>
      </c>
      <c r="B2748" s="16">
        <v>14.172499999999999</v>
      </c>
      <c r="C2748" s="16">
        <v>148.33000000000001</v>
      </c>
      <c r="D2748" s="16">
        <v>83.96</v>
      </c>
      <c r="E2748" s="4">
        <v>58.96</v>
      </c>
      <c r="F2748" s="16">
        <v>80.83</v>
      </c>
      <c r="G2748">
        <f t="shared" si="84"/>
        <v>8</v>
      </c>
      <c r="H2748">
        <f t="shared" si="85"/>
        <v>0</v>
      </c>
    </row>
    <row r="2749" spans="1:8" hidden="1" x14ac:dyDescent="0.25">
      <c r="A2749" s="3">
        <v>39317</v>
      </c>
      <c r="B2749" s="15">
        <v>13.994999999999999</v>
      </c>
      <c r="C2749" s="15">
        <v>146.52000000000001</v>
      </c>
      <c r="D2749" s="15">
        <v>82.71</v>
      </c>
      <c r="E2749" s="5">
        <v>58.16</v>
      </c>
      <c r="F2749" s="15">
        <v>80.98</v>
      </c>
      <c r="G2749">
        <f t="shared" si="84"/>
        <v>8</v>
      </c>
      <c r="H2749">
        <f t="shared" si="85"/>
        <v>0</v>
      </c>
    </row>
    <row r="2750" spans="1:8" hidden="1" x14ac:dyDescent="0.25">
      <c r="A2750" s="2">
        <v>39316</v>
      </c>
      <c r="B2750" s="16">
        <v>14.0175</v>
      </c>
      <c r="C2750" s="16">
        <v>146.65</v>
      </c>
      <c r="D2750" s="16">
        <v>83.68</v>
      </c>
      <c r="E2750" s="4">
        <v>58.24</v>
      </c>
      <c r="F2750" s="16">
        <v>81.03</v>
      </c>
      <c r="G2750">
        <f t="shared" si="84"/>
        <v>8</v>
      </c>
      <c r="H2750">
        <f t="shared" si="85"/>
        <v>0</v>
      </c>
    </row>
    <row r="2751" spans="1:8" hidden="1" x14ac:dyDescent="0.25">
      <c r="A2751" s="3">
        <v>39315</v>
      </c>
      <c r="B2751" s="15">
        <v>13.8475</v>
      </c>
      <c r="C2751" s="15">
        <v>144.93</v>
      </c>
      <c r="D2751" s="15">
        <v>82.68</v>
      </c>
      <c r="E2751" s="5">
        <v>57.52</v>
      </c>
      <c r="F2751" s="15">
        <v>81.14</v>
      </c>
      <c r="G2751">
        <f t="shared" si="84"/>
        <v>8</v>
      </c>
      <c r="H2751">
        <f t="shared" si="85"/>
        <v>0</v>
      </c>
    </row>
    <row r="2752" spans="1:8" hidden="1" x14ac:dyDescent="0.25">
      <c r="A2752" s="2">
        <v>39314</v>
      </c>
      <c r="B2752" s="16">
        <v>13.797499999999999</v>
      </c>
      <c r="C2752" s="16">
        <v>144.63999999999999</v>
      </c>
      <c r="D2752" s="16">
        <v>82.54</v>
      </c>
      <c r="E2752" s="4">
        <v>57.26</v>
      </c>
      <c r="F2752" s="16">
        <v>81.03</v>
      </c>
      <c r="G2752">
        <f t="shared" si="84"/>
        <v>8</v>
      </c>
      <c r="H2752">
        <f t="shared" si="85"/>
        <v>0</v>
      </c>
    </row>
    <row r="2753" spans="1:8" hidden="1" x14ac:dyDescent="0.25">
      <c r="A2753" s="3">
        <v>39311</v>
      </c>
      <c r="B2753" s="15">
        <v>13.765000000000001</v>
      </c>
      <c r="C2753" s="15">
        <v>144.71</v>
      </c>
      <c r="D2753" s="15">
        <v>82.42</v>
      </c>
      <c r="E2753" s="5">
        <v>57.32</v>
      </c>
      <c r="F2753" s="15">
        <v>80.930000000000007</v>
      </c>
      <c r="G2753">
        <f t="shared" si="84"/>
        <v>8</v>
      </c>
      <c r="H2753">
        <f t="shared" si="85"/>
        <v>0</v>
      </c>
    </row>
    <row r="2754" spans="1:8" hidden="1" x14ac:dyDescent="0.25">
      <c r="A2754" s="2">
        <v>39310</v>
      </c>
      <c r="B2754" s="16">
        <v>13.5474</v>
      </c>
      <c r="C2754" s="16">
        <v>142.1</v>
      </c>
      <c r="D2754" s="16">
        <v>81.099999999999994</v>
      </c>
      <c r="E2754" s="4">
        <v>56.24</v>
      </c>
      <c r="F2754" s="16">
        <v>80.86</v>
      </c>
      <c r="G2754">
        <f t="shared" si="84"/>
        <v>8</v>
      </c>
      <c r="H2754">
        <f t="shared" si="85"/>
        <v>0</v>
      </c>
    </row>
    <row r="2755" spans="1:8" hidden="1" x14ac:dyDescent="0.25">
      <c r="A2755" s="3">
        <v>39309</v>
      </c>
      <c r="B2755" s="15">
        <v>13.557499999999999</v>
      </c>
      <c r="C2755" s="15">
        <v>141.04</v>
      </c>
      <c r="D2755" s="15">
        <v>79.849999999999994</v>
      </c>
      <c r="E2755" s="5">
        <v>56.46</v>
      </c>
      <c r="F2755" s="15">
        <v>80.7</v>
      </c>
      <c r="G2755">
        <f t="shared" ref="G2755:G2818" si="86">MONTH(A2755)</f>
        <v>8</v>
      </c>
      <c r="H2755">
        <f t="shared" si="85"/>
        <v>0</v>
      </c>
    </row>
    <row r="2756" spans="1:8" hidden="1" x14ac:dyDescent="0.25">
      <c r="A2756" s="2">
        <v>39308</v>
      </c>
      <c r="B2756" s="16">
        <v>13.7875</v>
      </c>
      <c r="C2756" s="16">
        <v>143.01</v>
      </c>
      <c r="D2756" s="16">
        <v>80.75</v>
      </c>
      <c r="E2756" s="4">
        <v>57.39</v>
      </c>
      <c r="F2756" s="16">
        <v>80.59</v>
      </c>
      <c r="G2756">
        <f t="shared" si="86"/>
        <v>8</v>
      </c>
      <c r="H2756">
        <f t="shared" ref="H2756:H2819" si="87">IF(G2756=G2755,0,1)</f>
        <v>0</v>
      </c>
    </row>
    <row r="2757" spans="1:8" hidden="1" x14ac:dyDescent="0.25">
      <c r="A2757" s="3">
        <v>39307</v>
      </c>
      <c r="B2757" s="15">
        <v>14.074999999999999</v>
      </c>
      <c r="C2757" s="15">
        <v>145.22999999999999</v>
      </c>
      <c r="D2757" s="15">
        <v>82.4</v>
      </c>
      <c r="E2757" s="5">
        <v>58.36</v>
      </c>
      <c r="F2757" s="15">
        <v>80.48</v>
      </c>
      <c r="G2757">
        <f t="shared" si="86"/>
        <v>8</v>
      </c>
      <c r="H2757">
        <f t="shared" si="87"/>
        <v>0</v>
      </c>
    </row>
    <row r="2758" spans="1:8" hidden="1" x14ac:dyDescent="0.25">
      <c r="A2758" s="2">
        <v>39304</v>
      </c>
      <c r="B2758" s="16">
        <v>13.984999999999999</v>
      </c>
      <c r="C2758" s="16">
        <v>144.71</v>
      </c>
      <c r="D2758" s="16">
        <v>83.03</v>
      </c>
      <c r="E2758" s="4">
        <v>58.04</v>
      </c>
      <c r="F2758" s="16">
        <v>80.41</v>
      </c>
      <c r="G2758">
        <f t="shared" si="86"/>
        <v>8</v>
      </c>
      <c r="H2758">
        <f t="shared" si="87"/>
        <v>0</v>
      </c>
    </row>
    <row r="2759" spans="1:8" hidden="1" x14ac:dyDescent="0.25">
      <c r="A2759" s="3">
        <v>39303</v>
      </c>
      <c r="B2759" s="15">
        <v>14.1175</v>
      </c>
      <c r="C2759" s="15">
        <v>145.38999999999999</v>
      </c>
      <c r="D2759" s="15">
        <v>82.92</v>
      </c>
      <c r="E2759" s="5">
        <v>58.43</v>
      </c>
      <c r="F2759" s="15">
        <v>80.44</v>
      </c>
      <c r="G2759">
        <f t="shared" si="86"/>
        <v>8</v>
      </c>
      <c r="H2759">
        <f t="shared" si="87"/>
        <v>0</v>
      </c>
    </row>
    <row r="2760" spans="1:8" hidden="1" x14ac:dyDescent="0.25">
      <c r="A2760" s="2">
        <v>39302</v>
      </c>
      <c r="B2760" s="16">
        <v>14.3725</v>
      </c>
      <c r="C2760" s="16">
        <v>149.83000000000001</v>
      </c>
      <c r="D2760" s="16">
        <v>84.77</v>
      </c>
      <c r="E2760" s="4">
        <v>59.91</v>
      </c>
      <c r="F2760" s="16">
        <v>80.209999999999994</v>
      </c>
      <c r="G2760">
        <f t="shared" si="86"/>
        <v>8</v>
      </c>
      <c r="H2760">
        <f t="shared" si="87"/>
        <v>0</v>
      </c>
    </row>
    <row r="2761" spans="1:8" hidden="1" x14ac:dyDescent="0.25">
      <c r="A2761" s="3">
        <v>39301</v>
      </c>
      <c r="B2761" s="15">
        <v>14.19</v>
      </c>
      <c r="C2761" s="15">
        <v>147.77000000000001</v>
      </c>
      <c r="D2761" s="15">
        <v>82.11</v>
      </c>
      <c r="E2761" s="5">
        <v>59.12</v>
      </c>
      <c r="F2761" s="15">
        <v>80.27</v>
      </c>
      <c r="G2761">
        <f t="shared" si="86"/>
        <v>8</v>
      </c>
      <c r="H2761">
        <f t="shared" si="87"/>
        <v>0</v>
      </c>
    </row>
    <row r="2762" spans="1:8" hidden="1" x14ac:dyDescent="0.25">
      <c r="A2762" s="2">
        <v>39300</v>
      </c>
      <c r="B2762" s="16">
        <v>14.135</v>
      </c>
      <c r="C2762" s="16">
        <v>146.21</v>
      </c>
      <c r="D2762" s="16">
        <v>80.510000000000005</v>
      </c>
      <c r="E2762" s="4">
        <v>58.59</v>
      </c>
      <c r="F2762" s="16">
        <v>80.34</v>
      </c>
      <c r="G2762">
        <f t="shared" si="86"/>
        <v>8</v>
      </c>
      <c r="H2762">
        <f t="shared" si="87"/>
        <v>0</v>
      </c>
    </row>
    <row r="2763" spans="1:8" hidden="1" x14ac:dyDescent="0.25">
      <c r="A2763" s="3">
        <v>39297</v>
      </c>
      <c r="B2763" s="15">
        <v>13.914999999999999</v>
      </c>
      <c r="C2763" s="15">
        <v>143.80000000000001</v>
      </c>
      <c r="D2763" s="15">
        <v>79.61</v>
      </c>
      <c r="E2763" s="5">
        <v>57.8</v>
      </c>
      <c r="F2763" s="15">
        <v>80.44</v>
      </c>
      <c r="G2763">
        <f t="shared" si="86"/>
        <v>8</v>
      </c>
      <c r="H2763">
        <f t="shared" si="87"/>
        <v>0</v>
      </c>
    </row>
    <row r="2764" spans="1:8" hidden="1" x14ac:dyDescent="0.25">
      <c r="A2764" s="2">
        <v>39296</v>
      </c>
      <c r="B2764" s="16">
        <v>14.234999999999999</v>
      </c>
      <c r="C2764" s="16">
        <v>147.6</v>
      </c>
      <c r="D2764" s="16">
        <v>82.45</v>
      </c>
      <c r="E2764" s="4">
        <v>59.28</v>
      </c>
      <c r="F2764" s="16">
        <v>80.239999999999995</v>
      </c>
      <c r="G2764">
        <f t="shared" si="86"/>
        <v>8</v>
      </c>
      <c r="H2764">
        <f t="shared" si="87"/>
        <v>0</v>
      </c>
    </row>
    <row r="2765" spans="1:8" hidden="1" x14ac:dyDescent="0.25">
      <c r="A2765" s="3">
        <v>39295</v>
      </c>
      <c r="B2765" s="15">
        <v>14.11</v>
      </c>
      <c r="C2765" s="15">
        <v>146.43</v>
      </c>
      <c r="D2765" s="15">
        <v>81.650000000000006</v>
      </c>
      <c r="E2765" s="5">
        <v>58.66</v>
      </c>
      <c r="F2765" s="15">
        <v>80.2</v>
      </c>
      <c r="G2765">
        <f t="shared" si="86"/>
        <v>8</v>
      </c>
      <c r="H2765">
        <f t="shared" si="87"/>
        <v>0</v>
      </c>
    </row>
    <row r="2766" spans="1:8" x14ac:dyDescent="0.25">
      <c r="A2766" s="2">
        <v>39294</v>
      </c>
      <c r="B2766" s="16">
        <v>14.012499999999999</v>
      </c>
      <c r="C2766" s="16">
        <v>145.72</v>
      </c>
      <c r="D2766" s="16">
        <v>81.97</v>
      </c>
      <c r="E2766" s="4">
        <v>58.37</v>
      </c>
      <c r="F2766" s="16">
        <v>80.58</v>
      </c>
      <c r="G2766">
        <f t="shared" si="86"/>
        <v>7</v>
      </c>
      <c r="H2766">
        <f t="shared" si="87"/>
        <v>1</v>
      </c>
    </row>
    <row r="2767" spans="1:8" hidden="1" x14ac:dyDescent="0.25">
      <c r="A2767" s="3">
        <v>39293</v>
      </c>
      <c r="B2767" s="15">
        <v>14.23</v>
      </c>
      <c r="C2767" s="15">
        <v>147.38</v>
      </c>
      <c r="D2767" s="15">
        <v>82.09</v>
      </c>
      <c r="E2767" s="5">
        <v>59.02</v>
      </c>
      <c r="F2767" s="15">
        <v>80.45</v>
      </c>
      <c r="G2767">
        <f t="shared" si="86"/>
        <v>7</v>
      </c>
      <c r="H2767">
        <f t="shared" si="87"/>
        <v>0</v>
      </c>
    </row>
    <row r="2768" spans="1:8" hidden="1" x14ac:dyDescent="0.25">
      <c r="A2768" s="2">
        <v>39290</v>
      </c>
      <c r="B2768" s="16">
        <v>14.0975</v>
      </c>
      <c r="C2768" s="16">
        <v>145.11000000000001</v>
      </c>
      <c r="D2768" s="16">
        <v>80.510000000000005</v>
      </c>
      <c r="E2768" s="4">
        <v>58.14</v>
      </c>
      <c r="F2768" s="16">
        <v>80.55</v>
      </c>
      <c r="G2768">
        <f t="shared" si="86"/>
        <v>7</v>
      </c>
      <c r="H2768">
        <f t="shared" si="87"/>
        <v>0</v>
      </c>
    </row>
    <row r="2769" spans="1:8" hidden="1" x14ac:dyDescent="0.25">
      <c r="A2769" s="3">
        <v>39289</v>
      </c>
      <c r="B2769" s="15">
        <v>14.262499999999999</v>
      </c>
      <c r="C2769" s="15">
        <v>148.02000000000001</v>
      </c>
      <c r="D2769" s="15">
        <v>82.58</v>
      </c>
      <c r="E2769" s="5">
        <v>59.41</v>
      </c>
      <c r="F2769" s="15">
        <v>80.459999999999994</v>
      </c>
      <c r="G2769">
        <f t="shared" si="86"/>
        <v>7</v>
      </c>
      <c r="H2769">
        <f t="shared" si="87"/>
        <v>0</v>
      </c>
    </row>
    <row r="2770" spans="1:8" hidden="1" x14ac:dyDescent="0.25">
      <c r="A2770" s="2">
        <v>39288</v>
      </c>
      <c r="B2770" s="16">
        <v>14.57</v>
      </c>
      <c r="C2770" s="16">
        <v>151.61000000000001</v>
      </c>
      <c r="D2770" s="16">
        <v>84.72</v>
      </c>
      <c r="E2770" s="4">
        <v>60.52</v>
      </c>
      <c r="F2770" s="16">
        <v>80.27</v>
      </c>
      <c r="G2770">
        <f t="shared" si="86"/>
        <v>7</v>
      </c>
      <c r="H2770">
        <f t="shared" si="87"/>
        <v>0</v>
      </c>
    </row>
    <row r="2771" spans="1:8" hidden="1" x14ac:dyDescent="0.25">
      <c r="A2771" s="3">
        <v>39287</v>
      </c>
      <c r="B2771" s="15">
        <v>14.605</v>
      </c>
      <c r="C2771" s="15">
        <v>151.30000000000001</v>
      </c>
      <c r="D2771" s="15">
        <v>84.99</v>
      </c>
      <c r="E2771" s="5">
        <v>60.62</v>
      </c>
      <c r="F2771" s="15">
        <v>80.209999999999994</v>
      </c>
      <c r="G2771">
        <f t="shared" si="86"/>
        <v>7</v>
      </c>
      <c r="H2771">
        <f t="shared" si="87"/>
        <v>0</v>
      </c>
    </row>
    <row r="2772" spans="1:8" hidden="1" x14ac:dyDescent="0.25">
      <c r="A2772" s="2">
        <v>39286</v>
      </c>
      <c r="B2772" s="16">
        <v>14.8025</v>
      </c>
      <c r="C2772" s="16">
        <v>153.97</v>
      </c>
      <c r="D2772" s="16">
        <v>87.08</v>
      </c>
      <c r="E2772" s="4">
        <v>61.63</v>
      </c>
      <c r="F2772" s="16">
        <v>80.13</v>
      </c>
      <c r="G2772">
        <f t="shared" si="86"/>
        <v>7</v>
      </c>
      <c r="H2772">
        <f t="shared" si="87"/>
        <v>0</v>
      </c>
    </row>
    <row r="2773" spans="1:8" hidden="1" x14ac:dyDescent="0.25">
      <c r="A2773" s="3">
        <v>39283</v>
      </c>
      <c r="B2773" s="15">
        <v>14.79</v>
      </c>
      <c r="C2773" s="15">
        <v>153.5</v>
      </c>
      <c r="D2773" s="15">
        <v>87.18</v>
      </c>
      <c r="E2773" s="5">
        <v>61.23</v>
      </c>
      <c r="F2773" s="15">
        <v>80.19</v>
      </c>
      <c r="G2773">
        <f t="shared" si="86"/>
        <v>7</v>
      </c>
      <c r="H2773">
        <f t="shared" si="87"/>
        <v>0</v>
      </c>
    </row>
    <row r="2774" spans="1:8" hidden="1" x14ac:dyDescent="0.25">
      <c r="A2774" s="2">
        <v>39282</v>
      </c>
      <c r="B2774" s="16">
        <v>14.887499999999999</v>
      </c>
      <c r="C2774" s="16">
        <v>155.07</v>
      </c>
      <c r="D2774" s="16">
        <v>88.71</v>
      </c>
      <c r="E2774" s="4">
        <v>61.7</v>
      </c>
      <c r="F2774" s="16">
        <v>80.06</v>
      </c>
      <c r="G2774">
        <f t="shared" si="86"/>
        <v>7</v>
      </c>
      <c r="H2774">
        <f t="shared" si="87"/>
        <v>0</v>
      </c>
    </row>
    <row r="2775" spans="1:8" hidden="1" x14ac:dyDescent="0.25">
      <c r="A2775" s="3">
        <v>39281</v>
      </c>
      <c r="B2775" s="15">
        <v>14.85</v>
      </c>
      <c r="C2775" s="15">
        <v>154.47</v>
      </c>
      <c r="D2775" s="15">
        <v>88.18</v>
      </c>
      <c r="E2775" s="5">
        <v>61.33</v>
      </c>
      <c r="F2775" s="15">
        <v>80.069999999999993</v>
      </c>
      <c r="G2775">
        <f t="shared" si="86"/>
        <v>7</v>
      </c>
      <c r="H2775">
        <f t="shared" si="87"/>
        <v>0</v>
      </c>
    </row>
    <row r="2776" spans="1:8" hidden="1" x14ac:dyDescent="0.25">
      <c r="A2776" s="2">
        <v>39280</v>
      </c>
      <c r="B2776" s="16">
        <v>14.835000000000001</v>
      </c>
      <c r="C2776" s="16">
        <v>154.75</v>
      </c>
      <c r="D2776" s="16">
        <v>88.32</v>
      </c>
      <c r="E2776" s="4">
        <v>61.54</v>
      </c>
      <c r="F2776" s="16">
        <v>79.95</v>
      </c>
      <c r="G2776">
        <f t="shared" si="86"/>
        <v>7</v>
      </c>
      <c r="H2776">
        <f t="shared" si="87"/>
        <v>0</v>
      </c>
    </row>
    <row r="2777" spans="1:8" hidden="1" x14ac:dyDescent="0.25">
      <c r="A2777" s="3">
        <v>39279</v>
      </c>
      <c r="B2777" s="15">
        <v>14.8125</v>
      </c>
      <c r="C2777" s="15">
        <v>154.83000000000001</v>
      </c>
      <c r="D2777" s="15">
        <v>88.25</v>
      </c>
      <c r="E2777" s="5">
        <v>61.47</v>
      </c>
      <c r="F2777" s="15">
        <v>80</v>
      </c>
      <c r="G2777">
        <f t="shared" si="86"/>
        <v>7</v>
      </c>
      <c r="H2777">
        <f t="shared" si="87"/>
        <v>0</v>
      </c>
    </row>
    <row r="2778" spans="1:8" hidden="1" x14ac:dyDescent="0.25">
      <c r="A2778" s="2">
        <v>39276</v>
      </c>
      <c r="B2778" s="16">
        <v>14.8375</v>
      </c>
      <c r="C2778" s="16">
        <v>154.85</v>
      </c>
      <c r="D2778" s="16">
        <v>88.67</v>
      </c>
      <c r="E2778" s="4">
        <v>61.5</v>
      </c>
      <c r="F2778" s="16">
        <v>79.92</v>
      </c>
      <c r="G2778">
        <f t="shared" si="86"/>
        <v>7</v>
      </c>
      <c r="H2778">
        <f t="shared" si="87"/>
        <v>0</v>
      </c>
    </row>
    <row r="2779" spans="1:8" hidden="1" x14ac:dyDescent="0.25">
      <c r="A2779" s="3">
        <v>39275</v>
      </c>
      <c r="B2779" s="15">
        <v>14.817500000000001</v>
      </c>
      <c r="C2779" s="15">
        <v>154.38999999999999</v>
      </c>
      <c r="D2779" s="15">
        <v>88.49</v>
      </c>
      <c r="E2779" s="5">
        <v>61.37</v>
      </c>
      <c r="F2779" s="15">
        <v>79.88</v>
      </c>
      <c r="G2779">
        <f t="shared" si="86"/>
        <v>7</v>
      </c>
      <c r="H2779">
        <f t="shared" si="87"/>
        <v>0</v>
      </c>
    </row>
    <row r="2780" spans="1:8" hidden="1" x14ac:dyDescent="0.25">
      <c r="A2780" s="2">
        <v>39274</v>
      </c>
      <c r="B2780" s="16">
        <v>14.57</v>
      </c>
      <c r="C2780" s="16">
        <v>151.99</v>
      </c>
      <c r="D2780" s="16">
        <v>87.27</v>
      </c>
      <c r="E2780" s="4">
        <v>60.31</v>
      </c>
      <c r="F2780" s="16">
        <v>79.930000000000007</v>
      </c>
      <c r="G2780">
        <f t="shared" si="86"/>
        <v>7</v>
      </c>
      <c r="H2780">
        <f t="shared" si="87"/>
        <v>0</v>
      </c>
    </row>
    <row r="2781" spans="1:8" hidden="1" x14ac:dyDescent="0.25">
      <c r="A2781" s="3">
        <v>39273</v>
      </c>
      <c r="B2781" s="15">
        <v>14.505000000000001</v>
      </c>
      <c r="C2781" s="15">
        <v>150.91999999999999</v>
      </c>
      <c r="D2781" s="15">
        <v>86.68</v>
      </c>
      <c r="E2781" s="5">
        <v>59.92</v>
      </c>
      <c r="F2781" s="15">
        <v>79.97</v>
      </c>
      <c r="G2781">
        <f t="shared" si="86"/>
        <v>7</v>
      </c>
      <c r="H2781">
        <f t="shared" si="87"/>
        <v>0</v>
      </c>
    </row>
    <row r="2782" spans="1:8" hidden="1" x14ac:dyDescent="0.25">
      <c r="A2782" s="2">
        <v>39272</v>
      </c>
      <c r="B2782" s="16">
        <v>14.6675</v>
      </c>
      <c r="C2782" s="16">
        <v>153</v>
      </c>
      <c r="D2782" s="16">
        <v>88.1</v>
      </c>
      <c r="E2782" s="4">
        <v>60.68</v>
      </c>
      <c r="F2782" s="16">
        <v>79.819999999999993</v>
      </c>
      <c r="G2782">
        <f t="shared" si="86"/>
        <v>7</v>
      </c>
      <c r="H2782">
        <f t="shared" si="87"/>
        <v>0</v>
      </c>
    </row>
    <row r="2783" spans="1:8" hidden="1" x14ac:dyDescent="0.25">
      <c r="A2783" s="3">
        <v>39269</v>
      </c>
      <c r="B2783" s="15">
        <v>14.664999999999999</v>
      </c>
      <c r="C2783" s="15">
        <v>152.97999999999999</v>
      </c>
      <c r="D2783" s="15">
        <v>88.1</v>
      </c>
      <c r="E2783" s="5">
        <v>60.62</v>
      </c>
      <c r="F2783" s="15">
        <v>79.760000000000005</v>
      </c>
      <c r="G2783">
        <f t="shared" si="86"/>
        <v>7</v>
      </c>
      <c r="H2783">
        <f t="shared" si="87"/>
        <v>0</v>
      </c>
    </row>
    <row r="2784" spans="1:8" hidden="1" x14ac:dyDescent="0.25">
      <c r="A2784" s="2">
        <v>39268</v>
      </c>
      <c r="B2784" s="16">
        <v>14.58</v>
      </c>
      <c r="C2784" s="16">
        <v>152.18</v>
      </c>
      <c r="D2784" s="16">
        <v>87.7</v>
      </c>
      <c r="E2784" s="4">
        <v>60.31</v>
      </c>
      <c r="F2784" s="16">
        <v>79.77</v>
      </c>
      <c r="G2784">
        <f t="shared" si="86"/>
        <v>7</v>
      </c>
      <c r="H2784">
        <f t="shared" si="87"/>
        <v>0</v>
      </c>
    </row>
    <row r="2785" spans="1:8" hidden="1" x14ac:dyDescent="0.25">
      <c r="A2785" s="3">
        <v>39266</v>
      </c>
      <c r="B2785" s="15">
        <v>14.5275</v>
      </c>
      <c r="C2785" s="15">
        <v>152.34</v>
      </c>
      <c r="D2785" s="15">
        <v>87.51</v>
      </c>
      <c r="E2785" s="5">
        <v>60.12</v>
      </c>
      <c r="F2785" s="15">
        <v>79.88</v>
      </c>
      <c r="G2785">
        <f t="shared" si="86"/>
        <v>7</v>
      </c>
      <c r="H2785">
        <f t="shared" si="87"/>
        <v>0</v>
      </c>
    </row>
    <row r="2786" spans="1:8" hidden="1" x14ac:dyDescent="0.25">
      <c r="A2786" s="2">
        <v>39265</v>
      </c>
      <c r="B2786" s="16">
        <v>14.48</v>
      </c>
      <c r="C2786" s="16">
        <v>151.79</v>
      </c>
      <c r="D2786" s="16">
        <v>87.09</v>
      </c>
      <c r="E2786" s="4">
        <v>59.89</v>
      </c>
      <c r="F2786" s="16">
        <v>79.91</v>
      </c>
      <c r="G2786">
        <f t="shared" si="86"/>
        <v>7</v>
      </c>
      <c r="H2786">
        <f t="shared" si="87"/>
        <v>0</v>
      </c>
    </row>
    <row r="2787" spans="1:8" x14ac:dyDescent="0.25">
      <c r="A2787" s="3">
        <v>39262</v>
      </c>
      <c r="B2787" s="15">
        <v>14.324999999999999</v>
      </c>
      <c r="C2787" s="15">
        <v>150.43</v>
      </c>
      <c r="D2787" s="15">
        <v>85.85</v>
      </c>
      <c r="E2787" s="5">
        <v>59.21</v>
      </c>
      <c r="F2787" s="15">
        <v>80.16</v>
      </c>
      <c r="G2787">
        <f t="shared" si="86"/>
        <v>6</v>
      </c>
      <c r="H2787">
        <f t="shared" si="87"/>
        <v>1</v>
      </c>
    </row>
    <row r="2788" spans="1:8" hidden="1" x14ac:dyDescent="0.25">
      <c r="A2788" s="2">
        <v>39261</v>
      </c>
      <c r="B2788" s="16">
        <v>14.355</v>
      </c>
      <c r="C2788" s="16">
        <v>150.38</v>
      </c>
      <c r="D2788" s="16">
        <v>86.2</v>
      </c>
      <c r="E2788" s="4">
        <v>59.39</v>
      </c>
      <c r="F2788" s="16">
        <v>80</v>
      </c>
      <c r="G2788">
        <f t="shared" si="86"/>
        <v>6</v>
      </c>
      <c r="H2788">
        <f t="shared" si="87"/>
        <v>0</v>
      </c>
    </row>
    <row r="2789" spans="1:8" hidden="1" x14ac:dyDescent="0.25">
      <c r="A2789" s="3">
        <v>39260</v>
      </c>
      <c r="B2789" s="15">
        <v>14.339975000000001</v>
      </c>
      <c r="C2789" s="15">
        <v>150.4</v>
      </c>
      <c r="D2789" s="15">
        <v>86.32</v>
      </c>
      <c r="E2789" s="5">
        <v>59.54</v>
      </c>
      <c r="F2789" s="15">
        <v>80.02</v>
      </c>
      <c r="G2789">
        <f t="shared" si="86"/>
        <v>6</v>
      </c>
      <c r="H2789">
        <f t="shared" si="87"/>
        <v>0</v>
      </c>
    </row>
    <row r="2790" spans="1:8" hidden="1" x14ac:dyDescent="0.25">
      <c r="A2790" s="2">
        <v>39259</v>
      </c>
      <c r="B2790" s="16">
        <v>14.25</v>
      </c>
      <c r="C2790" s="16">
        <v>148.29</v>
      </c>
      <c r="D2790" s="16">
        <v>84.51</v>
      </c>
      <c r="E2790" s="4">
        <v>58.7</v>
      </c>
      <c r="F2790" s="16">
        <v>80.03</v>
      </c>
      <c r="G2790">
        <f t="shared" si="86"/>
        <v>6</v>
      </c>
      <c r="H2790">
        <f t="shared" si="87"/>
        <v>0</v>
      </c>
    </row>
    <row r="2791" spans="1:8" hidden="1" x14ac:dyDescent="0.25">
      <c r="A2791" s="3">
        <v>39258</v>
      </c>
      <c r="B2791" s="15">
        <v>14.29</v>
      </c>
      <c r="C2791" s="15">
        <v>149.83000000000001</v>
      </c>
      <c r="D2791" s="15">
        <v>85.04</v>
      </c>
      <c r="E2791" s="5">
        <v>59.2</v>
      </c>
      <c r="F2791" s="15">
        <v>80.08</v>
      </c>
      <c r="G2791">
        <f t="shared" si="86"/>
        <v>6</v>
      </c>
      <c r="H2791">
        <f t="shared" si="87"/>
        <v>0</v>
      </c>
    </row>
    <row r="2792" spans="1:8" hidden="1" x14ac:dyDescent="0.25">
      <c r="A2792" s="2">
        <v>39255</v>
      </c>
      <c r="B2792" s="16">
        <v>14.4125</v>
      </c>
      <c r="C2792" s="16">
        <v>150.55000000000001</v>
      </c>
      <c r="D2792" s="16">
        <v>85.58</v>
      </c>
      <c r="E2792" s="4">
        <v>59.43</v>
      </c>
      <c r="F2792" s="16">
        <v>80.010000000000005</v>
      </c>
      <c r="G2792">
        <f t="shared" si="86"/>
        <v>6</v>
      </c>
      <c r="H2792">
        <f t="shared" si="87"/>
        <v>0</v>
      </c>
    </row>
    <row r="2793" spans="1:8" hidden="1" x14ac:dyDescent="0.25">
      <c r="A2793" s="3">
        <v>39254</v>
      </c>
      <c r="B2793" s="15">
        <v>14.515000000000001</v>
      </c>
      <c r="C2793" s="15">
        <v>151.97999999999999</v>
      </c>
      <c r="D2793" s="15">
        <v>86.26</v>
      </c>
      <c r="E2793" s="5">
        <v>60.13</v>
      </c>
      <c r="F2793" s="15">
        <v>79.900000000000006</v>
      </c>
      <c r="G2793">
        <f t="shared" si="86"/>
        <v>6</v>
      </c>
      <c r="H2793">
        <f t="shared" si="87"/>
        <v>0</v>
      </c>
    </row>
    <row r="2794" spans="1:8" hidden="1" x14ac:dyDescent="0.25">
      <c r="A2794" s="2">
        <v>39253</v>
      </c>
      <c r="B2794" s="16">
        <v>14.435</v>
      </c>
      <c r="C2794" s="16">
        <v>151.13999999999999</v>
      </c>
      <c r="D2794" s="16">
        <v>85.44</v>
      </c>
      <c r="E2794" s="4">
        <v>59.81</v>
      </c>
      <c r="F2794" s="16">
        <v>79.87</v>
      </c>
      <c r="G2794">
        <f t="shared" si="86"/>
        <v>6</v>
      </c>
      <c r="H2794">
        <f t="shared" si="87"/>
        <v>0</v>
      </c>
    </row>
    <row r="2795" spans="1:8" hidden="1" x14ac:dyDescent="0.25">
      <c r="A2795" s="3">
        <v>39252</v>
      </c>
      <c r="B2795" s="15">
        <v>14.5875</v>
      </c>
      <c r="C2795" s="15">
        <v>153.27000000000001</v>
      </c>
      <c r="D2795" s="15">
        <v>86.82</v>
      </c>
      <c r="E2795" s="5">
        <v>60.38</v>
      </c>
      <c r="F2795" s="15">
        <v>79.95</v>
      </c>
      <c r="G2795">
        <f t="shared" si="86"/>
        <v>6</v>
      </c>
      <c r="H2795">
        <f t="shared" si="87"/>
        <v>0</v>
      </c>
    </row>
    <row r="2796" spans="1:8" hidden="1" x14ac:dyDescent="0.25">
      <c r="A2796" s="2">
        <v>39251</v>
      </c>
      <c r="B2796" s="16">
        <v>14.577500000000001</v>
      </c>
      <c r="C2796" s="16">
        <v>152.88999999999999</v>
      </c>
      <c r="D2796" s="16">
        <v>86.66</v>
      </c>
      <c r="E2796" s="4">
        <v>60.34</v>
      </c>
      <c r="F2796" s="16">
        <v>79.81</v>
      </c>
      <c r="G2796">
        <f t="shared" si="86"/>
        <v>6</v>
      </c>
      <c r="H2796">
        <f t="shared" si="87"/>
        <v>0</v>
      </c>
    </row>
    <row r="2797" spans="1:8" hidden="1" x14ac:dyDescent="0.25">
      <c r="A2797" s="3">
        <v>39248</v>
      </c>
      <c r="B2797" s="15">
        <v>14.612500000000001</v>
      </c>
      <c r="C2797" s="15">
        <v>153.07</v>
      </c>
      <c r="D2797" s="15">
        <v>87.04</v>
      </c>
      <c r="E2797" s="5">
        <v>60.39</v>
      </c>
      <c r="F2797" s="15">
        <v>79.81</v>
      </c>
      <c r="G2797">
        <f t="shared" si="86"/>
        <v>6</v>
      </c>
      <c r="H2797">
        <f t="shared" si="87"/>
        <v>0</v>
      </c>
    </row>
    <row r="2798" spans="1:8" hidden="1" x14ac:dyDescent="0.25">
      <c r="A2798" s="2">
        <v>39247</v>
      </c>
      <c r="B2798" s="16">
        <v>14.55</v>
      </c>
      <c r="C2798" s="16">
        <v>152.86000000000001</v>
      </c>
      <c r="D2798" s="16">
        <v>85.58</v>
      </c>
      <c r="E2798" s="4">
        <v>59.98</v>
      </c>
      <c r="F2798" s="16">
        <v>79.7</v>
      </c>
      <c r="G2798">
        <f t="shared" si="86"/>
        <v>6</v>
      </c>
      <c r="H2798">
        <f t="shared" si="87"/>
        <v>0</v>
      </c>
    </row>
    <row r="2799" spans="1:8" hidden="1" x14ac:dyDescent="0.25">
      <c r="A2799" s="3">
        <v>39246</v>
      </c>
      <c r="B2799" s="15">
        <v>14.45</v>
      </c>
      <c r="C2799" s="15">
        <v>151.88999999999999</v>
      </c>
      <c r="D2799" s="15">
        <v>85.6</v>
      </c>
      <c r="E2799" s="5">
        <v>59.68</v>
      </c>
      <c r="F2799" s="15">
        <v>79.7</v>
      </c>
      <c r="G2799">
        <f t="shared" si="86"/>
        <v>6</v>
      </c>
      <c r="H2799">
        <f t="shared" si="87"/>
        <v>0</v>
      </c>
    </row>
    <row r="2800" spans="1:8" hidden="1" x14ac:dyDescent="0.25">
      <c r="A2800" s="2">
        <v>39245</v>
      </c>
      <c r="B2800" s="16">
        <v>14.262499999999999</v>
      </c>
      <c r="C2800" s="16">
        <v>149.65</v>
      </c>
      <c r="D2800" s="16">
        <v>83.58</v>
      </c>
      <c r="E2800" s="4">
        <v>58.82</v>
      </c>
      <c r="F2800" s="16">
        <v>79.680000000000007</v>
      </c>
      <c r="G2800">
        <f t="shared" si="86"/>
        <v>6</v>
      </c>
      <c r="H2800">
        <f t="shared" si="87"/>
        <v>0</v>
      </c>
    </row>
    <row r="2801" spans="1:8" hidden="1" x14ac:dyDescent="0.25">
      <c r="A2801" s="3">
        <v>39244</v>
      </c>
      <c r="B2801" s="15">
        <v>14.3925</v>
      </c>
      <c r="C2801" s="15">
        <v>151.30000000000001</v>
      </c>
      <c r="D2801" s="15">
        <v>85.04</v>
      </c>
      <c r="E2801" s="5">
        <v>59.43</v>
      </c>
      <c r="F2801" s="15">
        <v>79.75</v>
      </c>
      <c r="G2801">
        <f t="shared" si="86"/>
        <v>6</v>
      </c>
      <c r="H2801">
        <f t="shared" si="87"/>
        <v>0</v>
      </c>
    </row>
    <row r="2802" spans="1:8" hidden="1" x14ac:dyDescent="0.25">
      <c r="A2802" s="2">
        <v>39241</v>
      </c>
      <c r="B2802" s="16">
        <v>14.4</v>
      </c>
      <c r="C2802" s="16">
        <v>151.04</v>
      </c>
      <c r="D2802" s="16">
        <v>85.16</v>
      </c>
      <c r="E2802" s="4">
        <v>59.32</v>
      </c>
      <c r="F2802" s="16">
        <v>79.739999999999995</v>
      </c>
      <c r="G2802">
        <f t="shared" si="86"/>
        <v>6</v>
      </c>
      <c r="H2802">
        <f t="shared" si="87"/>
        <v>0</v>
      </c>
    </row>
    <row r="2803" spans="1:8" hidden="1" x14ac:dyDescent="0.25">
      <c r="A2803" s="3">
        <v>39240</v>
      </c>
      <c r="B2803" s="15">
        <v>14.225</v>
      </c>
      <c r="C2803" s="15">
        <v>149.1</v>
      </c>
      <c r="D2803" s="15">
        <v>84.15</v>
      </c>
      <c r="E2803" s="5">
        <v>58.5</v>
      </c>
      <c r="F2803" s="15">
        <v>79.709999999999994</v>
      </c>
      <c r="G2803">
        <f t="shared" si="86"/>
        <v>6</v>
      </c>
      <c r="H2803">
        <f t="shared" si="87"/>
        <v>0</v>
      </c>
    </row>
    <row r="2804" spans="1:8" hidden="1" x14ac:dyDescent="0.25">
      <c r="A2804" s="2">
        <v>39239</v>
      </c>
      <c r="B2804" s="16">
        <v>14.487500000000001</v>
      </c>
      <c r="C2804" s="16">
        <v>151.84</v>
      </c>
      <c r="D2804" s="16">
        <v>85.78</v>
      </c>
      <c r="E2804" s="4">
        <v>59.8</v>
      </c>
      <c r="F2804" s="16">
        <v>79.8</v>
      </c>
      <c r="G2804">
        <f t="shared" si="86"/>
        <v>6</v>
      </c>
      <c r="H2804">
        <f t="shared" si="87"/>
        <v>0</v>
      </c>
    </row>
    <row r="2805" spans="1:8" hidden="1" x14ac:dyDescent="0.25">
      <c r="A2805" s="3">
        <v>39238</v>
      </c>
      <c r="B2805" s="15">
        <v>14.6275</v>
      </c>
      <c r="C2805" s="15">
        <v>153.49</v>
      </c>
      <c r="D2805" s="15">
        <v>86.65</v>
      </c>
      <c r="E2805" s="5">
        <v>60.46</v>
      </c>
      <c r="F2805" s="15">
        <v>79.7</v>
      </c>
      <c r="G2805">
        <f t="shared" si="86"/>
        <v>6</v>
      </c>
      <c r="H2805">
        <f t="shared" si="87"/>
        <v>0</v>
      </c>
    </row>
    <row r="2806" spans="1:8" hidden="1" x14ac:dyDescent="0.25">
      <c r="A2806" s="2">
        <v>39237</v>
      </c>
      <c r="B2806" s="16">
        <v>14.67</v>
      </c>
      <c r="C2806" s="16">
        <v>154.1</v>
      </c>
      <c r="D2806" s="16">
        <v>87.16</v>
      </c>
      <c r="E2806" s="4">
        <v>60.65</v>
      </c>
      <c r="F2806" s="16">
        <v>79.77</v>
      </c>
      <c r="G2806">
        <f t="shared" si="86"/>
        <v>6</v>
      </c>
      <c r="H2806">
        <f t="shared" si="87"/>
        <v>0</v>
      </c>
    </row>
    <row r="2807" spans="1:8" hidden="1" x14ac:dyDescent="0.25">
      <c r="A2807" s="3">
        <v>39234</v>
      </c>
      <c r="B2807" s="15">
        <v>14.6172</v>
      </c>
      <c r="C2807" s="15">
        <v>154.08000000000001</v>
      </c>
      <c r="D2807" s="15">
        <v>87.1</v>
      </c>
      <c r="E2807" s="5">
        <v>60.6</v>
      </c>
      <c r="F2807" s="15">
        <v>79.739999999999995</v>
      </c>
      <c r="G2807">
        <f t="shared" si="86"/>
        <v>6</v>
      </c>
      <c r="H2807">
        <f t="shared" si="87"/>
        <v>0</v>
      </c>
    </row>
    <row r="2808" spans="1:8" x14ac:dyDescent="0.25">
      <c r="A2808" s="2">
        <v>39233</v>
      </c>
      <c r="B2808" s="16">
        <v>14.555249999999999</v>
      </c>
      <c r="C2808" s="16">
        <v>153.32</v>
      </c>
      <c r="D2808" s="16">
        <v>86.55</v>
      </c>
      <c r="E2808" s="4">
        <v>60.36</v>
      </c>
      <c r="F2808" s="16">
        <v>80.069999999999993</v>
      </c>
      <c r="G2808">
        <f t="shared" si="86"/>
        <v>5</v>
      </c>
      <c r="H2808">
        <f t="shared" si="87"/>
        <v>1</v>
      </c>
    </row>
    <row r="2809" spans="1:8" hidden="1" x14ac:dyDescent="0.25">
      <c r="A2809" s="3">
        <v>39232</v>
      </c>
      <c r="B2809" s="15">
        <v>14.5025</v>
      </c>
      <c r="C2809" s="15">
        <v>153.47999999999999</v>
      </c>
      <c r="D2809" s="15">
        <v>85.76</v>
      </c>
      <c r="E2809" s="5">
        <v>60</v>
      </c>
      <c r="F2809" s="15">
        <v>80.12</v>
      </c>
      <c r="G2809">
        <f t="shared" si="86"/>
        <v>5</v>
      </c>
      <c r="H2809">
        <f t="shared" si="87"/>
        <v>0</v>
      </c>
    </row>
    <row r="2810" spans="1:8" hidden="1" x14ac:dyDescent="0.25">
      <c r="A2810" s="2">
        <v>39231</v>
      </c>
      <c r="B2810" s="16">
        <v>14.397500000000001</v>
      </c>
      <c r="C2810" s="16">
        <v>152.24</v>
      </c>
      <c r="D2810" s="16">
        <v>85.42</v>
      </c>
      <c r="E2810" s="4">
        <v>59.64</v>
      </c>
      <c r="F2810" s="16">
        <v>80.06</v>
      </c>
      <c r="G2810">
        <f t="shared" si="86"/>
        <v>5</v>
      </c>
      <c r="H2810">
        <f t="shared" si="87"/>
        <v>0</v>
      </c>
    </row>
    <row r="2811" spans="1:8" hidden="1" x14ac:dyDescent="0.25">
      <c r="A2811" s="3">
        <v>39227</v>
      </c>
      <c r="B2811" s="15">
        <v>14.3475</v>
      </c>
      <c r="C2811" s="15">
        <v>151.69</v>
      </c>
      <c r="D2811" s="15">
        <v>84.8</v>
      </c>
      <c r="E2811" s="5">
        <v>59.4</v>
      </c>
      <c r="F2811" s="15">
        <v>80.14</v>
      </c>
      <c r="G2811">
        <f t="shared" si="86"/>
        <v>5</v>
      </c>
      <c r="H2811">
        <f t="shared" si="87"/>
        <v>0</v>
      </c>
    </row>
    <row r="2812" spans="1:8" hidden="1" x14ac:dyDescent="0.25">
      <c r="A2812" s="2">
        <v>39226</v>
      </c>
      <c r="B2812" s="16">
        <v>14.28</v>
      </c>
      <c r="C2812" s="16">
        <v>151.06</v>
      </c>
      <c r="D2812" s="16">
        <v>84.04</v>
      </c>
      <c r="E2812" s="4">
        <v>59.06</v>
      </c>
      <c r="F2812" s="16">
        <v>80.09</v>
      </c>
      <c r="G2812">
        <f t="shared" si="86"/>
        <v>5</v>
      </c>
      <c r="H2812">
        <f t="shared" si="87"/>
        <v>0</v>
      </c>
    </row>
    <row r="2813" spans="1:8" hidden="1" x14ac:dyDescent="0.25">
      <c r="A2813" s="3">
        <v>39225</v>
      </c>
      <c r="B2813" s="15">
        <v>14.4375</v>
      </c>
      <c r="C2813" s="15">
        <v>152.44</v>
      </c>
      <c r="D2813" s="15">
        <v>85.31</v>
      </c>
      <c r="E2813" s="5">
        <v>59.76</v>
      </c>
      <c r="F2813" s="15">
        <v>80.06</v>
      </c>
      <c r="G2813">
        <f t="shared" si="86"/>
        <v>5</v>
      </c>
      <c r="H2813">
        <f t="shared" si="87"/>
        <v>0</v>
      </c>
    </row>
    <row r="2814" spans="1:8" hidden="1" x14ac:dyDescent="0.25">
      <c r="A2814" s="2">
        <v>39224</v>
      </c>
      <c r="B2814" s="16">
        <v>14.4375</v>
      </c>
      <c r="C2814" s="16">
        <v>152.41999999999999</v>
      </c>
      <c r="D2814" s="16">
        <v>85.58</v>
      </c>
      <c r="E2814" s="4">
        <v>59.68</v>
      </c>
      <c r="F2814" s="16">
        <v>80.08</v>
      </c>
      <c r="G2814">
        <f t="shared" si="86"/>
        <v>5</v>
      </c>
      <c r="H2814">
        <f t="shared" si="87"/>
        <v>0</v>
      </c>
    </row>
    <row r="2815" spans="1:8" hidden="1" x14ac:dyDescent="0.25">
      <c r="A2815" s="3">
        <v>39223</v>
      </c>
      <c r="B2815" s="15">
        <v>14.45</v>
      </c>
      <c r="C2815" s="15">
        <v>152.54</v>
      </c>
      <c r="D2815" s="15">
        <v>84.98</v>
      </c>
      <c r="E2815" s="5">
        <v>59.64</v>
      </c>
      <c r="F2815" s="15">
        <v>80.06</v>
      </c>
      <c r="G2815">
        <f t="shared" si="86"/>
        <v>5</v>
      </c>
      <c r="H2815">
        <f t="shared" si="87"/>
        <v>0</v>
      </c>
    </row>
    <row r="2816" spans="1:8" hidden="1" x14ac:dyDescent="0.25">
      <c r="A2816" s="2">
        <v>39220</v>
      </c>
      <c r="B2816" s="16">
        <v>14.375</v>
      </c>
      <c r="C2816" s="16">
        <v>152.62</v>
      </c>
      <c r="D2816" s="16">
        <v>83.74</v>
      </c>
      <c r="E2816" s="4">
        <v>59.56</v>
      </c>
      <c r="F2816" s="16">
        <v>80.040000000000006</v>
      </c>
      <c r="G2816">
        <f t="shared" si="86"/>
        <v>5</v>
      </c>
      <c r="H2816">
        <f t="shared" si="87"/>
        <v>0</v>
      </c>
    </row>
    <row r="2817" spans="1:8" hidden="1" x14ac:dyDescent="0.25">
      <c r="A2817" s="3">
        <v>39219</v>
      </c>
      <c r="B2817" s="15">
        <v>14.307499999999999</v>
      </c>
      <c r="C2817" s="15">
        <v>151.30000000000001</v>
      </c>
      <c r="D2817" s="15">
        <v>82.53</v>
      </c>
      <c r="E2817" s="5">
        <v>59.13</v>
      </c>
      <c r="F2817" s="15">
        <v>80.12</v>
      </c>
      <c r="G2817">
        <f t="shared" si="86"/>
        <v>5</v>
      </c>
      <c r="H2817">
        <f t="shared" si="87"/>
        <v>0</v>
      </c>
    </row>
    <row r="2818" spans="1:8" hidden="1" x14ac:dyDescent="0.25">
      <c r="A2818" s="2">
        <v>39218</v>
      </c>
      <c r="B2818" s="16">
        <v>14.2925</v>
      </c>
      <c r="C2818" s="16">
        <v>151.6</v>
      </c>
      <c r="D2818" s="16">
        <v>83.09</v>
      </c>
      <c r="E2818" s="4">
        <v>59.12</v>
      </c>
      <c r="F2818" s="16">
        <v>80.17</v>
      </c>
      <c r="G2818">
        <f t="shared" si="86"/>
        <v>5</v>
      </c>
      <c r="H2818">
        <f t="shared" si="87"/>
        <v>0</v>
      </c>
    </row>
    <row r="2819" spans="1:8" hidden="1" x14ac:dyDescent="0.25">
      <c r="A2819" s="3">
        <v>39217</v>
      </c>
      <c r="B2819" s="15">
        <v>14.175000000000001</v>
      </c>
      <c r="C2819" s="15">
        <v>150.57</v>
      </c>
      <c r="D2819" s="15">
        <v>82.68</v>
      </c>
      <c r="E2819" s="5">
        <v>58.78</v>
      </c>
      <c r="F2819" s="15">
        <v>80.09</v>
      </c>
      <c r="G2819">
        <f t="shared" ref="G2819:G2882" si="88">MONTH(A2819)</f>
        <v>5</v>
      </c>
      <c r="H2819">
        <f t="shared" si="87"/>
        <v>0</v>
      </c>
    </row>
    <row r="2820" spans="1:8" hidden="1" x14ac:dyDescent="0.25">
      <c r="A2820" s="2">
        <v>39216</v>
      </c>
      <c r="B2820" s="16">
        <v>14.22</v>
      </c>
      <c r="C2820" s="16">
        <v>150.53</v>
      </c>
      <c r="D2820" s="16">
        <v>83.33</v>
      </c>
      <c r="E2820" s="4">
        <v>58.99</v>
      </c>
      <c r="F2820" s="16">
        <v>80.069999999999993</v>
      </c>
      <c r="G2820">
        <f t="shared" si="88"/>
        <v>5</v>
      </c>
      <c r="H2820">
        <f t="shared" ref="H2820:H2883" si="89">IF(G2820=G2819,0,1)</f>
        <v>0</v>
      </c>
    </row>
    <row r="2821" spans="1:8" hidden="1" x14ac:dyDescent="0.25">
      <c r="A2821" s="3">
        <v>39213</v>
      </c>
      <c r="B2821" s="15">
        <v>14.2675</v>
      </c>
      <c r="C2821" s="15">
        <v>150.86000000000001</v>
      </c>
      <c r="D2821" s="15">
        <v>84.32</v>
      </c>
      <c r="E2821" s="5">
        <v>59.11</v>
      </c>
      <c r="F2821" s="15">
        <v>80.13</v>
      </c>
      <c r="G2821">
        <f t="shared" si="88"/>
        <v>5</v>
      </c>
      <c r="H2821">
        <f t="shared" si="89"/>
        <v>0</v>
      </c>
    </row>
    <row r="2822" spans="1:8" hidden="1" x14ac:dyDescent="0.25">
      <c r="A2822" s="2">
        <v>39212</v>
      </c>
      <c r="B2822" s="16">
        <v>14.172499999999999</v>
      </c>
      <c r="C2822" s="16">
        <v>149.58000000000001</v>
      </c>
      <c r="D2822" s="16">
        <v>83.25</v>
      </c>
      <c r="E2822" s="4">
        <v>58.66</v>
      </c>
      <c r="F2822" s="16">
        <v>80.16</v>
      </c>
      <c r="G2822">
        <f t="shared" si="88"/>
        <v>5</v>
      </c>
      <c r="H2822">
        <f t="shared" si="89"/>
        <v>0</v>
      </c>
    </row>
    <row r="2823" spans="1:8" hidden="1" x14ac:dyDescent="0.25">
      <c r="A2823" s="3">
        <v>39211</v>
      </c>
      <c r="B2823" s="15">
        <v>14.3475</v>
      </c>
      <c r="C2823" s="15">
        <v>151.16</v>
      </c>
      <c r="D2823" s="15">
        <v>84.76</v>
      </c>
      <c r="E2823" s="5">
        <v>59.4</v>
      </c>
      <c r="F2823" s="15">
        <v>80.09</v>
      </c>
      <c r="G2823">
        <f t="shared" si="88"/>
        <v>5</v>
      </c>
      <c r="H2823">
        <f t="shared" si="89"/>
        <v>0</v>
      </c>
    </row>
    <row r="2824" spans="1:8" hidden="1" x14ac:dyDescent="0.25">
      <c r="A2824" s="2">
        <v>39210</v>
      </c>
      <c r="B2824" s="16">
        <v>14.3125</v>
      </c>
      <c r="C2824" s="16">
        <v>150.75</v>
      </c>
      <c r="D2824" s="16">
        <v>84.17</v>
      </c>
      <c r="E2824" s="4">
        <v>59.21</v>
      </c>
      <c r="F2824" s="16">
        <v>80.150000000000006</v>
      </c>
      <c r="G2824">
        <f t="shared" si="88"/>
        <v>5</v>
      </c>
      <c r="H2824">
        <f t="shared" si="89"/>
        <v>0</v>
      </c>
    </row>
    <row r="2825" spans="1:8" hidden="1" x14ac:dyDescent="0.25">
      <c r="A2825" s="3">
        <v>39209</v>
      </c>
      <c r="B2825" s="15">
        <v>14.3125</v>
      </c>
      <c r="C2825" s="15">
        <v>150.94999999999999</v>
      </c>
      <c r="D2825" s="15">
        <v>84.39</v>
      </c>
      <c r="E2825" s="5">
        <v>59.28</v>
      </c>
      <c r="F2825" s="15">
        <v>80.11</v>
      </c>
      <c r="G2825">
        <f t="shared" si="88"/>
        <v>5</v>
      </c>
      <c r="H2825">
        <f t="shared" si="89"/>
        <v>0</v>
      </c>
    </row>
    <row r="2826" spans="1:8" hidden="1" x14ac:dyDescent="0.25">
      <c r="A2826" s="2">
        <v>39206</v>
      </c>
      <c r="B2826" s="16">
        <v>14.317500000000001</v>
      </c>
      <c r="C2826" s="16">
        <v>150.91999999999999</v>
      </c>
      <c r="D2826" s="16">
        <v>84.65</v>
      </c>
      <c r="E2826" s="4">
        <v>59.34</v>
      </c>
      <c r="F2826" s="16">
        <v>80.11</v>
      </c>
      <c r="G2826">
        <f t="shared" si="88"/>
        <v>5</v>
      </c>
      <c r="H2826">
        <f t="shared" si="89"/>
        <v>0</v>
      </c>
    </row>
    <row r="2827" spans="1:8" hidden="1" x14ac:dyDescent="0.25">
      <c r="A2827" s="3">
        <v>39205</v>
      </c>
      <c r="B2827" s="15">
        <v>14.262499999999999</v>
      </c>
      <c r="C2827" s="15">
        <v>150.35</v>
      </c>
      <c r="D2827" s="15">
        <v>84.04</v>
      </c>
      <c r="E2827" s="5">
        <v>59.03</v>
      </c>
      <c r="F2827" s="15">
        <v>80.069999999999993</v>
      </c>
      <c r="G2827">
        <f t="shared" si="88"/>
        <v>5</v>
      </c>
      <c r="H2827">
        <f t="shared" si="89"/>
        <v>0</v>
      </c>
    </row>
    <row r="2828" spans="1:8" hidden="1" x14ac:dyDescent="0.25">
      <c r="A2828" s="2">
        <v>39204</v>
      </c>
      <c r="B2828" s="16">
        <v>14.217499999999999</v>
      </c>
      <c r="C2828" s="16">
        <v>149.54</v>
      </c>
      <c r="D2828" s="16">
        <v>83.83</v>
      </c>
      <c r="E2828" s="4">
        <v>58.85</v>
      </c>
      <c r="F2828" s="16">
        <v>80.13</v>
      </c>
      <c r="G2828">
        <f t="shared" si="88"/>
        <v>5</v>
      </c>
      <c r="H2828">
        <f t="shared" si="89"/>
        <v>0</v>
      </c>
    </row>
    <row r="2829" spans="1:8" hidden="1" x14ac:dyDescent="0.25">
      <c r="A2829" s="3">
        <v>39203</v>
      </c>
      <c r="B2829" s="15">
        <v>14.0875</v>
      </c>
      <c r="C2829" s="15">
        <v>148.66999999999999</v>
      </c>
      <c r="D2829" s="15">
        <v>82.78</v>
      </c>
      <c r="E2829" s="5">
        <v>58.39</v>
      </c>
      <c r="F2829" s="15">
        <v>80.09</v>
      </c>
      <c r="G2829">
        <f t="shared" si="88"/>
        <v>5</v>
      </c>
      <c r="H2829">
        <f t="shared" si="89"/>
        <v>0</v>
      </c>
    </row>
    <row r="2830" spans="1:8" x14ac:dyDescent="0.25">
      <c r="A2830" s="2">
        <v>39202</v>
      </c>
      <c r="B2830" s="16">
        <v>14.0725</v>
      </c>
      <c r="C2830" s="16">
        <v>148.29</v>
      </c>
      <c r="D2830" s="16">
        <v>82.64</v>
      </c>
      <c r="E2830" s="4">
        <v>58.23</v>
      </c>
      <c r="F2830" s="16">
        <v>80.41</v>
      </c>
      <c r="G2830">
        <f t="shared" si="88"/>
        <v>4</v>
      </c>
      <c r="H2830">
        <f t="shared" si="89"/>
        <v>1</v>
      </c>
    </row>
    <row r="2831" spans="1:8" hidden="1" x14ac:dyDescent="0.25">
      <c r="A2831" s="3">
        <v>39199</v>
      </c>
      <c r="B2831" s="15">
        <v>14.190025</v>
      </c>
      <c r="C2831" s="15">
        <v>149.53</v>
      </c>
      <c r="D2831" s="15">
        <v>84.21</v>
      </c>
      <c r="E2831" s="5">
        <v>58.84</v>
      </c>
      <c r="F2831" s="15">
        <v>80.349900000000005</v>
      </c>
      <c r="G2831">
        <f t="shared" si="88"/>
        <v>4</v>
      </c>
      <c r="H2831">
        <f t="shared" si="89"/>
        <v>0</v>
      </c>
    </row>
    <row r="2832" spans="1:8" hidden="1" x14ac:dyDescent="0.25">
      <c r="A2832" s="2">
        <v>39198</v>
      </c>
      <c r="B2832" s="16">
        <v>14.195</v>
      </c>
      <c r="C2832" s="16">
        <v>149.65</v>
      </c>
      <c r="D2832" s="16">
        <v>84.53</v>
      </c>
      <c r="E2832" s="4">
        <v>58.75</v>
      </c>
      <c r="F2832" s="16">
        <v>80.319999999999993</v>
      </c>
      <c r="G2832">
        <f t="shared" si="88"/>
        <v>4</v>
      </c>
      <c r="H2832">
        <f t="shared" si="89"/>
        <v>0</v>
      </c>
    </row>
    <row r="2833" spans="1:8" hidden="1" x14ac:dyDescent="0.25">
      <c r="A2833" s="3">
        <v>39197</v>
      </c>
      <c r="B2833" s="15">
        <v>14.215</v>
      </c>
      <c r="C2833" s="15">
        <v>149.47999999999999</v>
      </c>
      <c r="D2833" s="15">
        <v>84.14</v>
      </c>
      <c r="E2833" s="5">
        <v>58.67</v>
      </c>
      <c r="F2833" s="15">
        <v>80.38</v>
      </c>
      <c r="G2833">
        <f t="shared" si="88"/>
        <v>4</v>
      </c>
      <c r="H2833">
        <f t="shared" si="89"/>
        <v>0</v>
      </c>
    </row>
    <row r="2834" spans="1:8" hidden="1" x14ac:dyDescent="0.25">
      <c r="A2834" s="2">
        <v>39196</v>
      </c>
      <c r="B2834" s="16">
        <v>14.11</v>
      </c>
      <c r="C2834" s="16">
        <v>148.12</v>
      </c>
      <c r="D2834" s="16">
        <v>83.72</v>
      </c>
      <c r="E2834" s="4">
        <v>58.26</v>
      </c>
      <c r="F2834" s="16">
        <v>80.41</v>
      </c>
      <c r="G2834">
        <f t="shared" si="88"/>
        <v>4</v>
      </c>
      <c r="H2834">
        <f t="shared" si="89"/>
        <v>0</v>
      </c>
    </row>
    <row r="2835" spans="1:8" hidden="1" x14ac:dyDescent="0.25">
      <c r="A2835" s="3">
        <v>39195</v>
      </c>
      <c r="B2835" s="15">
        <v>14.095000000000001</v>
      </c>
      <c r="C2835" s="15">
        <v>148.06</v>
      </c>
      <c r="D2835" s="15">
        <v>83.87</v>
      </c>
      <c r="E2835" s="5">
        <v>58.18</v>
      </c>
      <c r="F2835" s="15">
        <v>80.34</v>
      </c>
      <c r="G2835">
        <f t="shared" si="88"/>
        <v>4</v>
      </c>
      <c r="H2835">
        <f t="shared" si="89"/>
        <v>0</v>
      </c>
    </row>
    <row r="2836" spans="1:8" hidden="1" x14ac:dyDescent="0.25">
      <c r="A2836" s="2">
        <v>39192</v>
      </c>
      <c r="B2836" s="16">
        <v>14.0975</v>
      </c>
      <c r="C2836" s="16">
        <v>148.62</v>
      </c>
      <c r="D2836" s="16">
        <v>84.17</v>
      </c>
      <c r="E2836" s="4">
        <v>58.23</v>
      </c>
      <c r="F2836" s="16">
        <v>80.28</v>
      </c>
      <c r="G2836">
        <f t="shared" si="88"/>
        <v>4</v>
      </c>
      <c r="H2836">
        <f t="shared" si="89"/>
        <v>0</v>
      </c>
    </row>
    <row r="2837" spans="1:8" hidden="1" x14ac:dyDescent="0.25">
      <c r="A2837" s="3">
        <v>39191</v>
      </c>
      <c r="B2837" s="15">
        <v>13.9825</v>
      </c>
      <c r="C2837" s="15">
        <v>147.22999999999999</v>
      </c>
      <c r="D2837" s="15">
        <v>83</v>
      </c>
      <c r="E2837" s="5">
        <v>57.8</v>
      </c>
      <c r="F2837" s="15">
        <v>80.3</v>
      </c>
      <c r="G2837">
        <f t="shared" si="88"/>
        <v>4</v>
      </c>
      <c r="H2837">
        <f t="shared" si="89"/>
        <v>0</v>
      </c>
    </row>
    <row r="2838" spans="1:8" hidden="1" x14ac:dyDescent="0.25">
      <c r="A2838" s="2">
        <v>39190</v>
      </c>
      <c r="B2838" s="16">
        <v>14.012499999999999</v>
      </c>
      <c r="C2838" s="16">
        <v>147.27000000000001</v>
      </c>
      <c r="D2838" s="16">
        <v>83.44</v>
      </c>
      <c r="E2838" s="4">
        <v>57.77</v>
      </c>
      <c r="F2838" s="16">
        <v>80.3</v>
      </c>
      <c r="G2838">
        <f t="shared" si="88"/>
        <v>4</v>
      </c>
      <c r="H2838">
        <f t="shared" si="89"/>
        <v>0</v>
      </c>
    </row>
    <row r="2839" spans="1:8" hidden="1" x14ac:dyDescent="0.25">
      <c r="A2839" s="3">
        <v>39189</v>
      </c>
      <c r="B2839" s="15">
        <v>14.022500000000001</v>
      </c>
      <c r="C2839" s="15">
        <v>147.09</v>
      </c>
      <c r="D2839" s="15">
        <v>83.83</v>
      </c>
      <c r="E2839" s="5">
        <v>57.86</v>
      </c>
      <c r="F2839" s="15">
        <v>80.19</v>
      </c>
      <c r="G2839">
        <f t="shared" si="88"/>
        <v>4</v>
      </c>
      <c r="H2839">
        <f t="shared" si="89"/>
        <v>0</v>
      </c>
    </row>
    <row r="2840" spans="1:8" hidden="1" x14ac:dyDescent="0.25">
      <c r="A2840" s="2">
        <v>39188</v>
      </c>
      <c r="B2840" s="16">
        <v>13.984999999999999</v>
      </c>
      <c r="C2840" s="16">
        <v>146.69999999999999</v>
      </c>
      <c r="D2840" s="16">
        <v>84.19</v>
      </c>
      <c r="E2840" s="4">
        <v>57.57</v>
      </c>
      <c r="F2840" s="16">
        <v>80.06</v>
      </c>
      <c r="G2840">
        <f t="shared" si="88"/>
        <v>4</v>
      </c>
      <c r="H2840">
        <f t="shared" si="89"/>
        <v>0</v>
      </c>
    </row>
    <row r="2841" spans="1:8" hidden="1" x14ac:dyDescent="0.25">
      <c r="A2841" s="3">
        <v>39185</v>
      </c>
      <c r="B2841" s="15">
        <v>13.88</v>
      </c>
      <c r="C2841" s="15">
        <v>145.32</v>
      </c>
      <c r="D2841" s="15">
        <v>82.97</v>
      </c>
      <c r="E2841" s="5">
        <v>56.99</v>
      </c>
      <c r="F2841" s="15">
        <v>80.069999999999993</v>
      </c>
      <c r="G2841">
        <f t="shared" si="88"/>
        <v>4</v>
      </c>
      <c r="H2841">
        <f t="shared" si="89"/>
        <v>0</v>
      </c>
    </row>
    <row r="2842" spans="1:8" hidden="1" x14ac:dyDescent="0.25">
      <c r="A2842" s="2">
        <v>39184</v>
      </c>
      <c r="B2842" s="16">
        <v>13.825025</v>
      </c>
      <c r="C2842" s="16">
        <v>144.66</v>
      </c>
      <c r="D2842" s="16">
        <v>82.39</v>
      </c>
      <c r="E2842" s="4">
        <v>56.81</v>
      </c>
      <c r="F2842" s="16">
        <v>80.11</v>
      </c>
      <c r="G2842">
        <f t="shared" si="88"/>
        <v>4</v>
      </c>
      <c r="H2842">
        <f t="shared" si="89"/>
        <v>0</v>
      </c>
    </row>
    <row r="2843" spans="1:8" hidden="1" x14ac:dyDescent="0.25">
      <c r="A2843" s="3">
        <v>39183</v>
      </c>
      <c r="B2843" s="15">
        <v>13.725</v>
      </c>
      <c r="C2843" s="15">
        <v>144.02000000000001</v>
      </c>
      <c r="D2843" s="15">
        <v>81.75</v>
      </c>
      <c r="E2843" s="5">
        <v>56.52</v>
      </c>
      <c r="F2843" s="15">
        <v>80.12</v>
      </c>
      <c r="G2843">
        <f t="shared" si="88"/>
        <v>4</v>
      </c>
      <c r="H2843">
        <f t="shared" si="89"/>
        <v>0</v>
      </c>
    </row>
    <row r="2844" spans="1:8" hidden="1" x14ac:dyDescent="0.25">
      <c r="A2844" s="2">
        <v>39182</v>
      </c>
      <c r="B2844" s="16">
        <v>13.795</v>
      </c>
      <c r="C2844" s="16">
        <v>144.61000000000001</v>
      </c>
      <c r="D2844" s="16">
        <v>82.23</v>
      </c>
      <c r="E2844" s="4">
        <v>56.71</v>
      </c>
      <c r="F2844" s="16">
        <v>80.12</v>
      </c>
      <c r="G2844">
        <f t="shared" si="88"/>
        <v>4</v>
      </c>
      <c r="H2844">
        <f t="shared" si="89"/>
        <v>0</v>
      </c>
    </row>
    <row r="2845" spans="1:8" hidden="1" x14ac:dyDescent="0.25">
      <c r="A2845" s="3">
        <v>39181</v>
      </c>
      <c r="B2845" s="15">
        <v>13.7875</v>
      </c>
      <c r="C2845" s="15">
        <v>144.44</v>
      </c>
      <c r="D2845" s="15">
        <v>81.95</v>
      </c>
      <c r="E2845" s="5">
        <v>56.78</v>
      </c>
      <c r="F2845" s="15">
        <v>80.02</v>
      </c>
      <c r="G2845">
        <f t="shared" si="88"/>
        <v>4</v>
      </c>
      <c r="H2845">
        <f t="shared" si="89"/>
        <v>0</v>
      </c>
    </row>
    <row r="2846" spans="1:8" hidden="1" x14ac:dyDescent="0.25">
      <c r="A2846" s="2">
        <v>39177</v>
      </c>
      <c r="B2846" s="16">
        <v>13.7675</v>
      </c>
      <c r="C2846" s="16">
        <v>144.24</v>
      </c>
      <c r="D2846" s="16">
        <v>82.08</v>
      </c>
      <c r="E2846" s="4">
        <v>56.67</v>
      </c>
      <c r="F2846" s="16">
        <v>80.2</v>
      </c>
      <c r="G2846">
        <f t="shared" si="88"/>
        <v>4</v>
      </c>
      <c r="H2846">
        <f t="shared" si="89"/>
        <v>0</v>
      </c>
    </row>
    <row r="2847" spans="1:8" hidden="1" x14ac:dyDescent="0.25">
      <c r="A2847" s="3">
        <v>39176</v>
      </c>
      <c r="B2847" s="15">
        <v>13.71</v>
      </c>
      <c r="C2847" s="15">
        <v>143.85</v>
      </c>
      <c r="D2847" s="15">
        <v>81.78</v>
      </c>
      <c r="E2847" s="5">
        <v>56.53</v>
      </c>
      <c r="F2847" s="15">
        <v>80.23</v>
      </c>
      <c r="G2847">
        <f t="shared" si="88"/>
        <v>4</v>
      </c>
      <c r="H2847">
        <f t="shared" si="89"/>
        <v>0</v>
      </c>
    </row>
    <row r="2848" spans="1:8" hidden="1" x14ac:dyDescent="0.25">
      <c r="A2848" s="2">
        <v>39175</v>
      </c>
      <c r="B2848" s="16">
        <v>13.68</v>
      </c>
      <c r="C2848" s="16">
        <v>143.69</v>
      </c>
      <c r="D2848" s="16">
        <v>81.7</v>
      </c>
      <c r="E2848" s="4">
        <v>56.4</v>
      </c>
      <c r="F2848" s="16">
        <v>80.180000000000007</v>
      </c>
      <c r="G2848">
        <f t="shared" si="88"/>
        <v>4</v>
      </c>
      <c r="H2848">
        <f t="shared" si="89"/>
        <v>0</v>
      </c>
    </row>
    <row r="2849" spans="1:8" hidden="1" x14ac:dyDescent="0.25">
      <c r="A2849" s="3">
        <v>39174</v>
      </c>
      <c r="B2849" s="15">
        <v>13.545</v>
      </c>
      <c r="C2849" s="15">
        <v>142.16</v>
      </c>
      <c r="D2849" s="15">
        <v>80.8</v>
      </c>
      <c r="E2849" s="5">
        <v>55.69</v>
      </c>
      <c r="F2849" s="15">
        <v>80.180000000000007</v>
      </c>
      <c r="G2849">
        <f t="shared" si="88"/>
        <v>4</v>
      </c>
      <c r="H2849">
        <f t="shared" si="89"/>
        <v>0</v>
      </c>
    </row>
    <row r="2850" spans="1:8" x14ac:dyDescent="0.25">
      <c r="A2850" s="2">
        <v>39171</v>
      </c>
      <c r="B2850" s="16">
        <v>13.5025</v>
      </c>
      <c r="C2850" s="16">
        <v>142</v>
      </c>
      <c r="D2850" s="16">
        <v>80.06</v>
      </c>
      <c r="E2850" s="4">
        <v>55.65</v>
      </c>
      <c r="F2850" s="16">
        <v>80.459999999999994</v>
      </c>
      <c r="G2850">
        <f t="shared" si="88"/>
        <v>3</v>
      </c>
      <c r="H2850">
        <f t="shared" si="89"/>
        <v>1</v>
      </c>
    </row>
    <row r="2851" spans="1:8" hidden="1" x14ac:dyDescent="0.25">
      <c r="A2851" s="3">
        <v>39170</v>
      </c>
      <c r="B2851" s="15">
        <v>13.4575</v>
      </c>
      <c r="C2851" s="15">
        <v>141.97</v>
      </c>
      <c r="D2851" s="15">
        <v>80.47</v>
      </c>
      <c r="E2851" s="5">
        <v>55.57</v>
      </c>
      <c r="F2851" s="15">
        <v>80.459999999999994</v>
      </c>
      <c r="G2851">
        <f t="shared" si="88"/>
        <v>3</v>
      </c>
      <c r="H2851">
        <f t="shared" si="89"/>
        <v>0</v>
      </c>
    </row>
    <row r="2852" spans="1:8" hidden="1" x14ac:dyDescent="0.25">
      <c r="A2852" s="2">
        <v>39169</v>
      </c>
      <c r="B2852" s="16">
        <v>13.49</v>
      </c>
      <c r="C2852" s="16">
        <v>141.82</v>
      </c>
      <c r="D2852" s="16">
        <v>80.5</v>
      </c>
      <c r="E2852" s="4">
        <v>55.56</v>
      </c>
      <c r="F2852" s="16">
        <v>80.5</v>
      </c>
      <c r="G2852">
        <f t="shared" si="88"/>
        <v>3</v>
      </c>
      <c r="H2852">
        <f t="shared" si="89"/>
        <v>0</v>
      </c>
    </row>
    <row r="2853" spans="1:8" hidden="1" x14ac:dyDescent="0.25">
      <c r="A2853" s="3">
        <v>39168</v>
      </c>
      <c r="B2853" s="15">
        <v>13.584975</v>
      </c>
      <c r="C2853" s="15">
        <v>142.86000000000001</v>
      </c>
      <c r="D2853" s="15">
        <v>80.959999999999994</v>
      </c>
      <c r="E2853" s="5">
        <v>55.89</v>
      </c>
      <c r="F2853" s="15">
        <v>80.459999999999994</v>
      </c>
      <c r="G2853">
        <f t="shared" si="88"/>
        <v>3</v>
      </c>
      <c r="H2853">
        <f t="shared" si="89"/>
        <v>0</v>
      </c>
    </row>
    <row r="2854" spans="1:8" hidden="1" x14ac:dyDescent="0.25">
      <c r="A2854" s="2">
        <v>39167</v>
      </c>
      <c r="B2854" s="16">
        <v>13.6875</v>
      </c>
      <c r="C2854" s="16">
        <v>143.19999999999999</v>
      </c>
      <c r="D2854" s="16">
        <v>81.38</v>
      </c>
      <c r="E2854" s="4">
        <v>56.23</v>
      </c>
      <c r="F2854" s="16">
        <v>80.45</v>
      </c>
      <c r="G2854">
        <f t="shared" si="88"/>
        <v>3</v>
      </c>
      <c r="H2854">
        <f t="shared" si="89"/>
        <v>0</v>
      </c>
    </row>
    <row r="2855" spans="1:8" hidden="1" x14ac:dyDescent="0.25">
      <c r="A2855" s="3">
        <v>39164</v>
      </c>
      <c r="B2855" s="15">
        <v>13.664999999999999</v>
      </c>
      <c r="C2855" s="15">
        <v>143.38999999999999</v>
      </c>
      <c r="D2855" s="15">
        <v>81.38</v>
      </c>
      <c r="E2855" s="5">
        <v>56.29</v>
      </c>
      <c r="F2855" s="15">
        <v>80.37</v>
      </c>
      <c r="G2855">
        <f t="shared" si="88"/>
        <v>3</v>
      </c>
      <c r="H2855">
        <f t="shared" si="89"/>
        <v>0</v>
      </c>
    </row>
    <row r="2856" spans="1:8" hidden="1" x14ac:dyDescent="0.25">
      <c r="A2856" s="2">
        <v>39163</v>
      </c>
      <c r="B2856" s="16">
        <v>13.664999999999999</v>
      </c>
      <c r="C2856" s="16">
        <v>143.18</v>
      </c>
      <c r="D2856" s="16">
        <v>81.349999999999994</v>
      </c>
      <c r="E2856" s="4">
        <v>56.37</v>
      </c>
      <c r="F2856" s="16">
        <v>80.42</v>
      </c>
      <c r="G2856">
        <f t="shared" si="88"/>
        <v>3</v>
      </c>
      <c r="H2856">
        <f t="shared" si="89"/>
        <v>0</v>
      </c>
    </row>
    <row r="2857" spans="1:8" hidden="1" x14ac:dyDescent="0.25">
      <c r="A2857" s="3">
        <v>39162</v>
      </c>
      <c r="B2857" s="15">
        <v>13.65</v>
      </c>
      <c r="C2857" s="15">
        <v>143.29</v>
      </c>
      <c r="D2857" s="15">
        <v>81.17</v>
      </c>
      <c r="E2857" s="5">
        <v>56.42</v>
      </c>
      <c r="F2857" s="15">
        <v>80.5</v>
      </c>
      <c r="G2857">
        <f t="shared" si="88"/>
        <v>3</v>
      </c>
      <c r="H2857">
        <f t="shared" si="89"/>
        <v>0</v>
      </c>
    </row>
    <row r="2858" spans="1:8" hidden="1" x14ac:dyDescent="0.25">
      <c r="A2858" s="2">
        <v>39161</v>
      </c>
      <c r="B2858" s="16">
        <v>13.43</v>
      </c>
      <c r="C2858" s="16">
        <v>140.97</v>
      </c>
      <c r="D2858" s="16">
        <v>79.66</v>
      </c>
      <c r="E2858" s="4">
        <v>55.49</v>
      </c>
      <c r="F2858" s="16">
        <v>80.37</v>
      </c>
      <c r="G2858">
        <f t="shared" si="88"/>
        <v>3</v>
      </c>
      <c r="H2858">
        <f t="shared" si="89"/>
        <v>0</v>
      </c>
    </row>
    <row r="2859" spans="1:8" hidden="1" x14ac:dyDescent="0.25">
      <c r="A2859" s="3">
        <v>39160</v>
      </c>
      <c r="B2859" s="15">
        <v>13.35</v>
      </c>
      <c r="C2859" s="15">
        <v>140.19999999999999</v>
      </c>
      <c r="D2859" s="15">
        <v>79.040000000000006</v>
      </c>
      <c r="E2859" s="5">
        <v>55.27</v>
      </c>
      <c r="F2859" s="15">
        <v>80.3</v>
      </c>
      <c r="G2859">
        <f t="shared" si="88"/>
        <v>3</v>
      </c>
      <c r="H2859">
        <f t="shared" si="89"/>
        <v>0</v>
      </c>
    </row>
    <row r="2860" spans="1:8" hidden="1" x14ac:dyDescent="0.25">
      <c r="A2860" s="2">
        <v>39157</v>
      </c>
      <c r="B2860" s="16">
        <v>13.22</v>
      </c>
      <c r="C2860" s="16">
        <v>138.53</v>
      </c>
      <c r="D2860" s="16">
        <v>78.2</v>
      </c>
      <c r="E2860" s="4">
        <v>54.7</v>
      </c>
      <c r="F2860" s="16">
        <v>80.37</v>
      </c>
      <c r="G2860">
        <f t="shared" si="88"/>
        <v>3</v>
      </c>
      <c r="H2860">
        <f t="shared" si="89"/>
        <v>0</v>
      </c>
    </row>
    <row r="2861" spans="1:8" hidden="1" x14ac:dyDescent="0.25">
      <c r="A2861" s="3">
        <v>39156</v>
      </c>
      <c r="B2861" s="15">
        <v>13.295</v>
      </c>
      <c r="C2861" s="15">
        <v>139.47</v>
      </c>
      <c r="D2861" s="15">
        <v>78.73</v>
      </c>
      <c r="E2861" s="5">
        <v>54.86</v>
      </c>
      <c r="F2861" s="15">
        <v>80.38</v>
      </c>
      <c r="G2861">
        <f t="shared" si="88"/>
        <v>3</v>
      </c>
      <c r="H2861">
        <f t="shared" si="89"/>
        <v>0</v>
      </c>
    </row>
    <row r="2862" spans="1:8" hidden="1" x14ac:dyDescent="0.25">
      <c r="A2862" s="2">
        <v>39155</v>
      </c>
      <c r="B2862" s="16">
        <v>13.244999999999999</v>
      </c>
      <c r="C2862" s="16">
        <v>139.28</v>
      </c>
      <c r="D2862" s="16">
        <v>77.989999999999995</v>
      </c>
      <c r="E2862" s="4">
        <v>54.82</v>
      </c>
      <c r="F2862" s="16">
        <v>80.400000000000006</v>
      </c>
      <c r="G2862">
        <f t="shared" si="88"/>
        <v>3</v>
      </c>
      <c r="H2862">
        <f t="shared" si="89"/>
        <v>0</v>
      </c>
    </row>
    <row r="2863" spans="1:8" hidden="1" x14ac:dyDescent="0.25">
      <c r="A2863" s="3">
        <v>39154</v>
      </c>
      <c r="B2863" s="15">
        <v>13.1875</v>
      </c>
      <c r="C2863" s="15">
        <v>138.25</v>
      </c>
      <c r="D2863" s="15">
        <v>77.400000000000006</v>
      </c>
      <c r="E2863" s="5">
        <v>54.369900000000001</v>
      </c>
      <c r="F2863" s="15">
        <v>80.38</v>
      </c>
      <c r="G2863">
        <f t="shared" si="88"/>
        <v>3</v>
      </c>
      <c r="H2863">
        <f t="shared" si="89"/>
        <v>0</v>
      </c>
    </row>
    <row r="2864" spans="1:8" hidden="1" x14ac:dyDescent="0.25">
      <c r="A2864" s="2">
        <v>39153</v>
      </c>
      <c r="B2864" s="16">
        <v>13.4125</v>
      </c>
      <c r="C2864" s="16">
        <v>140.99</v>
      </c>
      <c r="D2864" s="16">
        <v>79.42</v>
      </c>
      <c r="E2864" s="4">
        <v>55.39</v>
      </c>
      <c r="F2864" s="16">
        <v>80.27</v>
      </c>
      <c r="G2864">
        <f t="shared" si="88"/>
        <v>3</v>
      </c>
      <c r="H2864">
        <f t="shared" si="89"/>
        <v>0</v>
      </c>
    </row>
    <row r="2865" spans="1:8" hidden="1" x14ac:dyDescent="0.25">
      <c r="A2865" s="3">
        <v>39150</v>
      </c>
      <c r="B2865" s="15">
        <v>13.387499999999999</v>
      </c>
      <c r="C2865" s="15">
        <v>140.78</v>
      </c>
      <c r="D2865" s="15">
        <v>78.98</v>
      </c>
      <c r="E2865" s="5">
        <v>55.13</v>
      </c>
      <c r="F2865" s="15">
        <v>80.2</v>
      </c>
      <c r="G2865">
        <f t="shared" si="88"/>
        <v>3</v>
      </c>
      <c r="H2865">
        <f t="shared" si="89"/>
        <v>0</v>
      </c>
    </row>
    <row r="2866" spans="1:8" hidden="1" x14ac:dyDescent="0.25">
      <c r="A2866" s="2">
        <v>39149</v>
      </c>
      <c r="B2866" s="16">
        <v>13.3828125</v>
      </c>
      <c r="C2866" s="16">
        <v>140.74</v>
      </c>
      <c r="D2866" s="16">
        <v>78.67</v>
      </c>
      <c r="E2866" s="4">
        <v>55.12</v>
      </c>
      <c r="F2866" s="16">
        <v>80.34</v>
      </c>
      <c r="G2866">
        <f t="shared" si="88"/>
        <v>3</v>
      </c>
      <c r="H2866">
        <f t="shared" si="89"/>
        <v>0</v>
      </c>
    </row>
    <row r="2867" spans="1:8" hidden="1" x14ac:dyDescent="0.25">
      <c r="A2867" s="3">
        <v>39148</v>
      </c>
      <c r="B2867" s="15">
        <v>13.3</v>
      </c>
      <c r="C2867" s="15">
        <v>139.56</v>
      </c>
      <c r="D2867" s="15">
        <v>78.03</v>
      </c>
      <c r="E2867" s="5">
        <v>54.77</v>
      </c>
      <c r="F2867" s="15">
        <v>80.34</v>
      </c>
      <c r="G2867">
        <f t="shared" si="88"/>
        <v>3</v>
      </c>
      <c r="H2867">
        <f t="shared" si="89"/>
        <v>0</v>
      </c>
    </row>
    <row r="2868" spans="1:8" hidden="1" x14ac:dyDescent="0.25">
      <c r="A2868" s="2">
        <v>39147</v>
      </c>
      <c r="B2868" s="16">
        <v>13.29</v>
      </c>
      <c r="C2868" s="16">
        <v>139.69999999999999</v>
      </c>
      <c r="D2868" s="16">
        <v>78.150000000000006</v>
      </c>
      <c r="E2868" s="4">
        <v>54.89</v>
      </c>
      <c r="F2868" s="16">
        <v>80.260000000000005</v>
      </c>
      <c r="G2868">
        <f t="shared" si="88"/>
        <v>3</v>
      </c>
      <c r="H2868">
        <f t="shared" si="89"/>
        <v>0</v>
      </c>
    </row>
    <row r="2869" spans="1:8" hidden="1" x14ac:dyDescent="0.25">
      <c r="A2869" s="3">
        <v>39146</v>
      </c>
      <c r="B2869" s="15">
        <v>13.12</v>
      </c>
      <c r="C2869" s="15">
        <v>137.35</v>
      </c>
      <c r="D2869" s="15">
        <v>76.400000000000006</v>
      </c>
      <c r="E2869" s="5">
        <v>54.08</v>
      </c>
      <c r="F2869" s="15">
        <v>80.33</v>
      </c>
      <c r="G2869">
        <f t="shared" si="88"/>
        <v>3</v>
      </c>
      <c r="H2869">
        <f t="shared" si="89"/>
        <v>0</v>
      </c>
    </row>
    <row r="2870" spans="1:8" hidden="1" x14ac:dyDescent="0.25">
      <c r="A2870" s="2">
        <v>39143</v>
      </c>
      <c r="B2870" s="16">
        <v>13.2525</v>
      </c>
      <c r="C2870" s="16">
        <v>138.66999999999999</v>
      </c>
      <c r="D2870" s="16">
        <v>77.75</v>
      </c>
      <c r="E2870" s="4">
        <v>54.51</v>
      </c>
      <c r="F2870" s="16">
        <v>80.3</v>
      </c>
      <c r="G2870">
        <f t="shared" si="88"/>
        <v>3</v>
      </c>
      <c r="H2870">
        <f t="shared" si="89"/>
        <v>0</v>
      </c>
    </row>
    <row r="2871" spans="1:8" hidden="1" x14ac:dyDescent="0.25">
      <c r="A2871" s="3">
        <v>39142</v>
      </c>
      <c r="B2871" s="15">
        <v>13.404999999999999</v>
      </c>
      <c r="C2871" s="15">
        <v>140.51</v>
      </c>
      <c r="D2871" s="15">
        <v>79.540000000000006</v>
      </c>
      <c r="E2871" s="5">
        <v>55.22</v>
      </c>
      <c r="F2871" s="15">
        <v>80.22</v>
      </c>
      <c r="G2871">
        <f t="shared" si="88"/>
        <v>3</v>
      </c>
      <c r="H2871">
        <f t="shared" si="89"/>
        <v>0</v>
      </c>
    </row>
    <row r="2872" spans="1:8" x14ac:dyDescent="0.25">
      <c r="A2872" s="2">
        <v>39141</v>
      </c>
      <c r="B2872" s="16">
        <v>13.454974999999999</v>
      </c>
      <c r="C2872" s="16">
        <v>140.93</v>
      </c>
      <c r="D2872" s="16">
        <v>79.819999999999993</v>
      </c>
      <c r="E2872" s="4">
        <v>55.42</v>
      </c>
      <c r="F2872" s="16">
        <v>80.37</v>
      </c>
      <c r="G2872">
        <f t="shared" si="88"/>
        <v>2</v>
      </c>
      <c r="H2872">
        <f t="shared" si="89"/>
        <v>1</v>
      </c>
    </row>
    <row r="2873" spans="1:8" hidden="1" x14ac:dyDescent="0.25">
      <c r="A2873" s="3">
        <v>39140</v>
      </c>
      <c r="B2873" s="15">
        <v>13.3775</v>
      </c>
      <c r="C2873" s="15">
        <v>139.5</v>
      </c>
      <c r="D2873" s="15">
        <v>79.400000000000006</v>
      </c>
      <c r="E2873" s="5">
        <v>55.03</v>
      </c>
      <c r="F2873" s="15">
        <v>80.430000000000007</v>
      </c>
      <c r="G2873">
        <f t="shared" si="88"/>
        <v>2</v>
      </c>
      <c r="H2873">
        <f t="shared" si="89"/>
        <v>0</v>
      </c>
    </row>
    <row r="2874" spans="1:8" hidden="1" x14ac:dyDescent="0.25">
      <c r="A2874" s="2">
        <v>39139</v>
      </c>
      <c r="B2874" s="16">
        <v>13.835000000000001</v>
      </c>
      <c r="C2874" s="16">
        <v>145.16999999999999</v>
      </c>
      <c r="D2874" s="16">
        <v>83.17</v>
      </c>
      <c r="E2874" s="4">
        <v>57.14</v>
      </c>
      <c r="F2874" s="16">
        <v>80.239999999999995</v>
      </c>
      <c r="G2874">
        <f t="shared" si="88"/>
        <v>2</v>
      </c>
      <c r="H2874">
        <f t="shared" si="89"/>
        <v>0</v>
      </c>
    </row>
    <row r="2875" spans="1:8" hidden="1" x14ac:dyDescent="0.25">
      <c r="A2875" s="3">
        <v>39136</v>
      </c>
      <c r="B2875" s="15">
        <v>13.8925</v>
      </c>
      <c r="C2875" s="15">
        <v>145.30000000000001</v>
      </c>
      <c r="D2875" s="15">
        <v>83.5</v>
      </c>
      <c r="E2875" s="5">
        <v>57.4</v>
      </c>
      <c r="F2875" s="15">
        <v>80.180000000000007</v>
      </c>
      <c r="G2875">
        <f t="shared" si="88"/>
        <v>2</v>
      </c>
      <c r="H2875">
        <f t="shared" si="89"/>
        <v>0</v>
      </c>
    </row>
    <row r="2876" spans="1:8" hidden="1" x14ac:dyDescent="0.25">
      <c r="A2876" s="2">
        <v>39135</v>
      </c>
      <c r="B2876" s="16">
        <v>13.9125</v>
      </c>
      <c r="C2876" s="16">
        <v>145.87</v>
      </c>
      <c r="D2876" s="16">
        <v>83.71</v>
      </c>
      <c r="E2876" s="4">
        <v>57.48</v>
      </c>
      <c r="F2876" s="16">
        <v>80.09</v>
      </c>
      <c r="G2876">
        <f t="shared" si="88"/>
        <v>2</v>
      </c>
      <c r="H2876">
        <f t="shared" si="89"/>
        <v>0</v>
      </c>
    </row>
    <row r="2877" spans="1:8" hidden="1" x14ac:dyDescent="0.25">
      <c r="A2877" s="3">
        <v>39134</v>
      </c>
      <c r="B2877" s="15">
        <v>13.9175</v>
      </c>
      <c r="C2877" s="15">
        <v>145.97999999999999</v>
      </c>
      <c r="D2877" s="15">
        <v>83.33</v>
      </c>
      <c r="E2877" s="5">
        <v>57.46</v>
      </c>
      <c r="F2877" s="15">
        <v>80.14</v>
      </c>
      <c r="G2877">
        <f t="shared" si="88"/>
        <v>2</v>
      </c>
      <c r="H2877">
        <f t="shared" si="89"/>
        <v>0</v>
      </c>
    </row>
    <row r="2878" spans="1:8" hidden="1" x14ac:dyDescent="0.25">
      <c r="A2878" s="2">
        <v>39133</v>
      </c>
      <c r="B2878" s="16">
        <v>13.907500000000001</v>
      </c>
      <c r="C2878" s="16">
        <v>146.04</v>
      </c>
      <c r="D2878" s="16">
        <v>83.17</v>
      </c>
      <c r="E2878" s="4">
        <v>57.47</v>
      </c>
      <c r="F2878" s="16">
        <v>80.09</v>
      </c>
      <c r="G2878">
        <f t="shared" si="88"/>
        <v>2</v>
      </c>
      <c r="H2878">
        <f t="shared" si="89"/>
        <v>0</v>
      </c>
    </row>
    <row r="2879" spans="1:8" hidden="1" x14ac:dyDescent="0.25">
      <c r="A2879" s="3">
        <v>39129</v>
      </c>
      <c r="B2879" s="15">
        <v>13.852499999999999</v>
      </c>
      <c r="C2879" s="15">
        <v>145.72999999999999</v>
      </c>
      <c r="D2879" s="15">
        <v>82.27</v>
      </c>
      <c r="E2879" s="5">
        <v>56.71</v>
      </c>
      <c r="F2879" s="15">
        <v>80.099999999999994</v>
      </c>
      <c r="G2879">
        <f t="shared" si="88"/>
        <v>2</v>
      </c>
      <c r="H2879">
        <f t="shared" si="89"/>
        <v>0</v>
      </c>
    </row>
    <row r="2880" spans="1:8" hidden="1" x14ac:dyDescent="0.25">
      <c r="A2880" s="2">
        <v>39128</v>
      </c>
      <c r="B2880" s="16">
        <v>13.875</v>
      </c>
      <c r="C2880" s="16">
        <v>145.80000000000001</v>
      </c>
      <c r="D2880" s="16">
        <v>81.95</v>
      </c>
      <c r="E2880" s="4">
        <v>57.29</v>
      </c>
      <c r="F2880" s="16">
        <v>80.08</v>
      </c>
      <c r="G2880">
        <f t="shared" si="88"/>
        <v>2</v>
      </c>
      <c r="H2880">
        <f t="shared" si="89"/>
        <v>0</v>
      </c>
    </row>
    <row r="2881" spans="1:8" hidden="1" x14ac:dyDescent="0.25">
      <c r="A2881" s="3">
        <v>39127</v>
      </c>
      <c r="B2881" s="15">
        <v>13.815</v>
      </c>
      <c r="C2881" s="15">
        <v>145.61000000000001</v>
      </c>
      <c r="D2881" s="15">
        <v>81.790000000000006</v>
      </c>
      <c r="E2881" s="5">
        <v>57.11</v>
      </c>
      <c r="F2881" s="15">
        <v>80.040000000000006</v>
      </c>
      <c r="G2881">
        <f t="shared" si="88"/>
        <v>2</v>
      </c>
      <c r="H2881">
        <f t="shared" si="89"/>
        <v>0</v>
      </c>
    </row>
    <row r="2882" spans="1:8" hidden="1" x14ac:dyDescent="0.25">
      <c r="A2882" s="2">
        <v>39126</v>
      </c>
      <c r="B2882" s="16">
        <v>13.7075</v>
      </c>
      <c r="C2882" s="16">
        <v>144.66</v>
      </c>
      <c r="D2882" s="16">
        <v>81.5</v>
      </c>
      <c r="E2882" s="4">
        <v>56.5</v>
      </c>
      <c r="F2882" s="16">
        <v>79.86</v>
      </c>
      <c r="G2882">
        <f t="shared" si="88"/>
        <v>2</v>
      </c>
      <c r="H2882">
        <f t="shared" si="89"/>
        <v>0</v>
      </c>
    </row>
    <row r="2883" spans="1:8" hidden="1" x14ac:dyDescent="0.25">
      <c r="A2883" s="3">
        <v>39125</v>
      </c>
      <c r="B2883" s="15">
        <v>13.5975</v>
      </c>
      <c r="C2883" s="15">
        <v>143.44999999999999</v>
      </c>
      <c r="D2883" s="15">
        <v>80.849999999999994</v>
      </c>
      <c r="E2883" s="5">
        <v>56.28</v>
      </c>
      <c r="F2883" s="15">
        <v>79.87</v>
      </c>
      <c r="G2883">
        <f t="shared" ref="G2883:G2946" si="90">MONTH(A2883)</f>
        <v>2</v>
      </c>
      <c r="H2883">
        <f t="shared" si="89"/>
        <v>0</v>
      </c>
    </row>
    <row r="2884" spans="1:8" hidden="1" x14ac:dyDescent="0.25">
      <c r="A2884" s="2">
        <v>39122</v>
      </c>
      <c r="B2884" s="16">
        <v>13.6875</v>
      </c>
      <c r="C2884" s="16">
        <v>143.94</v>
      </c>
      <c r="D2884" s="16">
        <v>80.900000000000006</v>
      </c>
      <c r="E2884" s="4">
        <v>56.5</v>
      </c>
      <c r="F2884" s="16">
        <v>79.87</v>
      </c>
      <c r="G2884">
        <f t="shared" si="90"/>
        <v>2</v>
      </c>
      <c r="H2884">
        <f t="shared" ref="H2884:H2947" si="91">IF(G2884=G2883,0,1)</f>
        <v>0</v>
      </c>
    </row>
    <row r="2885" spans="1:8" hidden="1" x14ac:dyDescent="0.25">
      <c r="A2885" s="3">
        <v>39121</v>
      </c>
      <c r="B2885" s="15">
        <v>13.7925</v>
      </c>
      <c r="C2885" s="15">
        <v>145.02000000000001</v>
      </c>
      <c r="D2885" s="15">
        <v>81.92</v>
      </c>
      <c r="E2885" s="5">
        <v>56.9</v>
      </c>
      <c r="F2885" s="15">
        <v>79.95</v>
      </c>
      <c r="G2885">
        <f t="shared" si="90"/>
        <v>2</v>
      </c>
      <c r="H2885">
        <f t="shared" si="91"/>
        <v>0</v>
      </c>
    </row>
    <row r="2886" spans="1:8" hidden="1" x14ac:dyDescent="0.25">
      <c r="A2886" s="2">
        <v>39120</v>
      </c>
      <c r="B2886" s="16">
        <v>13.794874999999999</v>
      </c>
      <c r="C2886" s="16">
        <v>145.21</v>
      </c>
      <c r="D2886" s="16">
        <v>81.91</v>
      </c>
      <c r="E2886" s="4">
        <v>56.98</v>
      </c>
      <c r="F2886" s="16">
        <v>79.92</v>
      </c>
      <c r="G2886">
        <f t="shared" si="90"/>
        <v>2</v>
      </c>
      <c r="H2886">
        <f t="shared" si="91"/>
        <v>0</v>
      </c>
    </row>
    <row r="2887" spans="1:8" hidden="1" x14ac:dyDescent="0.25">
      <c r="A2887" s="3">
        <v>39119</v>
      </c>
      <c r="B2887" s="15">
        <v>13.75</v>
      </c>
      <c r="C2887" s="15">
        <v>144.88999999999999</v>
      </c>
      <c r="D2887" s="15">
        <v>81.150000000000006</v>
      </c>
      <c r="E2887" s="5">
        <v>56.81</v>
      </c>
      <c r="F2887" s="15">
        <v>79.88</v>
      </c>
      <c r="G2887">
        <f t="shared" si="90"/>
        <v>2</v>
      </c>
      <c r="H2887">
        <f t="shared" si="91"/>
        <v>0</v>
      </c>
    </row>
    <row r="2888" spans="1:8" hidden="1" x14ac:dyDescent="0.25">
      <c r="A2888" s="2">
        <v>39118</v>
      </c>
      <c r="B2888" s="16">
        <v>13.725</v>
      </c>
      <c r="C2888" s="16">
        <v>144.85</v>
      </c>
      <c r="D2888" s="16">
        <v>81</v>
      </c>
      <c r="E2888" s="4">
        <v>56.750100000000003</v>
      </c>
      <c r="F2888" s="16">
        <v>79.790000000000006</v>
      </c>
      <c r="G2888">
        <f t="shared" si="90"/>
        <v>2</v>
      </c>
      <c r="H2888">
        <f t="shared" si="91"/>
        <v>0</v>
      </c>
    </row>
    <row r="2889" spans="1:8" hidden="1" x14ac:dyDescent="0.25">
      <c r="A2889" s="3">
        <v>39115</v>
      </c>
      <c r="B2889" s="15">
        <v>13.771750000000001</v>
      </c>
      <c r="C2889" s="15">
        <v>144.81</v>
      </c>
      <c r="D2889" s="15">
        <v>81.13</v>
      </c>
      <c r="E2889" s="5">
        <v>56.8</v>
      </c>
      <c r="F2889" s="15">
        <v>79.81</v>
      </c>
      <c r="G2889">
        <f t="shared" si="90"/>
        <v>2</v>
      </c>
      <c r="H2889">
        <f t="shared" si="91"/>
        <v>0</v>
      </c>
    </row>
    <row r="2890" spans="1:8" hidden="1" x14ac:dyDescent="0.25">
      <c r="A2890" s="2">
        <v>39114</v>
      </c>
      <c r="B2890" s="16">
        <v>13.74</v>
      </c>
      <c r="C2890" s="16">
        <v>144.61000000000001</v>
      </c>
      <c r="D2890" s="16">
        <v>81.069999999999993</v>
      </c>
      <c r="E2890" s="4">
        <v>56.79</v>
      </c>
      <c r="F2890" s="16">
        <v>79.78</v>
      </c>
      <c r="G2890">
        <f t="shared" si="90"/>
        <v>2</v>
      </c>
      <c r="H2890">
        <f t="shared" si="91"/>
        <v>0</v>
      </c>
    </row>
    <row r="2891" spans="1:8" x14ac:dyDescent="0.25">
      <c r="A2891" s="3">
        <v>39113</v>
      </c>
      <c r="B2891" s="15">
        <v>13.7125</v>
      </c>
      <c r="C2891" s="15">
        <v>143.75</v>
      </c>
      <c r="D2891" s="15">
        <v>80.209999999999994</v>
      </c>
      <c r="E2891" s="5">
        <v>56.47</v>
      </c>
      <c r="F2891" s="15">
        <v>80.09</v>
      </c>
      <c r="G2891">
        <f t="shared" si="90"/>
        <v>1</v>
      </c>
      <c r="H2891">
        <f t="shared" si="91"/>
        <v>1</v>
      </c>
    </row>
    <row r="2892" spans="1:8" hidden="1" x14ac:dyDescent="0.25">
      <c r="A2892" s="2">
        <v>39112</v>
      </c>
      <c r="B2892" s="16">
        <v>13.574999999999999</v>
      </c>
      <c r="C2892" s="16">
        <v>142.79</v>
      </c>
      <c r="D2892" s="16">
        <v>80.03</v>
      </c>
      <c r="E2892" s="4">
        <v>56.08</v>
      </c>
      <c r="F2892" s="16">
        <v>80</v>
      </c>
      <c r="G2892">
        <f t="shared" si="90"/>
        <v>1</v>
      </c>
      <c r="H2892">
        <f t="shared" si="91"/>
        <v>0</v>
      </c>
    </row>
    <row r="2893" spans="1:8" hidden="1" x14ac:dyDescent="0.25">
      <c r="A2893" s="3">
        <v>39111</v>
      </c>
      <c r="B2893" s="15">
        <v>13.5175</v>
      </c>
      <c r="C2893" s="15">
        <v>142.05000000000001</v>
      </c>
      <c r="D2893" s="15">
        <v>79.459999999999994</v>
      </c>
      <c r="E2893" s="5">
        <v>55.85</v>
      </c>
      <c r="F2893" s="15">
        <v>79.98</v>
      </c>
      <c r="G2893">
        <f t="shared" si="90"/>
        <v>1</v>
      </c>
      <c r="H2893">
        <f t="shared" si="91"/>
        <v>0</v>
      </c>
    </row>
    <row r="2894" spans="1:8" hidden="1" x14ac:dyDescent="0.25">
      <c r="A2894" s="2">
        <v>39108</v>
      </c>
      <c r="B2894" s="16">
        <v>13.515000000000001</v>
      </c>
      <c r="C2894" s="16">
        <v>142.16</v>
      </c>
      <c r="D2894" s="16">
        <v>78.95</v>
      </c>
      <c r="E2894" s="4">
        <v>55.75</v>
      </c>
      <c r="F2894" s="16">
        <v>79.97</v>
      </c>
      <c r="G2894">
        <f t="shared" si="90"/>
        <v>1</v>
      </c>
      <c r="H2894">
        <f t="shared" si="91"/>
        <v>0</v>
      </c>
    </row>
    <row r="2895" spans="1:8" hidden="1" x14ac:dyDescent="0.25">
      <c r="A2895" s="3">
        <v>39107</v>
      </c>
      <c r="B2895" s="15">
        <v>13.5425</v>
      </c>
      <c r="C2895" s="15">
        <v>142.26</v>
      </c>
      <c r="D2895" s="15">
        <v>78.739999999999995</v>
      </c>
      <c r="E2895" s="5">
        <v>55.92</v>
      </c>
      <c r="F2895" s="15">
        <v>79.959999999999994</v>
      </c>
      <c r="G2895">
        <f t="shared" si="90"/>
        <v>1</v>
      </c>
      <c r="H2895">
        <f t="shared" si="91"/>
        <v>0</v>
      </c>
    </row>
    <row r="2896" spans="1:8" hidden="1" x14ac:dyDescent="0.25">
      <c r="A2896" s="2">
        <v>39106</v>
      </c>
      <c r="B2896" s="16">
        <v>13.702500000000001</v>
      </c>
      <c r="C2896" s="16">
        <v>143.94999999999999</v>
      </c>
      <c r="D2896" s="16">
        <v>79.680000000000007</v>
      </c>
      <c r="E2896" s="4">
        <v>56.53</v>
      </c>
      <c r="F2896" s="16">
        <v>80.02</v>
      </c>
      <c r="G2896">
        <f t="shared" si="90"/>
        <v>1</v>
      </c>
      <c r="H2896">
        <f t="shared" si="91"/>
        <v>0</v>
      </c>
    </row>
    <row r="2897" spans="1:8" hidden="1" x14ac:dyDescent="0.25">
      <c r="A2897" s="3">
        <v>39105</v>
      </c>
      <c r="B2897" s="15">
        <v>13.5625</v>
      </c>
      <c r="C2897" s="15">
        <v>142.80000000000001</v>
      </c>
      <c r="D2897" s="15">
        <v>78.760000000000005</v>
      </c>
      <c r="E2897" s="5">
        <v>56.04</v>
      </c>
      <c r="F2897" s="15">
        <v>79.98</v>
      </c>
      <c r="G2897">
        <f t="shared" si="90"/>
        <v>1</v>
      </c>
      <c r="H2897">
        <f t="shared" si="91"/>
        <v>0</v>
      </c>
    </row>
    <row r="2898" spans="1:8" hidden="1" x14ac:dyDescent="0.25">
      <c r="A2898" s="2">
        <v>39104</v>
      </c>
      <c r="B2898" s="16">
        <v>13.52</v>
      </c>
      <c r="C2898" s="16">
        <v>142.38</v>
      </c>
      <c r="D2898" s="16">
        <v>77.88</v>
      </c>
      <c r="E2898" s="4">
        <v>55.81</v>
      </c>
      <c r="F2898" s="16">
        <v>80.02</v>
      </c>
      <c r="G2898">
        <f t="shared" si="90"/>
        <v>1</v>
      </c>
      <c r="H2898">
        <f t="shared" si="91"/>
        <v>0</v>
      </c>
    </row>
    <row r="2899" spans="1:8" hidden="1" x14ac:dyDescent="0.25">
      <c r="A2899" s="3">
        <v>39101</v>
      </c>
      <c r="B2899" s="15">
        <v>13.625</v>
      </c>
      <c r="C2899" s="15">
        <v>142.82</v>
      </c>
      <c r="D2899" s="15">
        <v>78.5</v>
      </c>
      <c r="E2899" s="5">
        <v>56.28</v>
      </c>
      <c r="F2899" s="15">
        <v>79.989999999999995</v>
      </c>
      <c r="G2899">
        <f t="shared" si="90"/>
        <v>1</v>
      </c>
      <c r="H2899">
        <f t="shared" si="91"/>
        <v>0</v>
      </c>
    </row>
    <row r="2900" spans="1:8" hidden="1" x14ac:dyDescent="0.25">
      <c r="A2900" s="2">
        <v>39100</v>
      </c>
      <c r="B2900" s="16">
        <v>13.57</v>
      </c>
      <c r="C2900" s="16">
        <v>142.54</v>
      </c>
      <c r="D2900" s="16">
        <v>77.739999999999995</v>
      </c>
      <c r="E2900" s="4">
        <v>56.14</v>
      </c>
      <c r="F2900" s="16">
        <v>80</v>
      </c>
      <c r="G2900">
        <f t="shared" si="90"/>
        <v>1</v>
      </c>
      <c r="H2900">
        <f t="shared" si="91"/>
        <v>0</v>
      </c>
    </row>
    <row r="2901" spans="1:8" hidden="1" x14ac:dyDescent="0.25">
      <c r="A2901" s="3">
        <v>39099</v>
      </c>
      <c r="B2901" s="15">
        <v>13.6225</v>
      </c>
      <c r="C2901" s="15">
        <v>143.02000000000001</v>
      </c>
      <c r="D2901" s="15">
        <v>79.23</v>
      </c>
      <c r="E2901" s="5">
        <v>56.53</v>
      </c>
      <c r="F2901" s="15">
        <v>79.97</v>
      </c>
      <c r="G2901">
        <f t="shared" si="90"/>
        <v>1</v>
      </c>
      <c r="H2901">
        <f t="shared" si="91"/>
        <v>0</v>
      </c>
    </row>
    <row r="2902" spans="1:8" hidden="1" x14ac:dyDescent="0.25">
      <c r="A2902" s="2">
        <v>39098</v>
      </c>
      <c r="B2902" s="16">
        <v>13.65</v>
      </c>
      <c r="C2902" s="16">
        <v>142.96</v>
      </c>
      <c r="D2902" s="16">
        <v>79.400000000000006</v>
      </c>
      <c r="E2902" s="4">
        <v>56.6</v>
      </c>
      <c r="F2902" s="16">
        <v>80</v>
      </c>
      <c r="G2902">
        <f t="shared" si="90"/>
        <v>1</v>
      </c>
      <c r="H2902">
        <f t="shared" si="91"/>
        <v>0</v>
      </c>
    </row>
    <row r="2903" spans="1:8" hidden="1" x14ac:dyDescent="0.25">
      <c r="A2903" s="3">
        <v>39094</v>
      </c>
      <c r="B2903" s="15">
        <v>13.6425</v>
      </c>
      <c r="C2903" s="15">
        <v>143.24</v>
      </c>
      <c r="D2903" s="15">
        <v>79.97</v>
      </c>
      <c r="E2903" s="5">
        <v>56.69</v>
      </c>
      <c r="F2903" s="15">
        <v>79.92</v>
      </c>
      <c r="G2903">
        <f t="shared" si="90"/>
        <v>1</v>
      </c>
      <c r="H2903">
        <f t="shared" si="91"/>
        <v>0</v>
      </c>
    </row>
    <row r="2904" spans="1:8" hidden="1" x14ac:dyDescent="0.25">
      <c r="A2904" s="2">
        <v>39093</v>
      </c>
      <c r="B2904" s="16">
        <v>13.57</v>
      </c>
      <c r="C2904" s="16">
        <v>142.16</v>
      </c>
      <c r="D2904" s="16">
        <v>78.91</v>
      </c>
      <c r="E2904" s="4">
        <v>56.29</v>
      </c>
      <c r="F2904" s="16">
        <v>79.97</v>
      </c>
      <c r="G2904">
        <f t="shared" si="90"/>
        <v>1</v>
      </c>
      <c r="H2904">
        <f t="shared" si="91"/>
        <v>0</v>
      </c>
    </row>
    <row r="2905" spans="1:8" hidden="1" x14ac:dyDescent="0.25">
      <c r="A2905" s="3">
        <v>39092</v>
      </c>
      <c r="B2905" s="15">
        <v>13.4475</v>
      </c>
      <c r="C2905" s="15">
        <v>141.54</v>
      </c>
      <c r="D2905" s="15">
        <v>78.290000000000006</v>
      </c>
      <c r="E2905" s="5">
        <v>55.81</v>
      </c>
      <c r="F2905" s="15">
        <v>80.03</v>
      </c>
      <c r="G2905">
        <f t="shared" si="90"/>
        <v>1</v>
      </c>
      <c r="H2905">
        <f t="shared" si="91"/>
        <v>0</v>
      </c>
    </row>
    <row r="2906" spans="1:8" hidden="1" x14ac:dyDescent="0.25">
      <c r="A2906" s="2">
        <v>39091</v>
      </c>
      <c r="B2906" s="16">
        <v>13.3675</v>
      </c>
      <c r="C2906" s="16">
        <v>141.07</v>
      </c>
      <c r="D2906" s="16">
        <v>77.91</v>
      </c>
      <c r="E2906" s="4">
        <v>55.43</v>
      </c>
      <c r="F2906" s="16">
        <v>80.05</v>
      </c>
      <c r="G2906">
        <f t="shared" si="90"/>
        <v>1</v>
      </c>
      <c r="H2906">
        <f t="shared" si="91"/>
        <v>0</v>
      </c>
    </row>
    <row r="2907" spans="1:8" hidden="1" x14ac:dyDescent="0.25">
      <c r="A2907" s="3">
        <v>39090</v>
      </c>
      <c r="B2907" s="15">
        <v>13.3825</v>
      </c>
      <c r="C2907" s="15">
        <v>141.19</v>
      </c>
      <c r="D2907" s="15">
        <v>77.48</v>
      </c>
      <c r="E2907" s="5">
        <v>55.36</v>
      </c>
      <c r="F2907" s="15">
        <v>80.02</v>
      </c>
      <c r="G2907">
        <f t="shared" si="90"/>
        <v>1</v>
      </c>
      <c r="H2907">
        <f t="shared" si="91"/>
        <v>0</v>
      </c>
    </row>
    <row r="2908" spans="1:8" hidden="1" x14ac:dyDescent="0.25">
      <c r="A2908" s="2">
        <v>39087</v>
      </c>
      <c r="B2908" s="16">
        <v>13.342499999999999</v>
      </c>
      <c r="C2908" s="16">
        <v>140.54</v>
      </c>
      <c r="D2908" s="16">
        <v>77.239999999999995</v>
      </c>
      <c r="E2908" s="4">
        <v>55.12</v>
      </c>
      <c r="F2908" s="16">
        <v>80.040000000000006</v>
      </c>
      <c r="G2908">
        <f t="shared" si="90"/>
        <v>1</v>
      </c>
      <c r="H2908">
        <f t="shared" si="91"/>
        <v>0</v>
      </c>
    </row>
    <row r="2909" spans="1:8" hidden="1" x14ac:dyDescent="0.25">
      <c r="A2909" s="3">
        <v>39086</v>
      </c>
      <c r="B2909" s="15">
        <v>13.4175</v>
      </c>
      <c r="C2909" s="15">
        <v>141.66999999999999</v>
      </c>
      <c r="D2909" s="15">
        <v>78.88</v>
      </c>
      <c r="E2909" s="5">
        <v>55.49</v>
      </c>
      <c r="F2909" s="15">
        <v>80.12</v>
      </c>
      <c r="G2909">
        <f t="shared" si="90"/>
        <v>1</v>
      </c>
      <c r="H2909">
        <f t="shared" si="91"/>
        <v>0</v>
      </c>
    </row>
    <row r="2910" spans="1:8" hidden="1" x14ac:dyDescent="0.25">
      <c r="A2910" s="2">
        <v>39085</v>
      </c>
      <c r="B2910" s="16">
        <v>13.32</v>
      </c>
      <c r="C2910" s="16">
        <v>141.37</v>
      </c>
      <c r="D2910" s="16">
        <v>78.650000000000006</v>
      </c>
      <c r="E2910" s="4">
        <v>55.18</v>
      </c>
      <c r="F2910" s="16">
        <v>80.040000000000006</v>
      </c>
      <c r="G2910">
        <f t="shared" si="90"/>
        <v>1</v>
      </c>
      <c r="H2910">
        <f t="shared" si="91"/>
        <v>0</v>
      </c>
    </row>
    <row r="2911" spans="1:8" x14ac:dyDescent="0.25">
      <c r="A2911" s="3">
        <v>39080</v>
      </c>
      <c r="B2911" s="15">
        <v>13.365</v>
      </c>
      <c r="C2911" s="15">
        <v>141.62</v>
      </c>
      <c r="D2911" s="15">
        <v>78.58</v>
      </c>
      <c r="E2911" s="5">
        <v>55.03</v>
      </c>
      <c r="F2911" s="15">
        <v>79.959999999999994</v>
      </c>
      <c r="G2911">
        <f t="shared" si="90"/>
        <v>12</v>
      </c>
      <c r="H2911">
        <f t="shared" si="91"/>
        <v>1</v>
      </c>
    </row>
    <row r="2912" spans="1:8" hidden="1" x14ac:dyDescent="0.25">
      <c r="A2912" s="2">
        <v>39079</v>
      </c>
      <c r="B2912" s="16">
        <v>13.42</v>
      </c>
      <c r="C2912" s="16">
        <v>142.21</v>
      </c>
      <c r="D2912" s="16">
        <v>79.459999999999994</v>
      </c>
      <c r="E2912" s="4">
        <v>55.32</v>
      </c>
      <c r="F2912" s="16">
        <v>79.94</v>
      </c>
      <c r="G2912">
        <f t="shared" si="90"/>
        <v>12</v>
      </c>
      <c r="H2912">
        <f t="shared" si="91"/>
        <v>0</v>
      </c>
    </row>
    <row r="2913" spans="1:8" hidden="1" x14ac:dyDescent="0.25">
      <c r="A2913" s="3">
        <v>39078</v>
      </c>
      <c r="B2913" s="15">
        <v>13.4375</v>
      </c>
      <c r="C2913" s="15">
        <v>142.51</v>
      </c>
      <c r="D2913" s="15">
        <v>79.760000000000005</v>
      </c>
      <c r="E2913" s="5">
        <v>55.41</v>
      </c>
      <c r="F2913" s="15">
        <v>79.989999999999995</v>
      </c>
      <c r="G2913">
        <f t="shared" si="90"/>
        <v>12</v>
      </c>
      <c r="H2913">
        <f t="shared" si="91"/>
        <v>0</v>
      </c>
    </row>
    <row r="2914" spans="1:8" hidden="1" x14ac:dyDescent="0.25">
      <c r="A2914" s="2">
        <v>39077</v>
      </c>
      <c r="B2914" s="16">
        <v>13.340025000000001</v>
      </c>
      <c r="C2914" s="16">
        <v>141.58000000000001</v>
      </c>
      <c r="D2914" s="16">
        <v>78.81</v>
      </c>
      <c r="E2914" s="4">
        <v>55.1</v>
      </c>
      <c r="F2914" s="16">
        <v>80.27</v>
      </c>
      <c r="G2914">
        <f t="shared" si="90"/>
        <v>12</v>
      </c>
      <c r="H2914">
        <f t="shared" si="91"/>
        <v>0</v>
      </c>
    </row>
    <row r="2915" spans="1:8" hidden="1" x14ac:dyDescent="0.25">
      <c r="A2915" s="3">
        <v>39073</v>
      </c>
      <c r="B2915" s="15">
        <v>13.327500000000001</v>
      </c>
      <c r="C2915" s="15">
        <v>140.75</v>
      </c>
      <c r="D2915" s="15">
        <v>77.900000000000006</v>
      </c>
      <c r="E2915" s="5">
        <v>54.79</v>
      </c>
      <c r="F2915" s="15">
        <v>80.28</v>
      </c>
      <c r="G2915">
        <f t="shared" si="90"/>
        <v>12</v>
      </c>
      <c r="H2915">
        <f t="shared" si="91"/>
        <v>0</v>
      </c>
    </row>
    <row r="2916" spans="1:8" hidden="1" x14ac:dyDescent="0.25">
      <c r="A2916" s="2">
        <v>39072</v>
      </c>
      <c r="B2916" s="16">
        <v>13.3775</v>
      </c>
      <c r="C2916" s="16">
        <v>141.62</v>
      </c>
      <c r="D2916" s="16">
        <v>78.400000000000006</v>
      </c>
      <c r="E2916" s="4">
        <v>55.2</v>
      </c>
      <c r="F2916" s="16">
        <v>80.290000000000006</v>
      </c>
      <c r="G2916">
        <f t="shared" si="90"/>
        <v>12</v>
      </c>
      <c r="H2916">
        <f t="shared" si="91"/>
        <v>0</v>
      </c>
    </row>
    <row r="2917" spans="1:8" hidden="1" x14ac:dyDescent="0.25">
      <c r="A2917" s="3">
        <v>39071</v>
      </c>
      <c r="B2917" s="15">
        <v>13.4625</v>
      </c>
      <c r="C2917" s="15">
        <v>142.13999999999999</v>
      </c>
      <c r="D2917" s="15">
        <v>78.819999999999993</v>
      </c>
      <c r="E2917" s="5">
        <v>55.38</v>
      </c>
      <c r="F2917" s="15">
        <v>80.23</v>
      </c>
      <c r="G2917">
        <f t="shared" si="90"/>
        <v>12</v>
      </c>
      <c r="H2917">
        <f t="shared" si="91"/>
        <v>0</v>
      </c>
    </row>
    <row r="2918" spans="1:8" hidden="1" x14ac:dyDescent="0.25">
      <c r="A2918" s="2">
        <v>39070</v>
      </c>
      <c r="B2918" s="16">
        <v>13.487500000000001</v>
      </c>
      <c r="C2918" s="16">
        <v>142.22</v>
      </c>
      <c r="D2918" s="16">
        <v>78.5</v>
      </c>
      <c r="E2918" s="4">
        <v>55.58</v>
      </c>
      <c r="F2918" s="16">
        <v>80.180000000000007</v>
      </c>
      <c r="G2918">
        <f t="shared" si="90"/>
        <v>12</v>
      </c>
      <c r="H2918">
        <f t="shared" si="91"/>
        <v>0</v>
      </c>
    </row>
    <row r="2919" spans="1:8" hidden="1" x14ac:dyDescent="0.25">
      <c r="A2919" s="3">
        <v>39069</v>
      </c>
      <c r="B2919" s="15">
        <v>13.4575</v>
      </c>
      <c r="C2919" s="15">
        <v>141.94999999999999</v>
      </c>
      <c r="D2919" s="15">
        <v>78.569999999999993</v>
      </c>
      <c r="E2919" s="5">
        <v>55.58</v>
      </c>
      <c r="F2919" s="15">
        <v>80.17</v>
      </c>
      <c r="G2919">
        <f t="shared" si="90"/>
        <v>12</v>
      </c>
      <c r="H2919">
        <f t="shared" si="91"/>
        <v>0</v>
      </c>
    </row>
    <row r="2920" spans="1:8" hidden="1" x14ac:dyDescent="0.25">
      <c r="A2920" s="2">
        <v>39066</v>
      </c>
      <c r="B2920" s="16">
        <v>13.532500000000001</v>
      </c>
      <c r="C2920" s="16">
        <v>142.34</v>
      </c>
      <c r="D2920" s="16">
        <v>79.540000000000006</v>
      </c>
      <c r="E2920" s="4">
        <v>55.81</v>
      </c>
      <c r="F2920" s="16">
        <v>80.17</v>
      </c>
      <c r="G2920">
        <f t="shared" si="90"/>
        <v>12</v>
      </c>
      <c r="H2920">
        <f t="shared" si="91"/>
        <v>0</v>
      </c>
    </row>
    <row r="2921" spans="1:8" hidden="1" x14ac:dyDescent="0.25">
      <c r="A2921" s="3">
        <v>39065</v>
      </c>
      <c r="B2921" s="15">
        <v>13.58</v>
      </c>
      <c r="C2921" s="15">
        <v>143.12</v>
      </c>
      <c r="D2921" s="15">
        <v>79.38</v>
      </c>
      <c r="E2921" s="5">
        <v>55.84</v>
      </c>
      <c r="F2921" s="15">
        <v>80.14</v>
      </c>
      <c r="G2921">
        <f t="shared" si="90"/>
        <v>12</v>
      </c>
      <c r="H2921">
        <f t="shared" si="91"/>
        <v>0</v>
      </c>
    </row>
    <row r="2922" spans="1:8" hidden="1" x14ac:dyDescent="0.25">
      <c r="A2922" s="2">
        <v>39064</v>
      </c>
      <c r="B2922" s="16">
        <v>13.442525</v>
      </c>
      <c r="C2922" s="16">
        <v>141.87</v>
      </c>
      <c r="D2922" s="16">
        <v>79.37</v>
      </c>
      <c r="E2922" s="4">
        <v>55.38</v>
      </c>
      <c r="F2922" s="16">
        <v>80.180499999999995</v>
      </c>
      <c r="G2922">
        <f t="shared" si="90"/>
        <v>12</v>
      </c>
      <c r="H2922">
        <f t="shared" si="91"/>
        <v>0</v>
      </c>
    </row>
    <row r="2923" spans="1:8" hidden="1" x14ac:dyDescent="0.25">
      <c r="A2923" s="3">
        <v>39063</v>
      </c>
      <c r="B2923" s="15">
        <v>13.432475</v>
      </c>
      <c r="C2923" s="15">
        <v>141.72</v>
      </c>
      <c r="D2923" s="15">
        <v>79.05</v>
      </c>
      <c r="E2923" s="5">
        <v>55.28</v>
      </c>
      <c r="F2923" s="15">
        <v>80.290000000000006</v>
      </c>
      <c r="G2923">
        <f t="shared" si="90"/>
        <v>12</v>
      </c>
      <c r="H2923">
        <f t="shared" si="91"/>
        <v>0</v>
      </c>
    </row>
    <row r="2924" spans="1:8" hidden="1" x14ac:dyDescent="0.25">
      <c r="A2924" s="2">
        <v>39062</v>
      </c>
      <c r="B2924" s="16">
        <v>13.475025</v>
      </c>
      <c r="C2924" s="16">
        <v>141.83000000000001</v>
      </c>
      <c r="D2924" s="16">
        <v>79.95</v>
      </c>
      <c r="E2924" s="4">
        <v>55.52</v>
      </c>
      <c r="F2924" s="16">
        <v>80.180099999999996</v>
      </c>
      <c r="G2924">
        <f t="shared" si="90"/>
        <v>12</v>
      </c>
      <c r="H2924">
        <f t="shared" si="91"/>
        <v>0</v>
      </c>
    </row>
    <row r="2925" spans="1:8" hidden="1" x14ac:dyDescent="0.25">
      <c r="A2925" s="3">
        <v>39059</v>
      </c>
      <c r="B2925" s="15">
        <v>13.47</v>
      </c>
      <c r="C2925" s="15">
        <v>141.41999999999999</v>
      </c>
      <c r="D2925" s="15">
        <v>79.73</v>
      </c>
      <c r="E2925" s="5">
        <v>55.47</v>
      </c>
      <c r="F2925" s="15">
        <v>80.17</v>
      </c>
      <c r="G2925">
        <f t="shared" si="90"/>
        <v>12</v>
      </c>
      <c r="H2925">
        <f t="shared" si="91"/>
        <v>0</v>
      </c>
    </row>
    <row r="2926" spans="1:8" hidden="1" x14ac:dyDescent="0.25">
      <c r="A2926" s="2">
        <v>39058</v>
      </c>
      <c r="B2926" s="16">
        <v>13.450025</v>
      </c>
      <c r="C2926" s="16">
        <v>141.16</v>
      </c>
      <c r="D2926" s="16">
        <v>79.75</v>
      </c>
      <c r="E2926" s="4">
        <v>55.44</v>
      </c>
      <c r="F2926" s="16">
        <v>80.27</v>
      </c>
      <c r="G2926">
        <f t="shared" si="90"/>
        <v>12</v>
      </c>
      <c r="H2926">
        <f t="shared" si="91"/>
        <v>0</v>
      </c>
    </row>
    <row r="2927" spans="1:8" hidden="1" x14ac:dyDescent="0.25">
      <c r="A2927" s="3">
        <v>39057</v>
      </c>
      <c r="B2927" s="15">
        <v>13.53</v>
      </c>
      <c r="C2927" s="15">
        <v>141.78</v>
      </c>
      <c r="D2927" s="15">
        <v>80.099999999999994</v>
      </c>
      <c r="E2927" s="5">
        <v>55.7</v>
      </c>
      <c r="F2927" s="15">
        <v>80.290000000000006</v>
      </c>
      <c r="G2927">
        <f t="shared" si="90"/>
        <v>12</v>
      </c>
      <c r="H2927">
        <f t="shared" si="91"/>
        <v>0</v>
      </c>
    </row>
    <row r="2928" spans="1:8" hidden="1" x14ac:dyDescent="0.25">
      <c r="A2928" s="2">
        <v>39056</v>
      </c>
      <c r="B2928" s="16">
        <v>13.52</v>
      </c>
      <c r="C2928" s="16">
        <v>141.9</v>
      </c>
      <c r="D2928" s="16">
        <v>80.34</v>
      </c>
      <c r="E2928" s="4">
        <v>55.75</v>
      </c>
      <c r="F2928" s="16">
        <v>80.3</v>
      </c>
      <c r="G2928">
        <f t="shared" si="90"/>
        <v>12</v>
      </c>
      <c r="H2928">
        <f t="shared" si="91"/>
        <v>0</v>
      </c>
    </row>
    <row r="2929" spans="1:8" hidden="1" x14ac:dyDescent="0.25">
      <c r="A2929" s="3">
        <v>39055</v>
      </c>
      <c r="B2929" s="15">
        <v>13.457974999999999</v>
      </c>
      <c r="C2929" s="15">
        <v>141.29</v>
      </c>
      <c r="D2929" s="15">
        <v>80.040000000000006</v>
      </c>
      <c r="E2929" s="5">
        <v>55.53</v>
      </c>
      <c r="F2929" s="15">
        <v>80.3</v>
      </c>
      <c r="G2929">
        <f t="shared" si="90"/>
        <v>12</v>
      </c>
      <c r="H2929">
        <f t="shared" si="91"/>
        <v>0</v>
      </c>
    </row>
    <row r="2930" spans="1:8" hidden="1" x14ac:dyDescent="0.25">
      <c r="A2930" s="2">
        <v>39052</v>
      </c>
      <c r="B2930" s="16">
        <v>13.297499999999999</v>
      </c>
      <c r="C2930" s="16">
        <v>140.22</v>
      </c>
      <c r="D2930" s="16">
        <v>78.63</v>
      </c>
      <c r="E2930" s="4">
        <v>54.89</v>
      </c>
      <c r="F2930" s="16">
        <v>80.31</v>
      </c>
      <c r="G2930">
        <f t="shared" si="90"/>
        <v>12</v>
      </c>
      <c r="H2930">
        <f t="shared" si="91"/>
        <v>0</v>
      </c>
    </row>
    <row r="2931" spans="1:8" x14ac:dyDescent="0.25">
      <c r="A2931" s="3">
        <v>39051</v>
      </c>
      <c r="B2931" s="15">
        <v>13.3775</v>
      </c>
      <c r="C2931" s="15">
        <v>140.53</v>
      </c>
      <c r="D2931" s="15">
        <v>78.900000000000006</v>
      </c>
      <c r="E2931" s="5">
        <v>55.05</v>
      </c>
      <c r="F2931" s="15">
        <v>80.44</v>
      </c>
      <c r="G2931">
        <f t="shared" si="90"/>
        <v>11</v>
      </c>
      <c r="H2931">
        <f t="shared" si="91"/>
        <v>1</v>
      </c>
    </row>
    <row r="2932" spans="1:8" hidden="1" x14ac:dyDescent="0.25">
      <c r="A2932" s="2">
        <v>39050</v>
      </c>
      <c r="B2932" s="16">
        <v>13.35</v>
      </c>
      <c r="C2932" s="16">
        <v>140.47</v>
      </c>
      <c r="D2932" s="16">
        <v>78.94</v>
      </c>
      <c r="E2932" s="4">
        <v>55.02</v>
      </c>
      <c r="F2932" s="16">
        <v>80.349999999999994</v>
      </c>
      <c r="G2932">
        <f t="shared" si="90"/>
        <v>11</v>
      </c>
      <c r="H2932">
        <f t="shared" si="91"/>
        <v>0</v>
      </c>
    </row>
    <row r="2933" spans="1:8" hidden="1" x14ac:dyDescent="0.25">
      <c r="A2933" s="3">
        <v>39049</v>
      </c>
      <c r="B2933" s="15">
        <v>13.2325</v>
      </c>
      <c r="C2933" s="15">
        <v>139.02000000000001</v>
      </c>
      <c r="D2933" s="15">
        <v>77.73</v>
      </c>
      <c r="E2933" s="5">
        <v>54.59</v>
      </c>
      <c r="F2933" s="15">
        <v>80.349999999999994</v>
      </c>
      <c r="G2933">
        <f t="shared" si="90"/>
        <v>11</v>
      </c>
      <c r="H2933">
        <f t="shared" si="91"/>
        <v>0</v>
      </c>
    </row>
    <row r="2934" spans="1:8" hidden="1" x14ac:dyDescent="0.25">
      <c r="A2934" s="2">
        <v>39048</v>
      </c>
      <c r="B2934" s="16">
        <v>13.172525</v>
      </c>
      <c r="C2934" s="16">
        <v>138.41999999999999</v>
      </c>
      <c r="D2934" s="16">
        <v>77.77</v>
      </c>
      <c r="E2934" s="4">
        <v>54.41</v>
      </c>
      <c r="F2934" s="16">
        <v>80.31</v>
      </c>
      <c r="G2934">
        <f t="shared" si="90"/>
        <v>11</v>
      </c>
      <c r="H2934">
        <f t="shared" si="91"/>
        <v>0</v>
      </c>
    </row>
    <row r="2935" spans="1:8" hidden="1" x14ac:dyDescent="0.25">
      <c r="A2935" s="3">
        <v>39045</v>
      </c>
      <c r="B2935" s="15">
        <v>13.4025</v>
      </c>
      <c r="C2935" s="15">
        <v>140.35</v>
      </c>
      <c r="D2935" s="15">
        <v>79.64</v>
      </c>
      <c r="E2935" s="5">
        <v>55.37</v>
      </c>
      <c r="F2935" s="15">
        <v>80.260000000000005</v>
      </c>
      <c r="G2935">
        <f t="shared" si="90"/>
        <v>11</v>
      </c>
      <c r="H2935">
        <f t="shared" si="91"/>
        <v>0</v>
      </c>
    </row>
    <row r="2936" spans="1:8" hidden="1" x14ac:dyDescent="0.25">
      <c r="A2936" s="2">
        <v>39043</v>
      </c>
      <c r="B2936" s="16">
        <v>13.414999999999999</v>
      </c>
      <c r="C2936" s="16">
        <v>140.91999999999999</v>
      </c>
      <c r="D2936" s="16">
        <v>80.010000000000005</v>
      </c>
      <c r="E2936" s="4">
        <v>55.6</v>
      </c>
      <c r="F2936" s="16">
        <v>80.25</v>
      </c>
      <c r="G2936">
        <f t="shared" si="90"/>
        <v>11</v>
      </c>
      <c r="H2936">
        <f t="shared" si="91"/>
        <v>0</v>
      </c>
    </row>
    <row r="2937" spans="1:8" hidden="1" x14ac:dyDescent="0.25">
      <c r="A2937" s="3">
        <v>39042</v>
      </c>
      <c r="B2937" s="15">
        <v>13.365</v>
      </c>
      <c r="C2937" s="15">
        <v>140.63999999999999</v>
      </c>
      <c r="D2937" s="15">
        <v>79.78</v>
      </c>
      <c r="E2937" s="5">
        <v>55.24</v>
      </c>
      <c r="F2937" s="15">
        <v>80.19</v>
      </c>
      <c r="G2937">
        <f t="shared" si="90"/>
        <v>11</v>
      </c>
      <c r="H2937">
        <f t="shared" si="91"/>
        <v>0</v>
      </c>
    </row>
    <row r="2938" spans="1:8" hidden="1" x14ac:dyDescent="0.25">
      <c r="A2938" s="2">
        <v>39041</v>
      </c>
      <c r="B2938" s="16">
        <v>13.317500000000001</v>
      </c>
      <c r="C2938" s="16">
        <v>140.5</v>
      </c>
      <c r="D2938" s="16">
        <v>79.53</v>
      </c>
      <c r="E2938" s="4">
        <v>55.19</v>
      </c>
      <c r="F2938" s="16">
        <v>80.17</v>
      </c>
      <c r="G2938">
        <f t="shared" si="90"/>
        <v>11</v>
      </c>
      <c r="H2938">
        <f t="shared" si="91"/>
        <v>0</v>
      </c>
    </row>
    <row r="2939" spans="1:8" hidden="1" x14ac:dyDescent="0.25">
      <c r="A2939" s="3">
        <v>39038</v>
      </c>
      <c r="B2939" s="15">
        <v>13.32</v>
      </c>
      <c r="C2939" s="15">
        <v>140.41999999999999</v>
      </c>
      <c r="D2939" s="15">
        <v>79.61</v>
      </c>
      <c r="E2939" s="5">
        <v>55.19</v>
      </c>
      <c r="F2939" s="15">
        <v>80.150000000000006</v>
      </c>
      <c r="G2939">
        <f t="shared" si="90"/>
        <v>11</v>
      </c>
      <c r="H2939">
        <f t="shared" si="91"/>
        <v>0</v>
      </c>
    </row>
    <row r="2940" spans="1:8" hidden="1" x14ac:dyDescent="0.25">
      <c r="A2940" s="2">
        <v>39037</v>
      </c>
      <c r="B2940" s="16">
        <v>13.33</v>
      </c>
      <c r="C2940" s="16">
        <v>140.38</v>
      </c>
      <c r="D2940" s="16">
        <v>79.540000000000006</v>
      </c>
      <c r="E2940" s="4">
        <v>55.22</v>
      </c>
      <c r="F2940" s="16">
        <v>80.05</v>
      </c>
      <c r="G2940">
        <f t="shared" si="90"/>
        <v>11</v>
      </c>
      <c r="H2940">
        <f t="shared" si="91"/>
        <v>0</v>
      </c>
    </row>
    <row r="2941" spans="1:8" hidden="1" x14ac:dyDescent="0.25">
      <c r="A2941" s="3">
        <v>39036</v>
      </c>
      <c r="B2941" s="15">
        <v>13.3</v>
      </c>
      <c r="C2941" s="15">
        <v>140.02000000000001</v>
      </c>
      <c r="D2941" s="15">
        <v>79.62</v>
      </c>
      <c r="E2941" s="5">
        <v>55</v>
      </c>
      <c r="F2941" s="15">
        <v>80.08</v>
      </c>
      <c r="G2941">
        <f t="shared" si="90"/>
        <v>11</v>
      </c>
      <c r="H2941">
        <f t="shared" si="91"/>
        <v>0</v>
      </c>
    </row>
    <row r="2942" spans="1:8" hidden="1" x14ac:dyDescent="0.25">
      <c r="A2942" s="2">
        <v>39035</v>
      </c>
      <c r="B2942" s="16">
        <v>13.237500000000001</v>
      </c>
      <c r="C2942" s="16">
        <v>139.62</v>
      </c>
      <c r="D2942" s="16">
        <v>78.91</v>
      </c>
      <c r="E2942" s="4">
        <v>54.75</v>
      </c>
      <c r="F2942" s="16">
        <v>80.13</v>
      </c>
      <c r="G2942">
        <f t="shared" si="90"/>
        <v>11</v>
      </c>
      <c r="H2942">
        <f t="shared" si="91"/>
        <v>0</v>
      </c>
    </row>
    <row r="2943" spans="1:8" hidden="1" x14ac:dyDescent="0.25">
      <c r="A2943" s="3">
        <v>39034</v>
      </c>
      <c r="B2943" s="15">
        <v>13.13</v>
      </c>
      <c r="C2943" s="15">
        <v>138.58000000000001</v>
      </c>
      <c r="D2943" s="15">
        <v>77.510000000000005</v>
      </c>
      <c r="E2943" s="5">
        <v>54.25</v>
      </c>
      <c r="F2943" s="15">
        <v>80.12</v>
      </c>
      <c r="G2943">
        <f t="shared" si="90"/>
        <v>11</v>
      </c>
      <c r="H2943">
        <f t="shared" si="91"/>
        <v>0</v>
      </c>
    </row>
    <row r="2944" spans="1:8" hidden="1" x14ac:dyDescent="0.25">
      <c r="A2944" s="2">
        <v>39031</v>
      </c>
      <c r="B2944" s="16">
        <v>13.0825</v>
      </c>
      <c r="C2944" s="16">
        <v>138.24</v>
      </c>
      <c r="D2944" s="16">
        <v>77.44</v>
      </c>
      <c r="E2944" s="4">
        <v>54.08</v>
      </c>
      <c r="F2944" s="16">
        <v>80.12</v>
      </c>
      <c r="G2944">
        <f t="shared" si="90"/>
        <v>11</v>
      </c>
      <c r="H2944">
        <f t="shared" si="91"/>
        <v>0</v>
      </c>
    </row>
    <row r="2945" spans="1:8" hidden="1" x14ac:dyDescent="0.25">
      <c r="A2945" s="3">
        <v>39030</v>
      </c>
      <c r="B2945" s="15">
        <v>13.074999999999999</v>
      </c>
      <c r="C2945" s="15">
        <v>138.18</v>
      </c>
      <c r="D2945" s="15">
        <v>76.709999999999994</v>
      </c>
      <c r="E2945" s="5">
        <v>53.92</v>
      </c>
      <c r="F2945" s="15">
        <v>80.06</v>
      </c>
      <c r="G2945">
        <f t="shared" si="90"/>
        <v>11</v>
      </c>
      <c r="H2945">
        <f t="shared" si="91"/>
        <v>0</v>
      </c>
    </row>
    <row r="2946" spans="1:8" hidden="1" x14ac:dyDescent="0.25">
      <c r="A2946" s="2">
        <v>39029</v>
      </c>
      <c r="B2946" s="16">
        <v>13.15</v>
      </c>
      <c r="C2946" s="16">
        <v>138.91</v>
      </c>
      <c r="D2946" s="16">
        <v>77.58</v>
      </c>
      <c r="E2946" s="4">
        <v>54.36</v>
      </c>
      <c r="F2946" s="16">
        <v>80.069999999999993</v>
      </c>
      <c r="G2946">
        <f t="shared" si="90"/>
        <v>11</v>
      </c>
      <c r="H2946">
        <f t="shared" si="91"/>
        <v>0</v>
      </c>
    </row>
    <row r="2947" spans="1:8" hidden="1" x14ac:dyDescent="0.25">
      <c r="A2947" s="3">
        <v>39028</v>
      </c>
      <c r="B2947" s="15">
        <v>13.11</v>
      </c>
      <c r="C2947" s="15">
        <v>138.61000000000001</v>
      </c>
      <c r="D2947" s="15">
        <v>77.239999999999995</v>
      </c>
      <c r="E2947" s="5">
        <v>54.22</v>
      </c>
      <c r="F2947" s="15">
        <v>80.03</v>
      </c>
      <c r="G2947">
        <f t="shared" ref="G2947:G3010" si="92">MONTH(A2947)</f>
        <v>11</v>
      </c>
      <c r="H2947">
        <f t="shared" si="91"/>
        <v>0</v>
      </c>
    </row>
    <row r="2948" spans="1:8" hidden="1" x14ac:dyDescent="0.25">
      <c r="A2948" s="2">
        <v>39027</v>
      </c>
      <c r="B2948" s="16">
        <v>13.0875</v>
      </c>
      <c r="C2948" s="16">
        <v>138.08000000000001</v>
      </c>
      <c r="D2948" s="16">
        <v>76.72</v>
      </c>
      <c r="E2948" s="4">
        <v>53.99</v>
      </c>
      <c r="F2948" s="16">
        <v>79.930000000000007</v>
      </c>
      <c r="G2948">
        <f t="shared" si="92"/>
        <v>11</v>
      </c>
      <c r="H2948">
        <f t="shared" ref="H2948:H3011" si="93">IF(G2948=G2947,0,1)</f>
        <v>0</v>
      </c>
    </row>
    <row r="2949" spans="1:8" hidden="1" x14ac:dyDescent="0.25">
      <c r="A2949" s="3">
        <v>39024</v>
      </c>
      <c r="B2949" s="15">
        <v>12.942500000000001</v>
      </c>
      <c r="C2949" s="15">
        <v>136.54</v>
      </c>
      <c r="D2949" s="15">
        <v>75.75</v>
      </c>
      <c r="E2949" s="5">
        <v>53.29</v>
      </c>
      <c r="F2949" s="15">
        <v>79.94</v>
      </c>
      <c r="G2949">
        <f t="shared" si="92"/>
        <v>11</v>
      </c>
      <c r="H2949">
        <f t="shared" si="93"/>
        <v>0</v>
      </c>
    </row>
    <row r="2950" spans="1:8" hidden="1" x14ac:dyDescent="0.25">
      <c r="A2950" s="2">
        <v>39023</v>
      </c>
      <c r="B2950" s="16">
        <v>12.955</v>
      </c>
      <c r="C2950" s="16">
        <v>136.78</v>
      </c>
      <c r="D2950" s="16">
        <v>75.319999999999993</v>
      </c>
      <c r="E2950" s="4">
        <v>53.47</v>
      </c>
      <c r="F2950" s="16">
        <v>80.09</v>
      </c>
      <c r="G2950">
        <f t="shared" si="92"/>
        <v>11</v>
      </c>
      <c r="H2950">
        <f t="shared" si="93"/>
        <v>0</v>
      </c>
    </row>
    <row r="2951" spans="1:8" hidden="1" x14ac:dyDescent="0.25">
      <c r="A2951" s="3">
        <v>39022</v>
      </c>
      <c r="B2951" s="15">
        <v>12.93</v>
      </c>
      <c r="C2951" s="15">
        <v>136.86000000000001</v>
      </c>
      <c r="D2951" s="15">
        <v>75.459999999999994</v>
      </c>
      <c r="E2951" s="5">
        <v>53.53</v>
      </c>
      <c r="F2951" s="15">
        <v>80.11</v>
      </c>
      <c r="G2951">
        <f t="shared" si="92"/>
        <v>11</v>
      </c>
      <c r="H2951">
        <f t="shared" si="93"/>
        <v>0</v>
      </c>
    </row>
    <row r="2952" spans="1:8" x14ac:dyDescent="0.25">
      <c r="A2952" s="2">
        <v>39021</v>
      </c>
      <c r="B2952" s="16">
        <v>13.0525</v>
      </c>
      <c r="C2952" s="16">
        <v>137.79</v>
      </c>
      <c r="D2952" s="16">
        <v>77.05</v>
      </c>
      <c r="E2952" s="4">
        <v>54.01</v>
      </c>
      <c r="F2952" s="16">
        <v>80.349999999999994</v>
      </c>
      <c r="G2952">
        <f t="shared" si="92"/>
        <v>10</v>
      </c>
      <c r="H2952">
        <f t="shared" si="93"/>
        <v>1</v>
      </c>
    </row>
    <row r="2953" spans="1:8" hidden="1" x14ac:dyDescent="0.25">
      <c r="A2953" s="3">
        <v>39020</v>
      </c>
      <c r="B2953" s="15">
        <v>13.0725</v>
      </c>
      <c r="C2953" s="15">
        <v>137.81</v>
      </c>
      <c r="D2953" s="15">
        <v>77.5</v>
      </c>
      <c r="E2953" s="5">
        <v>53.99</v>
      </c>
      <c r="F2953" s="15">
        <v>80.239999999999995</v>
      </c>
      <c r="G2953">
        <f t="shared" si="92"/>
        <v>10</v>
      </c>
      <c r="H2953">
        <f t="shared" si="93"/>
        <v>0</v>
      </c>
    </row>
    <row r="2954" spans="1:8" hidden="1" x14ac:dyDescent="0.25">
      <c r="A2954" s="2">
        <v>39017</v>
      </c>
      <c r="B2954" s="16">
        <v>13.067500000000001</v>
      </c>
      <c r="C2954" s="16">
        <v>137.91</v>
      </c>
      <c r="D2954" s="16">
        <v>77.099999999999994</v>
      </c>
      <c r="E2954" s="4">
        <v>53.94</v>
      </c>
      <c r="F2954" s="16">
        <v>80.290000000000006</v>
      </c>
      <c r="G2954">
        <f t="shared" si="92"/>
        <v>10</v>
      </c>
      <c r="H2954">
        <f t="shared" si="93"/>
        <v>0</v>
      </c>
    </row>
    <row r="2955" spans="1:8" hidden="1" x14ac:dyDescent="0.25">
      <c r="A2955" s="3">
        <v>39016</v>
      </c>
      <c r="B2955" s="15">
        <v>13.1775</v>
      </c>
      <c r="C2955" s="15">
        <v>138.78</v>
      </c>
      <c r="D2955" s="15">
        <v>78.13</v>
      </c>
      <c r="E2955" s="5">
        <v>54.26</v>
      </c>
      <c r="F2955" s="15">
        <v>80.209999999999994</v>
      </c>
      <c r="G2955">
        <f t="shared" si="92"/>
        <v>10</v>
      </c>
      <c r="H2955">
        <f t="shared" si="93"/>
        <v>0</v>
      </c>
    </row>
    <row r="2956" spans="1:8" hidden="1" x14ac:dyDescent="0.25">
      <c r="A2956" s="2">
        <v>39015</v>
      </c>
      <c r="B2956" s="16">
        <v>13.065</v>
      </c>
      <c r="C2956" s="16">
        <v>138.35</v>
      </c>
      <c r="D2956" s="16">
        <v>77.349999999999994</v>
      </c>
      <c r="E2956" s="4">
        <v>54.16</v>
      </c>
      <c r="F2956" s="16">
        <v>80.11</v>
      </c>
      <c r="G2956">
        <f t="shared" si="92"/>
        <v>10</v>
      </c>
      <c r="H2956">
        <f t="shared" si="93"/>
        <v>0</v>
      </c>
    </row>
    <row r="2957" spans="1:8" hidden="1" x14ac:dyDescent="0.25">
      <c r="A2957" s="3">
        <v>39014</v>
      </c>
      <c r="B2957" s="15">
        <v>13.032500000000001</v>
      </c>
      <c r="C2957" s="15">
        <v>137.88</v>
      </c>
      <c r="D2957" s="15">
        <v>76.56</v>
      </c>
      <c r="E2957" s="5">
        <v>53.99</v>
      </c>
      <c r="F2957" s="15">
        <v>80.02</v>
      </c>
      <c r="G2957">
        <f t="shared" si="92"/>
        <v>10</v>
      </c>
      <c r="H2957">
        <f t="shared" si="93"/>
        <v>0</v>
      </c>
    </row>
    <row r="2958" spans="1:8" hidden="1" x14ac:dyDescent="0.25">
      <c r="A2958" s="2">
        <v>39013</v>
      </c>
      <c r="B2958" s="16">
        <v>13.02</v>
      </c>
      <c r="C2958" s="16">
        <v>137.47</v>
      </c>
      <c r="D2958" s="16">
        <v>76.709999999999994</v>
      </c>
      <c r="E2958" s="4">
        <v>53.91</v>
      </c>
      <c r="F2958" s="16">
        <v>80.02</v>
      </c>
      <c r="G2958">
        <f t="shared" si="92"/>
        <v>10</v>
      </c>
      <c r="H2958">
        <f t="shared" si="93"/>
        <v>0</v>
      </c>
    </row>
    <row r="2959" spans="1:8" hidden="1" x14ac:dyDescent="0.25">
      <c r="A2959" s="3">
        <v>39010</v>
      </c>
      <c r="B2959" s="15">
        <v>12.932475</v>
      </c>
      <c r="C2959" s="15">
        <v>136.84</v>
      </c>
      <c r="D2959" s="15">
        <v>76.41</v>
      </c>
      <c r="E2959" s="5">
        <v>53.56</v>
      </c>
      <c r="F2959" s="15">
        <v>80.06</v>
      </c>
      <c r="G2959">
        <f t="shared" si="92"/>
        <v>10</v>
      </c>
      <c r="H2959">
        <f t="shared" si="93"/>
        <v>0</v>
      </c>
    </row>
    <row r="2960" spans="1:8" hidden="1" x14ac:dyDescent="0.25">
      <c r="A2960" s="2">
        <v>39009</v>
      </c>
      <c r="B2960" s="16">
        <v>12.9475</v>
      </c>
      <c r="C2960" s="16">
        <v>136.81</v>
      </c>
      <c r="D2960" s="16">
        <v>77.239999999999995</v>
      </c>
      <c r="E2960" s="4">
        <v>53.5</v>
      </c>
      <c r="F2960" s="16">
        <v>80.03</v>
      </c>
      <c r="G2960">
        <f t="shared" si="92"/>
        <v>10</v>
      </c>
      <c r="H2960">
        <f t="shared" si="93"/>
        <v>0</v>
      </c>
    </row>
    <row r="2961" spans="1:8" hidden="1" x14ac:dyDescent="0.25">
      <c r="A2961" s="3">
        <v>39008</v>
      </c>
      <c r="B2961" s="15">
        <v>12.904999999999999</v>
      </c>
      <c r="C2961" s="15">
        <v>136.59</v>
      </c>
      <c r="D2961" s="15">
        <v>76.8</v>
      </c>
      <c r="E2961" s="5">
        <v>53.52</v>
      </c>
      <c r="F2961" s="15">
        <v>80.040000000000006</v>
      </c>
      <c r="G2961">
        <f t="shared" si="92"/>
        <v>10</v>
      </c>
      <c r="H2961">
        <f t="shared" si="93"/>
        <v>0</v>
      </c>
    </row>
    <row r="2962" spans="1:8" hidden="1" x14ac:dyDescent="0.25">
      <c r="A2962" s="2">
        <v>39007</v>
      </c>
      <c r="B2962" s="16">
        <v>12.9025</v>
      </c>
      <c r="C2962" s="16">
        <v>136.41</v>
      </c>
      <c r="D2962" s="16">
        <v>76.930000000000007</v>
      </c>
      <c r="E2962" s="4">
        <v>53.47</v>
      </c>
      <c r="F2962" s="16">
        <v>80.03</v>
      </c>
      <c r="G2962">
        <f t="shared" si="92"/>
        <v>10</v>
      </c>
      <c r="H2962">
        <f t="shared" si="93"/>
        <v>0</v>
      </c>
    </row>
    <row r="2963" spans="1:8" hidden="1" x14ac:dyDescent="0.25">
      <c r="A2963" s="3">
        <v>39006</v>
      </c>
      <c r="B2963" s="15">
        <v>12.979975</v>
      </c>
      <c r="C2963" s="15">
        <v>136.84</v>
      </c>
      <c r="D2963" s="15">
        <v>77.400000000000006</v>
      </c>
      <c r="E2963" s="5">
        <v>53.68</v>
      </c>
      <c r="F2963" s="15">
        <v>80.02</v>
      </c>
      <c r="G2963">
        <f t="shared" si="92"/>
        <v>10</v>
      </c>
      <c r="H2963">
        <f t="shared" si="93"/>
        <v>0</v>
      </c>
    </row>
    <row r="2964" spans="1:8" hidden="1" x14ac:dyDescent="0.25">
      <c r="A2964" s="2">
        <v>39003</v>
      </c>
      <c r="B2964" s="16">
        <v>12.912475000000001</v>
      </c>
      <c r="C2964" s="16">
        <v>136.63</v>
      </c>
      <c r="D2964" s="16">
        <v>76.87</v>
      </c>
      <c r="E2964" s="4">
        <v>53.63</v>
      </c>
      <c r="F2964" s="16">
        <v>79.98</v>
      </c>
      <c r="G2964">
        <f t="shared" si="92"/>
        <v>10</v>
      </c>
      <c r="H2964">
        <f t="shared" si="93"/>
        <v>0</v>
      </c>
    </row>
    <row r="2965" spans="1:8" hidden="1" x14ac:dyDescent="0.25">
      <c r="A2965" s="3">
        <v>39002</v>
      </c>
      <c r="B2965" s="15">
        <v>12.897500000000001</v>
      </c>
      <c r="C2965" s="15">
        <v>136.28</v>
      </c>
      <c r="D2965" s="15">
        <v>76.209999999999994</v>
      </c>
      <c r="E2965" s="5">
        <v>53.45</v>
      </c>
      <c r="F2965" s="15">
        <v>80.010000000000005</v>
      </c>
      <c r="G2965">
        <f t="shared" si="92"/>
        <v>10</v>
      </c>
      <c r="H2965">
        <f t="shared" si="93"/>
        <v>0</v>
      </c>
    </row>
    <row r="2966" spans="1:8" hidden="1" x14ac:dyDescent="0.25">
      <c r="A2966" s="2">
        <v>39001</v>
      </c>
      <c r="B2966" s="16">
        <v>12.75</v>
      </c>
      <c r="C2966" s="16">
        <v>135.11000000000001</v>
      </c>
      <c r="D2966" s="16">
        <v>74.5</v>
      </c>
      <c r="E2966" s="4">
        <v>52.92</v>
      </c>
      <c r="F2966" s="16">
        <v>79.989999999999995</v>
      </c>
      <c r="G2966">
        <f t="shared" si="92"/>
        <v>10</v>
      </c>
      <c r="H2966">
        <f t="shared" si="93"/>
        <v>0</v>
      </c>
    </row>
    <row r="2967" spans="1:8" hidden="1" x14ac:dyDescent="0.25">
      <c r="A2967" s="3">
        <v>39000</v>
      </c>
      <c r="B2967" s="15">
        <v>12.8125</v>
      </c>
      <c r="C2967" s="15">
        <v>135.27000000000001</v>
      </c>
      <c r="D2967" s="15">
        <v>74.77</v>
      </c>
      <c r="E2967" s="5">
        <v>53.1</v>
      </c>
      <c r="F2967" s="15">
        <v>79.98</v>
      </c>
      <c r="G2967">
        <f t="shared" si="92"/>
        <v>10</v>
      </c>
      <c r="H2967">
        <f t="shared" si="93"/>
        <v>0</v>
      </c>
    </row>
    <row r="2968" spans="1:8" hidden="1" x14ac:dyDescent="0.25">
      <c r="A2968" s="2">
        <v>38999</v>
      </c>
      <c r="B2968" s="16">
        <v>12.807499999999999</v>
      </c>
      <c r="C2968" s="16">
        <v>135.09</v>
      </c>
      <c r="D2968" s="16">
        <v>74.599999999999994</v>
      </c>
      <c r="E2968" s="4">
        <v>53.04</v>
      </c>
      <c r="F2968" s="16">
        <v>80.09</v>
      </c>
      <c r="G2968">
        <f t="shared" si="92"/>
        <v>10</v>
      </c>
      <c r="H2968">
        <f t="shared" si="93"/>
        <v>0</v>
      </c>
    </row>
    <row r="2969" spans="1:8" hidden="1" x14ac:dyDescent="0.25">
      <c r="A2969" s="3">
        <v>38996</v>
      </c>
      <c r="B2969" s="15">
        <v>12.785</v>
      </c>
      <c r="C2969" s="15">
        <v>135.01</v>
      </c>
      <c r="D2969" s="15">
        <v>73.94</v>
      </c>
      <c r="E2969" s="5">
        <v>52.99</v>
      </c>
      <c r="F2969" s="15">
        <v>80.08</v>
      </c>
      <c r="G2969">
        <f t="shared" si="92"/>
        <v>10</v>
      </c>
      <c r="H2969">
        <f t="shared" si="93"/>
        <v>0</v>
      </c>
    </row>
    <row r="2970" spans="1:8" hidden="1" x14ac:dyDescent="0.25">
      <c r="A2970" s="2">
        <v>38995</v>
      </c>
      <c r="B2970" s="16">
        <v>12.82</v>
      </c>
      <c r="C2970" s="16">
        <v>135.18</v>
      </c>
      <c r="D2970" s="16">
        <v>74.37</v>
      </c>
      <c r="E2970" s="4">
        <v>53.07</v>
      </c>
      <c r="F2970" s="16">
        <v>80.180000000000007</v>
      </c>
      <c r="G2970">
        <f t="shared" si="92"/>
        <v>10</v>
      </c>
      <c r="H2970">
        <f t="shared" si="93"/>
        <v>0</v>
      </c>
    </row>
    <row r="2971" spans="1:8" hidden="1" x14ac:dyDescent="0.25">
      <c r="A2971" s="3">
        <v>38994</v>
      </c>
      <c r="B2971" s="15">
        <v>12.725149999999999</v>
      </c>
      <c r="C2971" s="15">
        <v>134.91999999999999</v>
      </c>
      <c r="D2971" s="15">
        <v>73.400000000000006</v>
      </c>
      <c r="E2971" s="5">
        <v>52.82</v>
      </c>
      <c r="F2971" s="15">
        <v>80.260000000000005</v>
      </c>
      <c r="G2971">
        <f t="shared" si="92"/>
        <v>10</v>
      </c>
      <c r="H2971">
        <f t="shared" si="93"/>
        <v>0</v>
      </c>
    </row>
    <row r="2972" spans="1:8" hidden="1" x14ac:dyDescent="0.25">
      <c r="A2972" s="2">
        <v>38993</v>
      </c>
      <c r="B2972" s="16">
        <v>12.565</v>
      </c>
      <c r="C2972" s="16">
        <v>133.36000000000001</v>
      </c>
      <c r="D2972" s="16">
        <v>71.41</v>
      </c>
      <c r="E2972" s="4">
        <v>52.06</v>
      </c>
      <c r="F2972" s="16">
        <v>80.12</v>
      </c>
      <c r="G2972">
        <f t="shared" si="92"/>
        <v>10</v>
      </c>
      <c r="H2972">
        <f t="shared" si="93"/>
        <v>0</v>
      </c>
    </row>
    <row r="2973" spans="1:8" hidden="1" x14ac:dyDescent="0.25">
      <c r="A2973" s="3">
        <v>38992</v>
      </c>
      <c r="B2973" s="15">
        <v>12.5525</v>
      </c>
      <c r="C2973" s="15">
        <v>133.08000000000001</v>
      </c>
      <c r="D2973" s="15">
        <v>71.73</v>
      </c>
      <c r="E2973" s="5">
        <v>51.96</v>
      </c>
      <c r="F2973" s="15">
        <v>80.11</v>
      </c>
      <c r="G2973">
        <f t="shared" si="92"/>
        <v>10</v>
      </c>
      <c r="H2973">
        <f t="shared" si="93"/>
        <v>0</v>
      </c>
    </row>
    <row r="2974" spans="1:8" x14ac:dyDescent="0.25">
      <c r="A2974" s="2">
        <v>38989</v>
      </c>
      <c r="B2974" s="16">
        <v>12.635025000000001</v>
      </c>
      <c r="C2974" s="16">
        <v>133.58000000000001</v>
      </c>
      <c r="D2974" s="16">
        <v>72.39</v>
      </c>
      <c r="E2974" s="4">
        <v>52.12</v>
      </c>
      <c r="F2974" s="16">
        <v>80.34</v>
      </c>
      <c r="G2974">
        <f t="shared" si="92"/>
        <v>9</v>
      </c>
      <c r="H2974">
        <f t="shared" si="93"/>
        <v>1</v>
      </c>
    </row>
    <row r="2975" spans="1:8" hidden="1" x14ac:dyDescent="0.25">
      <c r="A2975" s="3">
        <v>38988</v>
      </c>
      <c r="B2975" s="15">
        <v>12.657500000000001</v>
      </c>
      <c r="C2975" s="15">
        <v>133.69</v>
      </c>
      <c r="D2975" s="15">
        <v>73.13</v>
      </c>
      <c r="E2975" s="5">
        <v>52.26</v>
      </c>
      <c r="F2975" s="15">
        <v>80.39</v>
      </c>
      <c r="G2975">
        <f t="shared" si="92"/>
        <v>9</v>
      </c>
      <c r="H2975">
        <f t="shared" si="93"/>
        <v>0</v>
      </c>
    </row>
    <row r="2976" spans="1:8" hidden="1" x14ac:dyDescent="0.25">
      <c r="A2976" s="2">
        <v>38987</v>
      </c>
      <c r="B2976" s="16">
        <v>12.62265</v>
      </c>
      <c r="C2976" s="16">
        <v>133.74</v>
      </c>
      <c r="D2976" s="16">
        <v>73.12</v>
      </c>
      <c r="E2976" s="4">
        <v>52.29</v>
      </c>
      <c r="F2976" s="16">
        <v>80.36</v>
      </c>
      <c r="G2976">
        <f t="shared" si="92"/>
        <v>9</v>
      </c>
      <c r="H2976">
        <f t="shared" si="93"/>
        <v>0</v>
      </c>
    </row>
    <row r="2977" spans="1:8" hidden="1" x14ac:dyDescent="0.25">
      <c r="A2977" s="3">
        <v>38986</v>
      </c>
      <c r="B2977" s="15">
        <v>12.62</v>
      </c>
      <c r="C2977" s="15">
        <v>133.58000000000001</v>
      </c>
      <c r="D2977" s="15">
        <v>72.7</v>
      </c>
      <c r="E2977" s="5">
        <v>52.24</v>
      </c>
      <c r="F2977" s="15">
        <v>80.349999999999994</v>
      </c>
      <c r="G2977">
        <f t="shared" si="92"/>
        <v>9</v>
      </c>
      <c r="H2977">
        <f t="shared" si="93"/>
        <v>0</v>
      </c>
    </row>
    <row r="2978" spans="1:8" hidden="1" x14ac:dyDescent="0.25">
      <c r="A2978" s="2">
        <v>38985</v>
      </c>
      <c r="B2978" s="16">
        <v>12.51835</v>
      </c>
      <c r="C2978" s="16">
        <v>132.47999999999999</v>
      </c>
      <c r="D2978" s="16">
        <v>72.400000000000006</v>
      </c>
      <c r="E2978" s="4">
        <v>51.86</v>
      </c>
      <c r="F2978" s="16">
        <v>80.39</v>
      </c>
      <c r="G2978">
        <f t="shared" si="92"/>
        <v>9</v>
      </c>
      <c r="H2978">
        <f t="shared" si="93"/>
        <v>0</v>
      </c>
    </row>
    <row r="2979" spans="1:8" hidden="1" x14ac:dyDescent="0.25">
      <c r="A2979" s="3">
        <v>38982</v>
      </c>
      <c r="B2979" s="15">
        <v>12.3925</v>
      </c>
      <c r="C2979" s="15">
        <v>131.47</v>
      </c>
      <c r="D2979" s="15">
        <v>71.650000000000006</v>
      </c>
      <c r="E2979" s="5">
        <v>51.47</v>
      </c>
      <c r="F2979" s="15">
        <v>80.3</v>
      </c>
      <c r="G2979">
        <f t="shared" si="92"/>
        <v>9</v>
      </c>
      <c r="H2979">
        <f t="shared" si="93"/>
        <v>0</v>
      </c>
    </row>
    <row r="2980" spans="1:8" hidden="1" x14ac:dyDescent="0.25">
      <c r="A2980" s="2">
        <v>38981</v>
      </c>
      <c r="B2980" s="16">
        <v>12.467325000000001</v>
      </c>
      <c r="C2980" s="16">
        <v>131.87</v>
      </c>
      <c r="D2980" s="16">
        <v>72.58</v>
      </c>
      <c r="E2980" s="4">
        <v>51.77</v>
      </c>
      <c r="F2980" s="16">
        <v>80.28</v>
      </c>
      <c r="G2980">
        <f t="shared" si="92"/>
        <v>9</v>
      </c>
      <c r="H2980">
        <f t="shared" si="93"/>
        <v>0</v>
      </c>
    </row>
    <row r="2981" spans="1:8" hidden="1" x14ac:dyDescent="0.25">
      <c r="A2981" s="3">
        <v>38980</v>
      </c>
      <c r="B2981" s="15">
        <v>12.557499999999999</v>
      </c>
      <c r="C2981" s="15">
        <v>132.51</v>
      </c>
      <c r="D2981" s="15">
        <v>73.47</v>
      </c>
      <c r="E2981" s="5">
        <v>52.13</v>
      </c>
      <c r="F2981" s="15">
        <v>80.14</v>
      </c>
      <c r="G2981">
        <f t="shared" si="92"/>
        <v>9</v>
      </c>
      <c r="H2981">
        <f t="shared" si="93"/>
        <v>0</v>
      </c>
    </row>
    <row r="2982" spans="1:8" hidden="1" x14ac:dyDescent="0.25">
      <c r="A2982" s="2">
        <v>38979</v>
      </c>
      <c r="B2982" s="16">
        <v>12.4725</v>
      </c>
      <c r="C2982" s="16">
        <v>131.81</v>
      </c>
      <c r="D2982" s="16">
        <v>72.39</v>
      </c>
      <c r="E2982" s="4">
        <v>51.81</v>
      </c>
      <c r="F2982" s="16">
        <v>80.11</v>
      </c>
      <c r="G2982">
        <f t="shared" si="92"/>
        <v>9</v>
      </c>
      <c r="H2982">
        <f t="shared" si="93"/>
        <v>0</v>
      </c>
    </row>
    <row r="2983" spans="1:8" hidden="1" x14ac:dyDescent="0.25">
      <c r="A2983" s="3">
        <v>38978</v>
      </c>
      <c r="B2983" s="15">
        <v>12.52</v>
      </c>
      <c r="C2983" s="15">
        <v>132.13999999999999</v>
      </c>
      <c r="D2983" s="15">
        <v>72.849999999999994</v>
      </c>
      <c r="E2983" s="5">
        <v>51.91</v>
      </c>
      <c r="F2983" s="15">
        <v>80</v>
      </c>
      <c r="G2983">
        <f t="shared" si="92"/>
        <v>9</v>
      </c>
      <c r="H2983">
        <f t="shared" si="93"/>
        <v>0</v>
      </c>
    </row>
    <row r="2984" spans="1:8" hidden="1" x14ac:dyDescent="0.25">
      <c r="A2984" s="2">
        <v>38975</v>
      </c>
      <c r="B2984" s="16">
        <v>12.522500000000001</v>
      </c>
      <c r="C2984" s="16">
        <v>131.96</v>
      </c>
      <c r="D2984" s="16">
        <v>72.75</v>
      </c>
      <c r="E2984" s="4">
        <v>51.99</v>
      </c>
      <c r="F2984" s="16">
        <v>80.02</v>
      </c>
      <c r="G2984">
        <f t="shared" si="92"/>
        <v>9</v>
      </c>
      <c r="H2984">
        <f t="shared" si="93"/>
        <v>0</v>
      </c>
    </row>
    <row r="2985" spans="1:8" hidden="1" x14ac:dyDescent="0.25">
      <c r="A2985" s="3">
        <v>38974</v>
      </c>
      <c r="B2985" s="15">
        <v>12.465</v>
      </c>
      <c r="C2985" s="15">
        <v>132.22999999999999</v>
      </c>
      <c r="D2985" s="15">
        <v>72.599999999999994</v>
      </c>
      <c r="E2985" s="5">
        <v>51.77</v>
      </c>
      <c r="F2985" s="15">
        <v>79.98</v>
      </c>
      <c r="G2985">
        <f t="shared" si="92"/>
        <v>9</v>
      </c>
      <c r="H2985">
        <f t="shared" si="93"/>
        <v>0</v>
      </c>
    </row>
    <row r="2986" spans="1:8" hidden="1" x14ac:dyDescent="0.25">
      <c r="A2986" s="2">
        <v>38973</v>
      </c>
      <c r="B2986" s="16">
        <v>12.5025</v>
      </c>
      <c r="C2986" s="16">
        <v>132.22</v>
      </c>
      <c r="D2986" s="16">
        <v>72.88</v>
      </c>
      <c r="E2986" s="4">
        <v>51.77</v>
      </c>
      <c r="F2986" s="16">
        <v>80.05</v>
      </c>
      <c r="G2986">
        <f t="shared" si="92"/>
        <v>9</v>
      </c>
      <c r="H2986">
        <f t="shared" si="93"/>
        <v>0</v>
      </c>
    </row>
    <row r="2987" spans="1:8" hidden="1" x14ac:dyDescent="0.25">
      <c r="A2987" s="3">
        <v>38972</v>
      </c>
      <c r="B2987" s="15">
        <v>12.4625</v>
      </c>
      <c r="C2987" s="15">
        <v>131.69</v>
      </c>
      <c r="D2987" s="15">
        <v>72.34</v>
      </c>
      <c r="E2987" s="5">
        <v>51.58</v>
      </c>
      <c r="F2987" s="15">
        <v>80.040000000000006</v>
      </c>
      <c r="G2987">
        <f t="shared" si="92"/>
        <v>9</v>
      </c>
      <c r="H2987">
        <f t="shared" si="93"/>
        <v>0</v>
      </c>
    </row>
    <row r="2988" spans="1:8" hidden="1" x14ac:dyDescent="0.25">
      <c r="A2988" s="2">
        <v>38971</v>
      </c>
      <c r="B2988" s="16">
        <v>12.285</v>
      </c>
      <c r="C2988" s="16">
        <v>130.41</v>
      </c>
      <c r="D2988" s="16">
        <v>70.47</v>
      </c>
      <c r="E2988" s="4">
        <v>50.89</v>
      </c>
      <c r="F2988" s="16">
        <v>80</v>
      </c>
      <c r="G2988">
        <f t="shared" si="92"/>
        <v>9</v>
      </c>
      <c r="H2988">
        <f t="shared" si="93"/>
        <v>0</v>
      </c>
    </row>
    <row r="2989" spans="1:8" hidden="1" x14ac:dyDescent="0.25">
      <c r="A2989" s="3">
        <v>38968</v>
      </c>
      <c r="B2989" s="15">
        <v>12.265000000000001</v>
      </c>
      <c r="C2989" s="15">
        <v>130.28</v>
      </c>
      <c r="D2989" s="15">
        <v>70.59</v>
      </c>
      <c r="E2989" s="5">
        <v>50.71</v>
      </c>
      <c r="F2989" s="15">
        <v>80.010000000000005</v>
      </c>
      <c r="G2989">
        <f t="shared" si="92"/>
        <v>9</v>
      </c>
      <c r="H2989">
        <f t="shared" si="93"/>
        <v>0</v>
      </c>
    </row>
    <row r="2990" spans="1:8" hidden="1" x14ac:dyDescent="0.25">
      <c r="A2990" s="2">
        <v>38967</v>
      </c>
      <c r="B2990" s="16">
        <v>12.2325</v>
      </c>
      <c r="C2990" s="16">
        <v>129.91</v>
      </c>
      <c r="D2990" s="16">
        <v>70.489999999999995</v>
      </c>
      <c r="E2990" s="4">
        <v>50.48</v>
      </c>
      <c r="F2990" s="16">
        <v>79.959999999999994</v>
      </c>
      <c r="G2990">
        <f t="shared" si="92"/>
        <v>9</v>
      </c>
      <c r="H2990">
        <f t="shared" si="93"/>
        <v>0</v>
      </c>
    </row>
    <row r="2991" spans="1:8" hidden="1" x14ac:dyDescent="0.25">
      <c r="A2991" s="3">
        <v>38966</v>
      </c>
      <c r="B2991" s="15">
        <v>12.2925</v>
      </c>
      <c r="C2991" s="15">
        <v>130.51</v>
      </c>
      <c r="D2991" s="15">
        <v>71.2</v>
      </c>
      <c r="E2991" s="5">
        <v>50.77</v>
      </c>
      <c r="F2991" s="15">
        <v>79.959999999999994</v>
      </c>
      <c r="G2991">
        <f t="shared" si="92"/>
        <v>9</v>
      </c>
      <c r="H2991">
        <f t="shared" si="93"/>
        <v>0</v>
      </c>
    </row>
    <row r="2992" spans="1:8" hidden="1" x14ac:dyDescent="0.25">
      <c r="A2992" s="2">
        <v>38965</v>
      </c>
      <c r="B2992" s="16">
        <v>12.4375</v>
      </c>
      <c r="C2992" s="16">
        <v>131.66999999999999</v>
      </c>
      <c r="D2992" s="16">
        <v>72.819999999999993</v>
      </c>
      <c r="E2992" s="4">
        <v>51.33</v>
      </c>
      <c r="F2992" s="16">
        <v>79.97</v>
      </c>
      <c r="G2992">
        <f t="shared" si="92"/>
        <v>9</v>
      </c>
      <c r="H2992">
        <f t="shared" si="93"/>
        <v>0</v>
      </c>
    </row>
    <row r="2993" spans="1:8" hidden="1" x14ac:dyDescent="0.25">
      <c r="A2993" s="3">
        <v>38961</v>
      </c>
      <c r="B2993" s="15">
        <v>12.42</v>
      </c>
      <c r="C2993" s="15">
        <v>131.41999999999999</v>
      </c>
      <c r="D2993" s="15">
        <v>72.28</v>
      </c>
      <c r="E2993" s="5">
        <v>51.23</v>
      </c>
      <c r="F2993" s="15">
        <v>80.05</v>
      </c>
      <c r="G2993">
        <f t="shared" si="92"/>
        <v>9</v>
      </c>
      <c r="H2993">
        <f t="shared" si="93"/>
        <v>0</v>
      </c>
    </row>
    <row r="2994" spans="1:8" x14ac:dyDescent="0.25">
      <c r="A2994" s="2">
        <v>38960</v>
      </c>
      <c r="B2994" s="16">
        <v>12.3675</v>
      </c>
      <c r="C2994" s="16">
        <v>130.63999999999999</v>
      </c>
      <c r="D2994" s="16">
        <v>72.05</v>
      </c>
      <c r="E2994" s="4">
        <v>50.83</v>
      </c>
      <c r="F2994" s="16">
        <v>80.25</v>
      </c>
      <c r="G2994">
        <f t="shared" si="92"/>
        <v>8</v>
      </c>
      <c r="H2994">
        <f t="shared" si="93"/>
        <v>1</v>
      </c>
    </row>
    <row r="2995" spans="1:8" hidden="1" x14ac:dyDescent="0.25">
      <c r="A2995" s="3">
        <v>38959</v>
      </c>
      <c r="B2995" s="15">
        <v>12.3475</v>
      </c>
      <c r="C2995" s="15">
        <v>130.66</v>
      </c>
      <c r="D2995" s="15">
        <v>72.08</v>
      </c>
      <c r="E2995" s="5">
        <v>50.87</v>
      </c>
      <c r="F2995" s="15">
        <v>80.180000000000007</v>
      </c>
      <c r="G2995">
        <f t="shared" si="92"/>
        <v>8</v>
      </c>
      <c r="H2995">
        <f t="shared" si="93"/>
        <v>0</v>
      </c>
    </row>
    <row r="2996" spans="1:8" hidden="1" x14ac:dyDescent="0.25">
      <c r="A2996" s="2">
        <v>38958</v>
      </c>
      <c r="B2996" s="16">
        <v>12.324999999999999</v>
      </c>
      <c r="C2996" s="16">
        <v>130.58000000000001</v>
      </c>
      <c r="D2996" s="16">
        <v>71.53</v>
      </c>
      <c r="E2996" s="4">
        <v>50.65</v>
      </c>
      <c r="F2996" s="16">
        <v>80.13</v>
      </c>
      <c r="G2996">
        <f t="shared" si="92"/>
        <v>8</v>
      </c>
      <c r="H2996">
        <f t="shared" si="93"/>
        <v>0</v>
      </c>
    </row>
    <row r="2997" spans="1:8" hidden="1" x14ac:dyDescent="0.25">
      <c r="A2997" s="3">
        <v>38957</v>
      </c>
      <c r="B2997" s="15">
        <v>12.267474999999999</v>
      </c>
      <c r="C2997" s="15">
        <v>130.43</v>
      </c>
      <c r="D2997" s="15">
        <v>70.75</v>
      </c>
      <c r="E2997" s="5">
        <v>50.47</v>
      </c>
      <c r="F2997" s="15">
        <v>80.099999999999994</v>
      </c>
      <c r="G2997">
        <f t="shared" si="92"/>
        <v>8</v>
      </c>
      <c r="H2997">
        <f t="shared" si="93"/>
        <v>0</v>
      </c>
    </row>
    <row r="2998" spans="1:8" hidden="1" x14ac:dyDescent="0.25">
      <c r="A2998" s="2">
        <v>38954</v>
      </c>
      <c r="B2998" s="16">
        <v>12.21</v>
      </c>
      <c r="C2998" s="16">
        <v>129.81</v>
      </c>
      <c r="D2998" s="16">
        <v>69.819999999999993</v>
      </c>
      <c r="E2998" s="4">
        <v>50.15</v>
      </c>
      <c r="F2998" s="16">
        <v>80.08</v>
      </c>
      <c r="G2998">
        <f t="shared" si="92"/>
        <v>8</v>
      </c>
      <c r="H2998">
        <f t="shared" si="93"/>
        <v>0</v>
      </c>
    </row>
    <row r="2999" spans="1:8" hidden="1" x14ac:dyDescent="0.25">
      <c r="A2999" s="3">
        <v>38953</v>
      </c>
      <c r="B2999" s="15">
        <v>12.182499999999999</v>
      </c>
      <c r="C2999" s="15">
        <v>129.65</v>
      </c>
      <c r="D2999" s="15">
        <v>69.63</v>
      </c>
      <c r="E2999" s="5">
        <v>50.21</v>
      </c>
      <c r="F2999" s="15">
        <v>80.06</v>
      </c>
      <c r="G2999">
        <f t="shared" si="92"/>
        <v>8</v>
      </c>
      <c r="H2999">
        <f t="shared" si="93"/>
        <v>0</v>
      </c>
    </row>
    <row r="3000" spans="1:8" hidden="1" x14ac:dyDescent="0.25">
      <c r="A3000" s="2">
        <v>38952</v>
      </c>
      <c r="B3000" s="16">
        <v>12.1775</v>
      </c>
      <c r="C3000" s="16">
        <v>129.76</v>
      </c>
      <c r="D3000" s="16">
        <v>69.680000000000007</v>
      </c>
      <c r="E3000" s="4">
        <v>50.28</v>
      </c>
      <c r="F3000" s="16">
        <v>80.03</v>
      </c>
      <c r="G3000">
        <f t="shared" si="92"/>
        <v>8</v>
      </c>
      <c r="H3000">
        <f t="shared" si="93"/>
        <v>0</v>
      </c>
    </row>
    <row r="3001" spans="1:8" hidden="1" x14ac:dyDescent="0.25">
      <c r="A3001" s="3">
        <v>38951</v>
      </c>
      <c r="B3001" s="15">
        <v>12.248250000000001</v>
      </c>
      <c r="C3001" s="15">
        <v>130.12</v>
      </c>
      <c r="D3001" s="15">
        <v>70.63</v>
      </c>
      <c r="E3001" s="5">
        <v>50.44</v>
      </c>
      <c r="F3001" s="15">
        <v>80.03</v>
      </c>
      <c r="G3001">
        <f t="shared" si="92"/>
        <v>8</v>
      </c>
      <c r="H3001">
        <f t="shared" si="93"/>
        <v>0</v>
      </c>
    </row>
    <row r="3002" spans="1:8" hidden="1" x14ac:dyDescent="0.25">
      <c r="A3002" s="2">
        <v>38950</v>
      </c>
      <c r="B3002" s="16">
        <v>12.253500000000001</v>
      </c>
      <c r="C3002" s="16">
        <v>130.13</v>
      </c>
      <c r="D3002" s="16">
        <v>70.48</v>
      </c>
      <c r="E3002" s="4">
        <v>50.53</v>
      </c>
      <c r="F3002" s="16">
        <v>80.040000000000006</v>
      </c>
      <c r="G3002">
        <f t="shared" si="92"/>
        <v>8</v>
      </c>
      <c r="H3002">
        <f t="shared" si="93"/>
        <v>0</v>
      </c>
    </row>
    <row r="3003" spans="1:8" hidden="1" x14ac:dyDescent="0.25">
      <c r="A3003" s="3">
        <v>38947</v>
      </c>
      <c r="B3003" s="15">
        <v>12.3025</v>
      </c>
      <c r="C3003" s="15">
        <v>130.69</v>
      </c>
      <c r="D3003" s="15">
        <v>71.260000000000005</v>
      </c>
      <c r="E3003" s="5">
        <v>50.71</v>
      </c>
      <c r="F3003" s="15">
        <v>79.989999999999995</v>
      </c>
      <c r="G3003">
        <f t="shared" si="92"/>
        <v>8</v>
      </c>
      <c r="H3003">
        <f t="shared" si="93"/>
        <v>0</v>
      </c>
    </row>
    <row r="3004" spans="1:8" hidden="1" x14ac:dyDescent="0.25">
      <c r="A3004" s="2">
        <v>38946</v>
      </c>
      <c r="B3004" s="16">
        <v>12.2475</v>
      </c>
      <c r="C3004" s="16">
        <v>130.03</v>
      </c>
      <c r="D3004" s="16">
        <v>71.03</v>
      </c>
      <c r="E3004" s="4">
        <v>50.58</v>
      </c>
      <c r="F3004" s="16">
        <v>79.959999999999994</v>
      </c>
      <c r="G3004">
        <f t="shared" si="92"/>
        <v>8</v>
      </c>
      <c r="H3004">
        <f t="shared" si="93"/>
        <v>0</v>
      </c>
    </row>
    <row r="3005" spans="1:8" hidden="1" x14ac:dyDescent="0.25">
      <c r="A3005" s="3">
        <v>38945</v>
      </c>
      <c r="B3005" s="15">
        <v>12.2325</v>
      </c>
      <c r="C3005" s="15">
        <v>129.79</v>
      </c>
      <c r="D3005" s="15">
        <v>70.67</v>
      </c>
      <c r="E3005" s="5">
        <v>50.51</v>
      </c>
      <c r="F3005" s="15">
        <v>79.97</v>
      </c>
      <c r="G3005">
        <f t="shared" si="92"/>
        <v>8</v>
      </c>
      <c r="H3005">
        <f t="shared" si="93"/>
        <v>0</v>
      </c>
    </row>
    <row r="3006" spans="1:8" hidden="1" x14ac:dyDescent="0.25">
      <c r="A3006" s="2">
        <v>38944</v>
      </c>
      <c r="B3006" s="16">
        <v>12.102499999999999</v>
      </c>
      <c r="C3006" s="16">
        <v>128.63</v>
      </c>
      <c r="D3006" s="16">
        <v>69.459999999999994</v>
      </c>
      <c r="E3006" s="4">
        <v>49.78</v>
      </c>
      <c r="F3006" s="16">
        <v>79.84</v>
      </c>
      <c r="G3006">
        <f t="shared" si="92"/>
        <v>8</v>
      </c>
      <c r="H3006">
        <f t="shared" si="93"/>
        <v>0</v>
      </c>
    </row>
    <row r="3007" spans="1:8" hidden="1" x14ac:dyDescent="0.25">
      <c r="A3007" s="3">
        <v>38943</v>
      </c>
      <c r="B3007" s="15">
        <v>11.925000000000001</v>
      </c>
      <c r="C3007" s="15">
        <v>127.11</v>
      </c>
      <c r="D3007" s="15">
        <v>67.760000000000005</v>
      </c>
      <c r="E3007" s="5">
        <v>49.06</v>
      </c>
      <c r="F3007" s="15">
        <v>79.73</v>
      </c>
      <c r="G3007">
        <f t="shared" si="92"/>
        <v>8</v>
      </c>
      <c r="H3007">
        <f t="shared" si="93"/>
        <v>0</v>
      </c>
    </row>
    <row r="3008" spans="1:8" hidden="1" x14ac:dyDescent="0.25">
      <c r="A3008" s="2">
        <v>38940</v>
      </c>
      <c r="B3008" s="16">
        <v>11.9125</v>
      </c>
      <c r="C3008" s="16">
        <v>127.01</v>
      </c>
      <c r="D3008" s="16">
        <v>67.44</v>
      </c>
      <c r="E3008" s="4">
        <v>48.93</v>
      </c>
      <c r="F3008" s="16">
        <v>79.77</v>
      </c>
      <c r="G3008">
        <f t="shared" si="92"/>
        <v>8</v>
      </c>
      <c r="H3008">
        <f t="shared" si="93"/>
        <v>0</v>
      </c>
    </row>
    <row r="3009" spans="1:8" hidden="1" x14ac:dyDescent="0.25">
      <c r="A3009" s="3">
        <v>38939</v>
      </c>
      <c r="B3009" s="15">
        <v>11.955</v>
      </c>
      <c r="C3009" s="15">
        <v>127.37</v>
      </c>
      <c r="D3009" s="15">
        <v>68.19</v>
      </c>
      <c r="E3009" s="5">
        <v>49.17</v>
      </c>
      <c r="F3009" s="15">
        <v>79.84</v>
      </c>
      <c r="G3009">
        <f t="shared" si="92"/>
        <v>8</v>
      </c>
      <c r="H3009">
        <f t="shared" si="93"/>
        <v>0</v>
      </c>
    </row>
    <row r="3010" spans="1:8" hidden="1" x14ac:dyDescent="0.25">
      <c r="A3010" s="2">
        <v>38938</v>
      </c>
      <c r="B3010" s="16">
        <v>11.89</v>
      </c>
      <c r="C3010" s="16">
        <v>126.98</v>
      </c>
      <c r="D3010" s="16">
        <v>67.540000000000006</v>
      </c>
      <c r="E3010" s="4">
        <v>48.85</v>
      </c>
      <c r="F3010" s="16">
        <v>79.86</v>
      </c>
      <c r="G3010">
        <f t="shared" si="92"/>
        <v>8</v>
      </c>
      <c r="H3010">
        <f t="shared" si="93"/>
        <v>0</v>
      </c>
    </row>
    <row r="3011" spans="1:8" hidden="1" x14ac:dyDescent="0.25">
      <c r="A3011" s="3">
        <v>38937</v>
      </c>
      <c r="B3011" s="15">
        <v>11.914999999999999</v>
      </c>
      <c r="C3011" s="15">
        <v>127.41</v>
      </c>
      <c r="D3011" s="15">
        <v>68.41</v>
      </c>
      <c r="E3011" s="5">
        <v>49.02</v>
      </c>
      <c r="F3011" s="15">
        <v>79.83</v>
      </c>
      <c r="G3011">
        <f t="shared" ref="G3011:G3074" si="94">MONTH(A3011)</f>
        <v>8</v>
      </c>
      <c r="H3011">
        <f t="shared" si="93"/>
        <v>0</v>
      </c>
    </row>
    <row r="3012" spans="1:8" hidden="1" x14ac:dyDescent="0.25">
      <c r="A3012" s="2">
        <v>38936</v>
      </c>
      <c r="B3012" s="16">
        <v>11.9975</v>
      </c>
      <c r="C3012" s="16">
        <v>127.95</v>
      </c>
      <c r="D3012" s="16">
        <v>69.41</v>
      </c>
      <c r="E3012" s="4">
        <v>49.28</v>
      </c>
      <c r="F3012" s="16">
        <v>79.790000000000006</v>
      </c>
      <c r="G3012">
        <f t="shared" si="94"/>
        <v>8</v>
      </c>
      <c r="H3012">
        <f t="shared" ref="H3012:H3075" si="95">IF(G3012=G3011,0,1)</f>
        <v>0</v>
      </c>
    </row>
    <row r="3013" spans="1:8" hidden="1" x14ac:dyDescent="0.25">
      <c r="A3013" s="3">
        <v>38933</v>
      </c>
      <c r="B3013" s="15">
        <v>12.025</v>
      </c>
      <c r="C3013" s="15">
        <v>128.19999999999999</v>
      </c>
      <c r="D3013" s="15">
        <v>69.86</v>
      </c>
      <c r="E3013" s="5">
        <v>49.48</v>
      </c>
      <c r="F3013" s="15">
        <v>79.760000000000005</v>
      </c>
      <c r="G3013">
        <f t="shared" si="94"/>
        <v>8</v>
      </c>
      <c r="H3013">
        <f t="shared" si="95"/>
        <v>0</v>
      </c>
    </row>
    <row r="3014" spans="1:8" hidden="1" x14ac:dyDescent="0.25">
      <c r="A3014" s="2">
        <v>38932</v>
      </c>
      <c r="B3014" s="16">
        <v>12.065</v>
      </c>
      <c r="C3014" s="16">
        <v>128.41999999999999</v>
      </c>
      <c r="D3014" s="16">
        <v>70.53</v>
      </c>
      <c r="E3014" s="4">
        <v>49.57</v>
      </c>
      <c r="F3014" s="16">
        <v>79.69</v>
      </c>
      <c r="G3014">
        <f t="shared" si="94"/>
        <v>8</v>
      </c>
      <c r="H3014">
        <f t="shared" si="95"/>
        <v>0</v>
      </c>
    </row>
    <row r="3015" spans="1:8" hidden="1" x14ac:dyDescent="0.25">
      <c r="A3015" s="3">
        <v>38931</v>
      </c>
      <c r="B3015" s="15">
        <v>12.052524999999999</v>
      </c>
      <c r="C3015" s="15">
        <v>128.08000000000001</v>
      </c>
      <c r="D3015" s="15">
        <v>69.89</v>
      </c>
      <c r="E3015" s="5">
        <v>49.35</v>
      </c>
      <c r="F3015" s="15">
        <v>79.7</v>
      </c>
      <c r="G3015">
        <f t="shared" si="94"/>
        <v>8</v>
      </c>
      <c r="H3015">
        <f t="shared" si="95"/>
        <v>0</v>
      </c>
    </row>
    <row r="3016" spans="1:8" hidden="1" x14ac:dyDescent="0.25">
      <c r="A3016" s="2">
        <v>38930</v>
      </c>
      <c r="B3016" s="16">
        <v>11.96</v>
      </c>
      <c r="C3016" s="16">
        <v>127.22</v>
      </c>
      <c r="D3016" s="16">
        <v>68.900000000000006</v>
      </c>
      <c r="E3016" s="4">
        <v>49.01</v>
      </c>
      <c r="F3016" s="16">
        <v>79.7</v>
      </c>
      <c r="G3016">
        <f t="shared" si="94"/>
        <v>8</v>
      </c>
      <c r="H3016">
        <f t="shared" si="95"/>
        <v>0</v>
      </c>
    </row>
    <row r="3017" spans="1:8" x14ac:dyDescent="0.25">
      <c r="A3017" s="3">
        <v>38929</v>
      </c>
      <c r="B3017" s="15">
        <v>12.04</v>
      </c>
      <c r="C3017" s="15">
        <v>127.85</v>
      </c>
      <c r="D3017" s="15">
        <v>70.19</v>
      </c>
      <c r="E3017" s="5">
        <v>49.42</v>
      </c>
      <c r="F3017" s="15">
        <v>79.94</v>
      </c>
      <c r="G3017">
        <f t="shared" si="94"/>
        <v>7</v>
      </c>
      <c r="H3017">
        <f t="shared" si="95"/>
        <v>1</v>
      </c>
    </row>
    <row r="3018" spans="1:8" hidden="1" x14ac:dyDescent="0.25">
      <c r="A3018" s="2">
        <v>38926</v>
      </c>
      <c r="B3018" s="16">
        <v>12.0375</v>
      </c>
      <c r="C3018" s="16">
        <v>127.98</v>
      </c>
      <c r="D3018" s="16">
        <v>70.06</v>
      </c>
      <c r="E3018" s="4">
        <v>49.44</v>
      </c>
      <c r="F3018" s="16">
        <v>79.930000000000007</v>
      </c>
      <c r="G3018">
        <f t="shared" si="94"/>
        <v>7</v>
      </c>
      <c r="H3018">
        <f t="shared" si="95"/>
        <v>0</v>
      </c>
    </row>
    <row r="3019" spans="1:8" hidden="1" x14ac:dyDescent="0.25">
      <c r="A3019" s="3">
        <v>38925</v>
      </c>
      <c r="B3019" s="15">
        <v>11.914999999999999</v>
      </c>
      <c r="C3019" s="15">
        <v>126.71</v>
      </c>
      <c r="D3019" s="15">
        <v>68.56</v>
      </c>
      <c r="E3019" s="5">
        <v>48.89</v>
      </c>
      <c r="F3019" s="15">
        <v>79.83</v>
      </c>
      <c r="G3019">
        <f t="shared" si="94"/>
        <v>7</v>
      </c>
      <c r="H3019">
        <f t="shared" si="95"/>
        <v>0</v>
      </c>
    </row>
    <row r="3020" spans="1:8" hidden="1" x14ac:dyDescent="0.25">
      <c r="A3020" s="2">
        <v>38924</v>
      </c>
      <c r="B3020" s="16">
        <v>12.012499999999999</v>
      </c>
      <c r="C3020" s="16">
        <v>126.83</v>
      </c>
      <c r="D3020" s="16">
        <v>69.349999999999994</v>
      </c>
      <c r="E3020" s="4">
        <v>49.07</v>
      </c>
      <c r="F3020" s="16">
        <v>79.790000000000006</v>
      </c>
      <c r="G3020">
        <f t="shared" si="94"/>
        <v>7</v>
      </c>
      <c r="H3020">
        <f t="shared" si="95"/>
        <v>0</v>
      </c>
    </row>
    <row r="3021" spans="1:8" hidden="1" x14ac:dyDescent="0.25">
      <c r="A3021" s="3">
        <v>38923</v>
      </c>
      <c r="B3021" s="15">
        <v>12.0175</v>
      </c>
      <c r="C3021" s="15">
        <v>126.66</v>
      </c>
      <c r="D3021" s="15">
        <v>69.63</v>
      </c>
      <c r="E3021" s="5">
        <v>49.07</v>
      </c>
      <c r="F3021" s="15">
        <v>79.69</v>
      </c>
      <c r="G3021">
        <f t="shared" si="94"/>
        <v>7</v>
      </c>
      <c r="H3021">
        <f t="shared" si="95"/>
        <v>0</v>
      </c>
    </row>
    <row r="3022" spans="1:8" hidden="1" x14ac:dyDescent="0.25">
      <c r="A3022" s="2">
        <v>38922</v>
      </c>
      <c r="B3022" s="16">
        <v>11.914999999999999</v>
      </c>
      <c r="C3022" s="16">
        <v>126.21</v>
      </c>
      <c r="D3022" s="16">
        <v>69.430000000000007</v>
      </c>
      <c r="E3022" s="4">
        <v>48.86</v>
      </c>
      <c r="F3022" s="16">
        <v>79.709999999999994</v>
      </c>
      <c r="G3022">
        <f t="shared" si="94"/>
        <v>7</v>
      </c>
      <c r="H3022">
        <f t="shared" si="95"/>
        <v>0</v>
      </c>
    </row>
    <row r="3023" spans="1:8" hidden="1" x14ac:dyDescent="0.25">
      <c r="A3023" s="3">
        <v>38919</v>
      </c>
      <c r="B3023" s="15">
        <v>11.727499999999999</v>
      </c>
      <c r="C3023" s="15">
        <v>123.95</v>
      </c>
      <c r="D3023" s="15">
        <v>67.09</v>
      </c>
      <c r="E3023" s="5">
        <v>47.92</v>
      </c>
      <c r="F3023" s="15">
        <v>79.709999999999994</v>
      </c>
      <c r="G3023">
        <f t="shared" si="94"/>
        <v>7</v>
      </c>
      <c r="H3023">
        <f t="shared" si="95"/>
        <v>0</v>
      </c>
    </row>
    <row r="3024" spans="1:8" hidden="1" x14ac:dyDescent="0.25">
      <c r="A3024" s="2">
        <v>38918</v>
      </c>
      <c r="B3024" s="16">
        <v>11.815</v>
      </c>
      <c r="C3024" s="16">
        <v>124.83</v>
      </c>
      <c r="D3024" s="16">
        <v>68.2</v>
      </c>
      <c r="E3024" s="4">
        <v>48.51</v>
      </c>
      <c r="F3024" s="16">
        <v>79.73</v>
      </c>
      <c r="G3024">
        <f t="shared" si="94"/>
        <v>7</v>
      </c>
      <c r="H3024">
        <f t="shared" si="95"/>
        <v>0</v>
      </c>
    </row>
    <row r="3025" spans="1:8" hidden="1" x14ac:dyDescent="0.25">
      <c r="A3025" s="3">
        <v>38917</v>
      </c>
      <c r="B3025" s="15">
        <v>11.9725</v>
      </c>
      <c r="C3025" s="15">
        <v>125.69</v>
      </c>
      <c r="D3025" s="15">
        <v>70.290000000000006</v>
      </c>
      <c r="E3025" s="5">
        <v>49</v>
      </c>
      <c r="F3025" s="15">
        <v>79.63</v>
      </c>
      <c r="G3025">
        <f t="shared" si="94"/>
        <v>7</v>
      </c>
      <c r="H3025">
        <f t="shared" si="95"/>
        <v>0</v>
      </c>
    </row>
    <row r="3026" spans="1:8" hidden="1" x14ac:dyDescent="0.25">
      <c r="A3026" s="2">
        <v>38916</v>
      </c>
      <c r="B3026" s="16">
        <v>11.76</v>
      </c>
      <c r="C3026" s="16">
        <v>123.97</v>
      </c>
      <c r="D3026" s="16">
        <v>68.39</v>
      </c>
      <c r="E3026" s="4">
        <v>48.25</v>
      </c>
      <c r="F3026" s="16">
        <v>79.52</v>
      </c>
      <c r="G3026">
        <f t="shared" si="94"/>
        <v>7</v>
      </c>
      <c r="H3026">
        <f t="shared" si="95"/>
        <v>0</v>
      </c>
    </row>
    <row r="3027" spans="1:8" hidden="1" x14ac:dyDescent="0.25">
      <c r="A3027" s="3">
        <v>38915</v>
      </c>
      <c r="B3027" s="15">
        <v>11.75</v>
      </c>
      <c r="C3027" s="15">
        <v>123.34</v>
      </c>
      <c r="D3027" s="15">
        <v>68.2</v>
      </c>
      <c r="E3027" s="5">
        <v>48.23</v>
      </c>
      <c r="F3027" s="15">
        <v>79.58</v>
      </c>
      <c r="G3027">
        <f t="shared" si="94"/>
        <v>7</v>
      </c>
      <c r="H3027">
        <f t="shared" si="95"/>
        <v>0</v>
      </c>
    </row>
    <row r="3028" spans="1:8" hidden="1" x14ac:dyDescent="0.25">
      <c r="A3028" s="2">
        <v>38912</v>
      </c>
      <c r="B3028" s="16">
        <v>11.765000000000001</v>
      </c>
      <c r="C3028" s="16">
        <v>123.52</v>
      </c>
      <c r="D3028" s="16">
        <v>68.34</v>
      </c>
      <c r="E3028" s="4">
        <v>48.09</v>
      </c>
      <c r="F3028" s="16">
        <v>79.59</v>
      </c>
      <c r="G3028">
        <f t="shared" si="94"/>
        <v>7</v>
      </c>
      <c r="H3028">
        <f t="shared" si="95"/>
        <v>0</v>
      </c>
    </row>
    <row r="3029" spans="1:8" hidden="1" x14ac:dyDescent="0.25">
      <c r="A3029" s="3">
        <v>38911</v>
      </c>
      <c r="B3029" s="15">
        <v>11.8825</v>
      </c>
      <c r="C3029" s="15">
        <v>124</v>
      </c>
      <c r="D3029" s="15">
        <v>68.98</v>
      </c>
      <c r="E3029" s="5">
        <v>48.46</v>
      </c>
      <c r="F3029" s="15">
        <v>79.58</v>
      </c>
      <c r="G3029">
        <f t="shared" si="94"/>
        <v>7</v>
      </c>
      <c r="H3029">
        <f t="shared" si="95"/>
        <v>0</v>
      </c>
    </row>
    <row r="3030" spans="1:8" hidden="1" x14ac:dyDescent="0.25">
      <c r="A3030" s="2">
        <v>38910</v>
      </c>
      <c r="B3030" s="16">
        <v>12.045</v>
      </c>
      <c r="C3030" s="16">
        <v>126.05</v>
      </c>
      <c r="D3030" s="16">
        <v>70.83</v>
      </c>
      <c r="E3030" s="4">
        <v>49.26</v>
      </c>
      <c r="F3030" s="16">
        <v>79.48</v>
      </c>
      <c r="G3030">
        <f t="shared" si="94"/>
        <v>7</v>
      </c>
      <c r="H3030">
        <f t="shared" si="95"/>
        <v>0</v>
      </c>
    </row>
    <row r="3031" spans="1:8" hidden="1" x14ac:dyDescent="0.25">
      <c r="A3031" s="3">
        <v>38909</v>
      </c>
      <c r="B3031" s="15">
        <v>12.147500000000001</v>
      </c>
      <c r="C3031" s="15">
        <v>127.41</v>
      </c>
      <c r="D3031" s="15">
        <v>72.28</v>
      </c>
      <c r="E3031" s="5">
        <v>49.89</v>
      </c>
      <c r="F3031" s="15">
        <v>79.45</v>
      </c>
      <c r="G3031">
        <f t="shared" si="94"/>
        <v>7</v>
      </c>
      <c r="H3031">
        <f t="shared" si="95"/>
        <v>0</v>
      </c>
    </row>
    <row r="3032" spans="1:8" hidden="1" x14ac:dyDescent="0.25">
      <c r="A3032" s="2">
        <v>38908</v>
      </c>
      <c r="B3032" s="16">
        <v>12.095000000000001</v>
      </c>
      <c r="C3032" s="16">
        <v>126.85</v>
      </c>
      <c r="D3032" s="16">
        <v>71.63</v>
      </c>
      <c r="E3032" s="4">
        <v>49.68</v>
      </c>
      <c r="F3032" s="16">
        <v>79.45</v>
      </c>
      <c r="G3032">
        <f t="shared" si="94"/>
        <v>7</v>
      </c>
      <c r="H3032">
        <f t="shared" si="95"/>
        <v>0</v>
      </c>
    </row>
    <row r="3033" spans="1:8" hidden="1" x14ac:dyDescent="0.25">
      <c r="A3033" s="3">
        <v>38905</v>
      </c>
      <c r="B3033" s="15">
        <v>12.0975</v>
      </c>
      <c r="C3033" s="15">
        <v>126.61</v>
      </c>
      <c r="D3033" s="15">
        <v>72.010000000000005</v>
      </c>
      <c r="E3033" s="5">
        <v>49.73</v>
      </c>
      <c r="F3033" s="15">
        <v>79.45</v>
      </c>
      <c r="G3033">
        <f t="shared" si="94"/>
        <v>7</v>
      </c>
      <c r="H3033">
        <f t="shared" si="95"/>
        <v>0</v>
      </c>
    </row>
    <row r="3034" spans="1:8" hidden="1" x14ac:dyDescent="0.25">
      <c r="A3034" s="2">
        <v>38904</v>
      </c>
      <c r="B3034" s="16">
        <v>12.225</v>
      </c>
      <c r="C3034" s="16">
        <v>127.44</v>
      </c>
      <c r="D3034" s="16">
        <v>73.3</v>
      </c>
      <c r="E3034" s="4">
        <v>50.22</v>
      </c>
      <c r="F3034" s="16">
        <v>79.39</v>
      </c>
      <c r="G3034">
        <f t="shared" si="94"/>
        <v>7</v>
      </c>
      <c r="H3034">
        <f t="shared" si="95"/>
        <v>0</v>
      </c>
    </row>
    <row r="3035" spans="1:8" hidden="1" x14ac:dyDescent="0.25">
      <c r="A3035" s="3">
        <v>38903</v>
      </c>
      <c r="B3035" s="15">
        <v>12.225</v>
      </c>
      <c r="C3035" s="15">
        <v>127.07</v>
      </c>
      <c r="D3035" s="15">
        <v>73.400000000000006</v>
      </c>
      <c r="E3035" s="5">
        <v>50.21</v>
      </c>
      <c r="F3035" s="15">
        <v>79.33</v>
      </c>
      <c r="G3035">
        <f t="shared" si="94"/>
        <v>7</v>
      </c>
      <c r="H3035">
        <f t="shared" si="95"/>
        <v>0</v>
      </c>
    </row>
    <row r="3036" spans="1:8" hidden="1" x14ac:dyDescent="0.25">
      <c r="A3036" s="2">
        <v>38901</v>
      </c>
      <c r="B3036" s="16">
        <v>12.3325</v>
      </c>
      <c r="C3036" s="16">
        <v>127.8</v>
      </c>
      <c r="D3036" s="16">
        <v>74.63</v>
      </c>
      <c r="E3036" s="4">
        <v>50.71</v>
      </c>
      <c r="F3036" s="16">
        <v>79.400000000000006</v>
      </c>
      <c r="G3036">
        <f t="shared" si="94"/>
        <v>7</v>
      </c>
      <c r="H3036">
        <f t="shared" si="95"/>
        <v>0</v>
      </c>
    </row>
    <row r="3037" spans="1:8" x14ac:dyDescent="0.25">
      <c r="A3037" s="3">
        <v>38898</v>
      </c>
      <c r="B3037" s="15">
        <v>12.285</v>
      </c>
      <c r="C3037" s="15">
        <v>127.23</v>
      </c>
      <c r="D3037" s="15">
        <v>73.510000000000005</v>
      </c>
      <c r="E3037" s="5">
        <v>50.58</v>
      </c>
      <c r="F3037" s="15">
        <v>79.69</v>
      </c>
      <c r="G3037">
        <f t="shared" si="94"/>
        <v>6</v>
      </c>
      <c r="H3037">
        <f t="shared" si="95"/>
        <v>1</v>
      </c>
    </row>
    <row r="3038" spans="1:8" hidden="1" x14ac:dyDescent="0.25">
      <c r="A3038" s="2">
        <v>38897</v>
      </c>
      <c r="B3038" s="16">
        <v>12.262499999999999</v>
      </c>
      <c r="C3038" s="16">
        <v>127.27</v>
      </c>
      <c r="D3038" s="16">
        <v>72.97</v>
      </c>
      <c r="E3038" s="4">
        <v>50.45</v>
      </c>
      <c r="F3038" s="16">
        <v>79.62</v>
      </c>
      <c r="G3038">
        <f t="shared" si="94"/>
        <v>6</v>
      </c>
      <c r="H3038">
        <f t="shared" si="95"/>
        <v>0</v>
      </c>
    </row>
    <row r="3039" spans="1:8" hidden="1" x14ac:dyDescent="0.25">
      <c r="A3039" s="3">
        <v>38896</v>
      </c>
      <c r="B3039" s="15">
        <v>11.994999999999999</v>
      </c>
      <c r="C3039" s="15">
        <v>124.75</v>
      </c>
      <c r="D3039" s="15">
        <v>70.27</v>
      </c>
      <c r="E3039" s="5">
        <v>49.37</v>
      </c>
      <c r="F3039" s="15">
        <v>79.48</v>
      </c>
      <c r="G3039">
        <f t="shared" si="94"/>
        <v>6</v>
      </c>
      <c r="H3039">
        <f t="shared" si="95"/>
        <v>0</v>
      </c>
    </row>
    <row r="3040" spans="1:8" hidden="1" x14ac:dyDescent="0.25">
      <c r="A3040" s="2">
        <v>38895</v>
      </c>
      <c r="B3040" s="16">
        <v>11.96</v>
      </c>
      <c r="C3040" s="16">
        <v>123.91</v>
      </c>
      <c r="D3040" s="16">
        <v>69.94</v>
      </c>
      <c r="E3040" s="4">
        <v>49.13</v>
      </c>
      <c r="F3040" s="16">
        <v>79.52</v>
      </c>
      <c r="G3040">
        <f t="shared" si="94"/>
        <v>6</v>
      </c>
      <c r="H3040">
        <f t="shared" si="95"/>
        <v>0</v>
      </c>
    </row>
    <row r="3041" spans="1:8" hidden="1" x14ac:dyDescent="0.25">
      <c r="A3041" s="3">
        <v>38894</v>
      </c>
      <c r="B3041" s="15">
        <v>12.07</v>
      </c>
      <c r="C3041" s="15">
        <v>124.99</v>
      </c>
      <c r="D3041" s="15">
        <v>71.31</v>
      </c>
      <c r="E3041" s="5">
        <v>49.7</v>
      </c>
      <c r="F3041" s="15">
        <v>79.47</v>
      </c>
      <c r="G3041">
        <f t="shared" si="94"/>
        <v>6</v>
      </c>
      <c r="H3041">
        <f t="shared" si="95"/>
        <v>0</v>
      </c>
    </row>
    <row r="3042" spans="1:8" hidden="1" x14ac:dyDescent="0.25">
      <c r="A3042" s="2">
        <v>38891</v>
      </c>
      <c r="B3042" s="16">
        <v>12.074999999999999</v>
      </c>
      <c r="C3042" s="16">
        <v>124.44</v>
      </c>
      <c r="D3042" s="16">
        <v>70.540000000000006</v>
      </c>
      <c r="E3042" s="4">
        <v>49.68</v>
      </c>
      <c r="F3042" s="16">
        <v>79.459999999999994</v>
      </c>
      <c r="G3042">
        <f t="shared" si="94"/>
        <v>6</v>
      </c>
      <c r="H3042">
        <f t="shared" si="95"/>
        <v>0</v>
      </c>
    </row>
    <row r="3043" spans="1:8" hidden="1" x14ac:dyDescent="0.25">
      <c r="A3043" s="3">
        <v>38890</v>
      </c>
      <c r="B3043" s="15">
        <v>12.035</v>
      </c>
      <c r="C3043" s="15">
        <v>124.46</v>
      </c>
      <c r="D3043" s="15">
        <v>69.959999999999994</v>
      </c>
      <c r="E3043" s="5">
        <v>49.62</v>
      </c>
      <c r="F3043" s="15">
        <v>79.48</v>
      </c>
      <c r="G3043">
        <f t="shared" si="94"/>
        <v>6</v>
      </c>
      <c r="H3043">
        <f t="shared" si="95"/>
        <v>0</v>
      </c>
    </row>
    <row r="3044" spans="1:8" hidden="1" x14ac:dyDescent="0.25">
      <c r="A3044" s="2">
        <v>38889</v>
      </c>
      <c r="B3044" s="16">
        <v>12.125</v>
      </c>
      <c r="C3044" s="16">
        <v>125.01</v>
      </c>
      <c r="D3044" s="16">
        <v>70.27</v>
      </c>
      <c r="E3044" s="4">
        <v>50.14</v>
      </c>
      <c r="F3044" s="16">
        <v>79.52</v>
      </c>
      <c r="G3044">
        <f t="shared" si="94"/>
        <v>6</v>
      </c>
      <c r="H3044">
        <f t="shared" si="95"/>
        <v>0</v>
      </c>
    </row>
    <row r="3045" spans="1:8" hidden="1" x14ac:dyDescent="0.25">
      <c r="A3045" s="3">
        <v>38888</v>
      </c>
      <c r="B3045" s="15">
        <v>11.9725</v>
      </c>
      <c r="C3045" s="15">
        <v>124.09</v>
      </c>
      <c r="D3045" s="15">
        <v>68.88</v>
      </c>
      <c r="E3045" s="5">
        <v>49.58</v>
      </c>
      <c r="F3045" s="15">
        <v>79.5</v>
      </c>
      <c r="G3045">
        <f t="shared" si="94"/>
        <v>6</v>
      </c>
      <c r="H3045">
        <f t="shared" si="95"/>
        <v>0</v>
      </c>
    </row>
    <row r="3046" spans="1:8" hidden="1" x14ac:dyDescent="0.25">
      <c r="A3046" s="2">
        <v>38887</v>
      </c>
      <c r="B3046" s="16">
        <v>11.9975</v>
      </c>
      <c r="C3046" s="16">
        <v>123.67</v>
      </c>
      <c r="D3046" s="16">
        <v>69.099999999999994</v>
      </c>
      <c r="E3046" s="4">
        <v>49.56</v>
      </c>
      <c r="F3046" s="16">
        <v>79.510000000000005</v>
      </c>
      <c r="G3046">
        <f t="shared" si="94"/>
        <v>6</v>
      </c>
      <c r="H3046">
        <f t="shared" si="95"/>
        <v>0</v>
      </c>
    </row>
    <row r="3047" spans="1:8" hidden="1" x14ac:dyDescent="0.25">
      <c r="A3047" s="3">
        <v>38884</v>
      </c>
      <c r="B3047" s="15">
        <v>12.09</v>
      </c>
      <c r="C3047" s="15">
        <v>124.65</v>
      </c>
      <c r="D3047" s="15">
        <v>70.56</v>
      </c>
      <c r="E3047" s="5">
        <v>49.98</v>
      </c>
      <c r="F3047" s="15">
        <v>79.540000000000006</v>
      </c>
      <c r="G3047">
        <f t="shared" si="94"/>
        <v>6</v>
      </c>
      <c r="H3047">
        <f t="shared" si="95"/>
        <v>0</v>
      </c>
    </row>
    <row r="3048" spans="1:8" hidden="1" x14ac:dyDescent="0.25">
      <c r="A3048" s="2">
        <v>38883</v>
      </c>
      <c r="B3048" s="16">
        <v>12.1625</v>
      </c>
      <c r="C3048" s="16">
        <v>126.12</v>
      </c>
      <c r="D3048" s="16">
        <v>71.52</v>
      </c>
      <c r="E3048" s="4">
        <v>50.140099999999997</v>
      </c>
      <c r="F3048" s="16">
        <v>79.58</v>
      </c>
      <c r="G3048">
        <f t="shared" si="94"/>
        <v>6</v>
      </c>
      <c r="H3048">
        <f t="shared" si="95"/>
        <v>0</v>
      </c>
    </row>
    <row r="3049" spans="1:8" hidden="1" x14ac:dyDescent="0.25">
      <c r="A3049" s="3">
        <v>38882</v>
      </c>
      <c r="B3049" s="15">
        <v>11.92</v>
      </c>
      <c r="C3049" s="15">
        <v>123.5</v>
      </c>
      <c r="D3049" s="15">
        <v>68.92</v>
      </c>
      <c r="E3049" s="5">
        <v>49.14</v>
      </c>
      <c r="F3049" s="15">
        <v>79.599999999999994</v>
      </c>
      <c r="G3049">
        <f t="shared" si="94"/>
        <v>6</v>
      </c>
      <c r="H3049">
        <f t="shared" si="95"/>
        <v>0</v>
      </c>
    </row>
    <row r="3050" spans="1:8" hidden="1" x14ac:dyDescent="0.25">
      <c r="A3050" s="2">
        <v>38881</v>
      </c>
      <c r="B3050" s="16">
        <v>11.84</v>
      </c>
      <c r="C3050" s="16">
        <v>122.55</v>
      </c>
      <c r="D3050" s="16">
        <v>68</v>
      </c>
      <c r="E3050" s="4">
        <v>48.72</v>
      </c>
      <c r="F3050" s="16">
        <v>79.680000000000007</v>
      </c>
      <c r="G3050">
        <f t="shared" si="94"/>
        <v>6</v>
      </c>
      <c r="H3050">
        <f t="shared" si="95"/>
        <v>0</v>
      </c>
    </row>
    <row r="3051" spans="1:8" hidden="1" x14ac:dyDescent="0.25">
      <c r="A3051" s="3">
        <v>38880</v>
      </c>
      <c r="B3051" s="15">
        <v>11.952500000000001</v>
      </c>
      <c r="C3051" s="15">
        <v>123.99</v>
      </c>
      <c r="D3051" s="15">
        <v>69.39</v>
      </c>
      <c r="E3051" s="5">
        <v>49.04</v>
      </c>
      <c r="F3051" s="15">
        <v>79.7</v>
      </c>
      <c r="G3051">
        <f t="shared" si="94"/>
        <v>6</v>
      </c>
      <c r="H3051">
        <f t="shared" si="95"/>
        <v>0</v>
      </c>
    </row>
    <row r="3052" spans="1:8" hidden="1" x14ac:dyDescent="0.25">
      <c r="A3052" s="2">
        <v>38877</v>
      </c>
      <c r="B3052" s="16">
        <v>12.1225</v>
      </c>
      <c r="C3052" s="16">
        <v>125.35</v>
      </c>
      <c r="D3052" s="16">
        <v>71.27</v>
      </c>
      <c r="E3052" s="4">
        <v>49.81</v>
      </c>
      <c r="F3052" s="16">
        <v>79.69</v>
      </c>
      <c r="G3052">
        <f t="shared" si="94"/>
        <v>6</v>
      </c>
      <c r="H3052">
        <f t="shared" si="95"/>
        <v>0</v>
      </c>
    </row>
    <row r="3053" spans="1:8" hidden="1" x14ac:dyDescent="0.25">
      <c r="A3053" s="3">
        <v>38876</v>
      </c>
      <c r="B3053" s="15">
        <v>12.18</v>
      </c>
      <c r="C3053" s="15">
        <v>125.75</v>
      </c>
      <c r="D3053" s="15">
        <v>71.900000000000006</v>
      </c>
      <c r="E3053" s="5">
        <v>49.81</v>
      </c>
      <c r="F3053" s="15">
        <v>79.69</v>
      </c>
      <c r="G3053">
        <f t="shared" si="94"/>
        <v>6</v>
      </c>
      <c r="H3053">
        <f t="shared" si="95"/>
        <v>0</v>
      </c>
    </row>
    <row r="3054" spans="1:8" hidden="1" x14ac:dyDescent="0.25">
      <c r="A3054" s="2">
        <v>38875</v>
      </c>
      <c r="B3054" s="16">
        <v>12.182499999999999</v>
      </c>
      <c r="C3054" s="16">
        <v>125.86</v>
      </c>
      <c r="D3054" s="16">
        <v>72.2</v>
      </c>
      <c r="E3054" s="4">
        <v>49.95</v>
      </c>
      <c r="F3054" s="16">
        <v>79.599999999999994</v>
      </c>
      <c r="G3054">
        <f t="shared" si="94"/>
        <v>6</v>
      </c>
      <c r="H3054">
        <f t="shared" si="95"/>
        <v>0</v>
      </c>
    </row>
    <row r="3055" spans="1:8" hidden="1" x14ac:dyDescent="0.25">
      <c r="A3055" s="3">
        <v>38874</v>
      </c>
      <c r="B3055" s="15">
        <v>12.255000000000001</v>
      </c>
      <c r="C3055" s="15">
        <v>126.81</v>
      </c>
      <c r="D3055" s="15">
        <v>72.95</v>
      </c>
      <c r="E3055" s="5">
        <v>50.270099999999999</v>
      </c>
      <c r="F3055" s="15">
        <v>79.650000000000006</v>
      </c>
      <c r="G3055">
        <f t="shared" si="94"/>
        <v>6</v>
      </c>
      <c r="H3055">
        <f t="shared" si="95"/>
        <v>0</v>
      </c>
    </row>
    <row r="3056" spans="1:8" hidden="1" x14ac:dyDescent="0.25">
      <c r="A3056" s="2">
        <v>38873</v>
      </c>
      <c r="B3056" s="16">
        <v>12.25</v>
      </c>
      <c r="C3056" s="16">
        <v>127.12</v>
      </c>
      <c r="D3056" s="16">
        <v>73.33</v>
      </c>
      <c r="E3056" s="4">
        <v>50.43</v>
      </c>
      <c r="F3056" s="16">
        <v>79.650000000000006</v>
      </c>
      <c r="G3056">
        <f t="shared" si="94"/>
        <v>6</v>
      </c>
      <c r="H3056">
        <f t="shared" si="95"/>
        <v>0</v>
      </c>
    </row>
    <row r="3057" spans="1:8" hidden="1" x14ac:dyDescent="0.25">
      <c r="A3057" s="3">
        <v>38870</v>
      </c>
      <c r="B3057" s="15">
        <v>12.52</v>
      </c>
      <c r="C3057" s="15">
        <v>129</v>
      </c>
      <c r="D3057" s="15">
        <v>75.69</v>
      </c>
      <c r="E3057" s="5">
        <v>51.32</v>
      </c>
      <c r="F3057" s="15">
        <v>79.72</v>
      </c>
      <c r="G3057">
        <f t="shared" si="94"/>
        <v>6</v>
      </c>
      <c r="H3057">
        <f t="shared" si="95"/>
        <v>0</v>
      </c>
    </row>
    <row r="3058" spans="1:8" hidden="1" x14ac:dyDescent="0.25">
      <c r="A3058" s="2">
        <v>38869</v>
      </c>
      <c r="B3058" s="16">
        <v>12.4925</v>
      </c>
      <c r="C3058" s="16">
        <v>128.72999999999999</v>
      </c>
      <c r="D3058" s="16">
        <v>75.510000000000005</v>
      </c>
      <c r="E3058" s="4">
        <v>51.29</v>
      </c>
      <c r="F3058" s="16">
        <v>79.599999999999994</v>
      </c>
      <c r="G3058">
        <f t="shared" si="94"/>
        <v>6</v>
      </c>
      <c r="H3058">
        <f t="shared" si="95"/>
        <v>0</v>
      </c>
    </row>
    <row r="3059" spans="1:8" x14ac:dyDescent="0.25">
      <c r="A3059" s="3">
        <v>38868</v>
      </c>
      <c r="B3059" s="15">
        <v>12.297499999999999</v>
      </c>
      <c r="C3059" s="15">
        <v>127.51</v>
      </c>
      <c r="D3059" s="15">
        <v>74.11</v>
      </c>
      <c r="E3059" s="5">
        <v>50.66</v>
      </c>
      <c r="F3059" s="15">
        <v>79.77</v>
      </c>
      <c r="G3059">
        <f t="shared" si="94"/>
        <v>5</v>
      </c>
      <c r="H3059">
        <f t="shared" si="95"/>
        <v>1</v>
      </c>
    </row>
    <row r="3060" spans="1:8" hidden="1" x14ac:dyDescent="0.25">
      <c r="A3060" s="2">
        <v>38867</v>
      </c>
      <c r="B3060" s="16">
        <v>12.23</v>
      </c>
      <c r="C3060" s="16">
        <v>126.1</v>
      </c>
      <c r="D3060" s="16">
        <v>72.89</v>
      </c>
      <c r="E3060" s="4">
        <v>50.24</v>
      </c>
      <c r="F3060" s="16">
        <v>79.83</v>
      </c>
      <c r="G3060">
        <f t="shared" si="94"/>
        <v>5</v>
      </c>
      <c r="H3060">
        <f t="shared" si="95"/>
        <v>0</v>
      </c>
    </row>
    <row r="3061" spans="1:8" hidden="1" x14ac:dyDescent="0.25">
      <c r="A3061" s="3">
        <v>38863</v>
      </c>
      <c r="B3061" s="15">
        <v>12.42</v>
      </c>
      <c r="C3061" s="15">
        <v>128.38</v>
      </c>
      <c r="D3061" s="15">
        <v>75.010000000000005</v>
      </c>
      <c r="E3061" s="5">
        <v>51.13</v>
      </c>
      <c r="F3061" s="15">
        <v>79.89</v>
      </c>
      <c r="G3061">
        <f t="shared" si="94"/>
        <v>5</v>
      </c>
      <c r="H3061">
        <f t="shared" si="95"/>
        <v>0</v>
      </c>
    </row>
    <row r="3062" spans="1:8" hidden="1" x14ac:dyDescent="0.25">
      <c r="A3062" s="2">
        <v>38862</v>
      </c>
      <c r="B3062" s="16">
        <v>12.36</v>
      </c>
      <c r="C3062" s="16">
        <v>127.73</v>
      </c>
      <c r="D3062" s="16">
        <v>74.44</v>
      </c>
      <c r="E3062" s="4">
        <v>50.85</v>
      </c>
      <c r="F3062" s="16">
        <v>79.86</v>
      </c>
      <c r="G3062">
        <f t="shared" si="94"/>
        <v>5</v>
      </c>
      <c r="H3062">
        <f t="shared" si="95"/>
        <v>0</v>
      </c>
    </row>
    <row r="3063" spans="1:8" hidden="1" x14ac:dyDescent="0.25">
      <c r="A3063" s="3">
        <v>38861</v>
      </c>
      <c r="B3063" s="15">
        <v>12.2302</v>
      </c>
      <c r="C3063" s="15">
        <v>126.17</v>
      </c>
      <c r="D3063" s="15">
        <v>72.900000000000006</v>
      </c>
      <c r="E3063" s="5">
        <v>50.33</v>
      </c>
      <c r="F3063" s="15">
        <v>79.86</v>
      </c>
      <c r="G3063">
        <f t="shared" si="94"/>
        <v>5</v>
      </c>
      <c r="H3063">
        <f t="shared" si="95"/>
        <v>0</v>
      </c>
    </row>
    <row r="3064" spans="1:8" hidden="1" x14ac:dyDescent="0.25">
      <c r="A3064" s="2">
        <v>38860</v>
      </c>
      <c r="B3064" s="16">
        <v>12.2125</v>
      </c>
      <c r="C3064" s="16">
        <v>125.17</v>
      </c>
      <c r="D3064" s="16">
        <v>72.48</v>
      </c>
      <c r="E3064" s="4">
        <v>49.9</v>
      </c>
      <c r="F3064" s="16">
        <v>79.81</v>
      </c>
      <c r="G3064">
        <f t="shared" si="94"/>
        <v>5</v>
      </c>
      <c r="H3064">
        <f t="shared" si="95"/>
        <v>0</v>
      </c>
    </row>
    <row r="3065" spans="1:8" hidden="1" x14ac:dyDescent="0.25">
      <c r="A3065" s="3">
        <v>38859</v>
      </c>
      <c r="B3065" s="15">
        <v>12.2525</v>
      </c>
      <c r="C3065" s="15">
        <v>126.13</v>
      </c>
      <c r="D3065" s="15">
        <v>73.239999999999995</v>
      </c>
      <c r="E3065" s="5">
        <v>50.29</v>
      </c>
      <c r="F3065" s="15">
        <v>79.760000000000005</v>
      </c>
      <c r="G3065">
        <f t="shared" si="94"/>
        <v>5</v>
      </c>
      <c r="H3065">
        <f t="shared" si="95"/>
        <v>0</v>
      </c>
    </row>
    <row r="3066" spans="1:8" hidden="1" x14ac:dyDescent="0.25">
      <c r="A3066" s="2">
        <v>38856</v>
      </c>
      <c r="B3066" s="16">
        <v>12.34</v>
      </c>
      <c r="C3066" s="16">
        <v>127.1</v>
      </c>
      <c r="D3066" s="16">
        <v>74.3</v>
      </c>
      <c r="E3066" s="4">
        <v>50.64</v>
      </c>
      <c r="F3066" s="16">
        <v>79.760000000000005</v>
      </c>
      <c r="G3066">
        <f t="shared" si="94"/>
        <v>5</v>
      </c>
      <c r="H3066">
        <f t="shared" si="95"/>
        <v>0</v>
      </c>
    </row>
    <row r="3067" spans="1:8" hidden="1" x14ac:dyDescent="0.25">
      <c r="A3067" s="3">
        <v>38855</v>
      </c>
      <c r="B3067" s="15">
        <v>12.307499999999999</v>
      </c>
      <c r="C3067" s="15">
        <v>126.21</v>
      </c>
      <c r="D3067" s="15">
        <v>73.73</v>
      </c>
      <c r="E3067" s="5">
        <v>50.44</v>
      </c>
      <c r="F3067" s="15">
        <v>79.78</v>
      </c>
      <c r="G3067">
        <f t="shared" si="94"/>
        <v>5</v>
      </c>
      <c r="H3067">
        <f t="shared" si="95"/>
        <v>0</v>
      </c>
    </row>
    <row r="3068" spans="1:8" hidden="1" x14ac:dyDescent="0.25">
      <c r="A3068" s="2">
        <v>38854</v>
      </c>
      <c r="B3068" s="16">
        <v>12.39</v>
      </c>
      <c r="C3068" s="16">
        <v>126.85</v>
      </c>
      <c r="D3068" s="16">
        <v>74.69</v>
      </c>
      <c r="E3068" s="4">
        <v>50.75</v>
      </c>
      <c r="F3068" s="16">
        <v>79.7</v>
      </c>
      <c r="G3068">
        <f t="shared" si="94"/>
        <v>5</v>
      </c>
      <c r="H3068">
        <f t="shared" si="95"/>
        <v>0</v>
      </c>
    </row>
    <row r="3069" spans="1:8" hidden="1" x14ac:dyDescent="0.25">
      <c r="A3069" s="3">
        <v>38853</v>
      </c>
      <c r="B3069" s="15">
        <v>12.557499999999999</v>
      </c>
      <c r="C3069" s="15">
        <v>129.31</v>
      </c>
      <c r="D3069" s="15">
        <v>76.150000000000006</v>
      </c>
      <c r="E3069" s="5">
        <v>51.53</v>
      </c>
      <c r="F3069" s="15">
        <v>79.739999999999995</v>
      </c>
      <c r="G3069">
        <f t="shared" si="94"/>
        <v>5</v>
      </c>
      <c r="H3069">
        <f t="shared" si="95"/>
        <v>0</v>
      </c>
    </row>
    <row r="3070" spans="1:8" hidden="1" x14ac:dyDescent="0.25">
      <c r="A3070" s="2">
        <v>38852</v>
      </c>
      <c r="B3070" s="16">
        <v>12.58</v>
      </c>
      <c r="C3070" s="16">
        <v>129.5</v>
      </c>
      <c r="D3070" s="16">
        <v>76.13</v>
      </c>
      <c r="E3070" s="4">
        <v>51.75</v>
      </c>
      <c r="F3070" s="16">
        <v>79.67</v>
      </c>
      <c r="G3070">
        <f t="shared" si="94"/>
        <v>5</v>
      </c>
      <c r="H3070">
        <f t="shared" si="95"/>
        <v>0</v>
      </c>
    </row>
    <row r="3071" spans="1:8" hidden="1" x14ac:dyDescent="0.25">
      <c r="A3071" s="3">
        <v>38849</v>
      </c>
      <c r="B3071" s="15">
        <v>12.58</v>
      </c>
      <c r="C3071" s="15">
        <v>129.24</v>
      </c>
      <c r="D3071" s="15">
        <v>76.569999999999993</v>
      </c>
      <c r="E3071" s="5">
        <v>51.55</v>
      </c>
      <c r="F3071" s="15">
        <v>79.63</v>
      </c>
      <c r="G3071">
        <f t="shared" si="94"/>
        <v>5</v>
      </c>
      <c r="H3071">
        <f t="shared" si="95"/>
        <v>0</v>
      </c>
    </row>
    <row r="3072" spans="1:8" hidden="1" x14ac:dyDescent="0.25">
      <c r="A3072" s="2">
        <v>38848</v>
      </c>
      <c r="B3072" s="16">
        <v>12.714975000000001</v>
      </c>
      <c r="C3072" s="16">
        <v>130.94999999999999</v>
      </c>
      <c r="D3072" s="16">
        <v>78.52</v>
      </c>
      <c r="E3072" s="4">
        <v>52.16</v>
      </c>
      <c r="F3072" s="16">
        <v>79.66</v>
      </c>
      <c r="G3072">
        <f t="shared" si="94"/>
        <v>5</v>
      </c>
      <c r="H3072">
        <f t="shared" si="95"/>
        <v>0</v>
      </c>
    </row>
    <row r="3073" spans="1:8" hidden="1" x14ac:dyDescent="0.25">
      <c r="A3073" s="3">
        <v>38847</v>
      </c>
      <c r="B3073" s="15">
        <v>12.86</v>
      </c>
      <c r="C3073" s="15">
        <v>132.55000000000001</v>
      </c>
      <c r="D3073" s="15">
        <v>80.459999999999994</v>
      </c>
      <c r="E3073" s="5">
        <v>52.81</v>
      </c>
      <c r="F3073" s="15">
        <v>79.63</v>
      </c>
      <c r="G3073">
        <f t="shared" si="94"/>
        <v>5</v>
      </c>
      <c r="H3073">
        <f t="shared" si="95"/>
        <v>0</v>
      </c>
    </row>
    <row r="3074" spans="1:8" hidden="1" x14ac:dyDescent="0.25">
      <c r="A3074" s="2">
        <v>38846</v>
      </c>
      <c r="B3074" s="16">
        <v>12.875</v>
      </c>
      <c r="C3074" s="16">
        <v>132.62</v>
      </c>
      <c r="D3074" s="16">
        <v>81.02</v>
      </c>
      <c r="E3074" s="4">
        <v>53</v>
      </c>
      <c r="F3074" s="16">
        <v>79.63</v>
      </c>
      <c r="G3074">
        <f t="shared" si="94"/>
        <v>5</v>
      </c>
      <c r="H3074">
        <f t="shared" si="95"/>
        <v>0</v>
      </c>
    </row>
    <row r="3075" spans="1:8" hidden="1" x14ac:dyDescent="0.25">
      <c r="A3075" s="3">
        <v>38845</v>
      </c>
      <c r="B3075" s="15">
        <v>12.9</v>
      </c>
      <c r="C3075" s="15">
        <v>132.36000000000001</v>
      </c>
      <c r="D3075" s="15">
        <v>81.099999999999994</v>
      </c>
      <c r="E3075" s="5">
        <v>53</v>
      </c>
      <c r="F3075" s="15">
        <v>79.62</v>
      </c>
      <c r="G3075">
        <f t="shared" ref="G3075:G3138" si="96">MONTH(A3075)</f>
        <v>5</v>
      </c>
      <c r="H3075">
        <f t="shared" si="95"/>
        <v>0</v>
      </c>
    </row>
    <row r="3076" spans="1:8" hidden="1" x14ac:dyDescent="0.25">
      <c r="A3076" s="2">
        <v>38842</v>
      </c>
      <c r="B3076" s="16">
        <v>12.8725</v>
      </c>
      <c r="C3076" s="16">
        <v>132.52000000000001</v>
      </c>
      <c r="D3076" s="16">
        <v>81.150000000000006</v>
      </c>
      <c r="E3076" s="4">
        <v>52.85</v>
      </c>
      <c r="F3076" s="16">
        <v>79.63</v>
      </c>
      <c r="G3076">
        <f t="shared" si="96"/>
        <v>5</v>
      </c>
      <c r="H3076">
        <f t="shared" ref="H3076:H3139" si="97">IF(G3076=G3075,0,1)</f>
        <v>0</v>
      </c>
    </row>
    <row r="3077" spans="1:8" hidden="1" x14ac:dyDescent="0.25">
      <c r="A3077" s="3">
        <v>38841</v>
      </c>
      <c r="B3077" s="15">
        <v>12.76455</v>
      </c>
      <c r="C3077" s="15">
        <v>131.36000000000001</v>
      </c>
      <c r="D3077" s="15">
        <v>80.63</v>
      </c>
      <c r="E3077" s="5">
        <v>52.5</v>
      </c>
      <c r="F3077" s="15">
        <v>79.61</v>
      </c>
      <c r="G3077">
        <f t="shared" si="96"/>
        <v>5</v>
      </c>
      <c r="H3077">
        <f t="shared" si="97"/>
        <v>0</v>
      </c>
    </row>
    <row r="3078" spans="1:8" hidden="1" x14ac:dyDescent="0.25">
      <c r="A3078" s="2">
        <v>38840</v>
      </c>
      <c r="B3078" s="16">
        <v>12.73</v>
      </c>
      <c r="C3078" s="16">
        <v>130.88999999999999</v>
      </c>
      <c r="D3078" s="16">
        <v>79.63</v>
      </c>
      <c r="E3078" s="4">
        <v>52.25</v>
      </c>
      <c r="F3078" s="16">
        <v>79.599999999999994</v>
      </c>
      <c r="G3078">
        <f t="shared" si="96"/>
        <v>5</v>
      </c>
      <c r="H3078">
        <f t="shared" si="97"/>
        <v>0</v>
      </c>
    </row>
    <row r="3079" spans="1:8" hidden="1" x14ac:dyDescent="0.25">
      <c r="A3079" s="3">
        <v>38839</v>
      </c>
      <c r="B3079" s="15">
        <v>12.7875</v>
      </c>
      <c r="C3079" s="15">
        <v>131.38</v>
      </c>
      <c r="D3079" s="15">
        <v>79.84</v>
      </c>
      <c r="E3079" s="5">
        <v>52.35</v>
      </c>
      <c r="F3079" s="15">
        <v>79.599999999999994</v>
      </c>
      <c r="G3079">
        <f t="shared" si="96"/>
        <v>5</v>
      </c>
      <c r="H3079">
        <f t="shared" si="97"/>
        <v>0</v>
      </c>
    </row>
    <row r="3080" spans="1:8" hidden="1" x14ac:dyDescent="0.25">
      <c r="A3080" s="2">
        <v>38838</v>
      </c>
      <c r="B3080" s="16">
        <v>12.744999999999999</v>
      </c>
      <c r="C3080" s="16">
        <v>130.4</v>
      </c>
      <c r="D3080" s="16">
        <v>78.89</v>
      </c>
      <c r="E3080" s="4">
        <v>52.24</v>
      </c>
      <c r="F3080" s="16">
        <v>79.59</v>
      </c>
      <c r="G3080">
        <f t="shared" si="96"/>
        <v>5</v>
      </c>
      <c r="H3080">
        <f t="shared" si="97"/>
        <v>0</v>
      </c>
    </row>
    <row r="3081" spans="1:8" x14ac:dyDescent="0.25">
      <c r="A3081" s="3">
        <v>38835</v>
      </c>
      <c r="B3081" s="15">
        <v>12.762499999999999</v>
      </c>
      <c r="C3081" s="15">
        <v>131.47</v>
      </c>
      <c r="D3081" s="15">
        <v>79.7</v>
      </c>
      <c r="E3081" s="5">
        <v>52.6</v>
      </c>
      <c r="F3081" s="15">
        <v>79.900000000000006</v>
      </c>
      <c r="G3081">
        <f t="shared" si="96"/>
        <v>4</v>
      </c>
      <c r="H3081">
        <f t="shared" si="97"/>
        <v>1</v>
      </c>
    </row>
    <row r="3082" spans="1:8" hidden="1" x14ac:dyDescent="0.25">
      <c r="A3082" s="2">
        <v>38834</v>
      </c>
      <c r="B3082" s="16">
        <v>12.824999999999999</v>
      </c>
      <c r="C3082" s="16">
        <v>131.03</v>
      </c>
      <c r="D3082" s="16">
        <v>79.069999999999993</v>
      </c>
      <c r="E3082" s="4">
        <v>52.73</v>
      </c>
      <c r="F3082" s="16">
        <v>79.88</v>
      </c>
      <c r="G3082">
        <f t="shared" si="96"/>
        <v>4</v>
      </c>
      <c r="H3082">
        <f t="shared" si="97"/>
        <v>0</v>
      </c>
    </row>
    <row r="3083" spans="1:8" hidden="1" x14ac:dyDescent="0.25">
      <c r="A3083" s="3">
        <v>38833</v>
      </c>
      <c r="B3083" s="15">
        <v>12.799975</v>
      </c>
      <c r="C3083" s="15">
        <v>130.4</v>
      </c>
      <c r="D3083" s="15">
        <v>79.739999999999995</v>
      </c>
      <c r="E3083" s="5">
        <v>52.58</v>
      </c>
      <c r="F3083" s="15">
        <v>79.75</v>
      </c>
      <c r="G3083">
        <f t="shared" si="96"/>
        <v>4</v>
      </c>
      <c r="H3083">
        <f t="shared" si="97"/>
        <v>0</v>
      </c>
    </row>
    <row r="3084" spans="1:8" hidden="1" x14ac:dyDescent="0.25">
      <c r="A3084" s="2">
        <v>38832</v>
      </c>
      <c r="B3084" s="16">
        <v>12.772500000000001</v>
      </c>
      <c r="C3084" s="16">
        <v>130.37</v>
      </c>
      <c r="D3084" s="16">
        <v>79.86</v>
      </c>
      <c r="E3084" s="4">
        <v>52.48</v>
      </c>
      <c r="F3084" s="16">
        <v>79.81</v>
      </c>
      <c r="G3084">
        <f t="shared" si="96"/>
        <v>4</v>
      </c>
      <c r="H3084">
        <f t="shared" si="97"/>
        <v>0</v>
      </c>
    </row>
    <row r="3085" spans="1:8" hidden="1" x14ac:dyDescent="0.25">
      <c r="A3085" s="3">
        <v>38831</v>
      </c>
      <c r="B3085" s="15">
        <v>12.84</v>
      </c>
      <c r="C3085" s="15">
        <v>130.91</v>
      </c>
      <c r="D3085" s="15">
        <v>79.83</v>
      </c>
      <c r="E3085" s="5">
        <v>52.72</v>
      </c>
      <c r="F3085" s="15">
        <v>79.87</v>
      </c>
      <c r="G3085">
        <f t="shared" si="96"/>
        <v>4</v>
      </c>
      <c r="H3085">
        <f t="shared" si="97"/>
        <v>0</v>
      </c>
    </row>
    <row r="3086" spans="1:8" hidden="1" x14ac:dyDescent="0.25">
      <c r="A3086" s="2">
        <v>38828</v>
      </c>
      <c r="B3086" s="16">
        <v>12.86</v>
      </c>
      <c r="C3086" s="16">
        <v>131.15</v>
      </c>
      <c r="D3086" s="16">
        <v>80.760000000000005</v>
      </c>
      <c r="E3086" s="4">
        <v>52.86</v>
      </c>
      <c r="F3086" s="16">
        <v>79.83</v>
      </c>
      <c r="G3086">
        <f t="shared" si="96"/>
        <v>4</v>
      </c>
      <c r="H3086">
        <f t="shared" si="97"/>
        <v>0</v>
      </c>
    </row>
    <row r="3087" spans="1:8" hidden="1" x14ac:dyDescent="0.25">
      <c r="A3087" s="3">
        <v>38827</v>
      </c>
      <c r="B3087" s="15">
        <v>12.904999999999999</v>
      </c>
      <c r="C3087" s="15">
        <v>131.13</v>
      </c>
      <c r="D3087" s="15">
        <v>80.84</v>
      </c>
      <c r="E3087" s="5">
        <v>52.98</v>
      </c>
      <c r="F3087" s="15">
        <v>79.83</v>
      </c>
      <c r="G3087">
        <f t="shared" si="96"/>
        <v>4</v>
      </c>
      <c r="H3087">
        <f t="shared" si="97"/>
        <v>0</v>
      </c>
    </row>
    <row r="3088" spans="1:8" hidden="1" x14ac:dyDescent="0.25">
      <c r="A3088" s="2">
        <v>38826</v>
      </c>
      <c r="B3088" s="16">
        <v>12.8725</v>
      </c>
      <c r="C3088" s="16">
        <v>130.94999999999999</v>
      </c>
      <c r="D3088" s="16">
        <v>81.290000000000006</v>
      </c>
      <c r="E3088" s="4">
        <v>52.86</v>
      </c>
      <c r="F3088" s="16">
        <v>79.86</v>
      </c>
      <c r="G3088">
        <f t="shared" si="96"/>
        <v>4</v>
      </c>
      <c r="H3088">
        <f t="shared" si="97"/>
        <v>0</v>
      </c>
    </row>
    <row r="3089" spans="1:8" hidden="1" x14ac:dyDescent="0.25">
      <c r="A3089" s="3">
        <v>38825</v>
      </c>
      <c r="B3089" s="15">
        <v>12.835025</v>
      </c>
      <c r="C3089" s="15">
        <v>130.69999999999999</v>
      </c>
      <c r="D3089" s="15">
        <v>80.48</v>
      </c>
      <c r="E3089" s="5">
        <v>52.66</v>
      </c>
      <c r="F3089" s="15">
        <v>79.88</v>
      </c>
      <c r="G3089">
        <f t="shared" si="96"/>
        <v>4</v>
      </c>
      <c r="H3089">
        <f t="shared" si="97"/>
        <v>0</v>
      </c>
    </row>
    <row r="3090" spans="1:8" hidden="1" x14ac:dyDescent="0.25">
      <c r="A3090" s="2">
        <v>38824</v>
      </c>
      <c r="B3090" s="16">
        <v>12.645</v>
      </c>
      <c r="C3090" s="16">
        <v>128.66</v>
      </c>
      <c r="D3090" s="16">
        <v>78.47</v>
      </c>
      <c r="E3090" s="4">
        <v>51.98</v>
      </c>
      <c r="F3090" s="16">
        <v>79.77</v>
      </c>
      <c r="G3090">
        <f t="shared" si="96"/>
        <v>4</v>
      </c>
      <c r="H3090">
        <f t="shared" si="97"/>
        <v>0</v>
      </c>
    </row>
    <row r="3091" spans="1:8" hidden="1" x14ac:dyDescent="0.25">
      <c r="A3091" s="3">
        <v>38820</v>
      </c>
      <c r="B3091" s="15">
        <v>12.7075</v>
      </c>
      <c r="C3091" s="15">
        <v>128.71</v>
      </c>
      <c r="D3091" s="15">
        <v>78.63</v>
      </c>
      <c r="E3091" s="5">
        <v>52.06</v>
      </c>
      <c r="F3091" s="15">
        <v>79.72</v>
      </c>
      <c r="G3091">
        <f t="shared" si="96"/>
        <v>4</v>
      </c>
      <c r="H3091">
        <f t="shared" si="97"/>
        <v>0</v>
      </c>
    </row>
    <row r="3092" spans="1:8" hidden="1" x14ac:dyDescent="0.25">
      <c r="A3092" s="2">
        <v>38819</v>
      </c>
      <c r="B3092" s="16">
        <v>12.664999999999999</v>
      </c>
      <c r="C3092" s="16">
        <v>128.88</v>
      </c>
      <c r="D3092" s="16">
        <v>77.97</v>
      </c>
      <c r="E3092" s="4">
        <v>52.17</v>
      </c>
      <c r="F3092" s="16">
        <v>79.73</v>
      </c>
      <c r="G3092">
        <f t="shared" si="96"/>
        <v>4</v>
      </c>
      <c r="H3092">
        <f t="shared" si="97"/>
        <v>0</v>
      </c>
    </row>
    <row r="3093" spans="1:8" hidden="1" x14ac:dyDescent="0.25">
      <c r="A3093" s="3">
        <v>38818</v>
      </c>
      <c r="B3093" s="15">
        <v>12.67</v>
      </c>
      <c r="C3093" s="15">
        <v>128.63999999999999</v>
      </c>
      <c r="D3093" s="15">
        <v>77.31</v>
      </c>
      <c r="E3093" s="5">
        <v>52</v>
      </c>
      <c r="F3093" s="15">
        <v>79.78</v>
      </c>
      <c r="G3093">
        <f t="shared" si="96"/>
        <v>4</v>
      </c>
      <c r="H3093">
        <f t="shared" si="97"/>
        <v>0</v>
      </c>
    </row>
    <row r="3094" spans="1:8" hidden="1" x14ac:dyDescent="0.25">
      <c r="A3094" s="2">
        <v>38817</v>
      </c>
      <c r="B3094" s="16">
        <v>12.765000000000001</v>
      </c>
      <c r="C3094" s="16">
        <v>129.74</v>
      </c>
      <c r="D3094" s="16">
        <v>78.650000000000006</v>
      </c>
      <c r="E3094" s="4">
        <v>52.39</v>
      </c>
      <c r="F3094" s="16">
        <v>79.709999999999994</v>
      </c>
      <c r="G3094">
        <f t="shared" si="96"/>
        <v>4</v>
      </c>
      <c r="H3094">
        <f t="shared" si="97"/>
        <v>0</v>
      </c>
    </row>
    <row r="3095" spans="1:8" hidden="1" x14ac:dyDescent="0.25">
      <c r="A3095" s="3">
        <v>38814</v>
      </c>
      <c r="B3095" s="15">
        <v>12.765000000000001</v>
      </c>
      <c r="C3095" s="15">
        <v>129.54</v>
      </c>
      <c r="D3095" s="15">
        <v>78.819999999999993</v>
      </c>
      <c r="E3095" s="5">
        <v>52.51</v>
      </c>
      <c r="F3095" s="15">
        <v>79.69</v>
      </c>
      <c r="G3095">
        <f t="shared" si="96"/>
        <v>4</v>
      </c>
      <c r="H3095">
        <f t="shared" si="97"/>
        <v>0</v>
      </c>
    </row>
    <row r="3096" spans="1:8" hidden="1" x14ac:dyDescent="0.25">
      <c r="A3096" s="2">
        <v>38813</v>
      </c>
      <c r="B3096" s="16">
        <v>12.89</v>
      </c>
      <c r="C3096" s="16">
        <v>130.87</v>
      </c>
      <c r="D3096" s="16">
        <v>80.17</v>
      </c>
      <c r="E3096" s="4">
        <v>52.92</v>
      </c>
      <c r="F3096" s="16">
        <v>79.739999999999995</v>
      </c>
      <c r="G3096">
        <f t="shared" si="96"/>
        <v>4</v>
      </c>
      <c r="H3096">
        <f t="shared" si="97"/>
        <v>0</v>
      </c>
    </row>
    <row r="3097" spans="1:8" hidden="1" x14ac:dyDescent="0.25">
      <c r="A3097" s="3">
        <v>38812</v>
      </c>
      <c r="B3097" s="15">
        <v>12.8825</v>
      </c>
      <c r="C3097" s="15">
        <v>131.01</v>
      </c>
      <c r="D3097" s="15">
        <v>79.88</v>
      </c>
      <c r="E3097" s="5">
        <v>52.95</v>
      </c>
      <c r="F3097" s="15">
        <v>79.75</v>
      </c>
      <c r="G3097">
        <f t="shared" si="96"/>
        <v>4</v>
      </c>
      <c r="H3097">
        <f t="shared" si="97"/>
        <v>0</v>
      </c>
    </row>
    <row r="3098" spans="1:8" hidden="1" x14ac:dyDescent="0.25">
      <c r="A3098" s="2">
        <v>38811</v>
      </c>
      <c r="B3098" s="16">
        <v>12.8375</v>
      </c>
      <c r="C3098" s="16">
        <v>130.56</v>
      </c>
      <c r="D3098" s="16">
        <v>79.569999999999993</v>
      </c>
      <c r="E3098" s="4">
        <v>52.74</v>
      </c>
      <c r="F3098" s="16">
        <v>79.739999999999995</v>
      </c>
      <c r="G3098">
        <f t="shared" si="96"/>
        <v>4</v>
      </c>
      <c r="H3098">
        <f t="shared" si="97"/>
        <v>0</v>
      </c>
    </row>
    <row r="3099" spans="1:8" hidden="1" x14ac:dyDescent="0.25">
      <c r="A3099" s="3">
        <v>38810</v>
      </c>
      <c r="B3099" s="15">
        <v>12.7523</v>
      </c>
      <c r="C3099" s="15">
        <v>129.72999999999999</v>
      </c>
      <c r="D3099" s="15">
        <v>78.94</v>
      </c>
      <c r="E3099" s="5">
        <v>52.6</v>
      </c>
      <c r="F3099" s="15">
        <v>79.680000000000007</v>
      </c>
      <c r="G3099">
        <f t="shared" si="96"/>
        <v>4</v>
      </c>
      <c r="H3099">
        <f t="shared" si="97"/>
        <v>0</v>
      </c>
    </row>
    <row r="3100" spans="1:8" x14ac:dyDescent="0.25">
      <c r="A3100" s="2">
        <v>38807</v>
      </c>
      <c r="B3100" s="16">
        <v>12.7775</v>
      </c>
      <c r="C3100" s="16">
        <v>129.83000000000001</v>
      </c>
      <c r="D3100" s="16">
        <v>79.7</v>
      </c>
      <c r="E3100" s="4">
        <v>52.74</v>
      </c>
      <c r="F3100" s="16">
        <v>79.989999999999995</v>
      </c>
      <c r="G3100">
        <f t="shared" si="96"/>
        <v>3</v>
      </c>
      <c r="H3100">
        <f t="shared" si="97"/>
        <v>1</v>
      </c>
    </row>
    <row r="3101" spans="1:8" hidden="1" x14ac:dyDescent="0.25">
      <c r="A3101" s="3">
        <v>38806</v>
      </c>
      <c r="B3101" s="15">
        <v>12.805</v>
      </c>
      <c r="C3101" s="15">
        <v>129.80000000000001</v>
      </c>
      <c r="D3101" s="15">
        <v>79.48</v>
      </c>
      <c r="E3101" s="5">
        <v>52.72</v>
      </c>
      <c r="F3101" s="15">
        <v>79.959999999999994</v>
      </c>
      <c r="G3101">
        <f t="shared" si="96"/>
        <v>3</v>
      </c>
      <c r="H3101">
        <f t="shared" si="97"/>
        <v>0</v>
      </c>
    </row>
    <row r="3102" spans="1:8" hidden="1" x14ac:dyDescent="0.25">
      <c r="A3102" s="2">
        <v>38805</v>
      </c>
      <c r="B3102" s="16">
        <v>12.835000000000001</v>
      </c>
      <c r="C3102" s="16">
        <v>130.03</v>
      </c>
      <c r="D3102" s="16">
        <v>79.650000000000006</v>
      </c>
      <c r="E3102" s="4">
        <v>52.76</v>
      </c>
      <c r="F3102" s="16">
        <v>80</v>
      </c>
      <c r="G3102">
        <f t="shared" si="96"/>
        <v>3</v>
      </c>
      <c r="H3102">
        <f t="shared" si="97"/>
        <v>0</v>
      </c>
    </row>
    <row r="3103" spans="1:8" hidden="1" x14ac:dyDescent="0.25">
      <c r="A3103" s="3">
        <v>38804</v>
      </c>
      <c r="B3103" s="15">
        <v>12.7075</v>
      </c>
      <c r="C3103" s="15">
        <v>129.22</v>
      </c>
      <c r="D3103" s="15">
        <v>78.239999999999995</v>
      </c>
      <c r="E3103" s="5">
        <v>52.31</v>
      </c>
      <c r="F3103" s="15">
        <v>80</v>
      </c>
      <c r="G3103">
        <f t="shared" si="96"/>
        <v>3</v>
      </c>
      <c r="H3103">
        <f t="shared" si="97"/>
        <v>0</v>
      </c>
    </row>
    <row r="3104" spans="1:8" hidden="1" x14ac:dyDescent="0.25">
      <c r="A3104" s="2">
        <v>38803</v>
      </c>
      <c r="B3104" s="16">
        <v>12.755000000000001</v>
      </c>
      <c r="C3104" s="16">
        <v>130.02000000000001</v>
      </c>
      <c r="D3104" s="16">
        <v>78.599999999999994</v>
      </c>
      <c r="E3104" s="4">
        <v>52.58</v>
      </c>
      <c r="F3104" s="16">
        <v>80.069999999999993</v>
      </c>
      <c r="G3104">
        <f t="shared" si="96"/>
        <v>3</v>
      </c>
      <c r="H3104">
        <f t="shared" si="97"/>
        <v>0</v>
      </c>
    </row>
    <row r="3105" spans="1:8" hidden="1" x14ac:dyDescent="0.25">
      <c r="A3105" s="3">
        <v>38800</v>
      </c>
      <c r="B3105" s="15">
        <v>12.76</v>
      </c>
      <c r="C3105" s="15">
        <v>130.21</v>
      </c>
      <c r="D3105" s="15">
        <v>78.650000000000006</v>
      </c>
      <c r="E3105" s="5">
        <v>52.63</v>
      </c>
      <c r="F3105" s="15">
        <v>80.09</v>
      </c>
      <c r="G3105">
        <f t="shared" si="96"/>
        <v>3</v>
      </c>
      <c r="H3105">
        <f t="shared" si="97"/>
        <v>0</v>
      </c>
    </row>
    <row r="3106" spans="1:8" hidden="1" x14ac:dyDescent="0.25">
      <c r="A3106" s="2">
        <v>38799</v>
      </c>
      <c r="B3106" s="16">
        <v>12.7475</v>
      </c>
      <c r="C3106" s="16">
        <v>130.11000000000001</v>
      </c>
      <c r="D3106" s="16">
        <v>77.97</v>
      </c>
      <c r="E3106" s="4">
        <v>52.77</v>
      </c>
      <c r="F3106" s="16">
        <v>79.98</v>
      </c>
      <c r="G3106">
        <f t="shared" si="96"/>
        <v>3</v>
      </c>
      <c r="H3106">
        <f t="shared" si="97"/>
        <v>0</v>
      </c>
    </row>
    <row r="3107" spans="1:8" hidden="1" x14ac:dyDescent="0.25">
      <c r="A3107" s="3">
        <v>38798</v>
      </c>
      <c r="B3107" s="15">
        <v>12.7475</v>
      </c>
      <c r="C3107" s="15">
        <v>130.38</v>
      </c>
      <c r="D3107" s="15">
        <v>77.599999999999994</v>
      </c>
      <c r="E3107" s="5">
        <v>52.89</v>
      </c>
      <c r="F3107" s="15">
        <v>80</v>
      </c>
      <c r="G3107">
        <f t="shared" si="96"/>
        <v>3</v>
      </c>
      <c r="H3107">
        <f t="shared" si="97"/>
        <v>0</v>
      </c>
    </row>
    <row r="3108" spans="1:8" hidden="1" x14ac:dyDescent="0.25">
      <c r="A3108" s="2">
        <v>38797</v>
      </c>
      <c r="B3108" s="16">
        <v>12.692500000000001</v>
      </c>
      <c r="C3108" s="16">
        <v>129.59</v>
      </c>
      <c r="D3108" s="16">
        <v>76.62</v>
      </c>
      <c r="E3108" s="4">
        <v>52.58</v>
      </c>
      <c r="F3108" s="16">
        <v>79.98</v>
      </c>
      <c r="G3108">
        <f t="shared" si="96"/>
        <v>3</v>
      </c>
      <c r="H3108">
        <f t="shared" si="97"/>
        <v>0</v>
      </c>
    </row>
    <row r="3109" spans="1:8" hidden="1" x14ac:dyDescent="0.25">
      <c r="A3109" s="3">
        <v>38796</v>
      </c>
      <c r="B3109" s="15">
        <v>12.7775</v>
      </c>
      <c r="C3109" s="15">
        <v>130.41</v>
      </c>
      <c r="D3109" s="15">
        <v>77.510000000000005</v>
      </c>
      <c r="E3109" s="5">
        <v>52.95</v>
      </c>
      <c r="F3109" s="15">
        <v>80.12</v>
      </c>
      <c r="G3109">
        <f t="shared" si="96"/>
        <v>3</v>
      </c>
      <c r="H3109">
        <f t="shared" si="97"/>
        <v>0</v>
      </c>
    </row>
    <row r="3110" spans="1:8" hidden="1" x14ac:dyDescent="0.25">
      <c r="A3110" s="2">
        <v>38793</v>
      </c>
      <c r="B3110" s="16">
        <v>12.775</v>
      </c>
      <c r="C3110" s="16">
        <v>130.62</v>
      </c>
      <c r="D3110" s="16">
        <v>77.349999999999994</v>
      </c>
      <c r="E3110" s="4">
        <v>52.91</v>
      </c>
      <c r="F3110" s="16">
        <v>80.08</v>
      </c>
      <c r="G3110">
        <f t="shared" si="96"/>
        <v>3</v>
      </c>
      <c r="H3110">
        <f t="shared" si="97"/>
        <v>0</v>
      </c>
    </row>
    <row r="3111" spans="1:8" hidden="1" x14ac:dyDescent="0.25">
      <c r="A3111" s="3">
        <v>38792</v>
      </c>
      <c r="B3111" s="15">
        <v>12.785</v>
      </c>
      <c r="C3111" s="15">
        <v>131.03</v>
      </c>
      <c r="D3111" s="15">
        <v>77.2</v>
      </c>
      <c r="E3111" s="5">
        <v>52.81</v>
      </c>
      <c r="F3111" s="15">
        <v>80.11</v>
      </c>
      <c r="G3111">
        <f t="shared" si="96"/>
        <v>3</v>
      </c>
      <c r="H3111">
        <f t="shared" si="97"/>
        <v>0</v>
      </c>
    </row>
    <row r="3112" spans="1:8" hidden="1" x14ac:dyDescent="0.25">
      <c r="A3112" s="2">
        <v>38791</v>
      </c>
      <c r="B3112" s="16">
        <v>12.772500000000001</v>
      </c>
      <c r="C3112" s="16">
        <v>130.76</v>
      </c>
      <c r="D3112" s="16">
        <v>77.3</v>
      </c>
      <c r="E3112" s="4">
        <v>52.75</v>
      </c>
      <c r="F3112" s="16">
        <v>79.97</v>
      </c>
      <c r="G3112">
        <f t="shared" si="96"/>
        <v>3</v>
      </c>
      <c r="H3112">
        <f t="shared" si="97"/>
        <v>0</v>
      </c>
    </row>
    <row r="3113" spans="1:8" hidden="1" x14ac:dyDescent="0.25">
      <c r="A3113" s="3">
        <v>38790</v>
      </c>
      <c r="B3113" s="15">
        <v>12.737500000000001</v>
      </c>
      <c r="C3113" s="15">
        <v>130.18</v>
      </c>
      <c r="D3113" s="15">
        <v>76.650000000000006</v>
      </c>
      <c r="E3113" s="5">
        <v>52.43</v>
      </c>
      <c r="F3113" s="15">
        <v>79.95</v>
      </c>
      <c r="G3113">
        <f t="shared" si="96"/>
        <v>3</v>
      </c>
      <c r="H3113">
        <f t="shared" si="97"/>
        <v>0</v>
      </c>
    </row>
    <row r="3114" spans="1:8" hidden="1" x14ac:dyDescent="0.25">
      <c r="A3114" s="2">
        <v>38789</v>
      </c>
      <c r="B3114" s="16">
        <v>12.615</v>
      </c>
      <c r="C3114" s="16">
        <v>128.83000000000001</v>
      </c>
      <c r="D3114" s="16">
        <v>75.87</v>
      </c>
      <c r="E3114" s="4">
        <v>51.93</v>
      </c>
      <c r="F3114" s="16">
        <v>79.790000000000006</v>
      </c>
      <c r="G3114">
        <f t="shared" si="96"/>
        <v>3</v>
      </c>
      <c r="H3114">
        <f t="shared" si="97"/>
        <v>0</v>
      </c>
    </row>
    <row r="3115" spans="1:8" hidden="1" x14ac:dyDescent="0.25">
      <c r="A3115" s="3">
        <v>38786</v>
      </c>
      <c r="B3115" s="15">
        <v>12.5625</v>
      </c>
      <c r="C3115" s="15">
        <v>128.59</v>
      </c>
      <c r="D3115" s="15">
        <v>75.55</v>
      </c>
      <c r="E3115" s="5">
        <v>52.01</v>
      </c>
      <c r="F3115" s="15">
        <v>79.790000000000006</v>
      </c>
      <c r="G3115">
        <f t="shared" si="96"/>
        <v>3</v>
      </c>
      <c r="H3115">
        <f t="shared" si="97"/>
        <v>0</v>
      </c>
    </row>
    <row r="3116" spans="1:8" hidden="1" x14ac:dyDescent="0.25">
      <c r="A3116" s="2">
        <v>38785</v>
      </c>
      <c r="B3116" s="16">
        <v>12.5</v>
      </c>
      <c r="C3116" s="16">
        <v>127.38</v>
      </c>
      <c r="D3116" s="16">
        <v>74.56</v>
      </c>
      <c r="E3116" s="4">
        <v>51.57</v>
      </c>
      <c r="F3116" s="16">
        <v>79.87</v>
      </c>
      <c r="G3116">
        <f t="shared" si="96"/>
        <v>3</v>
      </c>
      <c r="H3116">
        <f t="shared" si="97"/>
        <v>0</v>
      </c>
    </row>
    <row r="3117" spans="1:8" hidden="1" x14ac:dyDescent="0.25">
      <c r="A3117" s="3">
        <v>38784</v>
      </c>
      <c r="B3117" s="15">
        <v>12.59</v>
      </c>
      <c r="C3117" s="15">
        <v>128.24</v>
      </c>
      <c r="D3117" s="15">
        <v>75.239999999999995</v>
      </c>
      <c r="E3117" s="5">
        <v>51.83</v>
      </c>
      <c r="F3117" s="15">
        <v>79.84</v>
      </c>
      <c r="G3117">
        <f t="shared" si="96"/>
        <v>3</v>
      </c>
      <c r="H3117">
        <f t="shared" si="97"/>
        <v>0</v>
      </c>
    </row>
    <row r="3118" spans="1:8" hidden="1" x14ac:dyDescent="0.25">
      <c r="A3118" s="2">
        <v>38783</v>
      </c>
      <c r="B3118" s="16">
        <v>12.532500000000001</v>
      </c>
      <c r="C3118" s="16">
        <v>127.97</v>
      </c>
      <c r="D3118" s="16">
        <v>75.010000000000005</v>
      </c>
      <c r="E3118" s="4">
        <v>51.68</v>
      </c>
      <c r="F3118" s="16">
        <v>79.790000000000006</v>
      </c>
      <c r="G3118">
        <f t="shared" si="96"/>
        <v>3</v>
      </c>
      <c r="H3118">
        <f t="shared" si="97"/>
        <v>0</v>
      </c>
    </row>
    <row r="3119" spans="1:8" hidden="1" x14ac:dyDescent="0.25">
      <c r="A3119" s="3">
        <v>38782</v>
      </c>
      <c r="B3119" s="15">
        <v>12.6</v>
      </c>
      <c r="C3119" s="15">
        <v>128.16999999999999</v>
      </c>
      <c r="D3119" s="15">
        <v>76.22</v>
      </c>
      <c r="E3119" s="5">
        <v>51.87</v>
      </c>
      <c r="F3119" s="15">
        <v>79.790000000000006</v>
      </c>
      <c r="G3119">
        <f t="shared" si="96"/>
        <v>3</v>
      </c>
      <c r="H3119">
        <f t="shared" si="97"/>
        <v>0</v>
      </c>
    </row>
    <row r="3120" spans="1:8" hidden="1" x14ac:dyDescent="0.25">
      <c r="A3120" s="2">
        <v>38779</v>
      </c>
      <c r="B3120" s="16">
        <v>12.71</v>
      </c>
      <c r="C3120" s="16">
        <v>128.76</v>
      </c>
      <c r="D3120" s="16">
        <v>76.95</v>
      </c>
      <c r="E3120" s="4">
        <v>52.2</v>
      </c>
      <c r="F3120" s="16">
        <v>79.760000000000005</v>
      </c>
      <c r="G3120">
        <f t="shared" si="96"/>
        <v>3</v>
      </c>
      <c r="H3120">
        <f t="shared" si="97"/>
        <v>0</v>
      </c>
    </row>
    <row r="3121" spans="1:8" hidden="1" x14ac:dyDescent="0.25">
      <c r="A3121" s="3">
        <v>38778</v>
      </c>
      <c r="B3121" s="15">
        <v>12.7225</v>
      </c>
      <c r="C3121" s="15">
        <v>129.36000000000001</v>
      </c>
      <c r="D3121" s="15">
        <v>77.28</v>
      </c>
      <c r="E3121" s="5">
        <v>52.3</v>
      </c>
      <c r="F3121" s="15">
        <v>79.84</v>
      </c>
      <c r="G3121">
        <f t="shared" si="96"/>
        <v>3</v>
      </c>
      <c r="H3121">
        <f t="shared" si="97"/>
        <v>0</v>
      </c>
    </row>
    <row r="3122" spans="1:8" hidden="1" x14ac:dyDescent="0.25">
      <c r="A3122" s="2">
        <v>38777</v>
      </c>
      <c r="B3122" s="16">
        <v>12.729975</v>
      </c>
      <c r="C3122" s="16">
        <v>129.37</v>
      </c>
      <c r="D3122" s="16">
        <v>77.55</v>
      </c>
      <c r="E3122" s="4">
        <v>52.37</v>
      </c>
      <c r="F3122" s="16">
        <v>79.81</v>
      </c>
      <c r="G3122">
        <f t="shared" si="96"/>
        <v>3</v>
      </c>
      <c r="H3122">
        <f t="shared" si="97"/>
        <v>0</v>
      </c>
    </row>
    <row r="3123" spans="1:8" x14ac:dyDescent="0.25">
      <c r="A3123" s="3">
        <v>38776</v>
      </c>
      <c r="B3123" s="15">
        <v>12.585000000000001</v>
      </c>
      <c r="C3123" s="15">
        <v>128.22999999999999</v>
      </c>
      <c r="D3123" s="15">
        <v>76.05</v>
      </c>
      <c r="E3123" s="5">
        <v>51.83</v>
      </c>
      <c r="F3123" s="15">
        <v>80.13</v>
      </c>
      <c r="G3123">
        <f t="shared" si="96"/>
        <v>2</v>
      </c>
      <c r="H3123">
        <f t="shared" si="97"/>
        <v>1</v>
      </c>
    </row>
    <row r="3124" spans="1:8" hidden="1" x14ac:dyDescent="0.25">
      <c r="A3124" s="2">
        <v>38775</v>
      </c>
      <c r="B3124" s="16">
        <v>12.734999999999999</v>
      </c>
      <c r="C3124" s="16">
        <v>129.46</v>
      </c>
      <c r="D3124" s="16">
        <v>77.09</v>
      </c>
      <c r="E3124" s="4">
        <v>52.44</v>
      </c>
      <c r="F3124" s="16">
        <v>80.02</v>
      </c>
      <c r="G3124">
        <f t="shared" si="96"/>
        <v>2</v>
      </c>
      <c r="H3124">
        <f t="shared" si="97"/>
        <v>0</v>
      </c>
    </row>
    <row r="3125" spans="1:8" hidden="1" x14ac:dyDescent="0.25">
      <c r="A3125" s="3">
        <v>38772</v>
      </c>
      <c r="B3125" s="15">
        <v>12.664999999999999</v>
      </c>
      <c r="C3125" s="15">
        <v>129.41</v>
      </c>
      <c r="D3125" s="15">
        <v>76.78</v>
      </c>
      <c r="E3125" s="5">
        <v>52.25</v>
      </c>
      <c r="F3125" s="15">
        <v>80.06</v>
      </c>
      <c r="G3125">
        <f t="shared" si="96"/>
        <v>2</v>
      </c>
      <c r="H3125">
        <f t="shared" si="97"/>
        <v>0</v>
      </c>
    </row>
    <row r="3126" spans="1:8" hidden="1" x14ac:dyDescent="0.25">
      <c r="A3126" s="2">
        <v>38771</v>
      </c>
      <c r="B3126" s="16">
        <v>12.6775</v>
      </c>
      <c r="C3126" s="16">
        <v>129.08000000000001</v>
      </c>
      <c r="D3126" s="16">
        <v>76.14</v>
      </c>
      <c r="E3126" s="4">
        <v>52.06</v>
      </c>
      <c r="F3126" s="16">
        <v>80.03</v>
      </c>
      <c r="G3126">
        <f t="shared" si="96"/>
        <v>2</v>
      </c>
      <c r="H3126">
        <f t="shared" si="97"/>
        <v>0</v>
      </c>
    </row>
    <row r="3127" spans="1:8" hidden="1" x14ac:dyDescent="0.25">
      <c r="A3127" s="3">
        <v>38770</v>
      </c>
      <c r="B3127" s="15">
        <v>12.695325</v>
      </c>
      <c r="C3127" s="15">
        <v>129.27000000000001</v>
      </c>
      <c r="D3127" s="15">
        <v>76.319999999999993</v>
      </c>
      <c r="E3127" s="5">
        <v>52.31</v>
      </c>
      <c r="F3127" s="15">
        <v>80.099999999999994</v>
      </c>
      <c r="G3127">
        <f t="shared" si="96"/>
        <v>2</v>
      </c>
      <c r="H3127">
        <f t="shared" si="97"/>
        <v>0</v>
      </c>
    </row>
    <row r="3128" spans="1:8" hidden="1" x14ac:dyDescent="0.25">
      <c r="A3128" s="2">
        <v>38769</v>
      </c>
      <c r="B3128" s="16">
        <v>12.6275</v>
      </c>
      <c r="C3128" s="16">
        <v>128.49</v>
      </c>
      <c r="D3128" s="16">
        <v>75.8</v>
      </c>
      <c r="E3128" s="4">
        <v>51.89</v>
      </c>
      <c r="F3128" s="16">
        <v>80.040000000000006</v>
      </c>
      <c r="G3128">
        <f t="shared" si="96"/>
        <v>2</v>
      </c>
      <c r="H3128">
        <f t="shared" si="97"/>
        <v>0</v>
      </c>
    </row>
    <row r="3129" spans="1:8" hidden="1" x14ac:dyDescent="0.25">
      <c r="A3129" s="3">
        <v>38765</v>
      </c>
      <c r="B3129" s="15">
        <v>12.672499999999999</v>
      </c>
      <c r="C3129" s="15">
        <v>128.81</v>
      </c>
      <c r="D3129" s="15">
        <v>76.010000000000005</v>
      </c>
      <c r="E3129" s="5">
        <v>52.21</v>
      </c>
      <c r="F3129" s="15">
        <v>80.099999999999994</v>
      </c>
      <c r="G3129">
        <f t="shared" si="96"/>
        <v>2</v>
      </c>
      <c r="H3129">
        <f t="shared" si="97"/>
        <v>0</v>
      </c>
    </row>
    <row r="3130" spans="1:8" hidden="1" x14ac:dyDescent="0.25">
      <c r="A3130" s="2">
        <v>38764</v>
      </c>
      <c r="B3130" s="16">
        <v>12.68</v>
      </c>
      <c r="C3130" s="16">
        <v>129.16</v>
      </c>
      <c r="D3130" s="16">
        <v>76.3</v>
      </c>
      <c r="E3130" s="4">
        <v>52.29</v>
      </c>
      <c r="F3130" s="16">
        <v>80.040000000000006</v>
      </c>
      <c r="G3130">
        <f t="shared" si="96"/>
        <v>2</v>
      </c>
      <c r="H3130">
        <f t="shared" si="97"/>
        <v>0</v>
      </c>
    </row>
    <row r="3131" spans="1:8" hidden="1" x14ac:dyDescent="0.25">
      <c r="A3131" s="3">
        <v>38763</v>
      </c>
      <c r="B3131" s="15">
        <v>12.566125</v>
      </c>
      <c r="C3131" s="15">
        <v>128.19999999999999</v>
      </c>
      <c r="D3131" s="15">
        <v>75.599999999999994</v>
      </c>
      <c r="E3131" s="5">
        <v>51.94</v>
      </c>
      <c r="F3131" s="15">
        <v>79.98</v>
      </c>
      <c r="G3131">
        <f t="shared" si="96"/>
        <v>2</v>
      </c>
      <c r="H3131">
        <f t="shared" si="97"/>
        <v>0</v>
      </c>
    </row>
    <row r="3132" spans="1:8" hidden="1" x14ac:dyDescent="0.25">
      <c r="A3132" s="2">
        <v>38762</v>
      </c>
      <c r="B3132" s="16">
        <v>12.557499999999999</v>
      </c>
      <c r="C3132" s="16">
        <v>127.75</v>
      </c>
      <c r="D3132" s="16">
        <v>74.87</v>
      </c>
      <c r="E3132" s="4">
        <v>51.81</v>
      </c>
      <c r="F3132" s="16">
        <v>79.989999999999995</v>
      </c>
      <c r="G3132">
        <f t="shared" si="96"/>
        <v>2</v>
      </c>
      <c r="H3132">
        <f t="shared" si="97"/>
        <v>0</v>
      </c>
    </row>
    <row r="3133" spans="1:8" hidden="1" x14ac:dyDescent="0.25">
      <c r="A3133" s="3">
        <v>38761</v>
      </c>
      <c r="B3133" s="15">
        <v>12.4475</v>
      </c>
      <c r="C3133" s="15">
        <v>126.41</v>
      </c>
      <c r="D3133" s="15">
        <v>74.099999999999994</v>
      </c>
      <c r="E3133" s="5">
        <v>51.27</v>
      </c>
      <c r="F3133" s="15">
        <v>79.989999999999995</v>
      </c>
      <c r="G3133">
        <f t="shared" si="96"/>
        <v>2</v>
      </c>
      <c r="H3133">
        <f t="shared" si="97"/>
        <v>0</v>
      </c>
    </row>
    <row r="3134" spans="1:8" hidden="1" x14ac:dyDescent="0.25">
      <c r="A3134" s="2">
        <v>38758</v>
      </c>
      <c r="B3134" s="16">
        <v>12.505000000000001</v>
      </c>
      <c r="C3134" s="16">
        <v>126.64</v>
      </c>
      <c r="D3134" s="16">
        <v>74.7</v>
      </c>
      <c r="E3134" s="4">
        <v>51.5</v>
      </c>
      <c r="F3134" s="16">
        <v>79.930000000000007</v>
      </c>
      <c r="G3134">
        <f t="shared" si="96"/>
        <v>2</v>
      </c>
      <c r="H3134">
        <f t="shared" si="97"/>
        <v>0</v>
      </c>
    </row>
    <row r="3135" spans="1:8" hidden="1" x14ac:dyDescent="0.25">
      <c r="A3135" s="3">
        <v>38757</v>
      </c>
      <c r="B3135" s="15">
        <v>12.48</v>
      </c>
      <c r="C3135" s="15">
        <v>126.41</v>
      </c>
      <c r="D3135" s="15">
        <v>74.83</v>
      </c>
      <c r="E3135" s="5">
        <v>51.36</v>
      </c>
      <c r="F3135" s="15">
        <v>79.989999999999995</v>
      </c>
      <c r="G3135">
        <f t="shared" si="96"/>
        <v>2</v>
      </c>
      <c r="H3135">
        <f t="shared" si="97"/>
        <v>0</v>
      </c>
    </row>
    <row r="3136" spans="1:8" hidden="1" x14ac:dyDescent="0.25">
      <c r="A3136" s="2">
        <v>38756</v>
      </c>
      <c r="B3136" s="16">
        <v>12.5175</v>
      </c>
      <c r="C3136" s="16">
        <v>126.62</v>
      </c>
      <c r="D3136" s="16">
        <v>75.319999999999993</v>
      </c>
      <c r="E3136" s="4">
        <v>51.37</v>
      </c>
      <c r="F3136" s="16">
        <v>80.010000000000005</v>
      </c>
      <c r="G3136">
        <f t="shared" si="96"/>
        <v>2</v>
      </c>
      <c r="H3136">
        <f t="shared" si="97"/>
        <v>0</v>
      </c>
    </row>
    <row r="3137" spans="1:8" hidden="1" x14ac:dyDescent="0.25">
      <c r="A3137" s="3">
        <v>38755</v>
      </c>
      <c r="B3137" s="15">
        <v>12.4475</v>
      </c>
      <c r="C3137" s="15">
        <v>125.48</v>
      </c>
      <c r="D3137" s="15">
        <v>74.83</v>
      </c>
      <c r="E3137" s="5">
        <v>50.88</v>
      </c>
      <c r="F3137" s="15">
        <v>80.040000000000006</v>
      </c>
      <c r="G3137">
        <f t="shared" si="96"/>
        <v>2</v>
      </c>
      <c r="H3137">
        <f t="shared" si="97"/>
        <v>0</v>
      </c>
    </row>
    <row r="3138" spans="1:8" hidden="1" x14ac:dyDescent="0.25">
      <c r="A3138" s="2">
        <v>38754</v>
      </c>
      <c r="B3138" s="16">
        <v>12.579750000000001</v>
      </c>
      <c r="C3138" s="16">
        <v>126.6</v>
      </c>
      <c r="D3138" s="16">
        <v>76.069999999999993</v>
      </c>
      <c r="E3138" s="4">
        <v>51.36</v>
      </c>
      <c r="F3138" s="16">
        <v>80.03</v>
      </c>
      <c r="G3138">
        <f t="shared" si="96"/>
        <v>2</v>
      </c>
      <c r="H3138">
        <f t="shared" si="97"/>
        <v>0</v>
      </c>
    </row>
    <row r="3139" spans="1:8" hidden="1" x14ac:dyDescent="0.25">
      <c r="A3139" s="3">
        <v>38751</v>
      </c>
      <c r="B3139" s="15">
        <v>12.57</v>
      </c>
      <c r="C3139" s="15">
        <v>126.27</v>
      </c>
      <c r="D3139" s="15">
        <v>75.45</v>
      </c>
      <c r="E3139" s="5">
        <v>51.35</v>
      </c>
      <c r="F3139" s="15">
        <v>80.069999999999993</v>
      </c>
      <c r="G3139">
        <f t="shared" ref="G3139:G3202" si="98">MONTH(A3139)</f>
        <v>2</v>
      </c>
      <c r="H3139">
        <f t="shared" si="97"/>
        <v>0</v>
      </c>
    </row>
    <row r="3140" spans="1:8" hidden="1" x14ac:dyDescent="0.25">
      <c r="A3140" s="2">
        <v>38750</v>
      </c>
      <c r="B3140" s="16">
        <v>12.66</v>
      </c>
      <c r="C3140" s="16">
        <v>126.9</v>
      </c>
      <c r="D3140" s="16">
        <v>75.790000000000006</v>
      </c>
      <c r="E3140" s="4">
        <v>51.67</v>
      </c>
      <c r="F3140" s="16">
        <v>80.03</v>
      </c>
      <c r="G3140">
        <f t="shared" si="98"/>
        <v>2</v>
      </c>
      <c r="H3140">
        <f t="shared" ref="H3140:H3203" si="99">IF(G3140=G3139,0,1)</f>
        <v>0</v>
      </c>
    </row>
    <row r="3141" spans="1:8" hidden="1" x14ac:dyDescent="0.25">
      <c r="A3141" s="3">
        <v>38749</v>
      </c>
      <c r="B3141" s="15">
        <v>12.73</v>
      </c>
      <c r="C3141" s="15">
        <v>128.38999999999999</v>
      </c>
      <c r="D3141" s="15">
        <v>76.849999999999994</v>
      </c>
      <c r="E3141" s="5">
        <v>52.24</v>
      </c>
      <c r="F3141" s="15">
        <v>80.03</v>
      </c>
      <c r="G3141">
        <f t="shared" si="98"/>
        <v>2</v>
      </c>
      <c r="H3141">
        <f t="shared" si="99"/>
        <v>0</v>
      </c>
    </row>
    <row r="3142" spans="1:8" x14ac:dyDescent="0.25">
      <c r="A3142" s="2">
        <v>38748</v>
      </c>
      <c r="B3142" s="16">
        <v>12.78</v>
      </c>
      <c r="C3142" s="16">
        <v>127.5</v>
      </c>
      <c r="D3142" s="16">
        <v>75.900000000000006</v>
      </c>
      <c r="E3142" s="4">
        <v>51.7</v>
      </c>
      <c r="F3142" s="16">
        <v>80.349999999999994</v>
      </c>
      <c r="G3142">
        <f t="shared" si="98"/>
        <v>1</v>
      </c>
      <c r="H3142">
        <f t="shared" si="99"/>
        <v>1</v>
      </c>
    </row>
    <row r="3143" spans="1:8" hidden="1" x14ac:dyDescent="0.25">
      <c r="A3143" s="3">
        <v>38747</v>
      </c>
      <c r="B3143" s="15">
        <v>12.7775</v>
      </c>
      <c r="C3143" s="15">
        <v>128.44</v>
      </c>
      <c r="D3143" s="15">
        <v>76.37</v>
      </c>
      <c r="E3143" s="5">
        <v>52.22</v>
      </c>
      <c r="F3143" s="15">
        <v>80.349999999999994</v>
      </c>
      <c r="G3143">
        <f t="shared" si="98"/>
        <v>1</v>
      </c>
      <c r="H3143">
        <f t="shared" si="99"/>
        <v>0</v>
      </c>
    </row>
    <row r="3144" spans="1:8" hidden="1" x14ac:dyDescent="0.25">
      <c r="A3144" s="2">
        <v>38744</v>
      </c>
      <c r="B3144" s="16">
        <v>12.7575</v>
      </c>
      <c r="C3144" s="16">
        <v>128.54</v>
      </c>
      <c r="D3144" s="16">
        <v>76.459999999999994</v>
      </c>
      <c r="E3144" s="4">
        <v>52.14</v>
      </c>
      <c r="F3144" s="16">
        <v>80.31</v>
      </c>
      <c r="G3144">
        <f t="shared" si="98"/>
        <v>1</v>
      </c>
      <c r="H3144">
        <f t="shared" si="99"/>
        <v>0</v>
      </c>
    </row>
    <row r="3145" spans="1:8" hidden="1" x14ac:dyDescent="0.25">
      <c r="A3145" s="3">
        <v>38743</v>
      </c>
      <c r="B3145" s="15">
        <v>12.627625</v>
      </c>
      <c r="C3145" s="15">
        <v>127.36</v>
      </c>
      <c r="D3145" s="15">
        <v>76.05</v>
      </c>
      <c r="E3145" s="5">
        <v>51.69</v>
      </c>
      <c r="F3145" s="15">
        <v>80.37</v>
      </c>
      <c r="G3145">
        <f t="shared" si="98"/>
        <v>1</v>
      </c>
      <c r="H3145">
        <f t="shared" si="99"/>
        <v>0</v>
      </c>
    </row>
    <row r="3146" spans="1:8" hidden="1" x14ac:dyDescent="0.25">
      <c r="A3146" s="2">
        <v>38742</v>
      </c>
      <c r="B3146" s="16">
        <v>12.5875</v>
      </c>
      <c r="C3146" s="16">
        <v>126.66</v>
      </c>
      <c r="D3146" s="16">
        <v>74.680000000000007</v>
      </c>
      <c r="E3146" s="4">
        <v>51.44</v>
      </c>
      <c r="F3146" s="16">
        <v>80.36</v>
      </c>
      <c r="G3146">
        <f t="shared" si="98"/>
        <v>1</v>
      </c>
      <c r="H3146">
        <f t="shared" si="99"/>
        <v>0</v>
      </c>
    </row>
    <row r="3147" spans="1:8" hidden="1" x14ac:dyDescent="0.25">
      <c r="A3147" s="3">
        <v>38741</v>
      </c>
      <c r="B3147" s="15">
        <v>12.637499999999999</v>
      </c>
      <c r="C3147" s="15">
        <v>126.55</v>
      </c>
      <c r="D3147" s="15">
        <v>74.52</v>
      </c>
      <c r="E3147" s="5">
        <v>51.63</v>
      </c>
      <c r="F3147" s="15">
        <v>80.47</v>
      </c>
      <c r="G3147">
        <f t="shared" si="98"/>
        <v>1</v>
      </c>
      <c r="H3147">
        <f t="shared" si="99"/>
        <v>0</v>
      </c>
    </row>
    <row r="3148" spans="1:8" hidden="1" x14ac:dyDescent="0.25">
      <c r="A3148" s="2">
        <v>38740</v>
      </c>
      <c r="B3148" s="16">
        <v>12.595000000000001</v>
      </c>
      <c r="C3148" s="16">
        <v>126.42</v>
      </c>
      <c r="D3148" s="16">
        <v>73.66</v>
      </c>
      <c r="E3148" s="4">
        <v>51.42</v>
      </c>
      <c r="F3148" s="16">
        <v>80.489999999999995</v>
      </c>
      <c r="G3148">
        <f t="shared" si="98"/>
        <v>1</v>
      </c>
      <c r="H3148">
        <f t="shared" si="99"/>
        <v>0</v>
      </c>
    </row>
    <row r="3149" spans="1:8" hidden="1" x14ac:dyDescent="0.25">
      <c r="A3149" s="3">
        <v>38737</v>
      </c>
      <c r="B3149" s="15">
        <v>12.5525</v>
      </c>
      <c r="C3149" s="15">
        <v>125.97</v>
      </c>
      <c r="D3149" s="15">
        <v>73.69</v>
      </c>
      <c r="E3149" s="5">
        <v>51.4</v>
      </c>
      <c r="F3149" s="15">
        <v>80.48</v>
      </c>
      <c r="G3149">
        <f t="shared" si="98"/>
        <v>1</v>
      </c>
      <c r="H3149">
        <f t="shared" si="99"/>
        <v>0</v>
      </c>
    </row>
    <row r="3150" spans="1:8" hidden="1" x14ac:dyDescent="0.25">
      <c r="A3150" s="2">
        <v>38736</v>
      </c>
      <c r="B3150" s="16">
        <v>12.805</v>
      </c>
      <c r="C3150" s="16">
        <v>128.31</v>
      </c>
      <c r="D3150" s="16">
        <v>74.58</v>
      </c>
      <c r="E3150" s="4">
        <v>52.45</v>
      </c>
      <c r="F3150" s="16">
        <v>80.45</v>
      </c>
      <c r="G3150">
        <f t="shared" si="98"/>
        <v>1</v>
      </c>
      <c r="H3150">
        <f t="shared" si="99"/>
        <v>0</v>
      </c>
    </row>
    <row r="3151" spans="1:8" hidden="1" x14ac:dyDescent="0.25">
      <c r="A3151" s="3">
        <v>38735</v>
      </c>
      <c r="B3151" s="15">
        <v>12.729975</v>
      </c>
      <c r="C3151" s="15">
        <v>127.82</v>
      </c>
      <c r="D3151" s="15">
        <v>73.23</v>
      </c>
      <c r="E3151" s="5">
        <v>52.26</v>
      </c>
      <c r="F3151" s="15">
        <v>80.44</v>
      </c>
      <c r="G3151">
        <f t="shared" si="98"/>
        <v>1</v>
      </c>
      <c r="H3151">
        <f t="shared" si="99"/>
        <v>0</v>
      </c>
    </row>
    <row r="3152" spans="1:8" hidden="1" x14ac:dyDescent="0.25">
      <c r="A3152" s="2">
        <v>38734</v>
      </c>
      <c r="B3152" s="16">
        <v>12.762499999999999</v>
      </c>
      <c r="C3152" s="16">
        <v>128.33000000000001</v>
      </c>
      <c r="D3152" s="16">
        <v>73.44</v>
      </c>
      <c r="E3152" s="4">
        <v>52.48</v>
      </c>
      <c r="F3152" s="16">
        <v>80.45</v>
      </c>
      <c r="G3152">
        <f t="shared" si="98"/>
        <v>1</v>
      </c>
      <c r="H3152">
        <f t="shared" si="99"/>
        <v>0</v>
      </c>
    </row>
    <row r="3153" spans="1:8" hidden="1" x14ac:dyDescent="0.25">
      <c r="A3153" s="3">
        <v>38730</v>
      </c>
      <c r="B3153" s="15">
        <v>12.77</v>
      </c>
      <c r="C3153" s="15">
        <v>128.68</v>
      </c>
      <c r="D3153" s="15">
        <v>73.78</v>
      </c>
      <c r="E3153" s="5">
        <v>52.7</v>
      </c>
      <c r="F3153" s="15">
        <v>80.48</v>
      </c>
      <c r="G3153">
        <f t="shared" si="98"/>
        <v>1</v>
      </c>
      <c r="H3153">
        <f t="shared" si="99"/>
        <v>0</v>
      </c>
    </row>
    <row r="3154" spans="1:8" hidden="1" x14ac:dyDescent="0.25">
      <c r="A3154" s="2">
        <v>38729</v>
      </c>
      <c r="B3154" s="16">
        <v>12.795</v>
      </c>
      <c r="C3154" s="16">
        <v>128.80000000000001</v>
      </c>
      <c r="D3154" s="16">
        <v>73.930000000000007</v>
      </c>
      <c r="E3154" s="4">
        <v>52.78</v>
      </c>
      <c r="F3154" s="16">
        <v>80.319999999999993</v>
      </c>
      <c r="G3154">
        <f t="shared" si="98"/>
        <v>1</v>
      </c>
      <c r="H3154">
        <f t="shared" si="99"/>
        <v>0</v>
      </c>
    </row>
    <row r="3155" spans="1:8" hidden="1" x14ac:dyDescent="0.25">
      <c r="A3155" s="3">
        <v>38728</v>
      </c>
      <c r="B3155" s="15">
        <v>12.842750000000001</v>
      </c>
      <c r="C3155" s="15">
        <v>129.31</v>
      </c>
      <c r="D3155" s="15">
        <v>74.150000000000006</v>
      </c>
      <c r="E3155" s="5">
        <v>53.05</v>
      </c>
      <c r="F3155" s="15">
        <v>80.28</v>
      </c>
      <c r="G3155">
        <f t="shared" si="98"/>
        <v>1</v>
      </c>
      <c r="H3155">
        <f t="shared" si="99"/>
        <v>0</v>
      </c>
    </row>
    <row r="3156" spans="1:8" hidden="1" x14ac:dyDescent="0.25">
      <c r="A3156" s="2">
        <v>38727</v>
      </c>
      <c r="B3156" s="16">
        <v>12.807499999999999</v>
      </c>
      <c r="C3156" s="16">
        <v>128.9</v>
      </c>
      <c r="D3156" s="16">
        <v>74.11</v>
      </c>
      <c r="E3156" s="4">
        <v>52.94</v>
      </c>
      <c r="F3156" s="16">
        <v>80.28</v>
      </c>
      <c r="G3156">
        <f t="shared" si="98"/>
        <v>1</v>
      </c>
      <c r="H3156">
        <f t="shared" si="99"/>
        <v>0</v>
      </c>
    </row>
    <row r="3157" spans="1:8" hidden="1" x14ac:dyDescent="0.25">
      <c r="A3157" s="3">
        <v>38726</v>
      </c>
      <c r="B3157" s="15">
        <v>12.807499999999999</v>
      </c>
      <c r="C3157" s="15">
        <v>128.77000000000001</v>
      </c>
      <c r="D3157" s="15">
        <v>73.56</v>
      </c>
      <c r="E3157" s="5">
        <v>52.94</v>
      </c>
      <c r="F3157" s="15">
        <v>80.36</v>
      </c>
      <c r="G3157">
        <f t="shared" si="98"/>
        <v>1</v>
      </c>
      <c r="H3157">
        <f t="shared" si="99"/>
        <v>0</v>
      </c>
    </row>
    <row r="3158" spans="1:8" hidden="1" x14ac:dyDescent="0.25">
      <c r="A3158" s="2">
        <v>38723</v>
      </c>
      <c r="B3158" s="16">
        <v>12.725250000000001</v>
      </c>
      <c r="C3158" s="16">
        <v>128.44</v>
      </c>
      <c r="D3158" s="16">
        <v>72.89</v>
      </c>
      <c r="E3158" s="4">
        <v>52.69</v>
      </c>
      <c r="F3158" s="16">
        <v>80.349999999999994</v>
      </c>
      <c r="G3158">
        <f t="shared" si="98"/>
        <v>1</v>
      </c>
      <c r="H3158">
        <f t="shared" si="99"/>
        <v>0</v>
      </c>
    </row>
    <row r="3159" spans="1:8" hidden="1" x14ac:dyDescent="0.25">
      <c r="A3159" s="3">
        <v>38722</v>
      </c>
      <c r="B3159" s="15">
        <v>12.602499999999999</v>
      </c>
      <c r="C3159" s="15">
        <v>127.38</v>
      </c>
      <c r="D3159" s="15">
        <v>71.98</v>
      </c>
      <c r="E3159" s="5">
        <v>52.16</v>
      </c>
      <c r="F3159" s="15">
        <v>80.33</v>
      </c>
      <c r="G3159">
        <f t="shared" si="98"/>
        <v>1</v>
      </c>
      <c r="H3159">
        <f t="shared" si="99"/>
        <v>0</v>
      </c>
    </row>
    <row r="3160" spans="1:8" hidden="1" x14ac:dyDescent="0.25">
      <c r="A3160" s="2">
        <v>38721</v>
      </c>
      <c r="B3160" s="16">
        <v>12.6175</v>
      </c>
      <c r="C3160" s="16">
        <v>127.3</v>
      </c>
      <c r="D3160" s="16">
        <v>71.62</v>
      </c>
      <c r="E3160" s="4">
        <v>52.19</v>
      </c>
      <c r="F3160" s="16">
        <v>80.400000000000006</v>
      </c>
      <c r="G3160">
        <f t="shared" si="98"/>
        <v>1</v>
      </c>
      <c r="H3160">
        <f t="shared" si="99"/>
        <v>0</v>
      </c>
    </row>
    <row r="3161" spans="1:8" hidden="1" x14ac:dyDescent="0.25">
      <c r="A3161" s="3">
        <v>38720</v>
      </c>
      <c r="B3161" s="15">
        <v>12.532500000000001</v>
      </c>
      <c r="C3161" s="15">
        <v>126.7</v>
      </c>
      <c r="D3161" s="15">
        <v>71.099999999999994</v>
      </c>
      <c r="E3161" s="5">
        <v>51.9</v>
      </c>
      <c r="F3161" s="15">
        <v>80.319999999999993</v>
      </c>
      <c r="G3161">
        <f t="shared" si="98"/>
        <v>1</v>
      </c>
      <c r="H3161">
        <f t="shared" si="99"/>
        <v>0</v>
      </c>
    </row>
    <row r="3162" spans="1:8" x14ac:dyDescent="0.25">
      <c r="A3162" s="2">
        <v>38716</v>
      </c>
      <c r="B3162" s="16">
        <v>12.355</v>
      </c>
      <c r="C3162" s="16">
        <v>124.51</v>
      </c>
      <c r="D3162" s="16">
        <v>69.66</v>
      </c>
      <c r="E3162" s="4">
        <v>51.01</v>
      </c>
      <c r="F3162" s="16">
        <v>80.209999999999994</v>
      </c>
      <c r="G3162">
        <f t="shared" si="98"/>
        <v>12</v>
      </c>
      <c r="H3162">
        <f t="shared" si="99"/>
        <v>1</v>
      </c>
    </row>
    <row r="3163" spans="1:8" hidden="1" x14ac:dyDescent="0.25">
      <c r="A3163" s="3">
        <v>38715</v>
      </c>
      <c r="B3163" s="15">
        <v>12.42</v>
      </c>
      <c r="C3163" s="15">
        <v>125.19</v>
      </c>
      <c r="D3163" s="15">
        <v>70.2</v>
      </c>
      <c r="E3163" s="5">
        <v>51.44</v>
      </c>
      <c r="F3163" s="15">
        <v>80.239999999999995</v>
      </c>
      <c r="G3163">
        <f t="shared" si="98"/>
        <v>12</v>
      </c>
      <c r="H3163">
        <f t="shared" si="99"/>
        <v>0</v>
      </c>
    </row>
    <row r="3164" spans="1:8" hidden="1" x14ac:dyDescent="0.25">
      <c r="A3164" s="2">
        <v>38714</v>
      </c>
      <c r="B3164" s="16">
        <v>12.484999999999999</v>
      </c>
      <c r="C3164" s="16">
        <v>125.75</v>
      </c>
      <c r="D3164" s="16">
        <v>70.45</v>
      </c>
      <c r="E3164" s="4">
        <v>51.66</v>
      </c>
      <c r="F3164" s="16">
        <v>80.3</v>
      </c>
      <c r="G3164">
        <f t="shared" si="98"/>
        <v>12</v>
      </c>
      <c r="H3164">
        <f t="shared" si="99"/>
        <v>0</v>
      </c>
    </row>
    <row r="3165" spans="1:8" hidden="1" x14ac:dyDescent="0.25">
      <c r="A3165" s="3">
        <v>38713</v>
      </c>
      <c r="B3165" s="15">
        <v>12.4275</v>
      </c>
      <c r="C3165" s="15">
        <v>125.47</v>
      </c>
      <c r="D3165" s="15">
        <v>70.25</v>
      </c>
      <c r="E3165" s="5">
        <v>51.49</v>
      </c>
      <c r="F3165" s="15">
        <v>80.45</v>
      </c>
      <c r="G3165">
        <f t="shared" si="98"/>
        <v>12</v>
      </c>
      <c r="H3165">
        <f t="shared" si="99"/>
        <v>0</v>
      </c>
    </row>
    <row r="3166" spans="1:8" hidden="1" x14ac:dyDescent="0.25">
      <c r="A3166" s="2">
        <v>38709</v>
      </c>
      <c r="B3166" s="16">
        <v>12.555</v>
      </c>
      <c r="C3166" s="16">
        <v>126.76</v>
      </c>
      <c r="D3166" s="16">
        <v>71.31</v>
      </c>
      <c r="E3166" s="4">
        <v>52.1</v>
      </c>
      <c r="F3166" s="16">
        <v>80.44</v>
      </c>
      <c r="G3166">
        <f t="shared" si="98"/>
        <v>12</v>
      </c>
      <c r="H3166">
        <f t="shared" si="99"/>
        <v>0</v>
      </c>
    </row>
    <row r="3167" spans="1:8" hidden="1" x14ac:dyDescent="0.25">
      <c r="A3167" s="3">
        <v>38708</v>
      </c>
      <c r="B3167" s="15">
        <v>12.545</v>
      </c>
      <c r="C3167" s="15">
        <v>126.69</v>
      </c>
      <c r="D3167" s="15">
        <v>71.08</v>
      </c>
      <c r="E3167" s="5">
        <v>51.99</v>
      </c>
      <c r="F3167" s="15">
        <v>80.400000000000006</v>
      </c>
      <c r="G3167">
        <f t="shared" si="98"/>
        <v>12</v>
      </c>
      <c r="H3167">
        <f t="shared" si="99"/>
        <v>0</v>
      </c>
    </row>
    <row r="3168" spans="1:8" hidden="1" x14ac:dyDescent="0.25">
      <c r="A3168" s="2">
        <v>38707</v>
      </c>
      <c r="B3168" s="16">
        <v>12.5175</v>
      </c>
      <c r="C3168" s="16">
        <v>126.03</v>
      </c>
      <c r="D3168" s="16">
        <v>70.7</v>
      </c>
      <c r="E3168" s="4">
        <v>51.77</v>
      </c>
      <c r="F3168" s="16">
        <v>80.33</v>
      </c>
      <c r="G3168">
        <f t="shared" si="98"/>
        <v>12</v>
      </c>
      <c r="H3168">
        <f t="shared" si="99"/>
        <v>0</v>
      </c>
    </row>
    <row r="3169" spans="1:8" hidden="1" x14ac:dyDescent="0.25">
      <c r="A3169" s="3">
        <v>38706</v>
      </c>
      <c r="B3169" s="15">
        <v>12.4725</v>
      </c>
      <c r="C3169" s="15">
        <v>125.83</v>
      </c>
      <c r="D3169" s="15">
        <v>69.650000000000006</v>
      </c>
      <c r="E3169" s="5">
        <v>51.68</v>
      </c>
      <c r="F3169" s="15">
        <v>80.33</v>
      </c>
      <c r="G3169">
        <f t="shared" si="98"/>
        <v>12</v>
      </c>
      <c r="H3169">
        <f t="shared" si="99"/>
        <v>0</v>
      </c>
    </row>
    <row r="3170" spans="1:8" hidden="1" x14ac:dyDescent="0.25">
      <c r="A3170" s="2">
        <v>38705</v>
      </c>
      <c r="B3170" s="16">
        <v>12.452500000000001</v>
      </c>
      <c r="C3170" s="16">
        <v>125.71</v>
      </c>
      <c r="D3170" s="16">
        <v>69.650000000000006</v>
      </c>
      <c r="E3170" s="4">
        <v>51.63</v>
      </c>
      <c r="F3170" s="16">
        <v>80.34</v>
      </c>
      <c r="G3170">
        <f t="shared" si="98"/>
        <v>12</v>
      </c>
      <c r="H3170">
        <f t="shared" si="99"/>
        <v>0</v>
      </c>
    </row>
    <row r="3171" spans="1:8" hidden="1" x14ac:dyDescent="0.25">
      <c r="A3171" s="3">
        <v>38702</v>
      </c>
      <c r="B3171" s="15">
        <v>12.58</v>
      </c>
      <c r="C3171" s="15">
        <v>126.36</v>
      </c>
      <c r="D3171" s="15">
        <v>70.650000000000006</v>
      </c>
      <c r="E3171" s="5">
        <v>52.21</v>
      </c>
      <c r="F3171" s="15">
        <v>80.39</v>
      </c>
      <c r="G3171">
        <f t="shared" si="98"/>
        <v>12</v>
      </c>
      <c r="H3171">
        <f t="shared" si="99"/>
        <v>0</v>
      </c>
    </row>
    <row r="3172" spans="1:8" hidden="1" x14ac:dyDescent="0.25">
      <c r="A3172" s="2">
        <v>38701</v>
      </c>
      <c r="B3172" s="16">
        <v>12.635</v>
      </c>
      <c r="C3172" s="16">
        <v>127.44</v>
      </c>
      <c r="D3172" s="16">
        <v>71</v>
      </c>
      <c r="E3172" s="4">
        <v>52.25</v>
      </c>
      <c r="F3172" s="16">
        <v>80.34</v>
      </c>
      <c r="G3172">
        <f t="shared" si="98"/>
        <v>12</v>
      </c>
      <c r="H3172">
        <f t="shared" si="99"/>
        <v>0</v>
      </c>
    </row>
    <row r="3173" spans="1:8" hidden="1" x14ac:dyDescent="0.25">
      <c r="A3173" s="3">
        <v>38700</v>
      </c>
      <c r="B3173" s="15">
        <v>12.6325</v>
      </c>
      <c r="C3173" s="15">
        <v>127.81</v>
      </c>
      <c r="D3173" s="15">
        <v>71.45</v>
      </c>
      <c r="E3173" s="5">
        <v>52.37</v>
      </c>
      <c r="F3173" s="15">
        <v>80.34</v>
      </c>
      <c r="G3173">
        <f t="shared" si="98"/>
        <v>12</v>
      </c>
      <c r="H3173">
        <f t="shared" si="99"/>
        <v>0</v>
      </c>
    </row>
    <row r="3174" spans="1:8" hidden="1" x14ac:dyDescent="0.25">
      <c r="A3174" s="2">
        <v>38699</v>
      </c>
      <c r="B3174" s="16">
        <v>12.602499999999999</v>
      </c>
      <c r="C3174" s="16">
        <v>127.31</v>
      </c>
      <c r="D3174" s="16">
        <v>71.56</v>
      </c>
      <c r="E3174" s="4">
        <v>52.18</v>
      </c>
      <c r="F3174" s="16">
        <v>80.25</v>
      </c>
      <c r="G3174">
        <f t="shared" si="98"/>
        <v>12</v>
      </c>
      <c r="H3174">
        <f t="shared" si="99"/>
        <v>0</v>
      </c>
    </row>
    <row r="3175" spans="1:8" hidden="1" x14ac:dyDescent="0.25">
      <c r="A3175" s="3">
        <v>38698</v>
      </c>
      <c r="B3175" s="15">
        <v>12.56</v>
      </c>
      <c r="C3175" s="15">
        <v>126.45</v>
      </c>
      <c r="D3175" s="15">
        <v>71.62</v>
      </c>
      <c r="E3175" s="5">
        <v>52.03</v>
      </c>
      <c r="F3175" s="15">
        <v>80.209999999999994</v>
      </c>
      <c r="G3175">
        <f t="shared" si="98"/>
        <v>12</v>
      </c>
      <c r="H3175">
        <f t="shared" si="99"/>
        <v>0</v>
      </c>
    </row>
    <row r="3176" spans="1:8" hidden="1" x14ac:dyDescent="0.25">
      <c r="A3176" s="2">
        <v>38695</v>
      </c>
      <c r="B3176" s="16">
        <v>12.545</v>
      </c>
      <c r="C3176" s="16">
        <v>126.33</v>
      </c>
      <c r="D3176" s="16">
        <v>71.42</v>
      </c>
      <c r="E3176" s="4">
        <v>51.97</v>
      </c>
      <c r="F3176" s="16">
        <v>80.22</v>
      </c>
      <c r="G3176">
        <f t="shared" si="98"/>
        <v>12</v>
      </c>
      <c r="H3176">
        <f t="shared" si="99"/>
        <v>0</v>
      </c>
    </row>
    <row r="3177" spans="1:8" hidden="1" x14ac:dyDescent="0.25">
      <c r="A3177" s="3">
        <v>38694</v>
      </c>
      <c r="B3177" s="15">
        <v>12.51</v>
      </c>
      <c r="C3177" s="15">
        <v>126</v>
      </c>
      <c r="D3177" s="15">
        <v>71.08</v>
      </c>
      <c r="E3177" s="5">
        <v>51.75</v>
      </c>
      <c r="F3177" s="15">
        <v>80.3</v>
      </c>
      <c r="G3177">
        <f t="shared" si="98"/>
        <v>12</v>
      </c>
      <c r="H3177">
        <f t="shared" si="99"/>
        <v>0</v>
      </c>
    </row>
    <row r="3178" spans="1:8" hidden="1" x14ac:dyDescent="0.25">
      <c r="A3178" s="2">
        <v>38693</v>
      </c>
      <c r="B3178" s="16">
        <v>12.504975</v>
      </c>
      <c r="C3178" s="16">
        <v>126.08</v>
      </c>
      <c r="D3178" s="16">
        <v>71.010000000000005</v>
      </c>
      <c r="E3178" s="4">
        <v>51.85</v>
      </c>
      <c r="F3178" s="16">
        <v>80.2</v>
      </c>
      <c r="G3178">
        <f t="shared" si="98"/>
        <v>12</v>
      </c>
      <c r="H3178">
        <f t="shared" si="99"/>
        <v>0</v>
      </c>
    </row>
    <row r="3179" spans="1:8" hidden="1" x14ac:dyDescent="0.25">
      <c r="A3179" s="3">
        <v>38692</v>
      </c>
      <c r="B3179" s="15">
        <v>12.545</v>
      </c>
      <c r="C3179" s="15">
        <v>126.82</v>
      </c>
      <c r="D3179" s="15">
        <v>71.400000000000006</v>
      </c>
      <c r="E3179" s="5">
        <v>52.06</v>
      </c>
      <c r="F3179" s="15">
        <v>80.19</v>
      </c>
      <c r="G3179">
        <f t="shared" si="98"/>
        <v>12</v>
      </c>
      <c r="H3179">
        <f t="shared" si="99"/>
        <v>0</v>
      </c>
    </row>
    <row r="3180" spans="1:8" hidden="1" x14ac:dyDescent="0.25">
      <c r="A3180" s="2">
        <v>38691</v>
      </c>
      <c r="B3180" s="16">
        <v>12.54</v>
      </c>
      <c r="C3180" s="16">
        <v>126.58</v>
      </c>
      <c r="D3180" s="16">
        <v>71.290000000000006</v>
      </c>
      <c r="E3180" s="4">
        <v>51.98</v>
      </c>
      <c r="F3180" s="16">
        <v>80.08</v>
      </c>
      <c r="G3180">
        <f t="shared" si="98"/>
        <v>12</v>
      </c>
      <c r="H3180">
        <f t="shared" si="99"/>
        <v>0</v>
      </c>
    </row>
    <row r="3181" spans="1:8" hidden="1" x14ac:dyDescent="0.25">
      <c r="A3181" s="3">
        <v>38688</v>
      </c>
      <c r="B3181" s="15">
        <v>12.577475</v>
      </c>
      <c r="C3181" s="15">
        <v>126.85</v>
      </c>
      <c r="D3181" s="15">
        <v>71.510000000000005</v>
      </c>
      <c r="E3181" s="5">
        <v>52.16</v>
      </c>
      <c r="F3181" s="15">
        <v>80.17</v>
      </c>
      <c r="G3181">
        <f t="shared" si="98"/>
        <v>12</v>
      </c>
      <c r="H3181">
        <f t="shared" si="99"/>
        <v>0</v>
      </c>
    </row>
    <row r="3182" spans="1:8" hidden="1" x14ac:dyDescent="0.25">
      <c r="A3182" s="2">
        <v>38687</v>
      </c>
      <c r="B3182" s="16">
        <v>12.55475</v>
      </c>
      <c r="C3182" s="16">
        <v>126.69</v>
      </c>
      <c r="D3182" s="16">
        <v>71.3</v>
      </c>
      <c r="E3182" s="4">
        <v>52.09</v>
      </c>
      <c r="F3182" s="16">
        <v>80.099999999999994</v>
      </c>
      <c r="G3182">
        <f t="shared" si="98"/>
        <v>12</v>
      </c>
      <c r="H3182">
        <f t="shared" si="99"/>
        <v>0</v>
      </c>
    </row>
    <row r="3183" spans="1:8" x14ac:dyDescent="0.25">
      <c r="A3183" s="3">
        <v>38686</v>
      </c>
      <c r="B3183" s="15">
        <v>12.38</v>
      </c>
      <c r="C3183" s="15">
        <v>125.41</v>
      </c>
      <c r="D3183" s="15">
        <v>69.959999999999994</v>
      </c>
      <c r="E3183" s="5">
        <v>51.43</v>
      </c>
      <c r="F3183" s="15">
        <v>80.41</v>
      </c>
      <c r="G3183">
        <f t="shared" si="98"/>
        <v>11</v>
      </c>
      <c r="H3183">
        <f t="shared" si="99"/>
        <v>1</v>
      </c>
    </row>
    <row r="3184" spans="1:8" hidden="1" x14ac:dyDescent="0.25">
      <c r="A3184" s="2">
        <v>38685</v>
      </c>
      <c r="B3184" s="16">
        <v>12.4175</v>
      </c>
      <c r="C3184" s="16">
        <v>126.09</v>
      </c>
      <c r="D3184" s="16">
        <v>69.709999999999994</v>
      </c>
      <c r="E3184" s="4">
        <v>51.69</v>
      </c>
      <c r="F3184" s="16">
        <v>80.400000000000006</v>
      </c>
      <c r="G3184">
        <f t="shared" si="98"/>
        <v>11</v>
      </c>
      <c r="H3184">
        <f t="shared" si="99"/>
        <v>0</v>
      </c>
    </row>
    <row r="3185" spans="1:8" hidden="1" x14ac:dyDescent="0.25">
      <c r="A3185" s="3">
        <v>38684</v>
      </c>
      <c r="B3185" s="15">
        <v>12.414999999999999</v>
      </c>
      <c r="C3185" s="15">
        <v>126.23</v>
      </c>
      <c r="D3185" s="15">
        <v>69.44</v>
      </c>
      <c r="E3185" s="5">
        <v>51.74</v>
      </c>
      <c r="F3185" s="15">
        <v>80.459999999999994</v>
      </c>
      <c r="G3185">
        <f t="shared" si="98"/>
        <v>11</v>
      </c>
      <c r="H3185">
        <f t="shared" si="99"/>
        <v>0</v>
      </c>
    </row>
    <row r="3186" spans="1:8" hidden="1" x14ac:dyDescent="0.25">
      <c r="A3186" s="2">
        <v>38681</v>
      </c>
      <c r="B3186" s="16">
        <v>12.565</v>
      </c>
      <c r="C3186" s="16">
        <v>127.13</v>
      </c>
      <c r="D3186" s="16">
        <v>70.78</v>
      </c>
      <c r="E3186" s="4">
        <v>52.16</v>
      </c>
      <c r="F3186" s="16">
        <v>80.44</v>
      </c>
      <c r="G3186">
        <f t="shared" si="98"/>
        <v>11</v>
      </c>
      <c r="H3186">
        <f t="shared" si="99"/>
        <v>0</v>
      </c>
    </row>
    <row r="3187" spans="1:8" hidden="1" x14ac:dyDescent="0.25">
      <c r="A3187" s="3">
        <v>38679</v>
      </c>
      <c r="B3187" s="15">
        <v>12.5425</v>
      </c>
      <c r="C3187" s="15">
        <v>127.03</v>
      </c>
      <c r="D3187" s="15">
        <v>70.69</v>
      </c>
      <c r="E3187" s="5">
        <v>52.06</v>
      </c>
      <c r="F3187" s="15">
        <v>80.37</v>
      </c>
      <c r="G3187">
        <f t="shared" si="98"/>
        <v>11</v>
      </c>
      <c r="H3187">
        <f t="shared" si="99"/>
        <v>0</v>
      </c>
    </row>
    <row r="3188" spans="1:8" hidden="1" x14ac:dyDescent="0.25">
      <c r="A3188" s="2">
        <v>38678</v>
      </c>
      <c r="B3188" s="16">
        <v>12.52</v>
      </c>
      <c r="C3188" s="16">
        <v>126.3</v>
      </c>
      <c r="D3188" s="16">
        <v>70.63</v>
      </c>
      <c r="E3188" s="4">
        <v>51.88</v>
      </c>
      <c r="F3188" s="16">
        <v>80.47</v>
      </c>
      <c r="G3188">
        <f t="shared" si="98"/>
        <v>11</v>
      </c>
      <c r="H3188">
        <f t="shared" si="99"/>
        <v>0</v>
      </c>
    </row>
    <row r="3189" spans="1:8" hidden="1" x14ac:dyDescent="0.25">
      <c r="A3189" s="3">
        <v>38677</v>
      </c>
      <c r="B3189" s="15">
        <v>12.452500000000001</v>
      </c>
      <c r="C3189" s="15">
        <v>125.76</v>
      </c>
      <c r="D3189" s="15">
        <v>70.3</v>
      </c>
      <c r="E3189" s="5">
        <v>51.59</v>
      </c>
      <c r="F3189" s="15">
        <v>80.36</v>
      </c>
      <c r="G3189">
        <f t="shared" si="98"/>
        <v>11</v>
      </c>
      <c r="H3189">
        <f t="shared" si="99"/>
        <v>0</v>
      </c>
    </row>
    <row r="3190" spans="1:8" hidden="1" x14ac:dyDescent="0.25">
      <c r="A3190" s="2">
        <v>38674</v>
      </c>
      <c r="B3190" s="16">
        <v>12.39</v>
      </c>
      <c r="C3190" s="16">
        <v>125.13</v>
      </c>
      <c r="D3190" s="16">
        <v>69.48</v>
      </c>
      <c r="E3190" s="4">
        <v>51.33</v>
      </c>
      <c r="F3190" s="16">
        <v>80.31</v>
      </c>
      <c r="G3190">
        <f t="shared" si="98"/>
        <v>11</v>
      </c>
      <c r="H3190">
        <f t="shared" si="99"/>
        <v>0</v>
      </c>
    </row>
    <row r="3191" spans="1:8" hidden="1" x14ac:dyDescent="0.25">
      <c r="A3191" s="3">
        <v>38673</v>
      </c>
      <c r="B3191" s="15">
        <v>12.344975</v>
      </c>
      <c r="C3191" s="15">
        <v>124.64</v>
      </c>
      <c r="D3191" s="15">
        <v>68.94</v>
      </c>
      <c r="E3191" s="5">
        <v>51.11</v>
      </c>
      <c r="F3191" s="15">
        <v>80.31</v>
      </c>
      <c r="G3191">
        <f t="shared" si="98"/>
        <v>11</v>
      </c>
      <c r="H3191">
        <f t="shared" si="99"/>
        <v>0</v>
      </c>
    </row>
    <row r="3192" spans="1:8" hidden="1" x14ac:dyDescent="0.25">
      <c r="A3192" s="2">
        <v>38672</v>
      </c>
      <c r="B3192" s="16">
        <v>12.215</v>
      </c>
      <c r="C3192" s="16">
        <v>123.49</v>
      </c>
      <c r="D3192" s="16">
        <v>67.64</v>
      </c>
      <c r="E3192" s="4">
        <v>50.7</v>
      </c>
      <c r="F3192" s="16">
        <v>80.239999999999995</v>
      </c>
      <c r="G3192">
        <f t="shared" si="98"/>
        <v>11</v>
      </c>
      <c r="H3192">
        <f t="shared" si="99"/>
        <v>0</v>
      </c>
    </row>
    <row r="3193" spans="1:8" hidden="1" x14ac:dyDescent="0.25">
      <c r="A3193" s="3">
        <v>38671</v>
      </c>
      <c r="B3193" s="15">
        <v>12.182475</v>
      </c>
      <c r="C3193" s="15">
        <v>123.24</v>
      </c>
      <c r="D3193" s="15">
        <v>67.56</v>
      </c>
      <c r="E3193" s="5">
        <v>50.59</v>
      </c>
      <c r="F3193" s="15">
        <v>80.14</v>
      </c>
      <c r="G3193">
        <f t="shared" si="98"/>
        <v>11</v>
      </c>
      <c r="H3193">
        <f t="shared" si="99"/>
        <v>0</v>
      </c>
    </row>
    <row r="3194" spans="1:8" hidden="1" x14ac:dyDescent="0.25">
      <c r="A3194" s="2">
        <v>38670</v>
      </c>
      <c r="B3194" s="16">
        <v>12.19</v>
      </c>
      <c r="C3194" s="16">
        <v>123.69</v>
      </c>
      <c r="D3194" s="16">
        <v>68.48</v>
      </c>
      <c r="E3194" s="4">
        <v>50.61</v>
      </c>
      <c r="F3194" s="16">
        <v>80.08</v>
      </c>
      <c r="G3194">
        <f t="shared" si="98"/>
        <v>11</v>
      </c>
      <c r="H3194">
        <f t="shared" si="99"/>
        <v>0</v>
      </c>
    </row>
    <row r="3195" spans="1:8" hidden="1" x14ac:dyDescent="0.25">
      <c r="A3195" s="3">
        <v>38667</v>
      </c>
      <c r="B3195" s="15">
        <v>12.185</v>
      </c>
      <c r="C3195" s="15">
        <v>123.76</v>
      </c>
      <c r="D3195" s="15">
        <v>68.63</v>
      </c>
      <c r="E3195" s="5">
        <v>50.71</v>
      </c>
      <c r="F3195" s="15">
        <v>80.2</v>
      </c>
      <c r="G3195">
        <f t="shared" si="98"/>
        <v>11</v>
      </c>
      <c r="H3195">
        <f t="shared" si="99"/>
        <v>0</v>
      </c>
    </row>
    <row r="3196" spans="1:8" hidden="1" x14ac:dyDescent="0.25">
      <c r="A3196" s="2">
        <v>38666</v>
      </c>
      <c r="B3196" s="16">
        <v>12.164999999999999</v>
      </c>
      <c r="C3196" s="16">
        <v>123.34</v>
      </c>
      <c r="D3196" s="16">
        <v>68.260000000000005</v>
      </c>
      <c r="E3196" s="4">
        <v>50.6</v>
      </c>
      <c r="F3196" s="16">
        <v>80.17</v>
      </c>
      <c r="G3196">
        <f t="shared" si="98"/>
        <v>11</v>
      </c>
      <c r="H3196">
        <f t="shared" si="99"/>
        <v>0</v>
      </c>
    </row>
    <row r="3197" spans="1:8" hidden="1" x14ac:dyDescent="0.25">
      <c r="A3197" s="3">
        <v>38665</v>
      </c>
      <c r="B3197" s="15">
        <v>12.06</v>
      </c>
      <c r="C3197" s="15">
        <v>122.39</v>
      </c>
      <c r="D3197" s="15">
        <v>68.010000000000005</v>
      </c>
      <c r="E3197" s="5">
        <v>50.02</v>
      </c>
      <c r="F3197" s="15">
        <v>80.06</v>
      </c>
      <c r="G3197">
        <f t="shared" si="98"/>
        <v>11</v>
      </c>
      <c r="H3197">
        <f t="shared" si="99"/>
        <v>0</v>
      </c>
    </row>
    <row r="3198" spans="1:8" hidden="1" x14ac:dyDescent="0.25">
      <c r="A3198" s="2">
        <v>38664</v>
      </c>
      <c r="B3198" s="16">
        <v>12.067500000000001</v>
      </c>
      <c r="C3198" s="16">
        <v>122.23</v>
      </c>
      <c r="D3198" s="16">
        <v>67.900000000000006</v>
      </c>
      <c r="E3198" s="4">
        <v>50.04</v>
      </c>
      <c r="F3198" s="16">
        <v>80.16</v>
      </c>
      <c r="G3198">
        <f t="shared" si="98"/>
        <v>11</v>
      </c>
      <c r="H3198">
        <f t="shared" si="99"/>
        <v>0</v>
      </c>
    </row>
    <row r="3199" spans="1:8" hidden="1" x14ac:dyDescent="0.25">
      <c r="A3199" s="3">
        <v>38663</v>
      </c>
      <c r="B3199" s="15">
        <v>12.0825</v>
      </c>
      <c r="C3199" s="15">
        <v>122.23</v>
      </c>
      <c r="D3199" s="15">
        <v>67.98</v>
      </c>
      <c r="E3199" s="5">
        <v>50.15</v>
      </c>
      <c r="F3199" s="15">
        <v>80.06</v>
      </c>
      <c r="G3199">
        <f t="shared" si="98"/>
        <v>11</v>
      </c>
      <c r="H3199">
        <f t="shared" si="99"/>
        <v>0</v>
      </c>
    </row>
    <row r="3200" spans="1:8" hidden="1" x14ac:dyDescent="0.25">
      <c r="A3200" s="2">
        <v>38660</v>
      </c>
      <c r="B3200" s="16">
        <v>12.0525</v>
      </c>
      <c r="C3200" s="16">
        <v>122.11</v>
      </c>
      <c r="D3200" s="16">
        <v>67.8</v>
      </c>
      <c r="E3200" s="4">
        <v>50.08</v>
      </c>
      <c r="F3200" s="16">
        <v>80.069999999999993</v>
      </c>
      <c r="G3200">
        <f t="shared" si="98"/>
        <v>11</v>
      </c>
      <c r="H3200">
        <f t="shared" si="99"/>
        <v>0</v>
      </c>
    </row>
    <row r="3201" spans="1:8" hidden="1" x14ac:dyDescent="0.25">
      <c r="A3201" s="3">
        <v>38659</v>
      </c>
      <c r="B3201" s="15">
        <v>12.07</v>
      </c>
      <c r="C3201" s="15">
        <v>122.27</v>
      </c>
      <c r="D3201" s="15">
        <v>67.849999999999994</v>
      </c>
      <c r="E3201" s="5">
        <v>49.98</v>
      </c>
      <c r="F3201" s="15">
        <v>80.069999999999993</v>
      </c>
      <c r="G3201">
        <f t="shared" si="98"/>
        <v>11</v>
      </c>
      <c r="H3201">
        <f t="shared" si="99"/>
        <v>0</v>
      </c>
    </row>
    <row r="3202" spans="1:8" hidden="1" x14ac:dyDescent="0.25">
      <c r="A3202" s="2">
        <v>38658</v>
      </c>
      <c r="B3202" s="16">
        <v>12.007250000000001</v>
      </c>
      <c r="C3202" s="16">
        <v>121.75</v>
      </c>
      <c r="D3202" s="16">
        <v>67.45</v>
      </c>
      <c r="E3202" s="4">
        <v>49.58</v>
      </c>
      <c r="F3202" s="16">
        <v>80.11</v>
      </c>
      <c r="G3202">
        <f t="shared" si="98"/>
        <v>11</v>
      </c>
      <c r="H3202">
        <f t="shared" si="99"/>
        <v>0</v>
      </c>
    </row>
    <row r="3203" spans="1:8" hidden="1" x14ac:dyDescent="0.25">
      <c r="A3203" s="3">
        <v>38657</v>
      </c>
      <c r="B3203" s="15">
        <v>11.8475</v>
      </c>
      <c r="C3203" s="15">
        <v>120.49</v>
      </c>
      <c r="D3203" s="15">
        <v>66.17</v>
      </c>
      <c r="E3203" s="5">
        <v>49.16</v>
      </c>
      <c r="F3203" s="15">
        <v>80.12</v>
      </c>
      <c r="G3203">
        <f t="shared" ref="G3203:G3266" si="100">MONTH(A3203)</f>
        <v>11</v>
      </c>
      <c r="H3203">
        <f t="shared" si="99"/>
        <v>0</v>
      </c>
    </row>
    <row r="3204" spans="1:8" x14ac:dyDescent="0.25">
      <c r="A3204" s="2">
        <v>38656</v>
      </c>
      <c r="B3204" s="16">
        <v>11.977499999999999</v>
      </c>
      <c r="C3204" s="16">
        <v>120.13</v>
      </c>
      <c r="D3204" s="16">
        <v>65.7</v>
      </c>
      <c r="E3204" s="4">
        <v>49.14</v>
      </c>
      <c r="F3204" s="16">
        <v>80.33</v>
      </c>
      <c r="G3204">
        <f t="shared" si="100"/>
        <v>10</v>
      </c>
      <c r="H3204">
        <f t="shared" ref="H3204:H3267" si="101">IF(G3204=G3203,0,1)</f>
        <v>1</v>
      </c>
    </row>
    <row r="3205" spans="1:8" hidden="1" x14ac:dyDescent="0.25">
      <c r="A3205" s="3">
        <v>38653</v>
      </c>
      <c r="B3205" s="15">
        <v>11.775</v>
      </c>
      <c r="C3205" s="15">
        <v>119.8</v>
      </c>
      <c r="D3205" s="15">
        <v>64.98</v>
      </c>
      <c r="E3205" s="5">
        <v>48.75</v>
      </c>
      <c r="F3205" s="15">
        <v>80.36</v>
      </c>
      <c r="G3205">
        <f t="shared" si="100"/>
        <v>10</v>
      </c>
      <c r="H3205">
        <f t="shared" si="101"/>
        <v>0</v>
      </c>
    </row>
    <row r="3206" spans="1:8" hidden="1" x14ac:dyDescent="0.25">
      <c r="A3206" s="2">
        <v>38652</v>
      </c>
      <c r="B3206" s="16">
        <v>11.637499999999999</v>
      </c>
      <c r="C3206" s="16">
        <v>118.1</v>
      </c>
      <c r="D3206" s="16">
        <v>64.2</v>
      </c>
      <c r="E3206" s="4">
        <v>48.21</v>
      </c>
      <c r="F3206" s="16">
        <v>80.36</v>
      </c>
      <c r="G3206">
        <f t="shared" si="100"/>
        <v>10</v>
      </c>
      <c r="H3206">
        <f t="shared" si="101"/>
        <v>0</v>
      </c>
    </row>
    <row r="3207" spans="1:8" hidden="1" x14ac:dyDescent="0.25">
      <c r="A3207" s="3">
        <v>38651</v>
      </c>
      <c r="B3207" s="15">
        <v>11.765000000000001</v>
      </c>
      <c r="C3207" s="15">
        <v>119.37</v>
      </c>
      <c r="D3207" s="15">
        <v>65.75</v>
      </c>
      <c r="E3207" s="5">
        <v>48.81</v>
      </c>
      <c r="F3207" s="15">
        <v>80.3</v>
      </c>
      <c r="G3207">
        <f t="shared" si="100"/>
        <v>10</v>
      </c>
      <c r="H3207">
        <f t="shared" si="101"/>
        <v>0</v>
      </c>
    </row>
    <row r="3208" spans="1:8" hidden="1" x14ac:dyDescent="0.25">
      <c r="A3208" s="2">
        <v>38650</v>
      </c>
      <c r="B3208" s="16">
        <v>11.827500000000001</v>
      </c>
      <c r="C3208" s="16">
        <v>119.72</v>
      </c>
      <c r="D3208" s="16">
        <v>66.099999999999994</v>
      </c>
      <c r="E3208" s="4">
        <v>49</v>
      </c>
      <c r="F3208" s="16">
        <v>80.33</v>
      </c>
      <c r="G3208">
        <f t="shared" si="100"/>
        <v>10</v>
      </c>
      <c r="H3208">
        <f t="shared" si="101"/>
        <v>0</v>
      </c>
    </row>
    <row r="3209" spans="1:8" hidden="1" x14ac:dyDescent="0.25">
      <c r="A3209" s="3">
        <v>38649</v>
      </c>
      <c r="B3209" s="15">
        <v>11.852499999999999</v>
      </c>
      <c r="C3209" s="15">
        <v>119.96</v>
      </c>
      <c r="D3209" s="15">
        <v>66.349999999999994</v>
      </c>
      <c r="E3209" s="5">
        <v>49.22</v>
      </c>
      <c r="F3209" s="15">
        <v>80.47</v>
      </c>
      <c r="G3209">
        <f t="shared" si="100"/>
        <v>10</v>
      </c>
      <c r="H3209">
        <f t="shared" si="101"/>
        <v>0</v>
      </c>
    </row>
    <row r="3210" spans="1:8" hidden="1" x14ac:dyDescent="0.25">
      <c r="A3210" s="2">
        <v>38646</v>
      </c>
      <c r="B3210" s="16">
        <v>11.725</v>
      </c>
      <c r="C3210" s="16">
        <v>118.13</v>
      </c>
      <c r="D3210" s="16">
        <v>65.03</v>
      </c>
      <c r="E3210" s="4">
        <v>48.61</v>
      </c>
      <c r="F3210" s="16">
        <v>80.5</v>
      </c>
      <c r="G3210">
        <f t="shared" si="100"/>
        <v>10</v>
      </c>
      <c r="H3210">
        <f t="shared" si="101"/>
        <v>0</v>
      </c>
    </row>
    <row r="3211" spans="1:8" hidden="1" x14ac:dyDescent="0.25">
      <c r="A3211" s="3">
        <v>38645</v>
      </c>
      <c r="B3211" s="15">
        <v>11.685</v>
      </c>
      <c r="C3211" s="15">
        <v>117.67</v>
      </c>
      <c r="D3211" s="15">
        <v>64.55</v>
      </c>
      <c r="E3211" s="5">
        <v>48.32</v>
      </c>
      <c r="F3211" s="15">
        <v>80.45</v>
      </c>
      <c r="G3211">
        <f t="shared" si="100"/>
        <v>10</v>
      </c>
      <c r="H3211">
        <f t="shared" si="101"/>
        <v>0</v>
      </c>
    </row>
    <row r="3212" spans="1:8" hidden="1" x14ac:dyDescent="0.25">
      <c r="A3212" s="2">
        <v>38644</v>
      </c>
      <c r="B3212" s="16">
        <v>11.7775</v>
      </c>
      <c r="C3212" s="16">
        <v>119.78</v>
      </c>
      <c r="D3212" s="16">
        <v>65.62</v>
      </c>
      <c r="E3212" s="4">
        <v>48.97</v>
      </c>
      <c r="F3212" s="16">
        <v>80.45</v>
      </c>
      <c r="G3212">
        <f t="shared" si="100"/>
        <v>10</v>
      </c>
      <c r="H3212">
        <f t="shared" si="101"/>
        <v>0</v>
      </c>
    </row>
    <row r="3213" spans="1:8" hidden="1" x14ac:dyDescent="0.25">
      <c r="A3213" s="3">
        <v>38643</v>
      </c>
      <c r="B3213" s="15">
        <v>11.6225</v>
      </c>
      <c r="C3213" s="15">
        <v>117.82</v>
      </c>
      <c r="D3213" s="15">
        <v>64.349999999999994</v>
      </c>
      <c r="E3213" s="5">
        <v>48.2</v>
      </c>
      <c r="F3213" s="15">
        <v>80.41</v>
      </c>
      <c r="G3213">
        <f t="shared" si="100"/>
        <v>10</v>
      </c>
      <c r="H3213">
        <f t="shared" si="101"/>
        <v>0</v>
      </c>
    </row>
    <row r="3214" spans="1:8" hidden="1" x14ac:dyDescent="0.25">
      <c r="A3214" s="2">
        <v>38642</v>
      </c>
      <c r="B3214" s="16">
        <v>11.6625</v>
      </c>
      <c r="C3214" s="16">
        <v>119.11</v>
      </c>
      <c r="D3214" s="16">
        <v>65.209999999999994</v>
      </c>
      <c r="E3214" s="4">
        <v>48.54</v>
      </c>
      <c r="F3214" s="16">
        <v>80.34</v>
      </c>
      <c r="G3214">
        <f t="shared" si="100"/>
        <v>10</v>
      </c>
      <c r="H3214">
        <f t="shared" si="101"/>
        <v>0</v>
      </c>
    </row>
    <row r="3215" spans="1:8" hidden="1" x14ac:dyDescent="0.25">
      <c r="A3215" s="3">
        <v>38639</v>
      </c>
      <c r="B3215" s="15">
        <v>11.65</v>
      </c>
      <c r="C3215" s="15">
        <v>118.67</v>
      </c>
      <c r="D3215" s="15">
        <v>65.040000000000006</v>
      </c>
      <c r="E3215" s="5">
        <v>48.32</v>
      </c>
      <c r="F3215" s="15">
        <v>80.38</v>
      </c>
      <c r="G3215">
        <f t="shared" si="100"/>
        <v>10</v>
      </c>
      <c r="H3215">
        <f t="shared" si="101"/>
        <v>0</v>
      </c>
    </row>
    <row r="3216" spans="1:8" hidden="1" x14ac:dyDescent="0.25">
      <c r="A3216" s="2">
        <v>38638</v>
      </c>
      <c r="B3216" s="16">
        <v>11.545</v>
      </c>
      <c r="C3216" s="16">
        <v>117.43</v>
      </c>
      <c r="D3216" s="16">
        <v>63.78</v>
      </c>
      <c r="E3216" s="4">
        <v>47.93</v>
      </c>
      <c r="F3216" s="16">
        <v>80.36</v>
      </c>
      <c r="G3216">
        <f t="shared" si="100"/>
        <v>10</v>
      </c>
      <c r="H3216">
        <f t="shared" si="101"/>
        <v>0</v>
      </c>
    </row>
    <row r="3217" spans="1:8" hidden="1" x14ac:dyDescent="0.25">
      <c r="A3217" s="3">
        <v>38637</v>
      </c>
      <c r="B3217" s="15">
        <v>11.53</v>
      </c>
      <c r="C3217" s="15">
        <v>117.5</v>
      </c>
      <c r="D3217" s="15">
        <v>63.55</v>
      </c>
      <c r="E3217" s="5">
        <v>47.82</v>
      </c>
      <c r="F3217" s="15">
        <v>80.36</v>
      </c>
      <c r="G3217">
        <f t="shared" si="100"/>
        <v>10</v>
      </c>
      <c r="H3217">
        <f t="shared" si="101"/>
        <v>0</v>
      </c>
    </row>
    <row r="3218" spans="1:8" hidden="1" x14ac:dyDescent="0.25">
      <c r="A3218" s="2">
        <v>38636</v>
      </c>
      <c r="B3218" s="16">
        <v>11.57</v>
      </c>
      <c r="C3218" s="16">
        <v>118.43</v>
      </c>
      <c r="D3218" s="16">
        <v>64.709999999999994</v>
      </c>
      <c r="E3218" s="4">
        <v>48.21</v>
      </c>
      <c r="F3218" s="16">
        <v>80.42</v>
      </c>
      <c r="G3218">
        <f t="shared" si="100"/>
        <v>10</v>
      </c>
      <c r="H3218">
        <f t="shared" si="101"/>
        <v>0</v>
      </c>
    </row>
    <row r="3219" spans="1:8" hidden="1" x14ac:dyDescent="0.25">
      <c r="A3219" s="3">
        <v>38635</v>
      </c>
      <c r="B3219" s="15">
        <v>11.61</v>
      </c>
      <c r="C3219" s="15">
        <v>118.6</v>
      </c>
      <c r="D3219" s="15">
        <v>65.599999999999994</v>
      </c>
      <c r="E3219" s="5">
        <v>48.33</v>
      </c>
      <c r="F3219" s="15">
        <v>80.44</v>
      </c>
      <c r="G3219">
        <f t="shared" si="100"/>
        <v>10</v>
      </c>
      <c r="H3219">
        <f t="shared" si="101"/>
        <v>0</v>
      </c>
    </row>
    <row r="3220" spans="1:8" hidden="1" x14ac:dyDescent="0.25">
      <c r="A3220" s="2">
        <v>38632</v>
      </c>
      <c r="B3220" s="16">
        <v>11.6325</v>
      </c>
      <c r="C3220" s="16">
        <v>119.61</v>
      </c>
      <c r="D3220" s="16">
        <v>66.34</v>
      </c>
      <c r="E3220" s="4">
        <v>48.62</v>
      </c>
      <c r="F3220" s="16">
        <v>80.45</v>
      </c>
      <c r="G3220">
        <f t="shared" si="100"/>
        <v>10</v>
      </c>
      <c r="H3220">
        <f t="shared" si="101"/>
        <v>0</v>
      </c>
    </row>
    <row r="3221" spans="1:8" hidden="1" x14ac:dyDescent="0.25">
      <c r="A3221" s="3">
        <v>38631</v>
      </c>
      <c r="B3221" s="15">
        <v>11.637499999999999</v>
      </c>
      <c r="C3221" s="15">
        <v>119.2</v>
      </c>
      <c r="D3221" s="15">
        <v>65.91</v>
      </c>
      <c r="E3221" s="5">
        <v>48.55</v>
      </c>
      <c r="F3221" s="15">
        <v>80.39</v>
      </c>
      <c r="G3221">
        <f t="shared" si="100"/>
        <v>10</v>
      </c>
      <c r="H3221">
        <f t="shared" si="101"/>
        <v>0</v>
      </c>
    </row>
    <row r="3222" spans="1:8" hidden="1" x14ac:dyDescent="0.25">
      <c r="A3222" s="2">
        <v>38630</v>
      </c>
      <c r="B3222" s="16">
        <v>11.685</v>
      </c>
      <c r="C3222" s="16">
        <v>119.63</v>
      </c>
      <c r="D3222" s="16">
        <v>66.58</v>
      </c>
      <c r="E3222" s="4">
        <v>48.75</v>
      </c>
      <c r="F3222" s="16">
        <v>80.39</v>
      </c>
      <c r="G3222">
        <f t="shared" si="100"/>
        <v>10</v>
      </c>
      <c r="H3222">
        <f t="shared" si="101"/>
        <v>0</v>
      </c>
    </row>
    <row r="3223" spans="1:8" hidden="1" x14ac:dyDescent="0.25">
      <c r="A3223" s="3">
        <v>38629</v>
      </c>
      <c r="B3223" s="15">
        <v>11.85</v>
      </c>
      <c r="C3223" s="15">
        <v>121.22</v>
      </c>
      <c r="D3223" s="15">
        <v>68.3</v>
      </c>
      <c r="E3223" s="5">
        <v>49.4</v>
      </c>
      <c r="F3223" s="15">
        <v>80.349999999999994</v>
      </c>
      <c r="G3223">
        <f t="shared" si="100"/>
        <v>10</v>
      </c>
      <c r="H3223">
        <f t="shared" si="101"/>
        <v>0</v>
      </c>
    </row>
    <row r="3224" spans="1:8" hidden="1" x14ac:dyDescent="0.25">
      <c r="A3224" s="2">
        <v>38628</v>
      </c>
      <c r="B3224" s="16">
        <v>11.92</v>
      </c>
      <c r="C3224" s="16">
        <v>122.6</v>
      </c>
      <c r="D3224" s="16">
        <v>69.3</v>
      </c>
      <c r="E3224" s="4">
        <v>49.8</v>
      </c>
      <c r="F3224" s="16">
        <v>80.36</v>
      </c>
      <c r="G3224">
        <f t="shared" si="100"/>
        <v>10</v>
      </c>
      <c r="H3224">
        <f t="shared" si="101"/>
        <v>0</v>
      </c>
    </row>
    <row r="3225" spans="1:8" x14ac:dyDescent="0.25">
      <c r="A3225" s="3">
        <v>38625</v>
      </c>
      <c r="B3225" s="15">
        <v>11.9475</v>
      </c>
      <c r="C3225" s="15">
        <v>123.04</v>
      </c>
      <c r="D3225" s="15">
        <v>68.8</v>
      </c>
      <c r="E3225" s="5">
        <v>49.83</v>
      </c>
      <c r="F3225" s="15">
        <v>80.63</v>
      </c>
      <c r="G3225">
        <f t="shared" si="100"/>
        <v>9</v>
      </c>
      <c r="H3225">
        <f t="shared" si="101"/>
        <v>1</v>
      </c>
    </row>
    <row r="3226" spans="1:8" hidden="1" x14ac:dyDescent="0.25">
      <c r="A3226" s="2">
        <v>38624</v>
      </c>
      <c r="B3226" s="16">
        <v>11.89</v>
      </c>
      <c r="C3226" s="16">
        <v>122.66</v>
      </c>
      <c r="D3226" s="16">
        <v>68.38</v>
      </c>
      <c r="E3226" s="4">
        <v>49.58</v>
      </c>
      <c r="F3226" s="16">
        <v>80.7</v>
      </c>
      <c r="G3226">
        <f t="shared" si="100"/>
        <v>9</v>
      </c>
      <c r="H3226">
        <f t="shared" si="101"/>
        <v>0</v>
      </c>
    </row>
    <row r="3227" spans="1:8" hidden="1" x14ac:dyDescent="0.25">
      <c r="A3227" s="3">
        <v>38623</v>
      </c>
      <c r="B3227" s="15">
        <v>11.8</v>
      </c>
      <c r="C3227" s="15">
        <v>121.67</v>
      </c>
      <c r="D3227" s="15">
        <v>67.709999999999994</v>
      </c>
      <c r="E3227" s="5">
        <v>49.16</v>
      </c>
      <c r="F3227" s="15">
        <v>80.73</v>
      </c>
      <c r="G3227">
        <f t="shared" si="100"/>
        <v>9</v>
      </c>
      <c r="H3227">
        <f t="shared" si="101"/>
        <v>0</v>
      </c>
    </row>
    <row r="3228" spans="1:8" hidden="1" x14ac:dyDescent="0.25">
      <c r="A3228" s="2">
        <v>38622</v>
      </c>
      <c r="B3228" s="16">
        <v>11.7875</v>
      </c>
      <c r="C3228" s="16">
        <v>121.55</v>
      </c>
      <c r="D3228" s="16">
        <v>67.709999999999994</v>
      </c>
      <c r="E3228" s="4">
        <v>49.15</v>
      </c>
      <c r="F3228" s="16">
        <v>80.7</v>
      </c>
      <c r="G3228">
        <f t="shared" si="100"/>
        <v>9</v>
      </c>
      <c r="H3228">
        <f t="shared" si="101"/>
        <v>0</v>
      </c>
    </row>
    <row r="3229" spans="1:8" hidden="1" x14ac:dyDescent="0.25">
      <c r="A3229" s="3">
        <v>38621</v>
      </c>
      <c r="B3229" s="15">
        <v>11.78</v>
      </c>
      <c r="C3229" s="15">
        <v>121.58</v>
      </c>
      <c r="D3229" s="15">
        <v>67.849999999999994</v>
      </c>
      <c r="E3229" s="5">
        <v>49.16</v>
      </c>
      <c r="F3229" s="15">
        <v>80.73</v>
      </c>
      <c r="G3229">
        <f t="shared" si="100"/>
        <v>9</v>
      </c>
      <c r="H3229">
        <f t="shared" si="101"/>
        <v>0</v>
      </c>
    </row>
    <row r="3230" spans="1:8" hidden="1" x14ac:dyDescent="0.25">
      <c r="A3230" s="2">
        <v>38618</v>
      </c>
      <c r="B3230" s="16">
        <v>11.815</v>
      </c>
      <c r="C3230" s="16">
        <v>121.44</v>
      </c>
      <c r="D3230" s="16">
        <v>67.41</v>
      </c>
      <c r="E3230" s="4">
        <v>49.08</v>
      </c>
      <c r="F3230" s="16">
        <v>80.790000000000006</v>
      </c>
      <c r="G3230">
        <f t="shared" si="100"/>
        <v>9</v>
      </c>
      <c r="H3230">
        <f t="shared" si="101"/>
        <v>0</v>
      </c>
    </row>
    <row r="3231" spans="1:8" hidden="1" x14ac:dyDescent="0.25">
      <c r="A3231" s="3">
        <v>38617</v>
      </c>
      <c r="B3231" s="15">
        <v>11.792968999999999</v>
      </c>
      <c r="C3231" s="15">
        <v>121.34</v>
      </c>
      <c r="D3231" s="15">
        <v>66.89</v>
      </c>
      <c r="E3231" s="5">
        <v>49.14</v>
      </c>
      <c r="F3231" s="15">
        <v>80.86</v>
      </c>
      <c r="G3231">
        <f t="shared" si="100"/>
        <v>9</v>
      </c>
      <c r="H3231">
        <f t="shared" si="101"/>
        <v>0</v>
      </c>
    </row>
    <row r="3232" spans="1:8" hidden="1" x14ac:dyDescent="0.25">
      <c r="A3232" s="2">
        <v>38616</v>
      </c>
      <c r="B3232" s="16">
        <v>11.75</v>
      </c>
      <c r="C3232" s="16">
        <v>120.91</v>
      </c>
      <c r="D3232" s="16">
        <v>66.75</v>
      </c>
      <c r="E3232" s="4">
        <v>48.81</v>
      </c>
      <c r="F3232" s="16">
        <v>80.83</v>
      </c>
      <c r="G3232">
        <f t="shared" si="100"/>
        <v>9</v>
      </c>
      <c r="H3232">
        <f t="shared" si="101"/>
        <v>0</v>
      </c>
    </row>
    <row r="3233" spans="1:8" hidden="1" x14ac:dyDescent="0.25">
      <c r="A3233" s="3">
        <v>38615</v>
      </c>
      <c r="B3233" s="15">
        <v>11.852499999999999</v>
      </c>
      <c r="C3233" s="15">
        <v>122.05</v>
      </c>
      <c r="D3233" s="15">
        <v>67.849999999999994</v>
      </c>
      <c r="E3233" s="5">
        <v>49.3</v>
      </c>
      <c r="F3233" s="15">
        <v>80.75</v>
      </c>
      <c r="G3233">
        <f t="shared" si="100"/>
        <v>9</v>
      </c>
      <c r="H3233">
        <f t="shared" si="101"/>
        <v>0</v>
      </c>
    </row>
    <row r="3234" spans="1:8" hidden="1" x14ac:dyDescent="0.25">
      <c r="A3234" s="2">
        <v>38614</v>
      </c>
      <c r="B3234" s="16">
        <v>11.92</v>
      </c>
      <c r="C3234" s="16">
        <v>123.09</v>
      </c>
      <c r="D3234" s="16">
        <v>68.7</v>
      </c>
      <c r="E3234" s="4">
        <v>49.74</v>
      </c>
      <c r="F3234" s="16">
        <v>80.81</v>
      </c>
      <c r="G3234">
        <f t="shared" si="100"/>
        <v>9</v>
      </c>
      <c r="H3234">
        <f t="shared" si="101"/>
        <v>0</v>
      </c>
    </row>
    <row r="3235" spans="1:8" hidden="1" x14ac:dyDescent="0.25">
      <c r="A3235" s="3">
        <v>38611</v>
      </c>
      <c r="B3235" s="15">
        <v>11.975</v>
      </c>
      <c r="C3235" s="15">
        <v>123.5</v>
      </c>
      <c r="D3235" s="15">
        <v>69.03</v>
      </c>
      <c r="E3235" s="5">
        <v>50.04</v>
      </c>
      <c r="F3235" s="15">
        <v>80.790000000000006</v>
      </c>
      <c r="G3235">
        <f t="shared" si="100"/>
        <v>9</v>
      </c>
      <c r="H3235">
        <f t="shared" si="101"/>
        <v>0</v>
      </c>
    </row>
    <row r="3236" spans="1:8" hidden="1" x14ac:dyDescent="0.25">
      <c r="A3236" s="2">
        <v>38610</v>
      </c>
      <c r="B3236" s="16">
        <v>11.952500000000001</v>
      </c>
      <c r="C3236" s="16">
        <v>123.15</v>
      </c>
      <c r="D3236" s="16">
        <v>68.27</v>
      </c>
      <c r="E3236" s="4">
        <v>49.81</v>
      </c>
      <c r="F3236" s="16">
        <v>80.849999999999994</v>
      </c>
      <c r="G3236">
        <f t="shared" si="100"/>
        <v>9</v>
      </c>
      <c r="H3236">
        <f t="shared" si="101"/>
        <v>0</v>
      </c>
    </row>
    <row r="3237" spans="1:8" hidden="1" x14ac:dyDescent="0.25">
      <c r="A3237" s="3">
        <v>38609</v>
      </c>
      <c r="B3237" s="15">
        <v>11.9575</v>
      </c>
      <c r="C3237" s="15">
        <v>123.21</v>
      </c>
      <c r="D3237" s="15">
        <v>68.59</v>
      </c>
      <c r="E3237" s="5">
        <v>49.89</v>
      </c>
      <c r="F3237" s="15">
        <v>80.87</v>
      </c>
      <c r="G3237">
        <f t="shared" si="100"/>
        <v>9</v>
      </c>
      <c r="H3237">
        <f t="shared" si="101"/>
        <v>0</v>
      </c>
    </row>
    <row r="3238" spans="1:8" hidden="1" x14ac:dyDescent="0.25">
      <c r="A3238" s="2">
        <v>38608</v>
      </c>
      <c r="B3238" s="16">
        <v>12.032500000000001</v>
      </c>
      <c r="C3238" s="16">
        <v>123.66</v>
      </c>
      <c r="D3238" s="16">
        <v>69.42</v>
      </c>
      <c r="E3238" s="4">
        <v>50.22</v>
      </c>
      <c r="F3238" s="16">
        <v>80.88</v>
      </c>
      <c r="G3238">
        <f t="shared" si="100"/>
        <v>9</v>
      </c>
      <c r="H3238">
        <f t="shared" si="101"/>
        <v>0</v>
      </c>
    </row>
    <row r="3239" spans="1:8" hidden="1" x14ac:dyDescent="0.25">
      <c r="A3239" s="3">
        <v>38607</v>
      </c>
      <c r="B3239" s="15">
        <v>12.14</v>
      </c>
      <c r="C3239" s="15">
        <v>124.35</v>
      </c>
      <c r="D3239" s="15">
        <v>69.959999999999994</v>
      </c>
      <c r="E3239" s="5">
        <v>50.49</v>
      </c>
      <c r="F3239" s="15">
        <v>80.83</v>
      </c>
      <c r="G3239">
        <f t="shared" si="100"/>
        <v>9</v>
      </c>
      <c r="H3239">
        <f t="shared" si="101"/>
        <v>0</v>
      </c>
    </row>
    <row r="3240" spans="1:8" hidden="1" x14ac:dyDescent="0.25">
      <c r="A3240" s="2">
        <v>38604</v>
      </c>
      <c r="B3240" s="16">
        <v>12.1425</v>
      </c>
      <c r="C3240" s="16">
        <v>124.6</v>
      </c>
      <c r="D3240" s="16">
        <v>69.680000000000007</v>
      </c>
      <c r="E3240" s="4">
        <v>50.44</v>
      </c>
      <c r="F3240" s="16">
        <v>80.86</v>
      </c>
      <c r="G3240">
        <f t="shared" si="100"/>
        <v>9</v>
      </c>
      <c r="H3240">
        <f t="shared" si="101"/>
        <v>0</v>
      </c>
    </row>
    <row r="3241" spans="1:8" hidden="1" x14ac:dyDescent="0.25">
      <c r="A3241" s="3">
        <v>38603</v>
      </c>
      <c r="B3241" s="15">
        <v>12.0625</v>
      </c>
      <c r="C3241" s="15">
        <v>123.5</v>
      </c>
      <c r="D3241" s="15">
        <v>69.28</v>
      </c>
      <c r="E3241" s="5">
        <v>50.19</v>
      </c>
      <c r="F3241" s="15">
        <v>80.84</v>
      </c>
      <c r="G3241">
        <f t="shared" si="100"/>
        <v>9</v>
      </c>
      <c r="H3241">
        <f t="shared" si="101"/>
        <v>0</v>
      </c>
    </row>
    <row r="3242" spans="1:8" hidden="1" x14ac:dyDescent="0.25">
      <c r="A3242" s="2">
        <v>38602</v>
      </c>
      <c r="B3242" s="16">
        <v>12.081</v>
      </c>
      <c r="C3242" s="16">
        <v>123.91</v>
      </c>
      <c r="D3242" s="16">
        <v>69.599999999999994</v>
      </c>
      <c r="E3242" s="4">
        <v>50.33</v>
      </c>
      <c r="F3242" s="16">
        <v>80.88</v>
      </c>
      <c r="G3242">
        <f t="shared" si="100"/>
        <v>9</v>
      </c>
      <c r="H3242">
        <f t="shared" si="101"/>
        <v>0</v>
      </c>
    </row>
    <row r="3243" spans="1:8" hidden="1" x14ac:dyDescent="0.25">
      <c r="A3243" s="3">
        <v>38601</v>
      </c>
      <c r="B3243" s="15">
        <v>12.067500000000001</v>
      </c>
      <c r="C3243" s="15">
        <v>123.7</v>
      </c>
      <c r="D3243" s="15">
        <v>69.13</v>
      </c>
      <c r="E3243" s="5">
        <v>50.1</v>
      </c>
      <c r="F3243" s="15">
        <v>80.94</v>
      </c>
      <c r="G3243">
        <f t="shared" si="100"/>
        <v>9</v>
      </c>
      <c r="H3243">
        <f t="shared" si="101"/>
        <v>0</v>
      </c>
    </row>
    <row r="3244" spans="1:8" hidden="1" x14ac:dyDescent="0.25">
      <c r="A3244" s="2">
        <v>38597</v>
      </c>
      <c r="B3244" s="16">
        <v>11.925000000000001</v>
      </c>
      <c r="C3244" s="16">
        <v>122.27</v>
      </c>
      <c r="D3244" s="16">
        <v>68.150000000000006</v>
      </c>
      <c r="E3244" s="4">
        <v>49.54</v>
      </c>
      <c r="F3244" s="16">
        <v>81.069999999999993</v>
      </c>
      <c r="G3244">
        <f t="shared" si="100"/>
        <v>9</v>
      </c>
      <c r="H3244">
        <f t="shared" si="101"/>
        <v>0</v>
      </c>
    </row>
    <row r="3245" spans="1:8" hidden="1" x14ac:dyDescent="0.25">
      <c r="A3245" s="3">
        <v>38596</v>
      </c>
      <c r="B3245" s="15">
        <v>11.932499999999999</v>
      </c>
      <c r="C3245" s="15">
        <v>122.49</v>
      </c>
      <c r="D3245" s="15">
        <v>68.5</v>
      </c>
      <c r="E3245" s="5">
        <v>49.47</v>
      </c>
      <c r="F3245" s="15">
        <v>80.97</v>
      </c>
      <c r="G3245">
        <f t="shared" si="100"/>
        <v>9</v>
      </c>
      <c r="H3245">
        <f t="shared" si="101"/>
        <v>0</v>
      </c>
    </row>
    <row r="3246" spans="1:8" x14ac:dyDescent="0.25">
      <c r="A3246" s="2">
        <v>38595</v>
      </c>
      <c r="B3246" s="16">
        <v>11.932499999999999</v>
      </c>
      <c r="C3246" s="16">
        <v>122.58</v>
      </c>
      <c r="D3246" s="16">
        <v>68.53</v>
      </c>
      <c r="E3246" s="4">
        <v>49.7</v>
      </c>
      <c r="F3246" s="16">
        <v>81.099999999999994</v>
      </c>
      <c r="G3246">
        <f t="shared" si="100"/>
        <v>8</v>
      </c>
      <c r="H3246">
        <f t="shared" si="101"/>
        <v>1</v>
      </c>
    </row>
    <row r="3247" spans="1:8" hidden="1" x14ac:dyDescent="0.25">
      <c r="A3247" s="3">
        <v>38594</v>
      </c>
      <c r="B3247" s="15">
        <v>11.855</v>
      </c>
      <c r="C3247" s="15">
        <v>121.05</v>
      </c>
      <c r="D3247" s="15">
        <v>66.94</v>
      </c>
      <c r="E3247" s="5">
        <v>49.25</v>
      </c>
      <c r="F3247" s="15">
        <v>80.89</v>
      </c>
      <c r="G3247">
        <f t="shared" si="100"/>
        <v>8</v>
      </c>
      <c r="H3247">
        <f t="shared" si="101"/>
        <v>0</v>
      </c>
    </row>
    <row r="3248" spans="1:8" hidden="1" x14ac:dyDescent="0.25">
      <c r="A3248" s="2">
        <v>38593</v>
      </c>
      <c r="B3248" s="16">
        <v>11.9575</v>
      </c>
      <c r="C3248" s="16">
        <v>121.69</v>
      </c>
      <c r="D3248" s="16">
        <v>67.3</v>
      </c>
      <c r="E3248" s="4">
        <v>49.36</v>
      </c>
      <c r="F3248" s="16">
        <v>80.77</v>
      </c>
      <c r="G3248">
        <f t="shared" si="100"/>
        <v>8</v>
      </c>
      <c r="H3248">
        <f t="shared" si="101"/>
        <v>0</v>
      </c>
    </row>
    <row r="3249" spans="1:8" hidden="1" x14ac:dyDescent="0.25">
      <c r="A3249" s="3">
        <v>38590</v>
      </c>
      <c r="B3249" s="15">
        <v>11.875</v>
      </c>
      <c r="C3249" s="15">
        <v>120.76</v>
      </c>
      <c r="D3249" s="15">
        <v>66.37</v>
      </c>
      <c r="E3249" s="5">
        <v>49</v>
      </c>
      <c r="F3249" s="15">
        <v>80.75</v>
      </c>
      <c r="G3249">
        <f t="shared" si="100"/>
        <v>8</v>
      </c>
      <c r="H3249">
        <f t="shared" si="101"/>
        <v>0</v>
      </c>
    </row>
    <row r="3250" spans="1:8" hidden="1" x14ac:dyDescent="0.25">
      <c r="A3250" s="2">
        <v>38589</v>
      </c>
      <c r="B3250" s="16">
        <v>11.897500000000001</v>
      </c>
      <c r="C3250" s="16">
        <v>121.59</v>
      </c>
      <c r="D3250" s="16">
        <v>67.36</v>
      </c>
      <c r="E3250" s="4">
        <v>49.4</v>
      </c>
      <c r="F3250" s="16">
        <v>80.81</v>
      </c>
      <c r="G3250">
        <f t="shared" si="100"/>
        <v>8</v>
      </c>
      <c r="H3250">
        <f t="shared" si="101"/>
        <v>0</v>
      </c>
    </row>
    <row r="3251" spans="1:8" hidden="1" x14ac:dyDescent="0.25">
      <c r="A3251" s="3">
        <v>38588</v>
      </c>
      <c r="B3251" s="15">
        <v>11.895</v>
      </c>
      <c r="C3251" s="15">
        <v>121.15</v>
      </c>
      <c r="D3251" s="15">
        <v>67.099999999999994</v>
      </c>
      <c r="E3251" s="5">
        <v>49.25</v>
      </c>
      <c r="F3251" s="15">
        <v>80.819999999999993</v>
      </c>
      <c r="G3251">
        <f t="shared" si="100"/>
        <v>8</v>
      </c>
      <c r="H3251">
        <f t="shared" si="101"/>
        <v>0</v>
      </c>
    </row>
    <row r="3252" spans="1:8" hidden="1" x14ac:dyDescent="0.25">
      <c r="A3252" s="2">
        <v>38587</v>
      </c>
      <c r="B3252" s="16">
        <v>11.9625</v>
      </c>
      <c r="C3252" s="16">
        <v>122.24</v>
      </c>
      <c r="D3252" s="16">
        <v>67.25</v>
      </c>
      <c r="E3252" s="4">
        <v>49.53</v>
      </c>
      <c r="F3252" s="16">
        <v>80.81</v>
      </c>
      <c r="G3252">
        <f t="shared" si="100"/>
        <v>8</v>
      </c>
      <c r="H3252">
        <f t="shared" si="101"/>
        <v>0</v>
      </c>
    </row>
    <row r="3253" spans="1:8" hidden="1" x14ac:dyDescent="0.25">
      <c r="A3253" s="3">
        <v>38586</v>
      </c>
      <c r="B3253" s="15">
        <v>11.9825</v>
      </c>
      <c r="C3253" s="15">
        <v>122.47</v>
      </c>
      <c r="D3253" s="15">
        <v>67.42</v>
      </c>
      <c r="E3253" s="5">
        <v>49.7</v>
      </c>
      <c r="F3253" s="15">
        <v>80.73</v>
      </c>
      <c r="G3253">
        <f t="shared" si="100"/>
        <v>8</v>
      </c>
      <c r="H3253">
        <f t="shared" si="101"/>
        <v>0</v>
      </c>
    </row>
    <row r="3254" spans="1:8" hidden="1" x14ac:dyDescent="0.25">
      <c r="A3254" s="2">
        <v>38583</v>
      </c>
      <c r="B3254" s="16">
        <v>12</v>
      </c>
      <c r="C3254" s="16">
        <v>122.47</v>
      </c>
      <c r="D3254" s="16">
        <v>66.95</v>
      </c>
      <c r="E3254" s="4">
        <v>49.6</v>
      </c>
      <c r="F3254" s="16">
        <v>80.72</v>
      </c>
      <c r="G3254">
        <f t="shared" si="100"/>
        <v>8</v>
      </c>
      <c r="H3254">
        <f t="shared" si="101"/>
        <v>0</v>
      </c>
    </row>
    <row r="3255" spans="1:8" hidden="1" x14ac:dyDescent="0.25">
      <c r="A3255" s="3">
        <v>38582</v>
      </c>
      <c r="B3255" s="15">
        <v>12.01</v>
      </c>
      <c r="C3255" s="15">
        <v>122.19</v>
      </c>
      <c r="D3255" s="15">
        <v>66.650000000000006</v>
      </c>
      <c r="E3255" s="5">
        <v>49.67</v>
      </c>
      <c r="F3255" s="15">
        <v>80.75</v>
      </c>
      <c r="G3255">
        <f t="shared" si="100"/>
        <v>8</v>
      </c>
      <c r="H3255">
        <f t="shared" si="101"/>
        <v>0</v>
      </c>
    </row>
    <row r="3256" spans="1:8" hidden="1" x14ac:dyDescent="0.25">
      <c r="A3256" s="2">
        <v>38581</v>
      </c>
      <c r="B3256" s="16">
        <v>12.0025</v>
      </c>
      <c r="C3256" s="16">
        <v>122.2</v>
      </c>
      <c r="D3256" s="16">
        <v>66.86</v>
      </c>
      <c r="E3256" s="4">
        <v>49.58</v>
      </c>
      <c r="F3256" s="16">
        <v>80.680000000000007</v>
      </c>
      <c r="G3256">
        <f t="shared" si="100"/>
        <v>8</v>
      </c>
      <c r="H3256">
        <f t="shared" si="101"/>
        <v>0</v>
      </c>
    </row>
    <row r="3257" spans="1:8" hidden="1" x14ac:dyDescent="0.25">
      <c r="A3257" s="3">
        <v>38580</v>
      </c>
      <c r="B3257" s="15">
        <v>11.9925</v>
      </c>
      <c r="C3257" s="15">
        <v>122.21</v>
      </c>
      <c r="D3257" s="15">
        <v>66.98</v>
      </c>
      <c r="E3257" s="5">
        <v>49.61</v>
      </c>
      <c r="F3257" s="15">
        <v>80.66</v>
      </c>
      <c r="G3257">
        <f t="shared" si="100"/>
        <v>8</v>
      </c>
      <c r="H3257">
        <f t="shared" si="101"/>
        <v>0</v>
      </c>
    </row>
    <row r="3258" spans="1:8" hidden="1" x14ac:dyDescent="0.25">
      <c r="A3258" s="2">
        <v>38579</v>
      </c>
      <c r="B3258" s="16">
        <v>12.13</v>
      </c>
      <c r="C3258" s="16">
        <v>123.82</v>
      </c>
      <c r="D3258" s="16">
        <v>68.209999999999994</v>
      </c>
      <c r="E3258" s="4">
        <v>50.18</v>
      </c>
      <c r="F3258" s="16">
        <v>80.62</v>
      </c>
      <c r="G3258">
        <f t="shared" si="100"/>
        <v>8</v>
      </c>
      <c r="H3258">
        <f t="shared" si="101"/>
        <v>0</v>
      </c>
    </row>
    <row r="3259" spans="1:8" hidden="1" x14ac:dyDescent="0.25">
      <c r="A3259" s="3">
        <v>38576</v>
      </c>
      <c r="B3259" s="15">
        <v>12.092499999999999</v>
      </c>
      <c r="C3259" s="15">
        <v>123.06</v>
      </c>
      <c r="D3259" s="15">
        <v>67.38</v>
      </c>
      <c r="E3259" s="5">
        <v>50.02</v>
      </c>
      <c r="F3259" s="15">
        <v>80.66</v>
      </c>
      <c r="G3259">
        <f t="shared" si="100"/>
        <v>8</v>
      </c>
      <c r="H3259">
        <f t="shared" si="101"/>
        <v>0</v>
      </c>
    </row>
    <row r="3260" spans="1:8" hidden="1" x14ac:dyDescent="0.25">
      <c r="A3260" s="2">
        <v>38575</v>
      </c>
      <c r="B3260" s="16">
        <v>12.1</v>
      </c>
      <c r="C3260" s="16">
        <v>123.82</v>
      </c>
      <c r="D3260" s="16">
        <v>68.25</v>
      </c>
      <c r="E3260" s="4">
        <v>50.32</v>
      </c>
      <c r="F3260" s="16">
        <v>80.56</v>
      </c>
      <c r="G3260">
        <f t="shared" si="100"/>
        <v>8</v>
      </c>
      <c r="H3260">
        <f t="shared" si="101"/>
        <v>0</v>
      </c>
    </row>
    <row r="3261" spans="1:8" hidden="1" x14ac:dyDescent="0.25">
      <c r="A3261" s="3">
        <v>38574</v>
      </c>
      <c r="B3261" s="15">
        <v>12.0825</v>
      </c>
      <c r="C3261" s="15">
        <v>123.33</v>
      </c>
      <c r="D3261" s="15">
        <v>67.650000000000006</v>
      </c>
      <c r="E3261" s="5">
        <v>50</v>
      </c>
      <c r="F3261" s="15">
        <v>80.5</v>
      </c>
      <c r="G3261">
        <f t="shared" si="100"/>
        <v>8</v>
      </c>
      <c r="H3261">
        <f t="shared" si="101"/>
        <v>0</v>
      </c>
    </row>
    <row r="3262" spans="1:8" hidden="1" x14ac:dyDescent="0.25">
      <c r="A3262" s="2">
        <v>38573</v>
      </c>
      <c r="B3262" s="16">
        <v>12.1175</v>
      </c>
      <c r="C3262" s="16">
        <v>123.39</v>
      </c>
      <c r="D3262" s="16">
        <v>67.680000000000007</v>
      </c>
      <c r="E3262" s="4">
        <v>50.23</v>
      </c>
      <c r="F3262" s="16">
        <v>80.5</v>
      </c>
      <c r="G3262">
        <f t="shared" si="100"/>
        <v>8</v>
      </c>
      <c r="H3262">
        <f t="shared" si="101"/>
        <v>0</v>
      </c>
    </row>
    <row r="3263" spans="1:8" hidden="1" x14ac:dyDescent="0.25">
      <c r="A3263" s="3">
        <v>38572</v>
      </c>
      <c r="B3263" s="15">
        <v>12.0725</v>
      </c>
      <c r="C3263" s="15">
        <v>122.65</v>
      </c>
      <c r="D3263" s="15">
        <v>67.680000000000007</v>
      </c>
      <c r="E3263" s="5">
        <v>49.82</v>
      </c>
      <c r="F3263" s="15">
        <v>80.41</v>
      </c>
      <c r="G3263">
        <f t="shared" si="100"/>
        <v>8</v>
      </c>
      <c r="H3263">
        <f t="shared" si="101"/>
        <v>0</v>
      </c>
    </row>
    <row r="3264" spans="1:8" hidden="1" x14ac:dyDescent="0.25">
      <c r="A3264" s="2">
        <v>38569</v>
      </c>
      <c r="B3264" s="16">
        <v>12.1275</v>
      </c>
      <c r="C3264" s="16">
        <v>122.88</v>
      </c>
      <c r="D3264" s="16">
        <v>67.819999999999993</v>
      </c>
      <c r="E3264" s="4">
        <v>50.08</v>
      </c>
      <c r="F3264" s="16">
        <v>80.489999999999995</v>
      </c>
      <c r="G3264">
        <f t="shared" si="100"/>
        <v>8</v>
      </c>
      <c r="H3264">
        <f t="shared" si="101"/>
        <v>0</v>
      </c>
    </row>
    <row r="3265" spans="1:8" hidden="1" x14ac:dyDescent="0.25">
      <c r="A3265" s="3">
        <v>38568</v>
      </c>
      <c r="B3265" s="15">
        <v>12.17</v>
      </c>
      <c r="C3265" s="15">
        <v>123.72</v>
      </c>
      <c r="D3265" s="15">
        <v>68.7</v>
      </c>
      <c r="E3265" s="5">
        <v>50.41</v>
      </c>
      <c r="F3265" s="15">
        <v>80.56</v>
      </c>
      <c r="G3265">
        <f t="shared" si="100"/>
        <v>8</v>
      </c>
      <c r="H3265">
        <f t="shared" si="101"/>
        <v>0</v>
      </c>
    </row>
    <row r="3266" spans="1:8" hidden="1" x14ac:dyDescent="0.25">
      <c r="A3266" s="2">
        <v>38567</v>
      </c>
      <c r="B3266" s="16">
        <v>12.2575</v>
      </c>
      <c r="C3266" s="16">
        <v>124.72</v>
      </c>
      <c r="D3266" s="16">
        <v>69.88</v>
      </c>
      <c r="E3266" s="4">
        <v>50.8</v>
      </c>
      <c r="F3266" s="16">
        <v>80.56</v>
      </c>
      <c r="G3266">
        <f t="shared" si="100"/>
        <v>8</v>
      </c>
      <c r="H3266">
        <f t="shared" si="101"/>
        <v>0</v>
      </c>
    </row>
    <row r="3267" spans="1:8" hidden="1" x14ac:dyDescent="0.25">
      <c r="A3267" s="3">
        <v>38566</v>
      </c>
      <c r="B3267" s="15">
        <v>12.26</v>
      </c>
      <c r="C3267" s="15">
        <v>124.39</v>
      </c>
      <c r="D3267" s="15">
        <v>70.16</v>
      </c>
      <c r="E3267" s="5">
        <v>50.75</v>
      </c>
      <c r="F3267" s="15">
        <v>80.53</v>
      </c>
      <c r="G3267">
        <f t="shared" ref="G3267:G3330" si="102">MONTH(A3267)</f>
        <v>8</v>
      </c>
      <c r="H3267">
        <f t="shared" si="101"/>
        <v>0</v>
      </c>
    </row>
    <row r="3268" spans="1:8" hidden="1" x14ac:dyDescent="0.25">
      <c r="A3268" s="2">
        <v>38565</v>
      </c>
      <c r="B3268" s="16">
        <v>12.172499999999999</v>
      </c>
      <c r="C3268" s="16">
        <v>123.65</v>
      </c>
      <c r="D3268" s="16">
        <v>69.73</v>
      </c>
      <c r="E3268" s="4">
        <v>50.44</v>
      </c>
      <c r="F3268" s="16">
        <v>80.52</v>
      </c>
      <c r="G3268">
        <f t="shared" si="102"/>
        <v>8</v>
      </c>
      <c r="H3268">
        <f t="shared" ref="H3268:H3331" si="103">IF(G3268=G3267,0,1)</f>
        <v>0</v>
      </c>
    </row>
    <row r="3269" spans="1:8" x14ac:dyDescent="0.25">
      <c r="A3269" s="3">
        <v>38562</v>
      </c>
      <c r="B3269" s="15">
        <v>12.154999999999999</v>
      </c>
      <c r="C3269" s="15">
        <v>123.74</v>
      </c>
      <c r="D3269" s="15">
        <v>69.599999999999994</v>
      </c>
      <c r="E3269" s="5">
        <v>50.44</v>
      </c>
      <c r="F3269" s="15">
        <v>80.75</v>
      </c>
      <c r="G3269">
        <f t="shared" si="102"/>
        <v>7</v>
      </c>
      <c r="H3269">
        <f t="shared" si="103"/>
        <v>1</v>
      </c>
    </row>
    <row r="3270" spans="1:8" hidden="1" x14ac:dyDescent="0.25">
      <c r="A3270" s="2">
        <v>38561</v>
      </c>
      <c r="B3270" s="16">
        <v>12.2425</v>
      </c>
      <c r="C3270" s="16">
        <v>124.57</v>
      </c>
      <c r="D3270" s="16">
        <v>69.599999999999994</v>
      </c>
      <c r="E3270" s="4">
        <v>50.67</v>
      </c>
      <c r="F3270" s="16">
        <v>80.8</v>
      </c>
      <c r="G3270">
        <f t="shared" si="102"/>
        <v>7</v>
      </c>
      <c r="H3270">
        <f t="shared" si="103"/>
        <v>0</v>
      </c>
    </row>
    <row r="3271" spans="1:8" hidden="1" x14ac:dyDescent="0.25">
      <c r="A3271" s="3">
        <v>38560</v>
      </c>
      <c r="B3271" s="15">
        <v>12.154999999999999</v>
      </c>
      <c r="C3271" s="15">
        <v>123.79</v>
      </c>
      <c r="D3271" s="15">
        <v>68.78</v>
      </c>
      <c r="E3271" s="5">
        <v>50.39</v>
      </c>
      <c r="F3271" s="15">
        <v>80.790000000000006</v>
      </c>
      <c r="G3271">
        <f t="shared" si="102"/>
        <v>7</v>
      </c>
      <c r="H3271">
        <f t="shared" si="103"/>
        <v>0</v>
      </c>
    </row>
    <row r="3272" spans="1:8" hidden="1" x14ac:dyDescent="0.25">
      <c r="A3272" s="2">
        <v>38559</v>
      </c>
      <c r="B3272" s="16">
        <v>12.1175</v>
      </c>
      <c r="C3272" s="16">
        <v>123.34</v>
      </c>
      <c r="D3272" s="16">
        <v>68.599999999999994</v>
      </c>
      <c r="E3272" s="4">
        <v>50.13</v>
      </c>
      <c r="F3272" s="16">
        <v>80.790000000000006</v>
      </c>
      <c r="G3272">
        <f t="shared" si="102"/>
        <v>7</v>
      </c>
      <c r="H3272">
        <f t="shared" si="103"/>
        <v>0</v>
      </c>
    </row>
    <row r="3273" spans="1:8" hidden="1" x14ac:dyDescent="0.25">
      <c r="A3273" s="3">
        <v>38558</v>
      </c>
      <c r="B3273" s="15">
        <v>12.065</v>
      </c>
      <c r="C3273" s="15">
        <v>123.19</v>
      </c>
      <c r="D3273" s="15">
        <v>68.42</v>
      </c>
      <c r="E3273" s="5">
        <v>49.98</v>
      </c>
      <c r="F3273" s="15">
        <v>80.81</v>
      </c>
      <c r="G3273">
        <f t="shared" si="102"/>
        <v>7</v>
      </c>
      <c r="H3273">
        <f t="shared" si="103"/>
        <v>0</v>
      </c>
    </row>
    <row r="3274" spans="1:8" hidden="1" x14ac:dyDescent="0.25">
      <c r="A3274" s="2">
        <v>38555</v>
      </c>
      <c r="B3274" s="16">
        <v>12.1325</v>
      </c>
      <c r="C3274" s="16">
        <v>123.54</v>
      </c>
      <c r="D3274" s="16">
        <v>68.849999999999994</v>
      </c>
      <c r="E3274" s="4">
        <v>50.16</v>
      </c>
      <c r="F3274" s="16">
        <v>80.84</v>
      </c>
      <c r="G3274">
        <f t="shared" si="102"/>
        <v>7</v>
      </c>
      <c r="H3274">
        <f t="shared" si="103"/>
        <v>0</v>
      </c>
    </row>
    <row r="3275" spans="1:8" hidden="1" x14ac:dyDescent="0.25">
      <c r="A3275" s="3">
        <v>38554</v>
      </c>
      <c r="B3275" s="15">
        <v>12.112500000000001</v>
      </c>
      <c r="C3275" s="15">
        <v>122.72</v>
      </c>
      <c r="D3275" s="15">
        <v>68.010000000000005</v>
      </c>
      <c r="E3275" s="5">
        <v>50.1</v>
      </c>
      <c r="F3275" s="15">
        <v>80.760000000000005</v>
      </c>
      <c r="G3275">
        <f t="shared" si="102"/>
        <v>7</v>
      </c>
      <c r="H3275">
        <f t="shared" si="103"/>
        <v>0</v>
      </c>
    </row>
    <row r="3276" spans="1:8" hidden="1" x14ac:dyDescent="0.25">
      <c r="A3276" s="2">
        <v>38553</v>
      </c>
      <c r="B3276" s="16">
        <v>12.1425</v>
      </c>
      <c r="C3276" s="16">
        <v>123.44</v>
      </c>
      <c r="D3276" s="16">
        <v>68.95</v>
      </c>
      <c r="E3276" s="4">
        <v>50.27</v>
      </c>
      <c r="F3276" s="16">
        <v>80.84</v>
      </c>
      <c r="G3276">
        <f t="shared" si="102"/>
        <v>7</v>
      </c>
      <c r="H3276">
        <f t="shared" si="103"/>
        <v>0</v>
      </c>
    </row>
    <row r="3277" spans="1:8" hidden="1" x14ac:dyDescent="0.25">
      <c r="A3277" s="3">
        <v>38552</v>
      </c>
      <c r="B3277" s="15">
        <v>12.112500000000001</v>
      </c>
      <c r="C3277" s="15">
        <v>123.02</v>
      </c>
      <c r="D3277" s="15">
        <v>68.12</v>
      </c>
      <c r="E3277" s="5">
        <v>50.1</v>
      </c>
      <c r="F3277" s="15">
        <v>80.849999999999994</v>
      </c>
      <c r="G3277">
        <f t="shared" si="102"/>
        <v>7</v>
      </c>
      <c r="H3277">
        <f t="shared" si="103"/>
        <v>0</v>
      </c>
    </row>
    <row r="3278" spans="1:8" hidden="1" x14ac:dyDescent="0.25">
      <c r="A3278" s="2">
        <v>38551</v>
      </c>
      <c r="B3278" s="16">
        <v>11.97</v>
      </c>
      <c r="C3278" s="16">
        <v>122.35</v>
      </c>
      <c r="D3278" s="16">
        <v>67.28</v>
      </c>
      <c r="E3278" s="4">
        <v>49.7</v>
      </c>
      <c r="F3278" s="16">
        <v>80.819999999999993</v>
      </c>
      <c r="G3278">
        <f t="shared" si="102"/>
        <v>7</v>
      </c>
      <c r="H3278">
        <f t="shared" si="103"/>
        <v>0</v>
      </c>
    </row>
    <row r="3279" spans="1:8" hidden="1" x14ac:dyDescent="0.25">
      <c r="A3279" s="3">
        <v>38548</v>
      </c>
      <c r="B3279" s="15">
        <v>12.03</v>
      </c>
      <c r="C3279" s="15">
        <v>122.84</v>
      </c>
      <c r="D3279" s="15">
        <v>67.569999999999993</v>
      </c>
      <c r="E3279" s="5">
        <v>49.85</v>
      </c>
      <c r="F3279" s="15">
        <v>80.84</v>
      </c>
      <c r="G3279">
        <f t="shared" si="102"/>
        <v>7</v>
      </c>
      <c r="H3279">
        <f t="shared" si="103"/>
        <v>0</v>
      </c>
    </row>
    <row r="3280" spans="1:8" hidden="1" x14ac:dyDescent="0.25">
      <c r="A3280" s="2">
        <v>38547</v>
      </c>
      <c r="B3280" s="16">
        <v>12.012499999999999</v>
      </c>
      <c r="C3280" s="16">
        <v>122.91</v>
      </c>
      <c r="D3280" s="16">
        <v>67.56</v>
      </c>
      <c r="E3280" s="4">
        <v>49.65</v>
      </c>
      <c r="F3280" s="16">
        <v>80.83</v>
      </c>
      <c r="G3280">
        <f t="shared" si="102"/>
        <v>7</v>
      </c>
      <c r="H3280">
        <f t="shared" si="103"/>
        <v>0</v>
      </c>
    </row>
    <row r="3281" spans="1:8" hidden="1" x14ac:dyDescent="0.25">
      <c r="A3281" s="3">
        <v>38546</v>
      </c>
      <c r="B3281" s="15">
        <v>11.9625</v>
      </c>
      <c r="C3281" s="15">
        <v>122.43</v>
      </c>
      <c r="D3281" s="15">
        <v>67.97</v>
      </c>
      <c r="E3281" s="5">
        <v>49.55</v>
      </c>
      <c r="F3281" s="15">
        <v>80.83</v>
      </c>
      <c r="G3281">
        <f t="shared" si="102"/>
        <v>7</v>
      </c>
      <c r="H3281">
        <f t="shared" si="103"/>
        <v>0</v>
      </c>
    </row>
    <row r="3282" spans="1:8" hidden="1" x14ac:dyDescent="0.25">
      <c r="A3282" s="2">
        <v>38545</v>
      </c>
      <c r="B3282" s="16">
        <v>11.93225</v>
      </c>
      <c r="C3282" s="16">
        <v>122.26</v>
      </c>
      <c r="D3282" s="16">
        <v>68.11</v>
      </c>
      <c r="E3282" s="4">
        <v>49.55</v>
      </c>
      <c r="F3282" s="16">
        <v>80.819999999999993</v>
      </c>
      <c r="G3282">
        <f t="shared" si="102"/>
        <v>7</v>
      </c>
      <c r="H3282">
        <f t="shared" si="103"/>
        <v>0</v>
      </c>
    </row>
    <row r="3283" spans="1:8" hidden="1" x14ac:dyDescent="0.25">
      <c r="A3283" s="3">
        <v>38544</v>
      </c>
      <c r="B3283" s="15">
        <v>11.8775</v>
      </c>
      <c r="C3283" s="15">
        <v>121.94</v>
      </c>
      <c r="D3283" s="15">
        <v>68.319999999999993</v>
      </c>
      <c r="E3283" s="5">
        <v>49.32</v>
      </c>
      <c r="F3283" s="15">
        <v>80.819999999999993</v>
      </c>
      <c r="G3283">
        <f t="shared" si="102"/>
        <v>7</v>
      </c>
      <c r="H3283">
        <f t="shared" si="103"/>
        <v>0</v>
      </c>
    </row>
    <row r="3284" spans="1:8" hidden="1" x14ac:dyDescent="0.25">
      <c r="A3284" s="2">
        <v>38541</v>
      </c>
      <c r="B3284" s="16">
        <v>11.78</v>
      </c>
      <c r="C3284" s="16">
        <v>121.32</v>
      </c>
      <c r="D3284" s="16">
        <v>67.41</v>
      </c>
      <c r="E3284" s="4">
        <v>49.01</v>
      </c>
      <c r="F3284" s="16">
        <v>80.88</v>
      </c>
      <c r="G3284">
        <f t="shared" si="102"/>
        <v>7</v>
      </c>
      <c r="H3284">
        <f t="shared" si="103"/>
        <v>0</v>
      </c>
    </row>
    <row r="3285" spans="1:8" hidden="1" x14ac:dyDescent="0.25">
      <c r="A3285" s="3">
        <v>38540</v>
      </c>
      <c r="B3285" s="15">
        <v>11.615</v>
      </c>
      <c r="C3285" s="15">
        <v>119.95</v>
      </c>
      <c r="D3285" s="15">
        <v>65.92</v>
      </c>
      <c r="E3285" s="5">
        <v>48.35</v>
      </c>
      <c r="F3285" s="15">
        <v>80.97</v>
      </c>
      <c r="G3285">
        <f t="shared" si="102"/>
        <v>7</v>
      </c>
      <c r="H3285">
        <f t="shared" si="103"/>
        <v>0</v>
      </c>
    </row>
    <row r="3286" spans="1:8" hidden="1" x14ac:dyDescent="0.25">
      <c r="A3286" s="2">
        <v>38539</v>
      </c>
      <c r="B3286" s="16">
        <v>11.598750000000001</v>
      </c>
      <c r="C3286" s="16">
        <v>119.48</v>
      </c>
      <c r="D3286" s="16">
        <v>65.75</v>
      </c>
      <c r="E3286" s="4">
        <v>48.25</v>
      </c>
      <c r="F3286" s="16">
        <v>80.900000000000006</v>
      </c>
      <c r="G3286">
        <f t="shared" si="102"/>
        <v>7</v>
      </c>
      <c r="H3286">
        <f t="shared" si="103"/>
        <v>0</v>
      </c>
    </row>
    <row r="3287" spans="1:8" hidden="1" x14ac:dyDescent="0.25">
      <c r="A3287" s="3">
        <v>38538</v>
      </c>
      <c r="B3287" s="15">
        <v>11.6975</v>
      </c>
      <c r="C3287" s="15">
        <v>120.49</v>
      </c>
      <c r="D3287" s="15">
        <v>66.27</v>
      </c>
      <c r="E3287" s="5">
        <v>48.5</v>
      </c>
      <c r="F3287" s="15">
        <v>80.849999999999994</v>
      </c>
      <c r="G3287">
        <f t="shared" si="102"/>
        <v>7</v>
      </c>
      <c r="H3287">
        <f t="shared" si="103"/>
        <v>0</v>
      </c>
    </row>
    <row r="3288" spans="1:8" hidden="1" x14ac:dyDescent="0.25">
      <c r="A3288" s="2">
        <v>38534</v>
      </c>
      <c r="B3288" s="16">
        <v>11.5825</v>
      </c>
      <c r="C3288" s="16">
        <v>119.53</v>
      </c>
      <c r="D3288" s="16">
        <v>65.2</v>
      </c>
      <c r="E3288" s="4">
        <v>48.18</v>
      </c>
      <c r="F3288" s="16">
        <v>80.83</v>
      </c>
      <c r="G3288">
        <f t="shared" si="102"/>
        <v>7</v>
      </c>
      <c r="H3288">
        <f t="shared" si="103"/>
        <v>0</v>
      </c>
    </row>
    <row r="3289" spans="1:8" x14ac:dyDescent="0.25">
      <c r="A3289" s="3">
        <v>38533</v>
      </c>
      <c r="B3289" s="15">
        <v>11.58</v>
      </c>
      <c r="C3289" s="15">
        <v>119.18</v>
      </c>
      <c r="D3289" s="15">
        <v>64.83</v>
      </c>
      <c r="E3289" s="5">
        <v>48</v>
      </c>
      <c r="F3289" s="15">
        <v>81.239999999999995</v>
      </c>
      <c r="G3289">
        <f t="shared" si="102"/>
        <v>6</v>
      </c>
      <c r="H3289">
        <f t="shared" si="103"/>
        <v>1</v>
      </c>
    </row>
    <row r="3290" spans="1:8" hidden="1" x14ac:dyDescent="0.25">
      <c r="A3290" s="2">
        <v>38532</v>
      </c>
      <c r="B3290" s="16">
        <v>11.664999999999999</v>
      </c>
      <c r="C3290" s="16">
        <v>119.83</v>
      </c>
      <c r="D3290" s="16">
        <v>65.099999999999994</v>
      </c>
      <c r="E3290" s="4">
        <v>48.32</v>
      </c>
      <c r="F3290" s="16">
        <v>81.19</v>
      </c>
      <c r="G3290">
        <f t="shared" si="102"/>
        <v>6</v>
      </c>
      <c r="H3290">
        <f t="shared" si="103"/>
        <v>0</v>
      </c>
    </row>
    <row r="3291" spans="1:8" hidden="1" x14ac:dyDescent="0.25">
      <c r="A3291" s="3">
        <v>38531</v>
      </c>
      <c r="B3291" s="15">
        <v>11.692500000000001</v>
      </c>
      <c r="C3291" s="15">
        <v>120.15</v>
      </c>
      <c r="D3291" s="15">
        <v>65.099999999999994</v>
      </c>
      <c r="E3291" s="5">
        <v>48.43</v>
      </c>
      <c r="F3291" s="15">
        <v>81.17</v>
      </c>
      <c r="G3291">
        <f t="shared" si="102"/>
        <v>6</v>
      </c>
      <c r="H3291">
        <f t="shared" si="103"/>
        <v>0</v>
      </c>
    </row>
    <row r="3292" spans="1:8" hidden="1" x14ac:dyDescent="0.25">
      <c r="A3292" s="2">
        <v>38530</v>
      </c>
      <c r="B3292" s="16">
        <v>11.547499999999999</v>
      </c>
      <c r="C3292" s="16">
        <v>119.15</v>
      </c>
      <c r="D3292" s="16">
        <v>63.7</v>
      </c>
      <c r="E3292" s="4">
        <v>47.87</v>
      </c>
      <c r="F3292" s="16">
        <v>81.260000000000005</v>
      </c>
      <c r="G3292">
        <f t="shared" si="102"/>
        <v>6</v>
      </c>
      <c r="H3292">
        <f t="shared" si="103"/>
        <v>0</v>
      </c>
    </row>
    <row r="3293" spans="1:8" hidden="1" x14ac:dyDescent="0.25">
      <c r="A3293" s="3">
        <v>38527</v>
      </c>
      <c r="B3293" s="15">
        <v>11.629625000000001</v>
      </c>
      <c r="C3293" s="15">
        <v>118.98</v>
      </c>
      <c r="D3293" s="15">
        <v>63.5</v>
      </c>
      <c r="E3293" s="5">
        <v>47.82</v>
      </c>
      <c r="F3293" s="15">
        <v>81.23</v>
      </c>
      <c r="G3293">
        <f t="shared" si="102"/>
        <v>6</v>
      </c>
      <c r="H3293">
        <f t="shared" si="103"/>
        <v>0</v>
      </c>
    </row>
    <row r="3294" spans="1:8" hidden="1" x14ac:dyDescent="0.25">
      <c r="A3294" s="2">
        <v>38526</v>
      </c>
      <c r="B3294" s="16">
        <v>11.7</v>
      </c>
      <c r="C3294" s="16">
        <v>119.86</v>
      </c>
      <c r="D3294" s="16">
        <v>64.23</v>
      </c>
      <c r="E3294" s="4">
        <v>48.35</v>
      </c>
      <c r="F3294" s="16">
        <v>81.19</v>
      </c>
      <c r="G3294">
        <f t="shared" si="102"/>
        <v>6</v>
      </c>
      <c r="H3294">
        <f t="shared" si="103"/>
        <v>0</v>
      </c>
    </row>
    <row r="3295" spans="1:8" hidden="1" x14ac:dyDescent="0.25">
      <c r="A3295" s="3">
        <v>38525</v>
      </c>
      <c r="B3295" s="15">
        <v>11.824999999999999</v>
      </c>
      <c r="C3295" s="15">
        <v>121.57</v>
      </c>
      <c r="D3295" s="15">
        <v>65.349999999999994</v>
      </c>
      <c r="E3295" s="5">
        <v>48.95</v>
      </c>
      <c r="F3295" s="15">
        <v>81.22</v>
      </c>
      <c r="G3295">
        <f t="shared" si="102"/>
        <v>6</v>
      </c>
      <c r="H3295">
        <f t="shared" si="103"/>
        <v>0</v>
      </c>
    </row>
    <row r="3296" spans="1:8" hidden="1" x14ac:dyDescent="0.25">
      <c r="A3296" s="2">
        <v>38524</v>
      </c>
      <c r="B3296" s="16">
        <v>11.824999999999999</v>
      </c>
      <c r="C3296" s="16">
        <v>121.47</v>
      </c>
      <c r="D3296" s="16">
        <v>65.17</v>
      </c>
      <c r="E3296" s="4">
        <v>48.84</v>
      </c>
      <c r="F3296" s="16">
        <v>81.040000000000006</v>
      </c>
      <c r="G3296">
        <f t="shared" si="102"/>
        <v>6</v>
      </c>
      <c r="H3296">
        <f t="shared" si="103"/>
        <v>0</v>
      </c>
    </row>
    <row r="3297" spans="1:8" hidden="1" x14ac:dyDescent="0.25">
      <c r="A3297" s="3">
        <v>38523</v>
      </c>
      <c r="B3297" s="15">
        <v>11.85</v>
      </c>
      <c r="C3297" s="15">
        <v>121.4</v>
      </c>
      <c r="D3297" s="15">
        <v>64.959999999999994</v>
      </c>
      <c r="E3297" s="5">
        <v>48.89</v>
      </c>
      <c r="F3297" s="15">
        <v>81.03</v>
      </c>
      <c r="G3297">
        <f t="shared" si="102"/>
        <v>6</v>
      </c>
      <c r="H3297">
        <f t="shared" si="103"/>
        <v>0</v>
      </c>
    </row>
    <row r="3298" spans="1:8" hidden="1" x14ac:dyDescent="0.25">
      <c r="A3298" s="2">
        <v>38520</v>
      </c>
      <c r="B3298" s="16">
        <v>11.8375</v>
      </c>
      <c r="C3298" s="16">
        <v>121.36</v>
      </c>
      <c r="D3298" s="16">
        <v>65.28</v>
      </c>
      <c r="E3298" s="4">
        <v>48.9</v>
      </c>
      <c r="F3298" s="16">
        <v>81.05</v>
      </c>
      <c r="G3298">
        <f t="shared" si="102"/>
        <v>6</v>
      </c>
      <c r="H3298">
        <f t="shared" si="103"/>
        <v>0</v>
      </c>
    </row>
    <row r="3299" spans="1:8" hidden="1" x14ac:dyDescent="0.25">
      <c r="A3299" s="3">
        <v>38519</v>
      </c>
      <c r="B3299" s="15">
        <v>11.842499999999999</v>
      </c>
      <c r="C3299" s="15">
        <v>121.4</v>
      </c>
      <c r="D3299" s="15">
        <v>65.3</v>
      </c>
      <c r="E3299" s="5">
        <v>48.79</v>
      </c>
      <c r="F3299" s="15">
        <v>81.06</v>
      </c>
      <c r="G3299">
        <f t="shared" si="102"/>
        <v>6</v>
      </c>
      <c r="H3299">
        <f t="shared" si="103"/>
        <v>0</v>
      </c>
    </row>
    <row r="3300" spans="1:8" hidden="1" x14ac:dyDescent="0.25">
      <c r="A3300" s="2">
        <v>38518</v>
      </c>
      <c r="B3300" s="16">
        <v>11.7</v>
      </c>
      <c r="C3300" s="16">
        <v>121.09</v>
      </c>
      <c r="D3300" s="16">
        <v>64.53</v>
      </c>
      <c r="E3300" s="4">
        <v>48.69</v>
      </c>
      <c r="F3300" s="16">
        <v>80.989999999999995</v>
      </c>
      <c r="G3300">
        <f t="shared" si="102"/>
        <v>6</v>
      </c>
      <c r="H3300">
        <f t="shared" si="103"/>
        <v>0</v>
      </c>
    </row>
    <row r="3301" spans="1:8" hidden="1" x14ac:dyDescent="0.25">
      <c r="A3301" s="3">
        <v>38517</v>
      </c>
      <c r="B3301" s="15">
        <v>11.785</v>
      </c>
      <c r="C3301" s="15">
        <v>120.86</v>
      </c>
      <c r="D3301" s="15">
        <v>64.31</v>
      </c>
      <c r="E3301" s="5">
        <v>48.64</v>
      </c>
      <c r="F3301" s="15">
        <v>81.010000000000005</v>
      </c>
      <c r="G3301">
        <f t="shared" si="102"/>
        <v>6</v>
      </c>
      <c r="H3301">
        <f t="shared" si="103"/>
        <v>0</v>
      </c>
    </row>
    <row r="3302" spans="1:8" hidden="1" x14ac:dyDescent="0.25">
      <c r="A3302" s="2">
        <v>38516</v>
      </c>
      <c r="B3302" s="16">
        <v>11.7425</v>
      </c>
      <c r="C3302" s="16">
        <v>120.58</v>
      </c>
      <c r="D3302" s="16">
        <v>63.83</v>
      </c>
      <c r="E3302" s="4">
        <v>48.56</v>
      </c>
      <c r="F3302" s="16">
        <v>80.989999999999995</v>
      </c>
      <c r="G3302">
        <f t="shared" si="102"/>
        <v>6</v>
      </c>
      <c r="H3302">
        <f t="shared" si="103"/>
        <v>0</v>
      </c>
    </row>
    <row r="3303" spans="1:8" hidden="1" x14ac:dyDescent="0.25">
      <c r="A3303" s="3">
        <v>38513</v>
      </c>
      <c r="B3303" s="15">
        <v>11.727499999999999</v>
      </c>
      <c r="C3303" s="15">
        <v>120.2</v>
      </c>
      <c r="D3303" s="15">
        <v>63.7</v>
      </c>
      <c r="E3303" s="5">
        <v>48.31</v>
      </c>
      <c r="F3303" s="15">
        <v>80.989999999999995</v>
      </c>
      <c r="G3303">
        <f t="shared" si="102"/>
        <v>6</v>
      </c>
      <c r="H3303">
        <f t="shared" si="103"/>
        <v>0</v>
      </c>
    </row>
    <row r="3304" spans="1:8" hidden="1" x14ac:dyDescent="0.25">
      <c r="A3304" s="2">
        <v>38512</v>
      </c>
      <c r="B3304" s="16">
        <v>11.8025</v>
      </c>
      <c r="C3304" s="16">
        <v>120.48</v>
      </c>
      <c r="D3304" s="16">
        <v>63.67</v>
      </c>
      <c r="E3304" s="4">
        <v>48.58</v>
      </c>
      <c r="F3304" s="16">
        <v>81.06</v>
      </c>
      <c r="G3304">
        <f t="shared" si="102"/>
        <v>6</v>
      </c>
      <c r="H3304">
        <f t="shared" si="103"/>
        <v>0</v>
      </c>
    </row>
    <row r="3305" spans="1:8" hidden="1" x14ac:dyDescent="0.25">
      <c r="A3305" s="3">
        <v>38511</v>
      </c>
      <c r="B3305" s="15">
        <v>11.737500000000001</v>
      </c>
      <c r="C3305" s="15">
        <v>119.91</v>
      </c>
      <c r="D3305" s="15">
        <v>62.9</v>
      </c>
      <c r="E3305" s="5">
        <v>48.37</v>
      </c>
      <c r="F3305" s="15">
        <v>81.11</v>
      </c>
      <c r="G3305">
        <f t="shared" si="102"/>
        <v>6</v>
      </c>
      <c r="H3305">
        <f t="shared" si="103"/>
        <v>0</v>
      </c>
    </row>
    <row r="3306" spans="1:8" hidden="1" x14ac:dyDescent="0.25">
      <c r="A3306" s="2">
        <v>38510</v>
      </c>
      <c r="B3306" s="16">
        <v>11.77</v>
      </c>
      <c r="C3306" s="16">
        <v>120.13</v>
      </c>
      <c r="D3306" s="16">
        <v>63.48</v>
      </c>
      <c r="E3306" s="4">
        <v>48.54</v>
      </c>
      <c r="F3306" s="16">
        <v>81.13</v>
      </c>
      <c r="G3306">
        <f t="shared" si="102"/>
        <v>6</v>
      </c>
      <c r="H3306">
        <f t="shared" si="103"/>
        <v>0</v>
      </c>
    </row>
    <row r="3307" spans="1:8" hidden="1" x14ac:dyDescent="0.25">
      <c r="A3307" s="3">
        <v>38509</v>
      </c>
      <c r="B3307" s="15">
        <v>11.7925</v>
      </c>
      <c r="C3307" s="15">
        <v>120.04</v>
      </c>
      <c r="D3307" s="15">
        <v>63.3</v>
      </c>
      <c r="E3307" s="5">
        <v>48.53</v>
      </c>
      <c r="F3307" s="15">
        <v>81.11</v>
      </c>
      <c r="G3307">
        <f t="shared" si="102"/>
        <v>6</v>
      </c>
      <c r="H3307">
        <f t="shared" si="103"/>
        <v>0</v>
      </c>
    </row>
    <row r="3308" spans="1:8" hidden="1" x14ac:dyDescent="0.25">
      <c r="A3308" s="2">
        <v>38506</v>
      </c>
      <c r="B3308" s="16">
        <v>11.78</v>
      </c>
      <c r="C3308" s="16">
        <v>120.15</v>
      </c>
      <c r="D3308" s="16">
        <v>63.17</v>
      </c>
      <c r="E3308" s="4">
        <v>48.44</v>
      </c>
      <c r="F3308" s="16">
        <v>81.069999999999993</v>
      </c>
      <c r="G3308">
        <f t="shared" si="102"/>
        <v>6</v>
      </c>
      <c r="H3308">
        <f t="shared" si="103"/>
        <v>0</v>
      </c>
    </row>
    <row r="3309" spans="1:8" hidden="1" x14ac:dyDescent="0.25">
      <c r="A3309" s="3">
        <v>38505</v>
      </c>
      <c r="B3309" s="15">
        <v>11.8675</v>
      </c>
      <c r="C3309" s="15">
        <v>120.76</v>
      </c>
      <c r="D3309" s="15">
        <v>63.68</v>
      </c>
      <c r="E3309" s="5">
        <v>48.89</v>
      </c>
      <c r="F3309" s="15">
        <v>81.17</v>
      </c>
      <c r="G3309">
        <f t="shared" si="102"/>
        <v>6</v>
      </c>
      <c r="H3309">
        <f t="shared" si="103"/>
        <v>0</v>
      </c>
    </row>
    <row r="3310" spans="1:8" hidden="1" x14ac:dyDescent="0.25">
      <c r="A3310" s="2">
        <v>38504</v>
      </c>
      <c r="B3310" s="16">
        <v>11.824999999999999</v>
      </c>
      <c r="C3310" s="16">
        <v>120.5</v>
      </c>
      <c r="D3310" s="16">
        <v>63.41</v>
      </c>
      <c r="E3310" s="4">
        <v>48.66</v>
      </c>
      <c r="F3310" s="16">
        <v>81.2</v>
      </c>
      <c r="G3310">
        <f t="shared" si="102"/>
        <v>6</v>
      </c>
      <c r="H3310">
        <f t="shared" si="103"/>
        <v>0</v>
      </c>
    </row>
    <row r="3311" spans="1:8" x14ac:dyDescent="0.25">
      <c r="A3311" s="3">
        <v>38503</v>
      </c>
      <c r="B3311" s="15">
        <v>11.7775</v>
      </c>
      <c r="C3311" s="15">
        <v>119.48</v>
      </c>
      <c r="D3311" s="15">
        <v>62.9</v>
      </c>
      <c r="E3311" s="5">
        <v>48.31</v>
      </c>
      <c r="F3311" s="15">
        <v>81.23</v>
      </c>
      <c r="G3311">
        <f t="shared" si="102"/>
        <v>5</v>
      </c>
      <c r="H3311">
        <f t="shared" si="103"/>
        <v>1</v>
      </c>
    </row>
    <row r="3312" spans="1:8" hidden="1" x14ac:dyDescent="0.25">
      <c r="A3312" s="2">
        <v>38499</v>
      </c>
      <c r="B3312" s="16">
        <v>11.8325</v>
      </c>
      <c r="C3312" s="16">
        <v>120.25</v>
      </c>
      <c r="D3312" s="16">
        <v>63.1</v>
      </c>
      <c r="E3312" s="4">
        <v>48.56</v>
      </c>
      <c r="F3312" s="16">
        <v>81.17</v>
      </c>
      <c r="G3312">
        <f t="shared" si="102"/>
        <v>5</v>
      </c>
      <c r="H3312">
        <f t="shared" si="103"/>
        <v>0</v>
      </c>
    </row>
    <row r="3313" spans="1:8" hidden="1" x14ac:dyDescent="0.25">
      <c r="A3313" s="3">
        <v>38498</v>
      </c>
      <c r="B3313" s="15">
        <v>11.8025</v>
      </c>
      <c r="C3313" s="15">
        <v>120.05</v>
      </c>
      <c r="D3313" s="15">
        <v>62.62</v>
      </c>
      <c r="E3313" s="5">
        <v>48.52</v>
      </c>
      <c r="F3313" s="15">
        <v>81.14</v>
      </c>
      <c r="G3313">
        <f t="shared" si="102"/>
        <v>5</v>
      </c>
      <c r="H3313">
        <f t="shared" si="103"/>
        <v>0</v>
      </c>
    </row>
    <row r="3314" spans="1:8" hidden="1" x14ac:dyDescent="0.25">
      <c r="A3314" s="2">
        <v>38497</v>
      </c>
      <c r="B3314" s="16">
        <v>11.72</v>
      </c>
      <c r="C3314" s="16">
        <v>119.41</v>
      </c>
      <c r="D3314" s="16">
        <v>61.71</v>
      </c>
      <c r="E3314" s="4">
        <v>48.12</v>
      </c>
      <c r="F3314" s="16">
        <v>81.17</v>
      </c>
      <c r="G3314">
        <f t="shared" si="102"/>
        <v>5</v>
      </c>
      <c r="H3314">
        <f t="shared" si="103"/>
        <v>0</v>
      </c>
    </row>
    <row r="3315" spans="1:8" hidden="1" x14ac:dyDescent="0.25">
      <c r="A3315" s="3">
        <v>38496</v>
      </c>
      <c r="B3315" s="15">
        <v>11.7475</v>
      </c>
      <c r="C3315" s="15">
        <v>119.5</v>
      </c>
      <c r="D3315" s="15">
        <v>62.3</v>
      </c>
      <c r="E3315" s="5">
        <v>48.3</v>
      </c>
      <c r="F3315" s="15">
        <v>81.14</v>
      </c>
      <c r="G3315">
        <f t="shared" si="102"/>
        <v>5</v>
      </c>
      <c r="H3315">
        <f t="shared" si="103"/>
        <v>0</v>
      </c>
    </row>
    <row r="3316" spans="1:8" hidden="1" x14ac:dyDescent="0.25">
      <c r="A3316" s="2">
        <v>38495</v>
      </c>
      <c r="B3316" s="16">
        <v>11.79</v>
      </c>
      <c r="C3316" s="16">
        <v>119.78</v>
      </c>
      <c r="D3316" s="16">
        <v>62.5</v>
      </c>
      <c r="E3316" s="4">
        <v>48.41</v>
      </c>
      <c r="F3316" s="16">
        <v>81.09</v>
      </c>
      <c r="G3316">
        <f t="shared" si="102"/>
        <v>5</v>
      </c>
      <c r="H3316">
        <f t="shared" si="103"/>
        <v>0</v>
      </c>
    </row>
    <row r="3317" spans="1:8" hidden="1" x14ac:dyDescent="0.25">
      <c r="A3317" s="3">
        <v>38492</v>
      </c>
      <c r="B3317" s="15">
        <v>11.7075</v>
      </c>
      <c r="C3317" s="15">
        <v>119.12</v>
      </c>
      <c r="D3317" s="15">
        <v>61.85</v>
      </c>
      <c r="E3317" s="5">
        <v>48.11</v>
      </c>
      <c r="F3317" s="15">
        <v>81.040000000000006</v>
      </c>
      <c r="G3317">
        <f t="shared" si="102"/>
        <v>5</v>
      </c>
      <c r="H3317">
        <f t="shared" si="103"/>
        <v>0</v>
      </c>
    </row>
    <row r="3318" spans="1:8" hidden="1" x14ac:dyDescent="0.25">
      <c r="A3318" s="2">
        <v>38491</v>
      </c>
      <c r="B3318" s="16">
        <v>11.692500000000001</v>
      </c>
      <c r="C3318" s="16">
        <v>119.29</v>
      </c>
      <c r="D3318" s="16">
        <v>62.16</v>
      </c>
      <c r="E3318" s="4">
        <v>48.24</v>
      </c>
      <c r="F3318" s="16">
        <v>81.040000000000006</v>
      </c>
      <c r="G3318">
        <f t="shared" si="102"/>
        <v>5</v>
      </c>
      <c r="H3318">
        <f t="shared" si="103"/>
        <v>0</v>
      </c>
    </row>
    <row r="3319" spans="1:8" hidden="1" x14ac:dyDescent="0.25">
      <c r="A3319" s="3">
        <v>38490</v>
      </c>
      <c r="B3319" s="15">
        <v>11.6425</v>
      </c>
      <c r="C3319" s="15">
        <v>118.79</v>
      </c>
      <c r="D3319" s="15">
        <v>62.05</v>
      </c>
      <c r="E3319" s="5">
        <v>47.93</v>
      </c>
      <c r="F3319" s="15">
        <v>81.16</v>
      </c>
      <c r="G3319">
        <f t="shared" si="102"/>
        <v>5</v>
      </c>
      <c r="H3319">
        <f t="shared" si="103"/>
        <v>0</v>
      </c>
    </row>
    <row r="3320" spans="1:8" hidden="1" x14ac:dyDescent="0.25">
      <c r="A3320" s="2">
        <v>38489</v>
      </c>
      <c r="B3320" s="16">
        <v>11.532500000000001</v>
      </c>
      <c r="C3320" s="16">
        <v>117.58</v>
      </c>
      <c r="D3320" s="16">
        <v>60.6</v>
      </c>
      <c r="E3320" s="4">
        <v>47.5</v>
      </c>
      <c r="F3320" s="16">
        <v>81.08</v>
      </c>
      <c r="G3320">
        <f t="shared" si="102"/>
        <v>5</v>
      </c>
      <c r="H3320">
        <f t="shared" si="103"/>
        <v>0</v>
      </c>
    </row>
    <row r="3321" spans="1:8" hidden="1" x14ac:dyDescent="0.25">
      <c r="A3321" s="3">
        <v>38488</v>
      </c>
      <c r="B3321" s="15">
        <v>11.464499999999999</v>
      </c>
      <c r="C3321" s="15">
        <v>116.8</v>
      </c>
      <c r="D3321" s="15">
        <v>60.2</v>
      </c>
      <c r="E3321" s="5">
        <v>47.24</v>
      </c>
      <c r="F3321" s="15">
        <v>81.08</v>
      </c>
      <c r="G3321">
        <f t="shared" si="102"/>
        <v>5</v>
      </c>
      <c r="H3321">
        <f t="shared" si="103"/>
        <v>0</v>
      </c>
    </row>
    <row r="3322" spans="1:8" hidden="1" x14ac:dyDescent="0.25">
      <c r="A3322" s="2">
        <v>38485</v>
      </c>
      <c r="B3322" s="16">
        <v>11.362500000000001</v>
      </c>
      <c r="C3322" s="16">
        <v>115.72</v>
      </c>
      <c r="D3322" s="16">
        <v>59.39</v>
      </c>
      <c r="E3322" s="4">
        <v>46.8</v>
      </c>
      <c r="F3322" s="16">
        <v>81.099999999999994</v>
      </c>
      <c r="G3322">
        <f t="shared" si="102"/>
        <v>5</v>
      </c>
      <c r="H3322">
        <f t="shared" si="103"/>
        <v>0</v>
      </c>
    </row>
    <row r="3323" spans="1:8" hidden="1" x14ac:dyDescent="0.25">
      <c r="A3323" s="3">
        <v>38484</v>
      </c>
      <c r="B3323" s="15">
        <v>11.3475</v>
      </c>
      <c r="C3323" s="15">
        <v>115.95</v>
      </c>
      <c r="D3323" s="15">
        <v>59.62</v>
      </c>
      <c r="E3323" s="5">
        <v>46.73</v>
      </c>
      <c r="F3323" s="15">
        <v>81.010000000000005</v>
      </c>
      <c r="G3323">
        <f t="shared" si="102"/>
        <v>5</v>
      </c>
      <c r="H3323">
        <f t="shared" si="103"/>
        <v>0</v>
      </c>
    </row>
    <row r="3324" spans="1:8" hidden="1" x14ac:dyDescent="0.25">
      <c r="A3324" s="2">
        <v>38483</v>
      </c>
      <c r="B3324" s="16">
        <v>11.43</v>
      </c>
      <c r="C3324" s="16">
        <v>117.24</v>
      </c>
      <c r="D3324" s="16">
        <v>60.45</v>
      </c>
      <c r="E3324" s="4">
        <v>46.891500000000001</v>
      </c>
      <c r="F3324" s="16">
        <v>80.97</v>
      </c>
      <c r="G3324">
        <f t="shared" si="102"/>
        <v>5</v>
      </c>
      <c r="H3324">
        <f t="shared" si="103"/>
        <v>0</v>
      </c>
    </row>
    <row r="3325" spans="1:8" hidden="1" x14ac:dyDescent="0.25">
      <c r="A3325" s="3">
        <v>38482</v>
      </c>
      <c r="B3325" s="15">
        <v>11.3375</v>
      </c>
      <c r="C3325" s="15">
        <v>116.6</v>
      </c>
      <c r="D3325" s="15">
        <v>60.42</v>
      </c>
      <c r="E3325" s="5">
        <v>46.68</v>
      </c>
      <c r="F3325" s="15">
        <v>80.92</v>
      </c>
      <c r="G3325">
        <f t="shared" si="102"/>
        <v>5</v>
      </c>
      <c r="H3325">
        <f t="shared" si="103"/>
        <v>0</v>
      </c>
    </row>
    <row r="3326" spans="1:8" hidden="1" x14ac:dyDescent="0.25">
      <c r="A3326" s="2">
        <v>38481</v>
      </c>
      <c r="B3326" s="16">
        <v>11.47</v>
      </c>
      <c r="C3326" s="16">
        <v>117.82</v>
      </c>
      <c r="D3326" s="16">
        <v>61.3</v>
      </c>
      <c r="E3326" s="4">
        <v>46.98</v>
      </c>
      <c r="F3326" s="16">
        <v>80.86</v>
      </c>
      <c r="G3326">
        <f t="shared" si="102"/>
        <v>5</v>
      </c>
      <c r="H3326">
        <f t="shared" si="103"/>
        <v>0</v>
      </c>
    </row>
    <row r="3327" spans="1:8" hidden="1" x14ac:dyDescent="0.25">
      <c r="A3327" s="3">
        <v>38478</v>
      </c>
      <c r="B3327" s="15">
        <v>11.422499999999999</v>
      </c>
      <c r="C3327" s="15">
        <v>117.09</v>
      </c>
      <c r="D3327" s="15">
        <v>60.68</v>
      </c>
      <c r="E3327" s="5">
        <v>46.73</v>
      </c>
      <c r="F3327" s="15">
        <v>80.900000000000006</v>
      </c>
      <c r="G3327">
        <f t="shared" si="102"/>
        <v>5</v>
      </c>
      <c r="H3327">
        <f t="shared" si="103"/>
        <v>0</v>
      </c>
    </row>
    <row r="3328" spans="1:8" hidden="1" x14ac:dyDescent="0.25">
      <c r="A3328" s="2">
        <v>38477</v>
      </c>
      <c r="B3328" s="16">
        <v>11.43</v>
      </c>
      <c r="C3328" s="16">
        <v>117.46</v>
      </c>
      <c r="D3328" s="16">
        <v>60.52</v>
      </c>
      <c r="E3328" s="4">
        <v>46.76</v>
      </c>
      <c r="F3328" s="16">
        <v>81.08</v>
      </c>
      <c r="G3328">
        <f t="shared" si="102"/>
        <v>5</v>
      </c>
      <c r="H3328">
        <f t="shared" si="103"/>
        <v>0</v>
      </c>
    </row>
    <row r="3329" spans="1:8" hidden="1" x14ac:dyDescent="0.25">
      <c r="A3329" s="3">
        <v>38476</v>
      </c>
      <c r="B3329" s="15">
        <v>11.428000000000001</v>
      </c>
      <c r="C3329" s="15">
        <v>117.5</v>
      </c>
      <c r="D3329" s="15">
        <v>60.28</v>
      </c>
      <c r="E3329" s="5">
        <v>46.79</v>
      </c>
      <c r="F3329" s="15">
        <v>81</v>
      </c>
      <c r="G3329">
        <f t="shared" si="102"/>
        <v>5</v>
      </c>
      <c r="H3329">
        <f t="shared" si="103"/>
        <v>0</v>
      </c>
    </row>
    <row r="3330" spans="1:8" hidden="1" x14ac:dyDescent="0.25">
      <c r="A3330" s="2">
        <v>38475</v>
      </c>
      <c r="B3330" s="16">
        <v>11.2875</v>
      </c>
      <c r="C3330" s="16">
        <v>116.6</v>
      </c>
      <c r="D3330" s="16">
        <v>59.75</v>
      </c>
      <c r="E3330" s="4">
        <v>46.39</v>
      </c>
      <c r="F3330" s="16">
        <v>80.97</v>
      </c>
      <c r="G3330">
        <f t="shared" si="102"/>
        <v>5</v>
      </c>
      <c r="H3330">
        <f t="shared" si="103"/>
        <v>0</v>
      </c>
    </row>
    <row r="3331" spans="1:8" hidden="1" x14ac:dyDescent="0.25">
      <c r="A3331" s="3">
        <v>38474</v>
      </c>
      <c r="B3331" s="15">
        <v>11.262499999999999</v>
      </c>
      <c r="C3331" s="15">
        <v>116.4</v>
      </c>
      <c r="D3331" s="15">
        <v>59.34</v>
      </c>
      <c r="E3331" s="5">
        <v>46.28</v>
      </c>
      <c r="F3331" s="15">
        <v>80.92</v>
      </c>
      <c r="G3331">
        <f t="shared" ref="G3331:G3394" si="104">MONTH(A3331)</f>
        <v>5</v>
      </c>
      <c r="H3331">
        <f t="shared" si="103"/>
        <v>0</v>
      </c>
    </row>
    <row r="3332" spans="1:8" x14ac:dyDescent="0.25">
      <c r="A3332" s="2">
        <v>38471</v>
      </c>
      <c r="B3332" s="16">
        <v>11.112500000000001</v>
      </c>
      <c r="C3332" s="16">
        <v>115.75</v>
      </c>
      <c r="D3332" s="16">
        <v>58.8</v>
      </c>
      <c r="E3332" s="4">
        <v>46.01</v>
      </c>
      <c r="F3332" s="16">
        <v>81.099999999999994</v>
      </c>
      <c r="G3332">
        <f t="shared" si="104"/>
        <v>4</v>
      </c>
      <c r="H3332">
        <f t="shared" ref="H3332:H3395" si="105">IF(G3332=G3331,0,1)</f>
        <v>1</v>
      </c>
    </row>
    <row r="3333" spans="1:8" hidden="1" x14ac:dyDescent="0.25">
      <c r="A3333" s="3">
        <v>38470</v>
      </c>
      <c r="B3333" s="15">
        <v>11.1175</v>
      </c>
      <c r="C3333" s="15">
        <v>114.2</v>
      </c>
      <c r="D3333" s="15">
        <v>58.22</v>
      </c>
      <c r="E3333" s="5">
        <v>45.6</v>
      </c>
      <c r="F3333" s="15">
        <v>81.180000000000007</v>
      </c>
      <c r="G3333">
        <f t="shared" si="104"/>
        <v>4</v>
      </c>
      <c r="H3333">
        <f t="shared" si="105"/>
        <v>0</v>
      </c>
    </row>
    <row r="3334" spans="1:8" hidden="1" x14ac:dyDescent="0.25">
      <c r="A3334" s="2">
        <v>38469</v>
      </c>
      <c r="B3334" s="16">
        <v>11.192500000000001</v>
      </c>
      <c r="C3334" s="16">
        <v>115.65</v>
      </c>
      <c r="D3334" s="16">
        <v>59.65</v>
      </c>
      <c r="E3334" s="4">
        <v>46.03</v>
      </c>
      <c r="F3334" s="16">
        <v>81.11</v>
      </c>
      <c r="G3334">
        <f t="shared" si="104"/>
        <v>4</v>
      </c>
      <c r="H3334">
        <f t="shared" si="105"/>
        <v>0</v>
      </c>
    </row>
    <row r="3335" spans="1:8" hidden="1" x14ac:dyDescent="0.25">
      <c r="A3335" s="3">
        <v>38468</v>
      </c>
      <c r="B3335" s="15">
        <v>11.1625</v>
      </c>
      <c r="C3335" s="15">
        <v>115.2</v>
      </c>
      <c r="D3335" s="15">
        <v>59.72</v>
      </c>
      <c r="E3335" s="5">
        <v>45.91</v>
      </c>
      <c r="F3335" s="15">
        <v>81.05</v>
      </c>
      <c r="G3335">
        <f t="shared" si="104"/>
        <v>4</v>
      </c>
      <c r="H3335">
        <f t="shared" si="105"/>
        <v>0</v>
      </c>
    </row>
    <row r="3336" spans="1:8" hidden="1" x14ac:dyDescent="0.25">
      <c r="A3336" s="2">
        <v>38467</v>
      </c>
      <c r="B3336" s="16">
        <v>11.2125</v>
      </c>
      <c r="C3336" s="16">
        <v>116.33</v>
      </c>
      <c r="D3336" s="16">
        <v>60.71</v>
      </c>
      <c r="E3336" s="4">
        <v>46.3</v>
      </c>
      <c r="F3336" s="16">
        <v>81.069999999999993</v>
      </c>
      <c r="G3336">
        <f t="shared" si="104"/>
        <v>4</v>
      </c>
      <c r="H3336">
        <f t="shared" si="105"/>
        <v>0</v>
      </c>
    </row>
    <row r="3337" spans="1:8" hidden="1" x14ac:dyDescent="0.25">
      <c r="A3337" s="3">
        <v>38464</v>
      </c>
      <c r="B3337" s="15">
        <v>11.0975</v>
      </c>
      <c r="C3337" s="15">
        <v>115.57</v>
      </c>
      <c r="D3337" s="15">
        <v>60.1</v>
      </c>
      <c r="E3337" s="5">
        <v>45.9</v>
      </c>
      <c r="F3337" s="15">
        <v>81.05</v>
      </c>
      <c r="G3337">
        <f t="shared" si="104"/>
        <v>4</v>
      </c>
      <c r="H3337">
        <f t="shared" si="105"/>
        <v>0</v>
      </c>
    </row>
    <row r="3338" spans="1:8" hidden="1" x14ac:dyDescent="0.25">
      <c r="A3338" s="2">
        <v>38463</v>
      </c>
      <c r="B3338" s="16">
        <v>11.2575</v>
      </c>
      <c r="C3338" s="16">
        <v>116.01</v>
      </c>
      <c r="D3338" s="16">
        <v>61.1</v>
      </c>
      <c r="E3338" s="4">
        <v>46.33</v>
      </c>
      <c r="F3338" s="16">
        <v>81.03</v>
      </c>
      <c r="G3338">
        <f t="shared" si="104"/>
        <v>4</v>
      </c>
      <c r="H3338">
        <f t="shared" si="105"/>
        <v>0</v>
      </c>
    </row>
    <row r="3339" spans="1:8" hidden="1" x14ac:dyDescent="0.25">
      <c r="A3339" s="3">
        <v>38462</v>
      </c>
      <c r="B3339" s="15">
        <v>11.025</v>
      </c>
      <c r="C3339" s="15">
        <v>113.8</v>
      </c>
      <c r="D3339" s="15">
        <v>59.56</v>
      </c>
      <c r="E3339" s="5">
        <v>45.33</v>
      </c>
      <c r="F3339" s="15">
        <v>81.17</v>
      </c>
      <c r="G3339">
        <f t="shared" si="104"/>
        <v>4</v>
      </c>
      <c r="H3339">
        <f t="shared" si="105"/>
        <v>0</v>
      </c>
    </row>
    <row r="3340" spans="1:8" hidden="1" x14ac:dyDescent="0.25">
      <c r="A3340" s="2">
        <v>38461</v>
      </c>
      <c r="B3340" s="16">
        <v>11.1225</v>
      </c>
      <c r="C3340" s="16">
        <v>115.41</v>
      </c>
      <c r="D3340" s="16">
        <v>60.4</v>
      </c>
      <c r="E3340" s="4">
        <v>45.97</v>
      </c>
      <c r="F3340" s="16">
        <v>81.2</v>
      </c>
      <c r="G3340">
        <f t="shared" si="104"/>
        <v>4</v>
      </c>
      <c r="H3340">
        <f t="shared" si="105"/>
        <v>0</v>
      </c>
    </row>
    <row r="3341" spans="1:8" hidden="1" x14ac:dyDescent="0.25">
      <c r="A3341" s="3">
        <v>38460</v>
      </c>
      <c r="B3341" s="15">
        <v>11.095000000000001</v>
      </c>
      <c r="C3341" s="15">
        <v>114.5</v>
      </c>
      <c r="D3341" s="15">
        <v>59.41</v>
      </c>
      <c r="E3341" s="5">
        <v>45.71</v>
      </c>
      <c r="F3341" s="15">
        <v>81.099999999999994</v>
      </c>
      <c r="G3341">
        <f t="shared" si="104"/>
        <v>4</v>
      </c>
      <c r="H3341">
        <f t="shared" si="105"/>
        <v>0</v>
      </c>
    </row>
    <row r="3342" spans="1:8" hidden="1" x14ac:dyDescent="0.25">
      <c r="A3342" s="2">
        <v>38457</v>
      </c>
      <c r="B3342" s="16">
        <v>11.147500000000001</v>
      </c>
      <c r="C3342" s="16">
        <v>114.15</v>
      </c>
      <c r="D3342" s="16">
        <v>58.95</v>
      </c>
      <c r="E3342" s="4">
        <v>45.66</v>
      </c>
      <c r="F3342" s="16">
        <v>81.14</v>
      </c>
      <c r="G3342">
        <f t="shared" si="104"/>
        <v>4</v>
      </c>
      <c r="H3342">
        <f t="shared" si="105"/>
        <v>0</v>
      </c>
    </row>
    <row r="3343" spans="1:8" hidden="1" x14ac:dyDescent="0.25">
      <c r="A3343" s="3">
        <v>38456</v>
      </c>
      <c r="B3343" s="15">
        <v>11.2675</v>
      </c>
      <c r="C3343" s="15">
        <v>115.77</v>
      </c>
      <c r="D3343" s="15">
        <v>60.05</v>
      </c>
      <c r="E3343" s="5">
        <v>46.03</v>
      </c>
      <c r="F3343" s="15">
        <v>81.010000000000005</v>
      </c>
      <c r="G3343">
        <f t="shared" si="104"/>
        <v>4</v>
      </c>
      <c r="H3343">
        <f t="shared" si="105"/>
        <v>0</v>
      </c>
    </row>
    <row r="3344" spans="1:8" hidden="1" x14ac:dyDescent="0.25">
      <c r="A3344" s="2">
        <v>38455</v>
      </c>
      <c r="B3344" s="16">
        <v>11.387499999999999</v>
      </c>
      <c r="C3344" s="16">
        <v>117.3</v>
      </c>
      <c r="D3344" s="16">
        <v>61.17</v>
      </c>
      <c r="E3344" s="4">
        <v>46.77</v>
      </c>
      <c r="F3344" s="16">
        <v>80.94</v>
      </c>
      <c r="G3344">
        <f t="shared" si="104"/>
        <v>4</v>
      </c>
      <c r="H3344">
        <f t="shared" si="105"/>
        <v>0</v>
      </c>
    </row>
    <row r="3345" spans="1:8" hidden="1" x14ac:dyDescent="0.25">
      <c r="A3345" s="3">
        <v>38454</v>
      </c>
      <c r="B3345" s="15">
        <v>11.4975</v>
      </c>
      <c r="C3345" s="15">
        <v>118.7</v>
      </c>
      <c r="D3345" s="15">
        <v>62.3</v>
      </c>
      <c r="E3345" s="5">
        <v>47.25</v>
      </c>
      <c r="F3345" s="15">
        <v>80.819999999999993</v>
      </c>
      <c r="G3345">
        <f t="shared" si="104"/>
        <v>4</v>
      </c>
      <c r="H3345">
        <f t="shared" si="105"/>
        <v>0</v>
      </c>
    </row>
    <row r="3346" spans="1:8" hidden="1" x14ac:dyDescent="0.25">
      <c r="A3346" s="2">
        <v>38453</v>
      </c>
      <c r="B3346" s="16">
        <v>11.46</v>
      </c>
      <c r="C3346" s="16">
        <v>118.09</v>
      </c>
      <c r="D3346" s="16">
        <v>61.85</v>
      </c>
      <c r="E3346" s="4">
        <v>47</v>
      </c>
      <c r="F3346" s="16">
        <v>80.77</v>
      </c>
      <c r="G3346">
        <f t="shared" si="104"/>
        <v>4</v>
      </c>
      <c r="H3346">
        <f t="shared" si="105"/>
        <v>0</v>
      </c>
    </row>
    <row r="3347" spans="1:8" hidden="1" x14ac:dyDescent="0.25">
      <c r="A3347" s="3">
        <v>38450</v>
      </c>
      <c r="B3347" s="15">
        <v>11.455</v>
      </c>
      <c r="C3347" s="15">
        <v>118</v>
      </c>
      <c r="D3347" s="15">
        <v>62.19</v>
      </c>
      <c r="E3347" s="5">
        <v>47.01</v>
      </c>
      <c r="F3347" s="15">
        <v>80.77</v>
      </c>
      <c r="G3347">
        <f t="shared" si="104"/>
        <v>4</v>
      </c>
      <c r="H3347">
        <f t="shared" si="105"/>
        <v>0</v>
      </c>
    </row>
    <row r="3348" spans="1:8" hidden="1" x14ac:dyDescent="0.25">
      <c r="A3348" s="2">
        <v>38449</v>
      </c>
      <c r="B3348" s="16">
        <v>11.547499999999999</v>
      </c>
      <c r="C3348" s="16">
        <v>119.24</v>
      </c>
      <c r="D3348" s="16">
        <v>63.21</v>
      </c>
      <c r="E3348" s="4">
        <v>47.41</v>
      </c>
      <c r="F3348" s="16">
        <v>80.78</v>
      </c>
      <c r="G3348">
        <f t="shared" si="104"/>
        <v>4</v>
      </c>
      <c r="H3348">
        <f t="shared" si="105"/>
        <v>0</v>
      </c>
    </row>
    <row r="3349" spans="1:8" hidden="1" x14ac:dyDescent="0.25">
      <c r="A3349" s="3">
        <v>38448</v>
      </c>
      <c r="B3349" s="15">
        <v>11.4925</v>
      </c>
      <c r="C3349" s="15">
        <v>118.6</v>
      </c>
      <c r="D3349" s="15">
        <v>62.87</v>
      </c>
      <c r="E3349" s="5">
        <v>47.05</v>
      </c>
      <c r="F3349" s="15">
        <v>80.81</v>
      </c>
      <c r="G3349">
        <f t="shared" si="104"/>
        <v>4</v>
      </c>
      <c r="H3349">
        <f t="shared" si="105"/>
        <v>0</v>
      </c>
    </row>
    <row r="3350" spans="1:8" hidden="1" x14ac:dyDescent="0.25">
      <c r="A3350" s="2">
        <v>38447</v>
      </c>
      <c r="B3350" s="16">
        <v>11.4725</v>
      </c>
      <c r="C3350" s="16">
        <v>118.19</v>
      </c>
      <c r="D3350" s="16">
        <v>62.75</v>
      </c>
      <c r="E3350" s="4">
        <v>47.06</v>
      </c>
      <c r="F3350" s="16">
        <v>80.75</v>
      </c>
      <c r="G3350">
        <f t="shared" si="104"/>
        <v>4</v>
      </c>
      <c r="H3350">
        <f t="shared" si="105"/>
        <v>0</v>
      </c>
    </row>
    <row r="3351" spans="1:8" hidden="1" x14ac:dyDescent="0.25">
      <c r="A3351" s="3">
        <v>38446</v>
      </c>
      <c r="B3351" s="15">
        <v>11.46</v>
      </c>
      <c r="C3351" s="15">
        <v>117.63</v>
      </c>
      <c r="D3351" s="15">
        <v>62.54</v>
      </c>
      <c r="E3351" s="5">
        <v>46.64</v>
      </c>
      <c r="F3351" s="15">
        <v>80.73</v>
      </c>
      <c r="G3351">
        <f t="shared" si="104"/>
        <v>4</v>
      </c>
      <c r="H3351">
        <f t="shared" si="105"/>
        <v>0</v>
      </c>
    </row>
    <row r="3352" spans="1:8" hidden="1" x14ac:dyDescent="0.25">
      <c r="A3352" s="2">
        <v>38443</v>
      </c>
      <c r="B3352" s="16">
        <v>11.29</v>
      </c>
      <c r="C3352" s="16">
        <v>117.43</v>
      </c>
      <c r="D3352" s="16">
        <v>62.27</v>
      </c>
      <c r="E3352" s="4">
        <v>46.52</v>
      </c>
      <c r="F3352" s="16">
        <v>80.73</v>
      </c>
      <c r="G3352">
        <f t="shared" si="104"/>
        <v>4</v>
      </c>
      <c r="H3352">
        <f t="shared" si="105"/>
        <v>0</v>
      </c>
    </row>
    <row r="3353" spans="1:8" x14ac:dyDescent="0.25">
      <c r="A3353" s="3">
        <v>38442</v>
      </c>
      <c r="B3353" s="15">
        <v>11.455</v>
      </c>
      <c r="C3353" s="15">
        <v>117.96</v>
      </c>
      <c r="D3353" s="15">
        <v>62.58</v>
      </c>
      <c r="E3353" s="5">
        <v>46.87</v>
      </c>
      <c r="F3353" s="15">
        <v>80.87</v>
      </c>
      <c r="G3353">
        <f t="shared" si="104"/>
        <v>3</v>
      </c>
      <c r="H3353">
        <f t="shared" si="105"/>
        <v>1</v>
      </c>
    </row>
    <row r="3354" spans="1:8" hidden="1" x14ac:dyDescent="0.25">
      <c r="A3354" s="2">
        <v>38441</v>
      </c>
      <c r="B3354" s="16">
        <v>11.545</v>
      </c>
      <c r="C3354" s="16">
        <v>118.18</v>
      </c>
      <c r="D3354" s="16">
        <v>62.68</v>
      </c>
      <c r="E3354" s="4">
        <v>47.17</v>
      </c>
      <c r="F3354" s="16">
        <v>80.760000000000005</v>
      </c>
      <c r="G3354">
        <f t="shared" si="104"/>
        <v>3</v>
      </c>
      <c r="H3354">
        <f t="shared" si="105"/>
        <v>0</v>
      </c>
    </row>
    <row r="3355" spans="1:8" hidden="1" x14ac:dyDescent="0.25">
      <c r="A3355" s="3">
        <v>38440</v>
      </c>
      <c r="B3355" s="15">
        <v>11.4025</v>
      </c>
      <c r="C3355" s="15">
        <v>116.53</v>
      </c>
      <c r="D3355" s="15">
        <v>61.75</v>
      </c>
      <c r="E3355" s="5">
        <v>46.44</v>
      </c>
      <c r="F3355" s="15">
        <v>80.75</v>
      </c>
      <c r="G3355">
        <f t="shared" si="104"/>
        <v>3</v>
      </c>
      <c r="H3355">
        <f t="shared" si="105"/>
        <v>0</v>
      </c>
    </row>
    <row r="3356" spans="1:8" hidden="1" x14ac:dyDescent="0.25">
      <c r="A3356" s="2">
        <v>38439</v>
      </c>
      <c r="B3356" s="16">
        <v>11.4925</v>
      </c>
      <c r="C3356" s="16">
        <v>117.31</v>
      </c>
      <c r="D3356" s="16">
        <v>62.75</v>
      </c>
      <c r="E3356" s="4">
        <v>46.87</v>
      </c>
      <c r="F3356" s="16">
        <v>80.69</v>
      </c>
      <c r="G3356">
        <f t="shared" si="104"/>
        <v>3</v>
      </c>
      <c r="H3356">
        <f t="shared" si="105"/>
        <v>0</v>
      </c>
    </row>
    <row r="3357" spans="1:8" hidden="1" x14ac:dyDescent="0.25">
      <c r="A3357" s="3">
        <v>38435</v>
      </c>
      <c r="B3357" s="15">
        <v>11.442500000000001</v>
      </c>
      <c r="C3357" s="15">
        <v>117.14</v>
      </c>
      <c r="D3357" s="15">
        <v>62.75</v>
      </c>
      <c r="E3357" s="5">
        <v>46.83</v>
      </c>
      <c r="F3357" s="15">
        <v>80.73</v>
      </c>
      <c r="G3357">
        <f t="shared" si="104"/>
        <v>3</v>
      </c>
      <c r="H3357">
        <f t="shared" si="105"/>
        <v>0</v>
      </c>
    </row>
    <row r="3358" spans="1:8" hidden="1" x14ac:dyDescent="0.25">
      <c r="A3358" s="2">
        <v>38434</v>
      </c>
      <c r="B3358" s="16">
        <v>11.4375</v>
      </c>
      <c r="C3358" s="16">
        <v>117</v>
      </c>
      <c r="D3358" s="16">
        <v>62.55</v>
      </c>
      <c r="E3358" s="4">
        <v>46.8</v>
      </c>
      <c r="F3358" s="16">
        <v>80.709999999999994</v>
      </c>
      <c r="G3358">
        <f t="shared" si="104"/>
        <v>3</v>
      </c>
      <c r="H3358">
        <f t="shared" si="105"/>
        <v>0</v>
      </c>
    </row>
    <row r="3359" spans="1:8" hidden="1" x14ac:dyDescent="0.25">
      <c r="A3359" s="3">
        <v>38433</v>
      </c>
      <c r="B3359" s="15">
        <v>11.41</v>
      </c>
      <c r="C3359" s="15">
        <v>116.9</v>
      </c>
      <c r="D3359" s="15">
        <v>63</v>
      </c>
      <c r="E3359" s="5">
        <v>46.73</v>
      </c>
      <c r="F3359" s="15">
        <v>80.72</v>
      </c>
      <c r="G3359">
        <f t="shared" si="104"/>
        <v>3</v>
      </c>
      <c r="H3359">
        <f t="shared" si="105"/>
        <v>0</v>
      </c>
    </row>
    <row r="3360" spans="1:8" hidden="1" x14ac:dyDescent="0.25">
      <c r="A3360" s="2">
        <v>38432</v>
      </c>
      <c r="B3360" s="16">
        <v>11.49</v>
      </c>
      <c r="C3360" s="16">
        <v>118.1</v>
      </c>
      <c r="D3360" s="16">
        <v>63.3</v>
      </c>
      <c r="E3360" s="4">
        <v>47.06</v>
      </c>
      <c r="F3360" s="16">
        <v>80.86</v>
      </c>
      <c r="G3360">
        <f t="shared" si="104"/>
        <v>3</v>
      </c>
      <c r="H3360">
        <f t="shared" si="105"/>
        <v>0</v>
      </c>
    </row>
    <row r="3361" spans="1:8" hidden="1" x14ac:dyDescent="0.25">
      <c r="A3361" s="3">
        <v>38429</v>
      </c>
      <c r="B3361" s="15">
        <v>11.445375</v>
      </c>
      <c r="C3361" s="15">
        <v>118.54</v>
      </c>
      <c r="D3361" s="15">
        <v>63.25</v>
      </c>
      <c r="E3361" s="5">
        <v>47.17</v>
      </c>
      <c r="F3361" s="15">
        <v>80.81</v>
      </c>
      <c r="G3361">
        <f t="shared" si="104"/>
        <v>3</v>
      </c>
      <c r="H3361">
        <f t="shared" si="105"/>
        <v>0</v>
      </c>
    </row>
    <row r="3362" spans="1:8" hidden="1" x14ac:dyDescent="0.25">
      <c r="A3362" s="2">
        <v>38428</v>
      </c>
      <c r="B3362" s="16">
        <v>11.602499999999999</v>
      </c>
      <c r="C3362" s="16">
        <v>119.36</v>
      </c>
      <c r="D3362" s="16">
        <v>63.68</v>
      </c>
      <c r="E3362" s="4">
        <v>47.36</v>
      </c>
      <c r="F3362" s="16">
        <v>80.849999999999994</v>
      </c>
      <c r="G3362">
        <f t="shared" si="104"/>
        <v>3</v>
      </c>
      <c r="H3362">
        <f t="shared" si="105"/>
        <v>0</v>
      </c>
    </row>
    <row r="3363" spans="1:8" hidden="1" x14ac:dyDescent="0.25">
      <c r="A3363" s="3">
        <v>38427</v>
      </c>
      <c r="B3363" s="15">
        <v>11.595000000000001</v>
      </c>
      <c r="C3363" s="15">
        <v>119.12</v>
      </c>
      <c r="D3363" s="15">
        <v>63.72</v>
      </c>
      <c r="E3363" s="5">
        <v>47.37</v>
      </c>
      <c r="F3363" s="15">
        <v>80.819999999999993</v>
      </c>
      <c r="G3363">
        <f t="shared" si="104"/>
        <v>3</v>
      </c>
      <c r="H3363">
        <f t="shared" si="105"/>
        <v>0</v>
      </c>
    </row>
    <row r="3364" spans="1:8" hidden="1" x14ac:dyDescent="0.25">
      <c r="A3364" s="2">
        <v>38426</v>
      </c>
      <c r="B3364" s="16">
        <v>11.685</v>
      </c>
      <c r="C3364" s="16">
        <v>120.14</v>
      </c>
      <c r="D3364" s="16">
        <v>64.150000000000006</v>
      </c>
      <c r="E3364" s="4">
        <v>47.75</v>
      </c>
      <c r="F3364" s="16">
        <v>80.72</v>
      </c>
      <c r="G3364">
        <f t="shared" si="104"/>
        <v>3</v>
      </c>
      <c r="H3364">
        <f t="shared" si="105"/>
        <v>0</v>
      </c>
    </row>
    <row r="3365" spans="1:8" hidden="1" x14ac:dyDescent="0.25">
      <c r="A3365" s="3">
        <v>38425</v>
      </c>
      <c r="B3365" s="15">
        <v>11.7325</v>
      </c>
      <c r="C3365" s="15">
        <v>121.14</v>
      </c>
      <c r="D3365" s="15">
        <v>64.5</v>
      </c>
      <c r="E3365" s="5">
        <v>48.08</v>
      </c>
      <c r="F3365" s="15">
        <v>80.75</v>
      </c>
      <c r="G3365">
        <f t="shared" si="104"/>
        <v>3</v>
      </c>
      <c r="H3365">
        <f t="shared" si="105"/>
        <v>0</v>
      </c>
    </row>
    <row r="3366" spans="1:8" hidden="1" x14ac:dyDescent="0.25">
      <c r="A3366" s="2">
        <v>38422</v>
      </c>
      <c r="B3366" s="16">
        <v>11.72</v>
      </c>
      <c r="C3366" s="16">
        <v>120.39</v>
      </c>
      <c r="D3366" s="16">
        <v>64.17</v>
      </c>
      <c r="E3366" s="4">
        <v>47.88</v>
      </c>
      <c r="F3366" s="16">
        <v>80.78</v>
      </c>
      <c r="G3366">
        <f t="shared" si="104"/>
        <v>3</v>
      </c>
      <c r="H3366">
        <f t="shared" si="105"/>
        <v>0</v>
      </c>
    </row>
    <row r="3367" spans="1:8" hidden="1" x14ac:dyDescent="0.25">
      <c r="A3367" s="3">
        <v>38421</v>
      </c>
      <c r="B3367" s="15">
        <v>11.81</v>
      </c>
      <c r="C3367" s="15">
        <v>121.24</v>
      </c>
      <c r="D3367" s="15">
        <v>64.3</v>
      </c>
      <c r="E3367" s="5">
        <v>48.22</v>
      </c>
      <c r="F3367" s="15">
        <v>80.8</v>
      </c>
      <c r="G3367">
        <f t="shared" si="104"/>
        <v>3</v>
      </c>
      <c r="H3367">
        <f t="shared" si="105"/>
        <v>0</v>
      </c>
    </row>
    <row r="3368" spans="1:8" hidden="1" x14ac:dyDescent="0.25">
      <c r="A3368" s="2">
        <v>38420</v>
      </c>
      <c r="B3368" s="16">
        <v>11.81</v>
      </c>
      <c r="C3368" s="16">
        <v>120.97</v>
      </c>
      <c r="D3368" s="16">
        <v>64.75</v>
      </c>
      <c r="E3368" s="4">
        <v>48.25</v>
      </c>
      <c r="F3368" s="16">
        <v>80.86</v>
      </c>
      <c r="G3368">
        <f t="shared" si="104"/>
        <v>3</v>
      </c>
      <c r="H3368">
        <f t="shared" si="105"/>
        <v>0</v>
      </c>
    </row>
    <row r="3369" spans="1:8" hidden="1" x14ac:dyDescent="0.25">
      <c r="A3369" s="3">
        <v>38419</v>
      </c>
      <c r="B3369" s="15">
        <v>11.8725</v>
      </c>
      <c r="C3369" s="15">
        <v>122.33</v>
      </c>
      <c r="D3369" s="15">
        <v>65.38</v>
      </c>
      <c r="E3369" s="5">
        <v>48.53</v>
      </c>
      <c r="F3369" s="15">
        <v>80.89</v>
      </c>
      <c r="G3369">
        <f t="shared" si="104"/>
        <v>3</v>
      </c>
      <c r="H3369">
        <f t="shared" si="105"/>
        <v>0</v>
      </c>
    </row>
    <row r="3370" spans="1:8" hidden="1" x14ac:dyDescent="0.25">
      <c r="A3370" s="2">
        <v>38418</v>
      </c>
      <c r="B3370" s="16">
        <v>11.914999999999999</v>
      </c>
      <c r="C3370" s="16">
        <v>122.79</v>
      </c>
      <c r="D3370" s="16">
        <v>66</v>
      </c>
      <c r="E3370" s="4">
        <v>48.82</v>
      </c>
      <c r="F3370" s="16">
        <v>80.89</v>
      </c>
      <c r="G3370">
        <f t="shared" si="104"/>
        <v>3</v>
      </c>
      <c r="H3370">
        <f t="shared" si="105"/>
        <v>0</v>
      </c>
    </row>
    <row r="3371" spans="1:8" hidden="1" x14ac:dyDescent="0.25">
      <c r="A3371" s="3">
        <v>38415</v>
      </c>
      <c r="B3371" s="15">
        <v>11.875</v>
      </c>
      <c r="C3371" s="15">
        <v>122.73</v>
      </c>
      <c r="D3371" s="15">
        <v>66.13</v>
      </c>
      <c r="E3371" s="5">
        <v>48.63</v>
      </c>
      <c r="F3371" s="15">
        <v>80.92</v>
      </c>
      <c r="G3371">
        <f t="shared" si="104"/>
        <v>3</v>
      </c>
      <c r="H3371">
        <f t="shared" si="105"/>
        <v>0</v>
      </c>
    </row>
    <row r="3372" spans="1:8" hidden="1" x14ac:dyDescent="0.25">
      <c r="A3372" s="2">
        <v>38414</v>
      </c>
      <c r="B3372" s="16">
        <v>11.81</v>
      </c>
      <c r="C3372" s="16">
        <v>121.22</v>
      </c>
      <c r="D3372" s="16">
        <v>65.58</v>
      </c>
      <c r="E3372" s="4">
        <v>48.27</v>
      </c>
      <c r="F3372" s="16">
        <v>80.92</v>
      </c>
      <c r="G3372">
        <f t="shared" si="104"/>
        <v>3</v>
      </c>
      <c r="H3372">
        <f t="shared" si="105"/>
        <v>0</v>
      </c>
    </row>
    <row r="3373" spans="1:8" hidden="1" x14ac:dyDescent="0.25">
      <c r="A3373" s="3">
        <v>38413</v>
      </c>
      <c r="B3373" s="15">
        <v>11.83</v>
      </c>
      <c r="C3373" s="15">
        <v>121.17</v>
      </c>
      <c r="D3373" s="15">
        <v>65.62</v>
      </c>
      <c r="E3373" s="5">
        <v>48.34</v>
      </c>
      <c r="F3373" s="15">
        <v>80.89</v>
      </c>
      <c r="G3373">
        <f t="shared" si="104"/>
        <v>3</v>
      </c>
      <c r="H3373">
        <f t="shared" si="105"/>
        <v>0</v>
      </c>
    </row>
    <row r="3374" spans="1:8" hidden="1" x14ac:dyDescent="0.25">
      <c r="A3374" s="2">
        <v>38412</v>
      </c>
      <c r="B3374" s="16">
        <v>11.824999999999999</v>
      </c>
      <c r="C3374" s="16">
        <v>121.23</v>
      </c>
      <c r="D3374" s="16">
        <v>65.66</v>
      </c>
      <c r="E3374" s="4">
        <v>48.37</v>
      </c>
      <c r="F3374" s="16">
        <v>80.84</v>
      </c>
      <c r="G3374">
        <f t="shared" si="104"/>
        <v>3</v>
      </c>
      <c r="H3374">
        <f t="shared" si="105"/>
        <v>0</v>
      </c>
    </row>
    <row r="3375" spans="1:8" x14ac:dyDescent="0.25">
      <c r="A3375" s="3">
        <v>38411</v>
      </c>
      <c r="B3375" s="15">
        <v>11.74</v>
      </c>
      <c r="C3375" s="15">
        <v>120.63</v>
      </c>
      <c r="D3375" s="15">
        <v>65.290000000000006</v>
      </c>
      <c r="E3375" s="5">
        <v>48.05</v>
      </c>
      <c r="F3375" s="15">
        <v>81.02</v>
      </c>
      <c r="G3375">
        <f t="shared" si="104"/>
        <v>2</v>
      </c>
      <c r="H3375">
        <f t="shared" si="105"/>
        <v>1</v>
      </c>
    </row>
    <row r="3376" spans="1:8" hidden="1" x14ac:dyDescent="0.25">
      <c r="A3376" s="2">
        <v>38408</v>
      </c>
      <c r="B3376" s="16">
        <v>11.824999999999999</v>
      </c>
      <c r="C3376" s="16">
        <v>121.43</v>
      </c>
      <c r="D3376" s="16">
        <v>65.72</v>
      </c>
      <c r="E3376" s="4">
        <v>48.24</v>
      </c>
      <c r="F3376" s="16">
        <v>81.069999999999993</v>
      </c>
      <c r="G3376">
        <f t="shared" si="104"/>
        <v>2</v>
      </c>
      <c r="H3376">
        <f t="shared" si="105"/>
        <v>0</v>
      </c>
    </row>
    <row r="3377" spans="1:8" hidden="1" x14ac:dyDescent="0.25">
      <c r="A3377" s="3">
        <v>38407</v>
      </c>
      <c r="B3377" s="15">
        <v>11.7425</v>
      </c>
      <c r="C3377" s="15">
        <v>120.24</v>
      </c>
      <c r="D3377" s="15">
        <v>64.7</v>
      </c>
      <c r="E3377" s="5">
        <v>47.92</v>
      </c>
      <c r="F3377" s="15">
        <v>81.11</v>
      </c>
      <c r="G3377">
        <f t="shared" si="104"/>
        <v>2</v>
      </c>
      <c r="H3377">
        <f t="shared" si="105"/>
        <v>0</v>
      </c>
    </row>
    <row r="3378" spans="1:8" hidden="1" x14ac:dyDescent="0.25">
      <c r="A3378" s="2">
        <v>38406</v>
      </c>
      <c r="B3378" s="16">
        <v>11.7</v>
      </c>
      <c r="C3378" s="16">
        <v>119.45</v>
      </c>
      <c r="D3378" s="16">
        <v>64.010000000000005</v>
      </c>
      <c r="E3378" s="4">
        <v>47.5</v>
      </c>
      <c r="F3378" s="16">
        <v>81.13</v>
      </c>
      <c r="G3378">
        <f t="shared" si="104"/>
        <v>2</v>
      </c>
      <c r="H3378">
        <f t="shared" si="105"/>
        <v>0</v>
      </c>
    </row>
    <row r="3379" spans="1:8" hidden="1" x14ac:dyDescent="0.25">
      <c r="A3379" s="3">
        <v>38405</v>
      </c>
      <c r="B3379" s="15">
        <v>11.66</v>
      </c>
      <c r="C3379" s="15">
        <v>118.6</v>
      </c>
      <c r="D3379" s="15">
        <v>63.7</v>
      </c>
      <c r="E3379" s="5">
        <v>47.31</v>
      </c>
      <c r="F3379" s="15">
        <v>81.14</v>
      </c>
      <c r="G3379">
        <f t="shared" si="104"/>
        <v>2</v>
      </c>
      <c r="H3379">
        <f t="shared" si="105"/>
        <v>0</v>
      </c>
    </row>
    <row r="3380" spans="1:8" hidden="1" x14ac:dyDescent="0.25">
      <c r="A3380" s="2">
        <v>38401</v>
      </c>
      <c r="B3380" s="16">
        <v>11.817500000000001</v>
      </c>
      <c r="C3380" s="16">
        <v>120.39</v>
      </c>
      <c r="D3380" s="16">
        <v>64.900000000000006</v>
      </c>
      <c r="E3380" s="4">
        <v>48.08</v>
      </c>
      <c r="F3380" s="16">
        <v>81.11</v>
      </c>
      <c r="G3380">
        <f t="shared" si="104"/>
        <v>2</v>
      </c>
      <c r="H3380">
        <f t="shared" si="105"/>
        <v>0</v>
      </c>
    </row>
    <row r="3381" spans="1:8" hidden="1" x14ac:dyDescent="0.25">
      <c r="A3381" s="3">
        <v>38400</v>
      </c>
      <c r="B3381" s="15">
        <v>11.842499999999999</v>
      </c>
      <c r="C3381" s="15">
        <v>120.23</v>
      </c>
      <c r="D3381" s="15">
        <v>65.03</v>
      </c>
      <c r="E3381" s="5">
        <v>48.01</v>
      </c>
      <c r="F3381" s="15">
        <v>81.22</v>
      </c>
      <c r="G3381">
        <f t="shared" si="104"/>
        <v>2</v>
      </c>
      <c r="H3381">
        <f t="shared" si="105"/>
        <v>0</v>
      </c>
    </row>
    <row r="3382" spans="1:8" hidden="1" x14ac:dyDescent="0.25">
      <c r="A3382" s="2">
        <v>38399</v>
      </c>
      <c r="B3382" s="16">
        <v>11.935</v>
      </c>
      <c r="C3382" s="16">
        <v>121.21</v>
      </c>
      <c r="D3382" s="16">
        <v>65.88</v>
      </c>
      <c r="E3382" s="4">
        <v>48.34</v>
      </c>
      <c r="F3382" s="16">
        <v>81.180000000000007</v>
      </c>
      <c r="G3382">
        <f t="shared" si="104"/>
        <v>2</v>
      </c>
      <c r="H3382">
        <f t="shared" si="105"/>
        <v>0</v>
      </c>
    </row>
    <row r="3383" spans="1:8" hidden="1" x14ac:dyDescent="0.25">
      <c r="A3383" s="3">
        <v>38398</v>
      </c>
      <c r="B3383" s="15">
        <v>11.95</v>
      </c>
      <c r="C3383" s="15">
        <v>121.13</v>
      </c>
      <c r="D3383" s="15">
        <v>65.53</v>
      </c>
      <c r="E3383" s="5">
        <v>48.46</v>
      </c>
      <c r="F3383" s="15">
        <v>81.22</v>
      </c>
      <c r="G3383">
        <f t="shared" si="104"/>
        <v>2</v>
      </c>
      <c r="H3383">
        <f t="shared" si="105"/>
        <v>0</v>
      </c>
    </row>
    <row r="3384" spans="1:8" hidden="1" x14ac:dyDescent="0.25">
      <c r="A3384" s="2">
        <v>38397</v>
      </c>
      <c r="B3384" s="16">
        <v>11.9025</v>
      </c>
      <c r="C3384" s="16">
        <v>120.68</v>
      </c>
      <c r="D3384" s="16">
        <v>65.540000000000006</v>
      </c>
      <c r="E3384" s="4">
        <v>48.25</v>
      </c>
      <c r="F3384" s="16">
        <v>81.209999999999994</v>
      </c>
      <c r="G3384">
        <f t="shared" si="104"/>
        <v>2</v>
      </c>
      <c r="H3384">
        <f t="shared" si="105"/>
        <v>0</v>
      </c>
    </row>
    <row r="3385" spans="1:8" hidden="1" x14ac:dyDescent="0.25">
      <c r="A3385" s="3">
        <v>38394</v>
      </c>
      <c r="B3385" s="15">
        <v>11.942500000000001</v>
      </c>
      <c r="C3385" s="15">
        <v>120.77</v>
      </c>
      <c r="D3385" s="15">
        <v>65.58</v>
      </c>
      <c r="E3385" s="5">
        <v>48.17</v>
      </c>
      <c r="F3385" s="15">
        <v>81.25</v>
      </c>
      <c r="G3385">
        <f t="shared" si="104"/>
        <v>2</v>
      </c>
      <c r="H3385">
        <f t="shared" si="105"/>
        <v>0</v>
      </c>
    </row>
    <row r="3386" spans="1:8" hidden="1" x14ac:dyDescent="0.25">
      <c r="A3386" s="2">
        <v>38393</v>
      </c>
      <c r="B3386" s="16">
        <v>11.835000000000001</v>
      </c>
      <c r="C3386" s="16">
        <v>119.74</v>
      </c>
      <c r="D3386" s="16">
        <v>64.5</v>
      </c>
      <c r="E3386" s="4">
        <v>47.82</v>
      </c>
      <c r="F3386" s="16">
        <v>81.290000000000006</v>
      </c>
      <c r="G3386">
        <f t="shared" si="104"/>
        <v>2</v>
      </c>
      <c r="H3386">
        <f t="shared" si="105"/>
        <v>0</v>
      </c>
    </row>
    <row r="3387" spans="1:8" hidden="1" x14ac:dyDescent="0.25">
      <c r="A3387" s="3">
        <v>38392</v>
      </c>
      <c r="B3387" s="15">
        <v>11.77</v>
      </c>
      <c r="C3387" s="15">
        <v>119.31</v>
      </c>
      <c r="D3387" s="15">
        <v>64.36</v>
      </c>
      <c r="E3387" s="5">
        <v>47.62</v>
      </c>
      <c r="F3387" s="15">
        <v>81.349999999999994</v>
      </c>
      <c r="G3387">
        <f t="shared" si="104"/>
        <v>2</v>
      </c>
      <c r="H3387">
        <f t="shared" si="105"/>
        <v>0</v>
      </c>
    </row>
    <row r="3388" spans="1:8" hidden="1" x14ac:dyDescent="0.25">
      <c r="A3388" s="2">
        <v>38391</v>
      </c>
      <c r="B3388" s="16">
        <v>11.8775</v>
      </c>
      <c r="C3388" s="16">
        <v>120.21</v>
      </c>
      <c r="D3388" s="16">
        <v>65.930000000000007</v>
      </c>
      <c r="E3388" s="4">
        <v>48.24</v>
      </c>
      <c r="F3388" s="16">
        <v>81.2</v>
      </c>
      <c r="G3388">
        <f t="shared" si="104"/>
        <v>2</v>
      </c>
      <c r="H3388">
        <f t="shared" si="105"/>
        <v>0</v>
      </c>
    </row>
    <row r="3389" spans="1:8" hidden="1" x14ac:dyDescent="0.25">
      <c r="A3389" s="3">
        <v>38390</v>
      </c>
      <c r="B3389" s="15">
        <v>11.89</v>
      </c>
      <c r="C3389" s="15">
        <v>120.07</v>
      </c>
      <c r="D3389" s="15">
        <v>65.95</v>
      </c>
      <c r="E3389" s="5">
        <v>48.1</v>
      </c>
      <c r="F3389" s="15">
        <v>81.23</v>
      </c>
      <c r="G3389">
        <f t="shared" si="104"/>
        <v>2</v>
      </c>
      <c r="H3389">
        <f t="shared" si="105"/>
        <v>0</v>
      </c>
    </row>
    <row r="3390" spans="1:8" hidden="1" x14ac:dyDescent="0.25">
      <c r="A3390" s="2">
        <v>38387</v>
      </c>
      <c r="B3390" s="16">
        <v>11.89</v>
      </c>
      <c r="C3390" s="16">
        <v>120.23</v>
      </c>
      <c r="D3390" s="16">
        <v>65.819999999999993</v>
      </c>
      <c r="E3390" s="4">
        <v>48.17</v>
      </c>
      <c r="F3390" s="16">
        <v>81.25</v>
      </c>
      <c r="G3390">
        <f t="shared" si="104"/>
        <v>2</v>
      </c>
      <c r="H3390">
        <f t="shared" si="105"/>
        <v>0</v>
      </c>
    </row>
    <row r="3391" spans="1:8" hidden="1" x14ac:dyDescent="0.25">
      <c r="A3391" s="3">
        <v>38386</v>
      </c>
      <c r="B3391" s="15">
        <v>11.7925</v>
      </c>
      <c r="C3391" s="15">
        <v>119.11</v>
      </c>
      <c r="D3391" s="15">
        <v>64.900000000000006</v>
      </c>
      <c r="E3391" s="5">
        <v>47.7</v>
      </c>
      <c r="F3391" s="15">
        <v>81.180000000000007</v>
      </c>
      <c r="G3391">
        <f t="shared" si="104"/>
        <v>2</v>
      </c>
      <c r="H3391">
        <f t="shared" si="105"/>
        <v>0</v>
      </c>
    </row>
    <row r="3392" spans="1:8" hidden="1" x14ac:dyDescent="0.25">
      <c r="A3392" s="2">
        <v>38385</v>
      </c>
      <c r="B3392" s="16">
        <v>11.8475</v>
      </c>
      <c r="C3392" s="16">
        <v>119.27</v>
      </c>
      <c r="D3392" s="16">
        <v>65.28</v>
      </c>
      <c r="E3392" s="4">
        <v>47.87</v>
      </c>
      <c r="F3392" s="16">
        <v>81.22</v>
      </c>
      <c r="G3392">
        <f t="shared" si="104"/>
        <v>2</v>
      </c>
      <c r="H3392">
        <f t="shared" si="105"/>
        <v>0</v>
      </c>
    </row>
    <row r="3393" spans="1:8" hidden="1" x14ac:dyDescent="0.25">
      <c r="A3393" s="3">
        <v>38384</v>
      </c>
      <c r="B3393" s="15">
        <v>11.8025</v>
      </c>
      <c r="C3393" s="15">
        <v>118.91</v>
      </c>
      <c r="D3393" s="15">
        <v>64.849999999999994</v>
      </c>
      <c r="E3393" s="5">
        <v>47.68</v>
      </c>
      <c r="F3393" s="15">
        <v>81.25</v>
      </c>
      <c r="G3393">
        <f t="shared" si="104"/>
        <v>2</v>
      </c>
      <c r="H3393">
        <f t="shared" si="105"/>
        <v>0</v>
      </c>
    </row>
    <row r="3394" spans="1:8" x14ac:dyDescent="0.25">
      <c r="A3394" s="2">
        <v>38383</v>
      </c>
      <c r="B3394" s="16">
        <v>11.7425</v>
      </c>
      <c r="C3394" s="16">
        <v>118.16</v>
      </c>
      <c r="D3394" s="16">
        <v>64.400000000000006</v>
      </c>
      <c r="E3394" s="4">
        <v>47.48</v>
      </c>
      <c r="F3394" s="16">
        <v>81.400000000000006</v>
      </c>
      <c r="G3394">
        <f t="shared" si="104"/>
        <v>1</v>
      </c>
      <c r="H3394">
        <f t="shared" si="105"/>
        <v>1</v>
      </c>
    </row>
    <row r="3395" spans="1:8" hidden="1" x14ac:dyDescent="0.25">
      <c r="A3395" s="3">
        <v>38380</v>
      </c>
      <c r="B3395" s="15">
        <v>11.6675</v>
      </c>
      <c r="C3395" s="15">
        <v>117.43</v>
      </c>
      <c r="D3395" s="15">
        <v>63.53</v>
      </c>
      <c r="E3395" s="5">
        <v>47.11</v>
      </c>
      <c r="F3395" s="15">
        <v>81.41</v>
      </c>
      <c r="G3395">
        <f t="shared" ref="G3395:G3458" si="106">MONTH(A3395)</f>
        <v>1</v>
      </c>
      <c r="H3395">
        <f t="shared" si="105"/>
        <v>0</v>
      </c>
    </row>
    <row r="3396" spans="1:8" hidden="1" x14ac:dyDescent="0.25">
      <c r="A3396" s="2">
        <v>38379</v>
      </c>
      <c r="B3396" s="16">
        <v>11.71</v>
      </c>
      <c r="C3396" s="16">
        <v>117.43</v>
      </c>
      <c r="D3396" s="16">
        <v>63.8</v>
      </c>
      <c r="E3396" s="4">
        <v>47.26</v>
      </c>
      <c r="F3396" s="16">
        <v>81.37</v>
      </c>
      <c r="G3396">
        <f t="shared" si="106"/>
        <v>1</v>
      </c>
      <c r="H3396">
        <f t="shared" ref="H3396:H3459" si="107">IF(G3396=G3395,0,1)</f>
        <v>0</v>
      </c>
    </row>
    <row r="3397" spans="1:8" hidden="1" x14ac:dyDescent="0.25">
      <c r="A3397" s="3">
        <v>38378</v>
      </c>
      <c r="B3397" s="15">
        <v>11.7325</v>
      </c>
      <c r="C3397" s="15">
        <v>117.23</v>
      </c>
      <c r="D3397" s="15">
        <v>63.54</v>
      </c>
      <c r="E3397" s="5">
        <v>47.18</v>
      </c>
      <c r="F3397" s="15">
        <v>81.39</v>
      </c>
      <c r="G3397">
        <f t="shared" si="106"/>
        <v>1</v>
      </c>
      <c r="H3397">
        <f t="shared" si="107"/>
        <v>0</v>
      </c>
    </row>
    <row r="3398" spans="1:8" hidden="1" x14ac:dyDescent="0.25">
      <c r="A3398" s="2">
        <v>38377</v>
      </c>
      <c r="B3398" s="16">
        <v>11.65</v>
      </c>
      <c r="C3398" s="16">
        <v>116.88</v>
      </c>
      <c r="D3398" s="16">
        <v>62.3</v>
      </c>
      <c r="E3398" s="4">
        <v>46.99</v>
      </c>
      <c r="F3398" s="16">
        <v>81.42</v>
      </c>
      <c r="G3398">
        <f t="shared" si="106"/>
        <v>1</v>
      </c>
      <c r="H3398">
        <f t="shared" si="107"/>
        <v>0</v>
      </c>
    </row>
    <row r="3399" spans="1:8" hidden="1" x14ac:dyDescent="0.25">
      <c r="A3399" s="3">
        <v>38376</v>
      </c>
      <c r="B3399" s="15">
        <v>11.615</v>
      </c>
      <c r="C3399" s="15">
        <v>116.55</v>
      </c>
      <c r="D3399" s="15">
        <v>62.1</v>
      </c>
      <c r="E3399" s="5">
        <v>46.68</v>
      </c>
      <c r="F3399" s="15">
        <v>81.45</v>
      </c>
      <c r="G3399">
        <f t="shared" si="106"/>
        <v>1</v>
      </c>
      <c r="H3399">
        <f t="shared" si="107"/>
        <v>0</v>
      </c>
    </row>
    <row r="3400" spans="1:8" hidden="1" x14ac:dyDescent="0.25">
      <c r="A3400" s="2">
        <v>38373</v>
      </c>
      <c r="B3400" s="16">
        <v>11.6325</v>
      </c>
      <c r="C3400" s="16">
        <v>116.78</v>
      </c>
      <c r="D3400" s="16">
        <v>62.96</v>
      </c>
      <c r="E3400" s="4">
        <v>46.93</v>
      </c>
      <c r="F3400" s="16">
        <v>81.5</v>
      </c>
      <c r="G3400">
        <f t="shared" si="106"/>
        <v>1</v>
      </c>
      <c r="H3400">
        <f t="shared" si="107"/>
        <v>0</v>
      </c>
    </row>
    <row r="3401" spans="1:8" hidden="1" x14ac:dyDescent="0.25">
      <c r="A3401" s="3">
        <v>38372</v>
      </c>
      <c r="B3401" s="15">
        <v>11.737500000000001</v>
      </c>
      <c r="C3401" s="15">
        <v>117.5</v>
      </c>
      <c r="D3401" s="15">
        <v>63.08</v>
      </c>
      <c r="E3401" s="5">
        <v>47.43</v>
      </c>
      <c r="F3401" s="15">
        <v>81.42</v>
      </c>
      <c r="G3401">
        <f t="shared" si="106"/>
        <v>1</v>
      </c>
      <c r="H3401">
        <f t="shared" si="107"/>
        <v>0</v>
      </c>
    </row>
    <row r="3402" spans="1:8" hidden="1" x14ac:dyDescent="0.25">
      <c r="A3402" s="2">
        <v>38371</v>
      </c>
      <c r="B3402" s="16">
        <v>11.86</v>
      </c>
      <c r="C3402" s="16">
        <v>118.22</v>
      </c>
      <c r="D3402" s="16">
        <v>63.62</v>
      </c>
      <c r="E3402" s="4">
        <v>47.71</v>
      </c>
      <c r="F3402" s="16">
        <v>81.349999999999994</v>
      </c>
      <c r="G3402">
        <f t="shared" si="106"/>
        <v>1</v>
      </c>
      <c r="H3402">
        <f t="shared" si="107"/>
        <v>0</v>
      </c>
    </row>
    <row r="3403" spans="1:8" hidden="1" x14ac:dyDescent="0.25">
      <c r="A3403" s="3">
        <v>38370</v>
      </c>
      <c r="B3403" s="15">
        <v>11.9375</v>
      </c>
      <c r="C3403" s="15">
        <v>119.47</v>
      </c>
      <c r="D3403" s="15">
        <v>64.66</v>
      </c>
      <c r="E3403" s="5">
        <v>48.23</v>
      </c>
      <c r="F3403" s="15">
        <v>81.34</v>
      </c>
      <c r="G3403">
        <f t="shared" si="106"/>
        <v>1</v>
      </c>
      <c r="H3403">
        <f t="shared" si="107"/>
        <v>0</v>
      </c>
    </row>
    <row r="3404" spans="1:8" hidden="1" x14ac:dyDescent="0.25">
      <c r="A3404" s="2">
        <v>38366</v>
      </c>
      <c r="B3404" s="16">
        <v>11.865</v>
      </c>
      <c r="C3404" s="16">
        <v>118.24</v>
      </c>
      <c r="D3404" s="16">
        <v>63.81</v>
      </c>
      <c r="E3404" s="4">
        <v>47.93</v>
      </c>
      <c r="F3404" s="16">
        <v>81.37</v>
      </c>
      <c r="G3404">
        <f t="shared" si="106"/>
        <v>1</v>
      </c>
      <c r="H3404">
        <f t="shared" si="107"/>
        <v>0</v>
      </c>
    </row>
    <row r="3405" spans="1:8" hidden="1" x14ac:dyDescent="0.25">
      <c r="A3405" s="3">
        <v>38365</v>
      </c>
      <c r="B3405" s="15">
        <v>11.805</v>
      </c>
      <c r="C3405" s="15">
        <v>117.62</v>
      </c>
      <c r="D3405" s="15">
        <v>63.04</v>
      </c>
      <c r="E3405" s="5">
        <v>47.66</v>
      </c>
      <c r="F3405" s="15">
        <v>81.41</v>
      </c>
      <c r="G3405">
        <f t="shared" si="106"/>
        <v>1</v>
      </c>
      <c r="H3405">
        <f t="shared" si="107"/>
        <v>0</v>
      </c>
    </row>
    <row r="3406" spans="1:8" hidden="1" x14ac:dyDescent="0.25">
      <c r="A3406" s="2">
        <v>38364</v>
      </c>
      <c r="B3406" s="16">
        <v>11.9475</v>
      </c>
      <c r="C3406" s="16">
        <v>118.57</v>
      </c>
      <c r="D3406" s="16">
        <v>63.11</v>
      </c>
      <c r="E3406" s="4">
        <v>48.18</v>
      </c>
      <c r="F3406" s="16">
        <v>81.31</v>
      </c>
      <c r="G3406">
        <f t="shared" si="106"/>
        <v>1</v>
      </c>
      <c r="H3406">
        <f t="shared" si="107"/>
        <v>0</v>
      </c>
    </row>
    <row r="3407" spans="1:8" hidden="1" x14ac:dyDescent="0.25">
      <c r="A3407" s="3">
        <v>38363</v>
      </c>
      <c r="B3407" s="15">
        <v>11.9125</v>
      </c>
      <c r="C3407" s="15">
        <v>118.18</v>
      </c>
      <c r="D3407" s="15">
        <v>63.02</v>
      </c>
      <c r="E3407" s="5">
        <v>47.97</v>
      </c>
      <c r="F3407" s="15">
        <v>81.3</v>
      </c>
      <c r="G3407">
        <f t="shared" si="106"/>
        <v>1</v>
      </c>
      <c r="H3407">
        <f t="shared" si="107"/>
        <v>0</v>
      </c>
    </row>
    <row r="3408" spans="1:8" hidden="1" x14ac:dyDescent="0.25">
      <c r="A3408" s="2">
        <v>38362</v>
      </c>
      <c r="B3408" s="16">
        <v>11.9475</v>
      </c>
      <c r="C3408" s="16">
        <v>119</v>
      </c>
      <c r="D3408" s="16">
        <v>63.74</v>
      </c>
      <c r="E3408" s="4">
        <v>48.3</v>
      </c>
      <c r="F3408" s="16">
        <v>81.28</v>
      </c>
      <c r="G3408">
        <f t="shared" si="106"/>
        <v>1</v>
      </c>
      <c r="H3408">
        <f t="shared" si="107"/>
        <v>0</v>
      </c>
    </row>
    <row r="3409" spans="1:8" hidden="1" x14ac:dyDescent="0.25">
      <c r="A3409" s="3">
        <v>38359</v>
      </c>
      <c r="B3409" s="15">
        <v>11.875</v>
      </c>
      <c r="C3409" s="15">
        <v>118.44</v>
      </c>
      <c r="D3409" s="15">
        <v>63.11</v>
      </c>
      <c r="E3409" s="5">
        <v>48</v>
      </c>
      <c r="F3409" s="15">
        <v>81.33</v>
      </c>
      <c r="G3409">
        <f t="shared" si="106"/>
        <v>1</v>
      </c>
      <c r="H3409">
        <f t="shared" si="107"/>
        <v>0</v>
      </c>
    </row>
    <row r="3410" spans="1:8" hidden="1" x14ac:dyDescent="0.25">
      <c r="A3410" s="2">
        <v>38358</v>
      </c>
      <c r="B3410" s="16">
        <v>11.8775</v>
      </c>
      <c r="C3410" s="16">
        <v>118.61</v>
      </c>
      <c r="D3410" s="16">
        <v>63.81</v>
      </c>
      <c r="E3410" s="4">
        <v>48.01</v>
      </c>
      <c r="F3410" s="16">
        <v>81.319999999999993</v>
      </c>
      <c r="G3410">
        <f t="shared" si="106"/>
        <v>1</v>
      </c>
      <c r="H3410">
        <f t="shared" si="107"/>
        <v>0</v>
      </c>
    </row>
    <row r="3411" spans="1:8" hidden="1" x14ac:dyDescent="0.25">
      <c r="A3411" s="3">
        <v>38357</v>
      </c>
      <c r="B3411" s="15">
        <v>11.87</v>
      </c>
      <c r="C3411" s="15">
        <v>118.01</v>
      </c>
      <c r="D3411" s="15">
        <v>63.5</v>
      </c>
      <c r="E3411" s="5">
        <v>47.69</v>
      </c>
      <c r="F3411" s="15">
        <v>81.28</v>
      </c>
      <c r="G3411">
        <f t="shared" si="106"/>
        <v>1</v>
      </c>
      <c r="H3411">
        <f t="shared" si="107"/>
        <v>0</v>
      </c>
    </row>
    <row r="3412" spans="1:8" hidden="1" x14ac:dyDescent="0.25">
      <c r="A3412" s="2">
        <v>38356</v>
      </c>
      <c r="B3412" s="16">
        <v>11.8825</v>
      </c>
      <c r="C3412" s="16">
        <v>118.83</v>
      </c>
      <c r="D3412" s="16">
        <v>64.62</v>
      </c>
      <c r="E3412" s="4">
        <v>48.01</v>
      </c>
      <c r="F3412" s="16">
        <v>81.260000000000005</v>
      </c>
      <c r="G3412">
        <f t="shared" si="106"/>
        <v>1</v>
      </c>
      <c r="H3412">
        <f t="shared" si="107"/>
        <v>0</v>
      </c>
    </row>
    <row r="3413" spans="1:8" hidden="1" x14ac:dyDescent="0.25">
      <c r="A3413" s="3">
        <v>38355</v>
      </c>
      <c r="B3413" s="15">
        <v>12.012499999999999</v>
      </c>
      <c r="C3413" s="15">
        <v>120.3</v>
      </c>
      <c r="D3413" s="15">
        <v>66.3</v>
      </c>
      <c r="E3413" s="5">
        <v>48.69</v>
      </c>
      <c r="F3413" s="15">
        <v>81.44</v>
      </c>
      <c r="G3413">
        <f t="shared" si="106"/>
        <v>1</v>
      </c>
      <c r="H3413">
        <f t="shared" si="107"/>
        <v>0</v>
      </c>
    </row>
    <row r="3414" spans="1:8" x14ac:dyDescent="0.25">
      <c r="A3414" s="2">
        <v>38352</v>
      </c>
      <c r="B3414" s="16">
        <v>12.112500000000001</v>
      </c>
      <c r="C3414" s="16">
        <v>120.87</v>
      </c>
      <c r="D3414" s="16">
        <v>67.3</v>
      </c>
      <c r="E3414" s="4">
        <v>49.15</v>
      </c>
      <c r="F3414" s="16">
        <v>81.430000000000007</v>
      </c>
      <c r="G3414">
        <f t="shared" si="106"/>
        <v>12</v>
      </c>
      <c r="H3414">
        <f t="shared" si="107"/>
        <v>1</v>
      </c>
    </row>
    <row r="3415" spans="1:8" hidden="1" x14ac:dyDescent="0.25">
      <c r="A3415" s="3">
        <v>38351</v>
      </c>
      <c r="B3415" s="15">
        <v>12.135</v>
      </c>
      <c r="C3415" s="15">
        <v>121.13</v>
      </c>
      <c r="D3415" s="15">
        <v>67.540000000000006</v>
      </c>
      <c r="E3415" s="5">
        <v>49.07</v>
      </c>
      <c r="F3415" s="15">
        <v>81.55</v>
      </c>
      <c r="G3415">
        <f t="shared" si="106"/>
        <v>12</v>
      </c>
      <c r="H3415">
        <f t="shared" si="107"/>
        <v>0</v>
      </c>
    </row>
    <row r="3416" spans="1:8" hidden="1" x14ac:dyDescent="0.25">
      <c r="A3416" s="2">
        <v>38350</v>
      </c>
      <c r="B3416" s="16">
        <v>12.105</v>
      </c>
      <c r="C3416" s="16">
        <v>121.36</v>
      </c>
      <c r="D3416" s="16">
        <v>67.739999999999995</v>
      </c>
      <c r="E3416" s="4">
        <v>49.18</v>
      </c>
      <c r="F3416" s="16">
        <v>81.52</v>
      </c>
      <c r="G3416">
        <f t="shared" si="106"/>
        <v>12</v>
      </c>
      <c r="H3416">
        <f t="shared" si="107"/>
        <v>0</v>
      </c>
    </row>
    <row r="3417" spans="1:8" hidden="1" x14ac:dyDescent="0.25">
      <c r="A3417" s="3">
        <v>38349</v>
      </c>
      <c r="B3417" s="15">
        <v>12.1</v>
      </c>
      <c r="C3417" s="15">
        <v>121.18</v>
      </c>
      <c r="D3417" s="15">
        <v>67.739999999999995</v>
      </c>
      <c r="E3417" s="5">
        <v>49.17</v>
      </c>
      <c r="F3417" s="15">
        <v>81.53</v>
      </c>
      <c r="G3417">
        <f t="shared" si="106"/>
        <v>12</v>
      </c>
      <c r="H3417">
        <f t="shared" si="107"/>
        <v>0</v>
      </c>
    </row>
    <row r="3418" spans="1:8" hidden="1" x14ac:dyDescent="0.25">
      <c r="A3418" s="2">
        <v>38348</v>
      </c>
      <c r="B3418" s="16">
        <v>12.074999999999999</v>
      </c>
      <c r="C3418" s="16">
        <v>120.52</v>
      </c>
      <c r="D3418" s="16">
        <v>66.5</v>
      </c>
      <c r="E3418" s="4">
        <v>48.74</v>
      </c>
      <c r="F3418" s="16">
        <v>81.5</v>
      </c>
      <c r="G3418">
        <f t="shared" si="106"/>
        <v>12</v>
      </c>
      <c r="H3418">
        <f t="shared" si="107"/>
        <v>0</v>
      </c>
    </row>
    <row r="3419" spans="1:8" hidden="1" x14ac:dyDescent="0.25">
      <c r="A3419" s="3">
        <v>38344</v>
      </c>
      <c r="B3419" s="15">
        <v>12.0625</v>
      </c>
      <c r="C3419" s="15">
        <v>120.77</v>
      </c>
      <c r="D3419" s="15">
        <v>66.95</v>
      </c>
      <c r="E3419" s="5">
        <v>48.9</v>
      </c>
      <c r="F3419" s="15">
        <v>81.55</v>
      </c>
      <c r="G3419">
        <f t="shared" si="106"/>
        <v>12</v>
      </c>
      <c r="H3419">
        <f t="shared" si="107"/>
        <v>0</v>
      </c>
    </row>
    <row r="3420" spans="1:8" hidden="1" x14ac:dyDescent="0.25">
      <c r="A3420" s="2">
        <v>38343</v>
      </c>
      <c r="B3420" s="16">
        <v>12.07</v>
      </c>
      <c r="C3420" s="16">
        <v>120.68</v>
      </c>
      <c r="D3420" s="16">
        <v>66.95</v>
      </c>
      <c r="E3420" s="4">
        <v>49.14</v>
      </c>
      <c r="F3420" s="16">
        <v>81.569999999999993</v>
      </c>
      <c r="G3420">
        <f t="shared" si="106"/>
        <v>12</v>
      </c>
      <c r="H3420">
        <f t="shared" si="107"/>
        <v>0</v>
      </c>
    </row>
    <row r="3421" spans="1:8" hidden="1" x14ac:dyDescent="0.25">
      <c r="A3421" s="3">
        <v>38342</v>
      </c>
      <c r="B3421" s="15">
        <v>12.015000000000001</v>
      </c>
      <c r="C3421" s="15">
        <v>120.39</v>
      </c>
      <c r="D3421" s="15">
        <v>66.7</v>
      </c>
      <c r="E3421" s="5">
        <v>48.83</v>
      </c>
      <c r="F3421" s="15">
        <v>81.569999999999993</v>
      </c>
      <c r="G3421">
        <f t="shared" si="106"/>
        <v>12</v>
      </c>
      <c r="H3421">
        <f t="shared" si="107"/>
        <v>0</v>
      </c>
    </row>
    <row r="3422" spans="1:8" hidden="1" x14ac:dyDescent="0.25">
      <c r="A3422" s="2">
        <v>38341</v>
      </c>
      <c r="B3422" s="16">
        <v>11.9275</v>
      </c>
      <c r="C3422" s="16">
        <v>119.47</v>
      </c>
      <c r="D3422" s="16">
        <v>65.989999999999995</v>
      </c>
      <c r="E3422" s="4">
        <v>48.47</v>
      </c>
      <c r="F3422" s="16">
        <v>81.56</v>
      </c>
      <c r="G3422">
        <f t="shared" si="106"/>
        <v>12</v>
      </c>
      <c r="H3422">
        <f t="shared" si="107"/>
        <v>0</v>
      </c>
    </row>
    <row r="3423" spans="1:8" hidden="1" x14ac:dyDescent="0.25">
      <c r="A3423" s="3">
        <v>38338</v>
      </c>
      <c r="B3423" s="15">
        <v>11.977499999999999</v>
      </c>
      <c r="C3423" s="15">
        <v>119.44</v>
      </c>
      <c r="D3423" s="15">
        <v>66.22</v>
      </c>
      <c r="E3423" s="5">
        <v>48.7</v>
      </c>
      <c r="F3423" s="15">
        <v>81.56</v>
      </c>
      <c r="G3423">
        <f t="shared" si="106"/>
        <v>12</v>
      </c>
      <c r="H3423">
        <f t="shared" si="107"/>
        <v>0</v>
      </c>
    </row>
    <row r="3424" spans="1:8" hidden="1" x14ac:dyDescent="0.25">
      <c r="A3424" s="2">
        <v>38337</v>
      </c>
      <c r="B3424" s="16">
        <v>12.1075</v>
      </c>
      <c r="C3424" s="16">
        <v>120.81</v>
      </c>
      <c r="D3424" s="16">
        <v>66.55</v>
      </c>
      <c r="E3424" s="4">
        <v>49.07</v>
      </c>
      <c r="F3424" s="16">
        <v>81.59</v>
      </c>
      <c r="G3424">
        <f t="shared" si="106"/>
        <v>12</v>
      </c>
      <c r="H3424">
        <f t="shared" si="107"/>
        <v>0</v>
      </c>
    </row>
    <row r="3425" spans="1:8" hidden="1" x14ac:dyDescent="0.25">
      <c r="A3425" s="3">
        <v>38336</v>
      </c>
      <c r="B3425" s="15">
        <v>12.13</v>
      </c>
      <c r="C3425" s="15">
        <v>120.88</v>
      </c>
      <c r="D3425" s="15">
        <v>67</v>
      </c>
      <c r="E3425" s="5">
        <v>49.06</v>
      </c>
      <c r="F3425" s="15">
        <v>81.680000000000007</v>
      </c>
      <c r="G3425">
        <f t="shared" si="106"/>
        <v>12</v>
      </c>
      <c r="H3425">
        <f t="shared" si="107"/>
        <v>0</v>
      </c>
    </row>
    <row r="3426" spans="1:8" hidden="1" x14ac:dyDescent="0.25">
      <c r="A3426" s="2">
        <v>38335</v>
      </c>
      <c r="B3426" s="16">
        <v>12.1425</v>
      </c>
      <c r="C3426" s="16">
        <v>120.79</v>
      </c>
      <c r="D3426" s="16">
        <v>66.56</v>
      </c>
      <c r="E3426" s="4">
        <v>48.95</v>
      </c>
      <c r="F3426" s="16">
        <v>81.599999999999994</v>
      </c>
      <c r="G3426">
        <f t="shared" si="106"/>
        <v>12</v>
      </c>
      <c r="H3426">
        <f t="shared" si="107"/>
        <v>0</v>
      </c>
    </row>
    <row r="3427" spans="1:8" hidden="1" x14ac:dyDescent="0.25">
      <c r="A3427" s="3">
        <v>38334</v>
      </c>
      <c r="B3427" s="15">
        <v>12.065</v>
      </c>
      <c r="C3427" s="15">
        <v>120.37</v>
      </c>
      <c r="D3427" s="15">
        <v>65.95</v>
      </c>
      <c r="E3427" s="5">
        <v>48.72</v>
      </c>
      <c r="F3427" s="15">
        <v>81.58</v>
      </c>
      <c r="G3427">
        <f t="shared" si="106"/>
        <v>12</v>
      </c>
      <c r="H3427">
        <f t="shared" si="107"/>
        <v>0</v>
      </c>
    </row>
    <row r="3428" spans="1:8" hidden="1" x14ac:dyDescent="0.25">
      <c r="A3428" s="2">
        <v>38331</v>
      </c>
      <c r="B3428" s="16">
        <v>12.05</v>
      </c>
      <c r="C3428" s="16">
        <v>119.33</v>
      </c>
      <c r="D3428" s="16">
        <v>65.31</v>
      </c>
      <c r="E3428" s="4">
        <v>48.47</v>
      </c>
      <c r="F3428" s="16">
        <v>81.64</v>
      </c>
      <c r="G3428">
        <f t="shared" si="106"/>
        <v>12</v>
      </c>
      <c r="H3428">
        <f t="shared" si="107"/>
        <v>0</v>
      </c>
    </row>
    <row r="3429" spans="1:8" hidden="1" x14ac:dyDescent="0.25">
      <c r="A3429" s="3">
        <v>38330</v>
      </c>
      <c r="B3429" s="15">
        <v>12.07</v>
      </c>
      <c r="C3429" s="15">
        <v>119.21</v>
      </c>
      <c r="D3429" s="15">
        <v>64.849999999999994</v>
      </c>
      <c r="E3429" s="5">
        <v>48.42</v>
      </c>
      <c r="F3429" s="15">
        <v>81.63</v>
      </c>
      <c r="G3429">
        <f t="shared" si="106"/>
        <v>12</v>
      </c>
      <c r="H3429">
        <f t="shared" si="107"/>
        <v>0</v>
      </c>
    </row>
    <row r="3430" spans="1:8" hidden="1" x14ac:dyDescent="0.25">
      <c r="A3430" s="2">
        <v>38329</v>
      </c>
      <c r="B3430" s="16">
        <v>11.9825</v>
      </c>
      <c r="C3430" s="16">
        <v>118.79</v>
      </c>
      <c r="D3430" s="16">
        <v>65.3</v>
      </c>
      <c r="E3430" s="4">
        <v>48.3</v>
      </c>
      <c r="F3430" s="16">
        <v>81.64</v>
      </c>
      <c r="G3430">
        <f t="shared" si="106"/>
        <v>12</v>
      </c>
      <c r="H3430">
        <f t="shared" si="107"/>
        <v>0</v>
      </c>
    </row>
    <row r="3431" spans="1:8" hidden="1" x14ac:dyDescent="0.25">
      <c r="A3431" s="3">
        <v>38328</v>
      </c>
      <c r="B3431" s="15">
        <v>11.922499999999999</v>
      </c>
      <c r="C3431" s="15">
        <v>118.1</v>
      </c>
      <c r="D3431" s="15">
        <v>64.7</v>
      </c>
      <c r="E3431" s="5">
        <v>48.05</v>
      </c>
      <c r="F3431" s="15">
        <v>81.61</v>
      </c>
      <c r="G3431">
        <f t="shared" si="106"/>
        <v>12</v>
      </c>
      <c r="H3431">
        <f t="shared" si="107"/>
        <v>0</v>
      </c>
    </row>
    <row r="3432" spans="1:8" hidden="1" x14ac:dyDescent="0.25">
      <c r="A3432" s="2">
        <v>38327</v>
      </c>
      <c r="B3432" s="16">
        <v>12.04</v>
      </c>
      <c r="C3432" s="16">
        <v>119.21</v>
      </c>
      <c r="D3432" s="16">
        <v>66.12</v>
      </c>
      <c r="E3432" s="4">
        <v>48.57</v>
      </c>
      <c r="F3432" s="16">
        <v>81.61</v>
      </c>
      <c r="G3432">
        <f t="shared" si="106"/>
        <v>12</v>
      </c>
      <c r="H3432">
        <f t="shared" si="107"/>
        <v>0</v>
      </c>
    </row>
    <row r="3433" spans="1:8" hidden="1" x14ac:dyDescent="0.25">
      <c r="A3433" s="3">
        <v>38324</v>
      </c>
      <c r="B3433" s="15">
        <v>12.074999999999999</v>
      </c>
      <c r="C3433" s="15">
        <v>119.25</v>
      </c>
      <c r="D3433" s="15">
        <v>66.400000000000006</v>
      </c>
      <c r="E3433" s="5">
        <v>48.59</v>
      </c>
      <c r="F3433" s="15">
        <v>81.599999999999994</v>
      </c>
      <c r="G3433">
        <f t="shared" si="106"/>
        <v>12</v>
      </c>
      <c r="H3433">
        <f t="shared" si="107"/>
        <v>0</v>
      </c>
    </row>
    <row r="3434" spans="1:8" hidden="1" x14ac:dyDescent="0.25">
      <c r="A3434" s="2">
        <v>38323</v>
      </c>
      <c r="B3434" s="16">
        <v>12.022500000000001</v>
      </c>
      <c r="C3434" s="16">
        <v>119.33</v>
      </c>
      <c r="D3434" s="16">
        <v>66.22</v>
      </c>
      <c r="E3434" s="4">
        <v>48.64</v>
      </c>
      <c r="F3434" s="16">
        <v>81.42</v>
      </c>
      <c r="G3434">
        <f t="shared" si="106"/>
        <v>12</v>
      </c>
      <c r="H3434">
        <f t="shared" si="107"/>
        <v>0</v>
      </c>
    </row>
    <row r="3435" spans="1:8" hidden="1" x14ac:dyDescent="0.25">
      <c r="A3435" s="3">
        <v>38322</v>
      </c>
      <c r="B3435" s="15">
        <v>11.952500000000001</v>
      </c>
      <c r="C3435" s="15">
        <v>119.23</v>
      </c>
      <c r="D3435" s="15">
        <v>66.27</v>
      </c>
      <c r="E3435" s="5">
        <v>48.31</v>
      </c>
      <c r="F3435" s="15">
        <v>81.45</v>
      </c>
      <c r="G3435">
        <f t="shared" si="106"/>
        <v>12</v>
      </c>
      <c r="H3435">
        <f t="shared" si="107"/>
        <v>0</v>
      </c>
    </row>
    <row r="3436" spans="1:8" x14ac:dyDescent="0.25">
      <c r="A3436" s="2">
        <v>38321</v>
      </c>
      <c r="B3436" s="16">
        <v>11.7675</v>
      </c>
      <c r="C3436" s="16">
        <v>117.89</v>
      </c>
      <c r="D3436" s="16">
        <v>65.2</v>
      </c>
      <c r="E3436" s="4">
        <v>47.63</v>
      </c>
      <c r="F3436" s="16">
        <v>81.540000000000006</v>
      </c>
      <c r="G3436">
        <f t="shared" si="106"/>
        <v>11</v>
      </c>
      <c r="H3436">
        <f t="shared" si="107"/>
        <v>1</v>
      </c>
    </row>
    <row r="3437" spans="1:8" hidden="1" x14ac:dyDescent="0.25">
      <c r="A3437" s="3">
        <v>38320</v>
      </c>
      <c r="B3437" s="15">
        <v>11.855</v>
      </c>
      <c r="C3437" s="15">
        <v>117.81</v>
      </c>
      <c r="D3437" s="15">
        <v>64.98</v>
      </c>
      <c r="E3437" s="5">
        <v>47.7</v>
      </c>
      <c r="F3437" s="15">
        <v>81.52</v>
      </c>
      <c r="G3437">
        <f t="shared" si="106"/>
        <v>11</v>
      </c>
      <c r="H3437">
        <f t="shared" si="107"/>
        <v>0</v>
      </c>
    </row>
    <row r="3438" spans="1:8" hidden="1" x14ac:dyDescent="0.25">
      <c r="A3438" s="2">
        <v>38317</v>
      </c>
      <c r="B3438" s="16">
        <v>11.9025</v>
      </c>
      <c r="C3438" s="16">
        <v>118.35</v>
      </c>
      <c r="D3438" s="16">
        <v>64.86</v>
      </c>
      <c r="E3438" s="4">
        <v>47.93</v>
      </c>
      <c r="F3438" s="16">
        <v>81.510000000000005</v>
      </c>
      <c r="G3438">
        <f t="shared" si="106"/>
        <v>11</v>
      </c>
      <c r="H3438">
        <f t="shared" si="107"/>
        <v>0</v>
      </c>
    </row>
    <row r="3439" spans="1:8" hidden="1" x14ac:dyDescent="0.25">
      <c r="A3439" s="3">
        <v>38315</v>
      </c>
      <c r="B3439" s="15">
        <v>11.91</v>
      </c>
      <c r="C3439" s="15">
        <v>118.44</v>
      </c>
      <c r="D3439" s="15">
        <v>64.849999999999994</v>
      </c>
      <c r="E3439" s="5">
        <v>47.9</v>
      </c>
      <c r="F3439" s="15">
        <v>81.59</v>
      </c>
      <c r="G3439">
        <f t="shared" si="106"/>
        <v>11</v>
      </c>
      <c r="H3439">
        <f t="shared" si="107"/>
        <v>0</v>
      </c>
    </row>
    <row r="3440" spans="1:8" hidden="1" x14ac:dyDescent="0.25">
      <c r="A3440" s="2">
        <v>38314</v>
      </c>
      <c r="B3440" s="16">
        <v>11.8575</v>
      </c>
      <c r="C3440" s="16">
        <v>118.16</v>
      </c>
      <c r="D3440" s="16">
        <v>64.209999999999994</v>
      </c>
      <c r="E3440" s="4">
        <v>47.7</v>
      </c>
      <c r="F3440" s="16">
        <v>81.599999999999994</v>
      </c>
      <c r="G3440">
        <f t="shared" si="106"/>
        <v>11</v>
      </c>
      <c r="H3440">
        <f t="shared" si="107"/>
        <v>0</v>
      </c>
    </row>
    <row r="3441" spans="1:8" hidden="1" x14ac:dyDescent="0.25">
      <c r="A3441" s="3">
        <v>38313</v>
      </c>
      <c r="B3441" s="15">
        <v>11.862500000000001</v>
      </c>
      <c r="C3441" s="15">
        <v>117.98</v>
      </c>
      <c r="D3441" s="15">
        <v>64.06</v>
      </c>
      <c r="E3441" s="5">
        <v>47.64</v>
      </c>
      <c r="F3441" s="15">
        <v>81.61</v>
      </c>
      <c r="G3441">
        <f t="shared" si="106"/>
        <v>11</v>
      </c>
      <c r="H3441">
        <f t="shared" si="107"/>
        <v>0</v>
      </c>
    </row>
    <row r="3442" spans="1:8" hidden="1" x14ac:dyDescent="0.25">
      <c r="A3442" s="2">
        <v>38310</v>
      </c>
      <c r="B3442" s="16">
        <v>11.7925</v>
      </c>
      <c r="C3442" s="16">
        <v>117.42</v>
      </c>
      <c r="D3442" s="16">
        <v>63.35</v>
      </c>
      <c r="E3442" s="4">
        <v>47.49</v>
      </c>
      <c r="F3442" s="16">
        <v>81.59</v>
      </c>
      <c r="G3442">
        <f t="shared" si="106"/>
        <v>11</v>
      </c>
      <c r="H3442">
        <f t="shared" si="107"/>
        <v>0</v>
      </c>
    </row>
    <row r="3443" spans="1:8" hidden="1" x14ac:dyDescent="0.25">
      <c r="A3443" s="3">
        <v>38309</v>
      </c>
      <c r="B3443" s="15">
        <v>11.9475</v>
      </c>
      <c r="C3443" s="15">
        <v>118.74</v>
      </c>
      <c r="D3443" s="15">
        <v>64.48</v>
      </c>
      <c r="E3443" s="5">
        <v>48.17</v>
      </c>
      <c r="F3443" s="15">
        <v>81.72</v>
      </c>
      <c r="G3443">
        <f t="shared" si="106"/>
        <v>11</v>
      </c>
      <c r="H3443">
        <f t="shared" si="107"/>
        <v>0</v>
      </c>
    </row>
    <row r="3444" spans="1:8" hidden="1" x14ac:dyDescent="0.25">
      <c r="A3444" s="2">
        <v>38308</v>
      </c>
      <c r="B3444" s="16">
        <v>11.93</v>
      </c>
      <c r="C3444" s="16">
        <v>118.58</v>
      </c>
      <c r="D3444" s="16">
        <v>64.75</v>
      </c>
      <c r="E3444" s="4">
        <v>48.07</v>
      </c>
      <c r="F3444" s="16">
        <v>81.73</v>
      </c>
      <c r="G3444">
        <f t="shared" si="106"/>
        <v>11</v>
      </c>
      <c r="H3444">
        <f t="shared" si="107"/>
        <v>0</v>
      </c>
    </row>
    <row r="3445" spans="1:8" hidden="1" x14ac:dyDescent="0.25">
      <c r="A3445" s="3">
        <v>38307</v>
      </c>
      <c r="B3445" s="15">
        <v>11.935</v>
      </c>
      <c r="C3445" s="15">
        <v>117.88</v>
      </c>
      <c r="D3445" s="15">
        <v>64.08</v>
      </c>
      <c r="E3445" s="5">
        <v>47.87</v>
      </c>
      <c r="F3445" s="15">
        <v>81.61</v>
      </c>
      <c r="G3445">
        <f t="shared" si="106"/>
        <v>11</v>
      </c>
      <c r="H3445">
        <f t="shared" si="107"/>
        <v>0</v>
      </c>
    </row>
    <row r="3446" spans="1:8" hidden="1" x14ac:dyDescent="0.25">
      <c r="A3446" s="2">
        <v>38306</v>
      </c>
      <c r="B3446" s="16">
        <v>11.9925</v>
      </c>
      <c r="C3446" s="16">
        <v>118.73</v>
      </c>
      <c r="D3446" s="16">
        <v>64.75</v>
      </c>
      <c r="E3446" s="4">
        <v>48.24</v>
      </c>
      <c r="F3446" s="16">
        <v>81.67</v>
      </c>
      <c r="G3446">
        <f t="shared" si="106"/>
        <v>11</v>
      </c>
      <c r="H3446">
        <f t="shared" si="107"/>
        <v>0</v>
      </c>
    </row>
    <row r="3447" spans="1:8" hidden="1" x14ac:dyDescent="0.25">
      <c r="A3447" s="3">
        <v>38303</v>
      </c>
      <c r="B3447" s="15">
        <v>11.925000000000001</v>
      </c>
      <c r="C3447" s="15">
        <v>118.79</v>
      </c>
      <c r="D3447" s="15">
        <v>64.2</v>
      </c>
      <c r="E3447" s="5">
        <v>47.97</v>
      </c>
      <c r="F3447" s="15">
        <v>81.67</v>
      </c>
      <c r="G3447">
        <f t="shared" si="106"/>
        <v>11</v>
      </c>
      <c r="H3447">
        <f t="shared" si="107"/>
        <v>0</v>
      </c>
    </row>
    <row r="3448" spans="1:8" hidden="1" x14ac:dyDescent="0.25">
      <c r="A3448" s="2">
        <v>38302</v>
      </c>
      <c r="B3448" s="16">
        <v>11.845000000000001</v>
      </c>
      <c r="C3448" s="16">
        <v>117.86</v>
      </c>
      <c r="D3448" s="16">
        <v>63.74</v>
      </c>
      <c r="E3448" s="4">
        <v>47.55</v>
      </c>
      <c r="F3448" s="16">
        <v>81.69</v>
      </c>
      <c r="G3448">
        <f t="shared" si="106"/>
        <v>11</v>
      </c>
      <c r="H3448">
        <f t="shared" si="107"/>
        <v>0</v>
      </c>
    </row>
    <row r="3449" spans="1:8" hidden="1" x14ac:dyDescent="0.25">
      <c r="A3449" s="3">
        <v>38301</v>
      </c>
      <c r="B3449" s="15">
        <v>11.74</v>
      </c>
      <c r="C3449" s="15">
        <v>116.97</v>
      </c>
      <c r="D3449" s="15">
        <v>63.07</v>
      </c>
      <c r="E3449" s="5">
        <v>47.21</v>
      </c>
      <c r="F3449" s="15">
        <v>81.63</v>
      </c>
      <c r="G3449">
        <f t="shared" si="106"/>
        <v>11</v>
      </c>
      <c r="H3449">
        <f t="shared" si="107"/>
        <v>0</v>
      </c>
    </row>
    <row r="3450" spans="1:8" hidden="1" x14ac:dyDescent="0.25">
      <c r="A3450" s="2">
        <v>38300</v>
      </c>
      <c r="B3450" s="16">
        <v>11.815</v>
      </c>
      <c r="C3450" s="16">
        <v>116.88</v>
      </c>
      <c r="D3450" s="16">
        <v>62.85</v>
      </c>
      <c r="E3450" s="4">
        <v>47.32</v>
      </c>
      <c r="F3450" s="16">
        <v>81.73</v>
      </c>
      <c r="G3450">
        <f t="shared" si="106"/>
        <v>11</v>
      </c>
      <c r="H3450">
        <f t="shared" si="107"/>
        <v>0</v>
      </c>
    </row>
    <row r="3451" spans="1:8" hidden="1" x14ac:dyDescent="0.25">
      <c r="A3451" s="3">
        <v>38299</v>
      </c>
      <c r="B3451" s="15">
        <v>11.775</v>
      </c>
      <c r="C3451" s="15">
        <v>117.11</v>
      </c>
      <c r="D3451" s="15">
        <v>62.11</v>
      </c>
      <c r="E3451" s="5">
        <v>47.35</v>
      </c>
      <c r="F3451" s="15">
        <v>81.67</v>
      </c>
      <c r="G3451">
        <f t="shared" si="106"/>
        <v>11</v>
      </c>
      <c r="H3451">
        <f t="shared" si="107"/>
        <v>0</v>
      </c>
    </row>
    <row r="3452" spans="1:8" hidden="1" x14ac:dyDescent="0.25">
      <c r="A3452" s="2">
        <v>38296</v>
      </c>
      <c r="B3452" s="16">
        <v>11.78</v>
      </c>
      <c r="C3452" s="16">
        <v>117.28</v>
      </c>
      <c r="D3452" s="16">
        <v>62.6</v>
      </c>
      <c r="E3452" s="4">
        <v>47.38</v>
      </c>
      <c r="F3452" s="16">
        <v>81.709999999999994</v>
      </c>
      <c r="G3452">
        <f t="shared" si="106"/>
        <v>11</v>
      </c>
      <c r="H3452">
        <f t="shared" si="107"/>
        <v>0</v>
      </c>
    </row>
    <row r="3453" spans="1:8" hidden="1" x14ac:dyDescent="0.25">
      <c r="A3453" s="3">
        <v>38295</v>
      </c>
      <c r="B3453" s="15">
        <v>11.692500000000001</v>
      </c>
      <c r="C3453" s="15">
        <v>116.55</v>
      </c>
      <c r="D3453" s="15">
        <v>61.96</v>
      </c>
      <c r="E3453" s="5">
        <v>47.06</v>
      </c>
      <c r="F3453" s="15">
        <v>81.92</v>
      </c>
      <c r="G3453">
        <f t="shared" si="106"/>
        <v>11</v>
      </c>
      <c r="H3453">
        <f t="shared" si="107"/>
        <v>0</v>
      </c>
    </row>
    <row r="3454" spans="1:8" hidden="1" x14ac:dyDescent="0.25">
      <c r="A3454" s="2">
        <v>38294</v>
      </c>
      <c r="B3454" s="16">
        <v>11.535</v>
      </c>
      <c r="C3454" s="16">
        <v>114.98</v>
      </c>
      <c r="D3454" s="16">
        <v>61.38</v>
      </c>
      <c r="E3454" s="4">
        <v>46.42</v>
      </c>
      <c r="F3454" s="16">
        <v>81.99</v>
      </c>
      <c r="G3454">
        <f t="shared" si="106"/>
        <v>11</v>
      </c>
      <c r="H3454">
        <f t="shared" si="107"/>
        <v>0</v>
      </c>
    </row>
    <row r="3455" spans="1:8" hidden="1" x14ac:dyDescent="0.25">
      <c r="A3455" s="3">
        <v>38293</v>
      </c>
      <c r="B3455" s="15">
        <v>11.4025</v>
      </c>
      <c r="C3455" s="15">
        <v>113.55</v>
      </c>
      <c r="D3455" s="15">
        <v>60.24</v>
      </c>
      <c r="E3455" s="5">
        <v>46.04</v>
      </c>
      <c r="F3455" s="15">
        <v>82</v>
      </c>
      <c r="G3455">
        <f t="shared" si="106"/>
        <v>11</v>
      </c>
      <c r="H3455">
        <f t="shared" si="107"/>
        <v>0</v>
      </c>
    </row>
    <row r="3456" spans="1:8" hidden="1" x14ac:dyDescent="0.25">
      <c r="A3456" s="2">
        <v>38292</v>
      </c>
      <c r="B3456" s="16">
        <v>11.385</v>
      </c>
      <c r="C3456" s="16">
        <v>113.51</v>
      </c>
      <c r="D3456" s="16">
        <v>60.2</v>
      </c>
      <c r="E3456" s="4">
        <v>45.84</v>
      </c>
      <c r="F3456" s="16">
        <v>81.96</v>
      </c>
      <c r="G3456">
        <f t="shared" si="106"/>
        <v>11</v>
      </c>
      <c r="H3456">
        <f t="shared" si="107"/>
        <v>0</v>
      </c>
    </row>
    <row r="3457" spans="1:8" x14ac:dyDescent="0.25">
      <c r="A3457" s="3">
        <v>38289</v>
      </c>
      <c r="B3457" s="15">
        <v>11.3775</v>
      </c>
      <c r="C3457" s="15">
        <v>113.2</v>
      </c>
      <c r="D3457" s="15">
        <v>60</v>
      </c>
      <c r="E3457" s="5">
        <v>45.82</v>
      </c>
      <c r="F3457" s="15">
        <v>82.15</v>
      </c>
      <c r="G3457">
        <f t="shared" si="106"/>
        <v>10</v>
      </c>
      <c r="H3457">
        <f t="shared" si="107"/>
        <v>1</v>
      </c>
    </row>
    <row r="3458" spans="1:8" hidden="1" x14ac:dyDescent="0.25">
      <c r="A3458" s="2">
        <v>38288</v>
      </c>
      <c r="B3458" s="16">
        <v>11.35</v>
      </c>
      <c r="C3458" s="16">
        <v>113.22</v>
      </c>
      <c r="D3458" s="16">
        <v>60.15</v>
      </c>
      <c r="E3458" s="4">
        <v>45.87</v>
      </c>
      <c r="F3458" s="16">
        <v>82.08</v>
      </c>
      <c r="G3458">
        <f t="shared" si="106"/>
        <v>10</v>
      </c>
      <c r="H3458">
        <f t="shared" si="107"/>
        <v>0</v>
      </c>
    </row>
    <row r="3459" spans="1:8" hidden="1" x14ac:dyDescent="0.25">
      <c r="A3459" s="3">
        <v>38287</v>
      </c>
      <c r="B3459" s="15">
        <v>11.34</v>
      </c>
      <c r="C3459" s="15">
        <v>112.88</v>
      </c>
      <c r="D3459" s="15">
        <v>60.2</v>
      </c>
      <c r="E3459" s="5">
        <v>45.84</v>
      </c>
      <c r="F3459" s="15">
        <v>82.05</v>
      </c>
      <c r="G3459">
        <f t="shared" ref="G3459:G3522" si="108">MONTH(A3459)</f>
        <v>10</v>
      </c>
      <c r="H3459">
        <f t="shared" si="107"/>
        <v>0</v>
      </c>
    </row>
    <row r="3460" spans="1:8" hidden="1" x14ac:dyDescent="0.25">
      <c r="A3460" s="2">
        <v>38286</v>
      </c>
      <c r="B3460" s="16">
        <v>11.147500000000001</v>
      </c>
      <c r="C3460" s="16">
        <v>111.54</v>
      </c>
      <c r="D3460" s="16">
        <v>59.39</v>
      </c>
      <c r="E3460" s="4">
        <v>44.91</v>
      </c>
      <c r="F3460" s="16">
        <v>82.16</v>
      </c>
      <c r="G3460">
        <f t="shared" si="108"/>
        <v>10</v>
      </c>
      <c r="H3460">
        <f t="shared" ref="H3460:H3523" si="109">IF(G3460=G3459,0,1)</f>
        <v>0</v>
      </c>
    </row>
    <row r="3461" spans="1:8" hidden="1" x14ac:dyDescent="0.25">
      <c r="A3461" s="3">
        <v>38285</v>
      </c>
      <c r="B3461" s="15">
        <v>11.012499999999999</v>
      </c>
      <c r="C3461" s="15">
        <v>109.86</v>
      </c>
      <c r="D3461" s="15">
        <v>58.78</v>
      </c>
      <c r="E3461" s="5">
        <v>44.36</v>
      </c>
      <c r="F3461" s="15">
        <v>82.17</v>
      </c>
      <c r="G3461">
        <f t="shared" si="108"/>
        <v>10</v>
      </c>
      <c r="H3461">
        <f t="shared" si="109"/>
        <v>0</v>
      </c>
    </row>
    <row r="3462" spans="1:8" hidden="1" x14ac:dyDescent="0.25">
      <c r="A3462" s="2">
        <v>38282</v>
      </c>
      <c r="B3462" s="16">
        <v>11.055</v>
      </c>
      <c r="C3462" s="16">
        <v>109.99</v>
      </c>
      <c r="D3462" s="16">
        <v>58.25</v>
      </c>
      <c r="E3462" s="4">
        <v>44.45</v>
      </c>
      <c r="F3462" s="16">
        <v>82.14</v>
      </c>
      <c r="G3462">
        <f t="shared" si="108"/>
        <v>10</v>
      </c>
      <c r="H3462">
        <f t="shared" si="109"/>
        <v>0</v>
      </c>
    </row>
    <row r="3463" spans="1:8" hidden="1" x14ac:dyDescent="0.25">
      <c r="A3463" s="3">
        <v>38281</v>
      </c>
      <c r="B3463" s="15">
        <v>11.225</v>
      </c>
      <c r="C3463" s="15">
        <v>111.24</v>
      </c>
      <c r="D3463" s="15">
        <v>59.49</v>
      </c>
      <c r="E3463" s="5">
        <v>45.02</v>
      </c>
      <c r="F3463" s="15">
        <v>82.06</v>
      </c>
      <c r="G3463">
        <f t="shared" si="108"/>
        <v>10</v>
      </c>
      <c r="H3463">
        <f t="shared" si="109"/>
        <v>0</v>
      </c>
    </row>
    <row r="3464" spans="1:8" hidden="1" x14ac:dyDescent="0.25">
      <c r="A3464" s="2">
        <v>38280</v>
      </c>
      <c r="B3464" s="16">
        <v>11.1675</v>
      </c>
      <c r="C3464" s="16">
        <v>110.52</v>
      </c>
      <c r="D3464" s="16">
        <v>58.64</v>
      </c>
      <c r="E3464" s="4">
        <v>44.86</v>
      </c>
      <c r="F3464" s="16">
        <v>82.16</v>
      </c>
      <c r="G3464">
        <f t="shared" si="108"/>
        <v>10</v>
      </c>
      <c r="H3464">
        <f t="shared" si="109"/>
        <v>0</v>
      </c>
    </row>
    <row r="3465" spans="1:8" hidden="1" x14ac:dyDescent="0.25">
      <c r="A3465" s="3">
        <v>38279</v>
      </c>
      <c r="B3465" s="15">
        <v>11.125</v>
      </c>
      <c r="C3465" s="15">
        <v>110.74</v>
      </c>
      <c r="D3465" s="15">
        <v>58.2</v>
      </c>
      <c r="E3465" s="5">
        <v>44.82</v>
      </c>
      <c r="F3465" s="15">
        <v>82.09</v>
      </c>
      <c r="G3465">
        <f t="shared" si="108"/>
        <v>10</v>
      </c>
      <c r="H3465">
        <f t="shared" si="109"/>
        <v>0</v>
      </c>
    </row>
    <row r="3466" spans="1:8" hidden="1" x14ac:dyDescent="0.25">
      <c r="A3466" s="2">
        <v>38278</v>
      </c>
      <c r="B3466" s="16">
        <v>11.2075</v>
      </c>
      <c r="C3466" s="16">
        <v>111.68</v>
      </c>
      <c r="D3466" s="16">
        <v>58.74</v>
      </c>
      <c r="E3466" s="4">
        <v>45.05</v>
      </c>
      <c r="F3466" s="16">
        <v>82.12</v>
      </c>
      <c r="G3466">
        <f t="shared" si="108"/>
        <v>10</v>
      </c>
      <c r="H3466">
        <f t="shared" si="109"/>
        <v>0</v>
      </c>
    </row>
    <row r="3467" spans="1:8" hidden="1" x14ac:dyDescent="0.25">
      <c r="A3467" s="3">
        <v>38275</v>
      </c>
      <c r="B3467" s="15">
        <v>11.137499999999999</v>
      </c>
      <c r="C3467" s="15">
        <v>111.26</v>
      </c>
      <c r="D3467" s="15">
        <v>58.41</v>
      </c>
      <c r="E3467" s="5">
        <v>44.69</v>
      </c>
      <c r="F3467" s="15">
        <v>82.11</v>
      </c>
      <c r="G3467">
        <f t="shared" si="108"/>
        <v>10</v>
      </c>
      <c r="H3467">
        <f t="shared" si="109"/>
        <v>0</v>
      </c>
    </row>
    <row r="3468" spans="1:8" hidden="1" x14ac:dyDescent="0.25">
      <c r="A3468" s="2">
        <v>38274</v>
      </c>
      <c r="B3468" s="16">
        <v>11.092499999999999</v>
      </c>
      <c r="C3468" s="16">
        <v>110.64</v>
      </c>
      <c r="D3468" s="16">
        <v>57.95</v>
      </c>
      <c r="E3468" s="4">
        <v>44.68</v>
      </c>
      <c r="F3468" s="16">
        <v>82.14</v>
      </c>
      <c r="G3468">
        <f t="shared" si="108"/>
        <v>10</v>
      </c>
      <c r="H3468">
        <f t="shared" si="109"/>
        <v>0</v>
      </c>
    </row>
    <row r="3469" spans="1:8" hidden="1" x14ac:dyDescent="0.25">
      <c r="A3469" s="3">
        <v>38273</v>
      </c>
      <c r="B3469" s="15">
        <v>11.1975</v>
      </c>
      <c r="C3469" s="15">
        <v>111.54</v>
      </c>
      <c r="D3469" s="15">
        <v>58.4</v>
      </c>
      <c r="E3469" s="5">
        <v>44.98</v>
      </c>
      <c r="F3469" s="15">
        <v>82.12</v>
      </c>
      <c r="G3469">
        <f t="shared" si="108"/>
        <v>10</v>
      </c>
      <c r="H3469">
        <f t="shared" si="109"/>
        <v>0</v>
      </c>
    </row>
    <row r="3470" spans="1:8" hidden="1" x14ac:dyDescent="0.25">
      <c r="A3470" s="2">
        <v>38272</v>
      </c>
      <c r="B3470" s="16">
        <v>11.2925</v>
      </c>
      <c r="C3470" s="16">
        <v>112.53</v>
      </c>
      <c r="D3470" s="16">
        <v>59</v>
      </c>
      <c r="E3470" s="4">
        <v>45.21</v>
      </c>
      <c r="F3470" s="16">
        <v>82.06</v>
      </c>
      <c r="G3470">
        <f t="shared" si="108"/>
        <v>10</v>
      </c>
      <c r="H3470">
        <f t="shared" si="109"/>
        <v>0</v>
      </c>
    </row>
    <row r="3471" spans="1:8" hidden="1" x14ac:dyDescent="0.25">
      <c r="A3471" s="3">
        <v>38271</v>
      </c>
      <c r="B3471" s="15">
        <v>11.295</v>
      </c>
      <c r="C3471" s="15">
        <v>112.97</v>
      </c>
      <c r="D3471" s="15">
        <v>59.21</v>
      </c>
      <c r="E3471" s="5">
        <v>45.35</v>
      </c>
      <c r="F3471" s="15">
        <v>82.04</v>
      </c>
      <c r="G3471">
        <f t="shared" si="108"/>
        <v>10</v>
      </c>
      <c r="H3471">
        <f t="shared" si="109"/>
        <v>0</v>
      </c>
    </row>
    <row r="3472" spans="1:8" hidden="1" x14ac:dyDescent="0.25">
      <c r="A3472" s="2">
        <v>38268</v>
      </c>
      <c r="B3472" s="16">
        <v>11.2425</v>
      </c>
      <c r="C3472" s="16">
        <v>112.51</v>
      </c>
      <c r="D3472" s="16">
        <v>58.9</v>
      </c>
      <c r="E3472" s="4">
        <v>45.18</v>
      </c>
      <c r="F3472" s="16">
        <v>81.98</v>
      </c>
      <c r="G3472">
        <f t="shared" si="108"/>
        <v>10</v>
      </c>
      <c r="H3472">
        <f t="shared" si="109"/>
        <v>0</v>
      </c>
    </row>
    <row r="3473" spans="1:8" hidden="1" x14ac:dyDescent="0.25">
      <c r="A3473" s="3">
        <v>38267</v>
      </c>
      <c r="B3473" s="15">
        <v>11.387499999999999</v>
      </c>
      <c r="C3473" s="15">
        <v>113.45</v>
      </c>
      <c r="D3473" s="15">
        <v>59.75</v>
      </c>
      <c r="E3473" s="5">
        <v>45.7</v>
      </c>
      <c r="F3473" s="15">
        <v>81.77</v>
      </c>
      <c r="G3473">
        <f t="shared" si="108"/>
        <v>10</v>
      </c>
      <c r="H3473">
        <f t="shared" si="109"/>
        <v>0</v>
      </c>
    </row>
    <row r="3474" spans="1:8" hidden="1" x14ac:dyDescent="0.25">
      <c r="A3474" s="2">
        <v>38266</v>
      </c>
      <c r="B3474" s="16">
        <v>11.47</v>
      </c>
      <c r="C3474" s="16">
        <v>114.62</v>
      </c>
      <c r="D3474" s="16">
        <v>60.8</v>
      </c>
      <c r="E3474" s="4">
        <v>46.38</v>
      </c>
      <c r="F3474" s="16">
        <v>81.8</v>
      </c>
      <c r="G3474">
        <f t="shared" si="108"/>
        <v>10</v>
      </c>
      <c r="H3474">
        <f t="shared" si="109"/>
        <v>0</v>
      </c>
    </row>
    <row r="3475" spans="1:8" hidden="1" x14ac:dyDescent="0.25">
      <c r="A3475" s="3">
        <v>38265</v>
      </c>
      <c r="B3475" s="15">
        <v>11.4275</v>
      </c>
      <c r="C3475" s="15">
        <v>113.9</v>
      </c>
      <c r="D3475" s="15">
        <v>60.3</v>
      </c>
      <c r="E3475" s="5">
        <v>46.15</v>
      </c>
      <c r="F3475" s="15">
        <v>81.87</v>
      </c>
      <c r="G3475">
        <f t="shared" si="108"/>
        <v>10</v>
      </c>
      <c r="H3475">
        <f t="shared" si="109"/>
        <v>0</v>
      </c>
    </row>
    <row r="3476" spans="1:8" hidden="1" x14ac:dyDescent="0.25">
      <c r="A3476" s="2">
        <v>38264</v>
      </c>
      <c r="B3476" s="16">
        <v>11.46</v>
      </c>
      <c r="C3476" s="16">
        <v>113.84</v>
      </c>
      <c r="D3476" s="16">
        <v>60.59</v>
      </c>
      <c r="E3476" s="4">
        <v>46.24</v>
      </c>
      <c r="F3476" s="16">
        <v>81.86</v>
      </c>
      <c r="G3476">
        <f t="shared" si="108"/>
        <v>10</v>
      </c>
      <c r="H3476">
        <f t="shared" si="109"/>
        <v>0</v>
      </c>
    </row>
    <row r="3477" spans="1:8" hidden="1" x14ac:dyDescent="0.25">
      <c r="A3477" s="3">
        <v>38261</v>
      </c>
      <c r="B3477" s="15">
        <v>11.407500000000001</v>
      </c>
      <c r="C3477" s="15">
        <v>113.65</v>
      </c>
      <c r="D3477" s="15">
        <v>59.81</v>
      </c>
      <c r="E3477" s="5">
        <v>45.98</v>
      </c>
      <c r="F3477" s="15">
        <v>81.849999999999994</v>
      </c>
      <c r="G3477">
        <f t="shared" si="108"/>
        <v>10</v>
      </c>
      <c r="H3477">
        <f t="shared" si="109"/>
        <v>0</v>
      </c>
    </row>
    <row r="3478" spans="1:8" x14ac:dyDescent="0.25">
      <c r="A3478" s="2">
        <v>38260</v>
      </c>
      <c r="B3478" s="16">
        <v>11.217499999999999</v>
      </c>
      <c r="C3478" s="16">
        <v>111.76</v>
      </c>
      <c r="D3478" s="16">
        <v>58.6</v>
      </c>
      <c r="E3478" s="4">
        <v>45.2</v>
      </c>
      <c r="F3478" s="16">
        <v>82.04</v>
      </c>
      <c r="G3478">
        <f t="shared" si="108"/>
        <v>9</v>
      </c>
      <c r="H3478">
        <f t="shared" si="109"/>
        <v>1</v>
      </c>
    </row>
    <row r="3479" spans="1:8" hidden="1" x14ac:dyDescent="0.25">
      <c r="A3479" s="3">
        <v>38259</v>
      </c>
      <c r="B3479" s="15">
        <v>11.215</v>
      </c>
      <c r="C3479" s="15">
        <v>111.84</v>
      </c>
      <c r="D3479" s="15">
        <v>58.57</v>
      </c>
      <c r="E3479" s="5">
        <v>45.36</v>
      </c>
      <c r="F3479" s="15">
        <v>82.01</v>
      </c>
      <c r="G3479">
        <f t="shared" si="108"/>
        <v>9</v>
      </c>
      <c r="H3479">
        <f t="shared" si="109"/>
        <v>0</v>
      </c>
    </row>
    <row r="3480" spans="1:8" hidden="1" x14ac:dyDescent="0.25">
      <c r="A3480" s="2">
        <v>38258</v>
      </c>
      <c r="B3480" s="16">
        <v>11.172499999999999</v>
      </c>
      <c r="C3480" s="16">
        <v>111.28</v>
      </c>
      <c r="D3480" s="16">
        <v>57.7</v>
      </c>
      <c r="E3480" s="4">
        <v>44.94</v>
      </c>
      <c r="F3480" s="16">
        <v>82.11</v>
      </c>
      <c r="G3480">
        <f t="shared" si="108"/>
        <v>9</v>
      </c>
      <c r="H3480">
        <f t="shared" si="109"/>
        <v>0</v>
      </c>
    </row>
    <row r="3481" spans="1:8" hidden="1" x14ac:dyDescent="0.25">
      <c r="A3481" s="3">
        <v>38257</v>
      </c>
      <c r="B3481" s="15">
        <v>11.092499999999999</v>
      </c>
      <c r="C3481" s="15">
        <v>110.75</v>
      </c>
      <c r="D3481" s="15">
        <v>57.22</v>
      </c>
      <c r="E3481" s="5">
        <v>44.72</v>
      </c>
      <c r="F3481" s="15">
        <v>82.06</v>
      </c>
      <c r="G3481">
        <f t="shared" si="108"/>
        <v>9</v>
      </c>
      <c r="H3481">
        <f t="shared" si="109"/>
        <v>0</v>
      </c>
    </row>
    <row r="3482" spans="1:8" hidden="1" x14ac:dyDescent="0.25">
      <c r="A3482" s="2">
        <v>38254</v>
      </c>
      <c r="B3482" s="16">
        <v>11.1875</v>
      </c>
      <c r="C3482" s="16">
        <v>111.46</v>
      </c>
      <c r="D3482" s="16">
        <v>58.01</v>
      </c>
      <c r="E3482" s="4">
        <v>45.05</v>
      </c>
      <c r="F3482" s="16">
        <v>82.01</v>
      </c>
      <c r="G3482">
        <f t="shared" si="108"/>
        <v>9</v>
      </c>
      <c r="H3482">
        <f t="shared" si="109"/>
        <v>0</v>
      </c>
    </row>
    <row r="3483" spans="1:8" hidden="1" x14ac:dyDescent="0.25">
      <c r="A3483" s="3">
        <v>38253</v>
      </c>
      <c r="B3483" s="15">
        <v>11.2125</v>
      </c>
      <c r="C3483" s="15">
        <v>110.95</v>
      </c>
      <c r="D3483" s="15">
        <v>58</v>
      </c>
      <c r="E3483" s="5">
        <v>45.23</v>
      </c>
      <c r="F3483" s="15">
        <v>82.06</v>
      </c>
      <c r="G3483">
        <f t="shared" si="108"/>
        <v>9</v>
      </c>
      <c r="H3483">
        <f t="shared" si="109"/>
        <v>0</v>
      </c>
    </row>
    <row r="3484" spans="1:8" hidden="1" x14ac:dyDescent="0.25">
      <c r="A3484" s="2">
        <v>38252</v>
      </c>
      <c r="B3484" s="16">
        <v>11.234999999999999</v>
      </c>
      <c r="C3484" s="16">
        <v>111.55</v>
      </c>
      <c r="D3484" s="16">
        <v>57.88</v>
      </c>
      <c r="E3484" s="4">
        <v>45.35</v>
      </c>
      <c r="F3484" s="16">
        <v>82.16</v>
      </c>
      <c r="G3484">
        <f t="shared" si="108"/>
        <v>9</v>
      </c>
      <c r="H3484">
        <f t="shared" si="109"/>
        <v>0</v>
      </c>
    </row>
    <row r="3485" spans="1:8" hidden="1" x14ac:dyDescent="0.25">
      <c r="A3485" s="3">
        <v>38251</v>
      </c>
      <c r="B3485" s="15">
        <v>11.362500000000001</v>
      </c>
      <c r="C3485" s="15">
        <v>112.96</v>
      </c>
      <c r="D3485" s="15">
        <v>59.14</v>
      </c>
      <c r="E3485" s="5">
        <v>46.04</v>
      </c>
      <c r="F3485" s="15">
        <v>82.08</v>
      </c>
      <c r="G3485">
        <f t="shared" si="108"/>
        <v>9</v>
      </c>
      <c r="H3485">
        <f t="shared" si="109"/>
        <v>0</v>
      </c>
    </row>
    <row r="3486" spans="1:8" hidden="1" x14ac:dyDescent="0.25">
      <c r="A3486" s="2">
        <v>38250</v>
      </c>
      <c r="B3486" s="16">
        <v>11.3225</v>
      </c>
      <c r="C3486" s="16">
        <v>112.47</v>
      </c>
      <c r="D3486" s="16">
        <v>58.74</v>
      </c>
      <c r="E3486" s="4">
        <v>45.81</v>
      </c>
      <c r="F3486" s="16">
        <v>82.2</v>
      </c>
      <c r="G3486">
        <f t="shared" si="108"/>
        <v>9</v>
      </c>
      <c r="H3486">
        <f t="shared" si="109"/>
        <v>0</v>
      </c>
    </row>
    <row r="3487" spans="1:8" hidden="1" x14ac:dyDescent="0.25">
      <c r="A3487" s="3">
        <v>38247</v>
      </c>
      <c r="B3487" s="15">
        <v>11.3475</v>
      </c>
      <c r="C3487" s="15">
        <v>113.15</v>
      </c>
      <c r="D3487" s="15">
        <v>58.78</v>
      </c>
      <c r="E3487" s="5">
        <v>46.04</v>
      </c>
      <c r="F3487" s="15">
        <v>82.07</v>
      </c>
      <c r="G3487">
        <f t="shared" si="108"/>
        <v>9</v>
      </c>
      <c r="H3487">
        <f t="shared" si="109"/>
        <v>0</v>
      </c>
    </row>
    <row r="3488" spans="1:8" hidden="1" x14ac:dyDescent="0.25">
      <c r="A3488" s="2">
        <v>38246</v>
      </c>
      <c r="B3488" s="16">
        <v>11.3775</v>
      </c>
      <c r="C3488" s="16">
        <v>113.14</v>
      </c>
      <c r="D3488" s="16">
        <v>58.8</v>
      </c>
      <c r="E3488" s="4">
        <v>45.79</v>
      </c>
      <c r="F3488" s="16">
        <v>82.17</v>
      </c>
      <c r="G3488">
        <f t="shared" si="108"/>
        <v>9</v>
      </c>
      <c r="H3488">
        <f t="shared" si="109"/>
        <v>0</v>
      </c>
    </row>
    <row r="3489" spans="1:8" hidden="1" x14ac:dyDescent="0.25">
      <c r="A3489" s="3">
        <v>38245</v>
      </c>
      <c r="B3489" s="15">
        <v>11.3375</v>
      </c>
      <c r="C3489" s="15">
        <v>112.8</v>
      </c>
      <c r="D3489" s="15">
        <v>58.19</v>
      </c>
      <c r="E3489" s="5">
        <v>45.8</v>
      </c>
      <c r="F3489" s="15">
        <v>82.03</v>
      </c>
      <c r="G3489">
        <f t="shared" si="108"/>
        <v>9</v>
      </c>
      <c r="H3489">
        <f t="shared" si="109"/>
        <v>0</v>
      </c>
    </row>
    <row r="3490" spans="1:8" hidden="1" x14ac:dyDescent="0.25">
      <c r="A3490" s="2">
        <v>38244</v>
      </c>
      <c r="B3490" s="16">
        <v>11.4575</v>
      </c>
      <c r="C3490" s="16">
        <v>113.66</v>
      </c>
      <c r="D3490" s="16">
        <v>58.75</v>
      </c>
      <c r="E3490" s="4">
        <v>46.2</v>
      </c>
      <c r="F3490" s="16">
        <v>82.08</v>
      </c>
      <c r="G3490">
        <f t="shared" si="108"/>
        <v>9</v>
      </c>
      <c r="H3490">
        <f t="shared" si="109"/>
        <v>0</v>
      </c>
    </row>
    <row r="3491" spans="1:8" hidden="1" x14ac:dyDescent="0.25">
      <c r="A3491" s="3">
        <v>38243</v>
      </c>
      <c r="B3491" s="15">
        <v>11.395</v>
      </c>
      <c r="C3491" s="15">
        <v>113.43</v>
      </c>
      <c r="D3491" s="15">
        <v>58.7</v>
      </c>
      <c r="E3491" s="5">
        <v>46.06</v>
      </c>
      <c r="F3491" s="15">
        <v>82.06</v>
      </c>
      <c r="G3491">
        <f t="shared" si="108"/>
        <v>9</v>
      </c>
      <c r="H3491">
        <f t="shared" si="109"/>
        <v>0</v>
      </c>
    </row>
    <row r="3492" spans="1:8" hidden="1" x14ac:dyDescent="0.25">
      <c r="A3492" s="2">
        <v>38240</v>
      </c>
      <c r="B3492" s="16">
        <v>11.3725</v>
      </c>
      <c r="C3492" s="16">
        <v>113.06</v>
      </c>
      <c r="D3492" s="16">
        <v>58.32</v>
      </c>
      <c r="E3492" s="4">
        <v>45.92</v>
      </c>
      <c r="F3492" s="16">
        <v>82.05</v>
      </c>
      <c r="G3492">
        <f t="shared" si="108"/>
        <v>9</v>
      </c>
      <c r="H3492">
        <f t="shared" si="109"/>
        <v>0</v>
      </c>
    </row>
    <row r="3493" spans="1:8" hidden="1" x14ac:dyDescent="0.25">
      <c r="A3493" s="3">
        <v>38239</v>
      </c>
      <c r="B3493" s="15">
        <v>11.35</v>
      </c>
      <c r="C3493" s="15">
        <v>112.48</v>
      </c>
      <c r="D3493" s="15">
        <v>57.66</v>
      </c>
      <c r="E3493" s="5">
        <v>45.5</v>
      </c>
      <c r="F3493" s="15">
        <v>82.03</v>
      </c>
      <c r="G3493">
        <f t="shared" si="108"/>
        <v>9</v>
      </c>
      <c r="H3493">
        <f t="shared" si="109"/>
        <v>0</v>
      </c>
    </row>
    <row r="3494" spans="1:8" hidden="1" x14ac:dyDescent="0.25">
      <c r="A3494" s="2">
        <v>38238</v>
      </c>
      <c r="B3494" s="16">
        <v>11.33</v>
      </c>
      <c r="C3494" s="16">
        <v>112.58</v>
      </c>
      <c r="D3494" s="16">
        <v>56.64</v>
      </c>
      <c r="E3494" s="4">
        <v>45.42</v>
      </c>
      <c r="F3494" s="16">
        <v>82.02</v>
      </c>
      <c r="G3494">
        <f t="shared" si="108"/>
        <v>9</v>
      </c>
      <c r="H3494">
        <f t="shared" si="109"/>
        <v>0</v>
      </c>
    </row>
    <row r="3495" spans="1:8" hidden="1" x14ac:dyDescent="0.25">
      <c r="A3495" s="3">
        <v>38237</v>
      </c>
      <c r="B3495" s="15">
        <v>11.317500000000001</v>
      </c>
      <c r="C3495" s="15">
        <v>112.86</v>
      </c>
      <c r="D3495" s="15">
        <v>57.1</v>
      </c>
      <c r="E3495" s="5">
        <v>45.64</v>
      </c>
      <c r="F3495" s="15">
        <v>81.900000000000006</v>
      </c>
      <c r="G3495">
        <f t="shared" si="108"/>
        <v>9</v>
      </c>
      <c r="H3495">
        <f t="shared" si="109"/>
        <v>0</v>
      </c>
    </row>
    <row r="3496" spans="1:8" hidden="1" x14ac:dyDescent="0.25">
      <c r="A3496" s="2">
        <v>38233</v>
      </c>
      <c r="B3496" s="16">
        <v>11.295</v>
      </c>
      <c r="C3496" s="16">
        <v>112.12</v>
      </c>
      <c r="D3496" s="16">
        <v>56.56</v>
      </c>
      <c r="E3496" s="4">
        <v>45.4</v>
      </c>
      <c r="F3496" s="16">
        <v>81.900000000000006</v>
      </c>
      <c r="G3496">
        <f t="shared" si="108"/>
        <v>9</v>
      </c>
      <c r="H3496">
        <f t="shared" si="109"/>
        <v>0</v>
      </c>
    </row>
    <row r="3497" spans="1:8" hidden="1" x14ac:dyDescent="0.25">
      <c r="A3497" s="3">
        <v>38232</v>
      </c>
      <c r="B3497" s="15">
        <v>11.2675</v>
      </c>
      <c r="C3497" s="15">
        <v>112.58</v>
      </c>
      <c r="D3497" s="15">
        <v>57.35</v>
      </c>
      <c r="E3497" s="5">
        <v>45.66</v>
      </c>
      <c r="F3497" s="15">
        <v>82.01</v>
      </c>
      <c r="G3497">
        <f t="shared" si="108"/>
        <v>9</v>
      </c>
      <c r="H3497">
        <f t="shared" si="109"/>
        <v>0</v>
      </c>
    </row>
    <row r="3498" spans="1:8" hidden="1" x14ac:dyDescent="0.25">
      <c r="A3498" s="2">
        <v>38231</v>
      </c>
      <c r="B3498" s="16">
        <v>11.217499999999999</v>
      </c>
      <c r="C3498" s="16">
        <v>111.32</v>
      </c>
      <c r="D3498" s="16">
        <v>56.26</v>
      </c>
      <c r="E3498" s="4">
        <v>45.12</v>
      </c>
      <c r="F3498" s="16">
        <v>82.14</v>
      </c>
      <c r="G3498">
        <f t="shared" si="108"/>
        <v>9</v>
      </c>
      <c r="H3498">
        <f t="shared" si="109"/>
        <v>0</v>
      </c>
    </row>
    <row r="3499" spans="1:8" x14ac:dyDescent="0.25">
      <c r="A3499" s="3">
        <v>38230</v>
      </c>
      <c r="B3499" s="15">
        <v>11.14</v>
      </c>
      <c r="C3499" s="15">
        <v>111.11</v>
      </c>
      <c r="D3499" s="15">
        <v>55.6</v>
      </c>
      <c r="E3499" s="5">
        <v>44.85</v>
      </c>
      <c r="F3499" s="15">
        <v>82.25</v>
      </c>
      <c r="G3499">
        <f t="shared" si="108"/>
        <v>8</v>
      </c>
      <c r="H3499">
        <f t="shared" si="109"/>
        <v>1</v>
      </c>
    </row>
    <row r="3500" spans="1:8" hidden="1" x14ac:dyDescent="0.25">
      <c r="A3500" s="2">
        <v>38229</v>
      </c>
      <c r="B3500" s="16">
        <v>11.2325</v>
      </c>
      <c r="C3500" s="16">
        <v>110.53</v>
      </c>
      <c r="D3500" s="16">
        <v>55.26</v>
      </c>
      <c r="E3500" s="4">
        <v>44.76</v>
      </c>
      <c r="F3500" s="16">
        <v>82.13</v>
      </c>
      <c r="G3500">
        <f t="shared" si="108"/>
        <v>8</v>
      </c>
      <c r="H3500">
        <f t="shared" si="109"/>
        <v>0</v>
      </c>
    </row>
    <row r="3501" spans="1:8" hidden="1" x14ac:dyDescent="0.25">
      <c r="A3501" s="3">
        <v>38226</v>
      </c>
      <c r="B3501" s="15">
        <v>11.315</v>
      </c>
      <c r="C3501" s="15">
        <v>111.45</v>
      </c>
      <c r="D3501" s="15">
        <v>56.01</v>
      </c>
      <c r="E3501" s="5">
        <v>45.34</v>
      </c>
      <c r="F3501" s="15">
        <v>82.11</v>
      </c>
      <c r="G3501">
        <f t="shared" si="108"/>
        <v>8</v>
      </c>
      <c r="H3501">
        <f t="shared" si="109"/>
        <v>0</v>
      </c>
    </row>
    <row r="3502" spans="1:8" hidden="1" x14ac:dyDescent="0.25">
      <c r="A3502" s="2">
        <v>38225</v>
      </c>
      <c r="B3502" s="16">
        <v>11.26</v>
      </c>
      <c r="C3502" s="16">
        <v>111.1</v>
      </c>
      <c r="D3502" s="16">
        <v>55.7</v>
      </c>
      <c r="E3502" s="4">
        <v>45.05</v>
      </c>
      <c r="F3502" s="16">
        <v>82.14</v>
      </c>
      <c r="G3502">
        <f t="shared" si="108"/>
        <v>8</v>
      </c>
      <c r="H3502">
        <f t="shared" si="109"/>
        <v>0</v>
      </c>
    </row>
    <row r="3503" spans="1:8" hidden="1" x14ac:dyDescent="0.25">
      <c r="A3503" s="3">
        <v>38224</v>
      </c>
      <c r="B3503" s="15">
        <v>11.2775</v>
      </c>
      <c r="C3503" s="15">
        <v>111.1</v>
      </c>
      <c r="D3503" s="15">
        <v>55.99</v>
      </c>
      <c r="E3503" s="5">
        <v>45.14</v>
      </c>
      <c r="F3503" s="15">
        <v>82.06</v>
      </c>
      <c r="G3503">
        <f t="shared" si="108"/>
        <v>8</v>
      </c>
      <c r="H3503">
        <f t="shared" si="109"/>
        <v>0</v>
      </c>
    </row>
    <row r="3504" spans="1:8" hidden="1" x14ac:dyDescent="0.25">
      <c r="A3504" s="2">
        <v>38223</v>
      </c>
      <c r="B3504" s="16">
        <v>11.147500000000001</v>
      </c>
      <c r="C3504" s="16">
        <v>110.35</v>
      </c>
      <c r="D3504" s="16">
        <v>55.6</v>
      </c>
      <c r="E3504" s="4">
        <v>44.73</v>
      </c>
      <c r="F3504" s="16">
        <v>82.09</v>
      </c>
      <c r="G3504">
        <f t="shared" si="108"/>
        <v>8</v>
      </c>
      <c r="H3504">
        <f t="shared" si="109"/>
        <v>0</v>
      </c>
    </row>
    <row r="3505" spans="1:8" hidden="1" x14ac:dyDescent="0.25">
      <c r="A3505" s="3">
        <v>38222</v>
      </c>
      <c r="B3505" s="15">
        <v>11.182499999999999</v>
      </c>
      <c r="C3505" s="15">
        <v>110.2</v>
      </c>
      <c r="D3505" s="15">
        <v>55.62</v>
      </c>
      <c r="E3505" s="5">
        <v>44.71</v>
      </c>
      <c r="F3505" s="15">
        <v>82.05</v>
      </c>
      <c r="G3505">
        <f t="shared" si="108"/>
        <v>8</v>
      </c>
      <c r="H3505">
        <f t="shared" si="109"/>
        <v>0</v>
      </c>
    </row>
    <row r="3506" spans="1:8" hidden="1" x14ac:dyDescent="0.25">
      <c r="A3506" s="2">
        <v>38219</v>
      </c>
      <c r="B3506" s="16">
        <v>11.1775</v>
      </c>
      <c r="C3506" s="16">
        <v>110.48</v>
      </c>
      <c r="D3506" s="16">
        <v>55.9</v>
      </c>
      <c r="E3506" s="4">
        <v>44.82</v>
      </c>
      <c r="F3506" s="16">
        <v>82.12</v>
      </c>
      <c r="G3506">
        <f t="shared" si="108"/>
        <v>8</v>
      </c>
      <c r="H3506">
        <f t="shared" si="109"/>
        <v>0</v>
      </c>
    </row>
    <row r="3507" spans="1:8" hidden="1" x14ac:dyDescent="0.25">
      <c r="A3507" s="3">
        <v>38218</v>
      </c>
      <c r="B3507" s="15">
        <v>11.0975</v>
      </c>
      <c r="C3507" s="15">
        <v>109.71</v>
      </c>
      <c r="D3507" s="15">
        <v>54.72</v>
      </c>
      <c r="E3507" s="5">
        <v>44.51</v>
      </c>
      <c r="F3507" s="15">
        <v>82.17</v>
      </c>
      <c r="G3507">
        <f t="shared" si="108"/>
        <v>8</v>
      </c>
      <c r="H3507">
        <f t="shared" si="109"/>
        <v>0</v>
      </c>
    </row>
    <row r="3508" spans="1:8" hidden="1" x14ac:dyDescent="0.25">
      <c r="A3508" s="2">
        <v>38217</v>
      </c>
      <c r="B3508" s="16">
        <v>11.125</v>
      </c>
      <c r="C3508" s="16">
        <v>110.03</v>
      </c>
      <c r="D3508" s="16">
        <v>55.15</v>
      </c>
      <c r="E3508" s="4">
        <v>44.77</v>
      </c>
      <c r="F3508" s="16">
        <v>82.12</v>
      </c>
      <c r="G3508">
        <f t="shared" si="108"/>
        <v>8</v>
      </c>
      <c r="H3508">
        <f t="shared" si="109"/>
        <v>0</v>
      </c>
    </row>
    <row r="3509" spans="1:8" hidden="1" x14ac:dyDescent="0.25">
      <c r="A3509" s="3">
        <v>38216</v>
      </c>
      <c r="B3509" s="15">
        <v>11.02</v>
      </c>
      <c r="C3509" s="15">
        <v>108.91</v>
      </c>
      <c r="D3509" s="15">
        <v>53.69</v>
      </c>
      <c r="E3509" s="5">
        <v>44.05</v>
      </c>
      <c r="F3509" s="15">
        <v>82.14</v>
      </c>
      <c r="G3509">
        <f t="shared" si="108"/>
        <v>8</v>
      </c>
      <c r="H3509">
        <f t="shared" si="109"/>
        <v>0</v>
      </c>
    </row>
    <row r="3510" spans="1:8" hidden="1" x14ac:dyDescent="0.25">
      <c r="A3510" s="2">
        <v>38215</v>
      </c>
      <c r="B3510" s="16">
        <v>10.975</v>
      </c>
      <c r="C3510" s="16">
        <v>108.3</v>
      </c>
      <c r="D3510" s="16">
        <v>53.22</v>
      </c>
      <c r="E3510" s="4">
        <v>43.73</v>
      </c>
      <c r="F3510" s="16">
        <v>82.06</v>
      </c>
      <c r="G3510">
        <f t="shared" si="108"/>
        <v>8</v>
      </c>
      <c r="H3510">
        <f t="shared" si="109"/>
        <v>0</v>
      </c>
    </row>
    <row r="3511" spans="1:8" hidden="1" x14ac:dyDescent="0.25">
      <c r="A3511" s="3">
        <v>38212</v>
      </c>
      <c r="B3511" s="15">
        <v>10.7875</v>
      </c>
      <c r="C3511" s="15">
        <v>107.19</v>
      </c>
      <c r="D3511" s="15">
        <v>52.25</v>
      </c>
      <c r="E3511" s="5">
        <v>43.17</v>
      </c>
      <c r="F3511" s="15">
        <v>82.08</v>
      </c>
      <c r="G3511">
        <f t="shared" si="108"/>
        <v>8</v>
      </c>
      <c r="H3511">
        <f t="shared" si="109"/>
        <v>0</v>
      </c>
    </row>
    <row r="3512" spans="1:8" hidden="1" x14ac:dyDescent="0.25">
      <c r="A3512" s="2">
        <v>38211</v>
      </c>
      <c r="B3512" s="16">
        <v>10.86</v>
      </c>
      <c r="C3512" s="16">
        <v>106.98</v>
      </c>
      <c r="D3512" s="16">
        <v>52.27</v>
      </c>
      <c r="E3512" s="4">
        <v>43.26</v>
      </c>
      <c r="F3512" s="16">
        <v>82</v>
      </c>
      <c r="G3512">
        <f t="shared" si="108"/>
        <v>8</v>
      </c>
      <c r="H3512">
        <f t="shared" si="109"/>
        <v>0</v>
      </c>
    </row>
    <row r="3513" spans="1:8" hidden="1" x14ac:dyDescent="0.25">
      <c r="A3513" s="3">
        <v>38210</v>
      </c>
      <c r="B3513" s="15">
        <v>10.9025</v>
      </c>
      <c r="C3513" s="15">
        <v>108.16</v>
      </c>
      <c r="D3513" s="15">
        <v>53.25</v>
      </c>
      <c r="E3513" s="5">
        <v>43.7</v>
      </c>
      <c r="F3513" s="15">
        <v>81.98</v>
      </c>
      <c r="G3513">
        <f t="shared" si="108"/>
        <v>8</v>
      </c>
      <c r="H3513">
        <f t="shared" si="109"/>
        <v>0</v>
      </c>
    </row>
    <row r="3514" spans="1:8" hidden="1" x14ac:dyDescent="0.25">
      <c r="A3514" s="2">
        <v>38209</v>
      </c>
      <c r="B3514" s="16">
        <v>10.935</v>
      </c>
      <c r="C3514" s="16">
        <v>108.38</v>
      </c>
      <c r="D3514" s="16">
        <v>53.4</v>
      </c>
      <c r="E3514" s="4">
        <v>43.88</v>
      </c>
      <c r="F3514" s="16">
        <v>81.849999999999994</v>
      </c>
      <c r="G3514">
        <f t="shared" si="108"/>
        <v>8</v>
      </c>
      <c r="H3514">
        <f t="shared" si="109"/>
        <v>0</v>
      </c>
    </row>
    <row r="3515" spans="1:8" hidden="1" x14ac:dyDescent="0.25">
      <c r="A3515" s="3">
        <v>38208</v>
      </c>
      <c r="B3515" s="15">
        <v>10.875</v>
      </c>
      <c r="C3515" s="15">
        <v>107</v>
      </c>
      <c r="D3515" s="15">
        <v>52.59</v>
      </c>
      <c r="E3515" s="5">
        <v>43.3</v>
      </c>
      <c r="F3515" s="15">
        <v>82.05</v>
      </c>
      <c r="G3515">
        <f t="shared" si="108"/>
        <v>8</v>
      </c>
      <c r="H3515">
        <f t="shared" si="109"/>
        <v>0</v>
      </c>
    </row>
    <row r="3516" spans="1:8" hidden="1" x14ac:dyDescent="0.25">
      <c r="A3516" s="2">
        <v>38205</v>
      </c>
      <c r="B3516" s="16">
        <v>10.887499999999999</v>
      </c>
      <c r="C3516" s="16">
        <v>106.85</v>
      </c>
      <c r="D3516" s="16">
        <v>52.8</v>
      </c>
      <c r="E3516" s="4">
        <v>43.3</v>
      </c>
      <c r="F3516" s="16">
        <v>82.06</v>
      </c>
      <c r="G3516">
        <f t="shared" si="108"/>
        <v>8</v>
      </c>
      <c r="H3516">
        <f t="shared" si="109"/>
        <v>0</v>
      </c>
    </row>
    <row r="3517" spans="1:8" hidden="1" x14ac:dyDescent="0.25">
      <c r="A3517" s="3">
        <v>38204</v>
      </c>
      <c r="B3517" s="15">
        <v>11.05</v>
      </c>
      <c r="C3517" s="15">
        <v>108.4</v>
      </c>
      <c r="D3517" s="15">
        <v>54.11</v>
      </c>
      <c r="E3517" s="5">
        <v>44</v>
      </c>
      <c r="F3517" s="15">
        <v>81.77</v>
      </c>
      <c r="G3517">
        <f t="shared" si="108"/>
        <v>8</v>
      </c>
      <c r="H3517">
        <f t="shared" si="109"/>
        <v>0</v>
      </c>
    </row>
    <row r="3518" spans="1:8" hidden="1" x14ac:dyDescent="0.25">
      <c r="A3518" s="2">
        <v>38203</v>
      </c>
      <c r="B3518" s="16">
        <v>11.2475</v>
      </c>
      <c r="C3518" s="16">
        <v>110.2</v>
      </c>
      <c r="D3518" s="16">
        <v>55.36</v>
      </c>
      <c r="E3518" s="4">
        <v>44.83</v>
      </c>
      <c r="F3518" s="16">
        <v>81.72</v>
      </c>
      <c r="G3518">
        <f t="shared" si="108"/>
        <v>8</v>
      </c>
      <c r="H3518">
        <f t="shared" si="109"/>
        <v>0</v>
      </c>
    </row>
    <row r="3519" spans="1:8" hidden="1" x14ac:dyDescent="0.25">
      <c r="A3519" s="3">
        <v>38202</v>
      </c>
      <c r="B3519" s="15">
        <v>11.28</v>
      </c>
      <c r="C3519" s="15">
        <v>110.21</v>
      </c>
      <c r="D3519" s="15">
        <v>55.68</v>
      </c>
      <c r="E3519" s="5">
        <v>44.86</v>
      </c>
      <c r="F3519" s="15">
        <v>81.73</v>
      </c>
      <c r="G3519">
        <f t="shared" si="108"/>
        <v>8</v>
      </c>
      <c r="H3519">
        <f t="shared" si="109"/>
        <v>0</v>
      </c>
    </row>
    <row r="3520" spans="1:8" hidden="1" x14ac:dyDescent="0.25">
      <c r="A3520" s="2">
        <v>38201</v>
      </c>
      <c r="B3520" s="16">
        <v>11.3325</v>
      </c>
      <c r="C3520" s="16">
        <v>111.07</v>
      </c>
      <c r="D3520" s="16">
        <v>56.74</v>
      </c>
      <c r="E3520" s="4">
        <v>45.34</v>
      </c>
      <c r="F3520" s="16">
        <v>81.709999999999994</v>
      </c>
      <c r="G3520">
        <f t="shared" si="108"/>
        <v>8</v>
      </c>
      <c r="H3520">
        <f t="shared" si="109"/>
        <v>0</v>
      </c>
    </row>
    <row r="3521" spans="1:8" x14ac:dyDescent="0.25">
      <c r="A3521" s="3">
        <v>38198</v>
      </c>
      <c r="B3521" s="15">
        <v>11.28</v>
      </c>
      <c r="C3521" s="15">
        <v>110.84</v>
      </c>
      <c r="D3521" s="15">
        <v>56.97</v>
      </c>
      <c r="E3521" s="5">
        <v>45.34</v>
      </c>
      <c r="F3521" s="15">
        <v>81.790000000000006</v>
      </c>
      <c r="G3521">
        <f t="shared" si="108"/>
        <v>7</v>
      </c>
      <c r="H3521">
        <f t="shared" si="109"/>
        <v>1</v>
      </c>
    </row>
    <row r="3522" spans="1:8" hidden="1" x14ac:dyDescent="0.25">
      <c r="A3522" s="2">
        <v>38197</v>
      </c>
      <c r="B3522" s="16">
        <v>11.2425</v>
      </c>
      <c r="C3522" s="16">
        <v>110.57</v>
      </c>
      <c r="D3522" s="16">
        <v>56.62</v>
      </c>
      <c r="E3522" s="4">
        <v>45.04</v>
      </c>
      <c r="F3522" s="16">
        <v>81.67</v>
      </c>
      <c r="G3522">
        <f t="shared" si="108"/>
        <v>7</v>
      </c>
      <c r="H3522">
        <f t="shared" si="109"/>
        <v>0</v>
      </c>
    </row>
    <row r="3523" spans="1:8" hidden="1" x14ac:dyDescent="0.25">
      <c r="A3523" s="3">
        <v>38196</v>
      </c>
      <c r="B3523" s="15">
        <v>11.217499999999999</v>
      </c>
      <c r="C3523" s="15">
        <v>110.1</v>
      </c>
      <c r="D3523" s="15">
        <v>55.61</v>
      </c>
      <c r="E3523" s="5">
        <v>44.9</v>
      </c>
      <c r="F3523" s="15">
        <v>81.650000000000006</v>
      </c>
      <c r="G3523">
        <f t="shared" ref="G3523:G3586" si="110">MONTH(A3523)</f>
        <v>7</v>
      </c>
      <c r="H3523">
        <f t="shared" si="109"/>
        <v>0</v>
      </c>
    </row>
    <row r="3524" spans="1:8" hidden="1" x14ac:dyDescent="0.25">
      <c r="A3524" s="2">
        <v>38195</v>
      </c>
      <c r="B3524" s="16">
        <v>11.215</v>
      </c>
      <c r="C3524" s="16">
        <v>109.77</v>
      </c>
      <c r="D3524" s="16">
        <v>55.89</v>
      </c>
      <c r="E3524" s="4">
        <v>44.8</v>
      </c>
      <c r="F3524" s="16">
        <v>81.599999999999994</v>
      </c>
      <c r="G3524">
        <f t="shared" si="110"/>
        <v>7</v>
      </c>
      <c r="H3524">
        <f t="shared" ref="H3524:H3587" si="111">IF(G3524=G3523,0,1)</f>
        <v>0</v>
      </c>
    </row>
    <row r="3525" spans="1:8" hidden="1" x14ac:dyDescent="0.25">
      <c r="A3525" s="3">
        <v>38194</v>
      </c>
      <c r="B3525" s="15">
        <v>11.095000000000001</v>
      </c>
      <c r="C3525" s="15">
        <v>108.75</v>
      </c>
      <c r="D3525" s="15">
        <v>54.42</v>
      </c>
      <c r="E3525" s="5">
        <v>44.31</v>
      </c>
      <c r="F3525" s="15">
        <v>81.67</v>
      </c>
      <c r="G3525">
        <f t="shared" si="110"/>
        <v>7</v>
      </c>
      <c r="H3525">
        <f t="shared" si="111"/>
        <v>0</v>
      </c>
    </row>
    <row r="3526" spans="1:8" hidden="1" x14ac:dyDescent="0.25">
      <c r="A3526" s="2">
        <v>38191</v>
      </c>
      <c r="B3526" s="16">
        <v>11.15</v>
      </c>
      <c r="C3526" s="16">
        <v>108.96</v>
      </c>
      <c r="D3526" s="16">
        <v>55.37</v>
      </c>
      <c r="E3526" s="4">
        <v>44.6</v>
      </c>
      <c r="F3526" s="16">
        <v>81.73</v>
      </c>
      <c r="G3526">
        <f t="shared" si="110"/>
        <v>7</v>
      </c>
      <c r="H3526">
        <f t="shared" si="111"/>
        <v>0</v>
      </c>
    </row>
    <row r="3527" spans="1:8" hidden="1" x14ac:dyDescent="0.25">
      <c r="A3527" s="3">
        <v>38190</v>
      </c>
      <c r="B3527" s="15">
        <v>11.317500000000001</v>
      </c>
      <c r="C3527" s="15">
        <v>109.88</v>
      </c>
      <c r="D3527" s="15">
        <v>56.38</v>
      </c>
      <c r="E3527" s="5">
        <v>45.14</v>
      </c>
      <c r="F3527" s="15">
        <v>81.73</v>
      </c>
      <c r="G3527">
        <f t="shared" si="110"/>
        <v>7</v>
      </c>
      <c r="H3527">
        <f t="shared" si="111"/>
        <v>0</v>
      </c>
    </row>
    <row r="3528" spans="1:8" hidden="1" x14ac:dyDescent="0.25">
      <c r="A3528" s="2">
        <v>38189</v>
      </c>
      <c r="B3528" s="16">
        <v>11.3</v>
      </c>
      <c r="C3528" s="16">
        <v>109.58</v>
      </c>
      <c r="D3528" s="16">
        <v>56.25</v>
      </c>
      <c r="E3528" s="4">
        <v>44.91</v>
      </c>
      <c r="F3528" s="16">
        <v>81.709999999999994</v>
      </c>
      <c r="G3528">
        <f t="shared" si="110"/>
        <v>7</v>
      </c>
      <c r="H3528">
        <f t="shared" si="111"/>
        <v>0</v>
      </c>
    </row>
    <row r="3529" spans="1:8" hidden="1" x14ac:dyDescent="0.25">
      <c r="A3529" s="3">
        <v>38188</v>
      </c>
      <c r="B3529" s="15">
        <v>11.385</v>
      </c>
      <c r="C3529" s="15">
        <v>111.64</v>
      </c>
      <c r="D3529" s="15">
        <v>58.26</v>
      </c>
      <c r="E3529" s="5">
        <v>45.93</v>
      </c>
      <c r="F3529" s="15">
        <v>81.73</v>
      </c>
      <c r="G3529">
        <f t="shared" si="110"/>
        <v>7</v>
      </c>
      <c r="H3529">
        <f t="shared" si="111"/>
        <v>0</v>
      </c>
    </row>
    <row r="3530" spans="1:8" hidden="1" x14ac:dyDescent="0.25">
      <c r="A3530" s="2">
        <v>38187</v>
      </c>
      <c r="B3530" s="16">
        <v>11.3225</v>
      </c>
      <c r="C3530" s="16">
        <v>110.24</v>
      </c>
      <c r="D3530" s="16">
        <v>57.02</v>
      </c>
      <c r="E3530" s="4">
        <v>45.3</v>
      </c>
      <c r="F3530" s="16">
        <v>81.88</v>
      </c>
      <c r="G3530">
        <f t="shared" si="110"/>
        <v>7</v>
      </c>
      <c r="H3530">
        <f t="shared" si="111"/>
        <v>0</v>
      </c>
    </row>
    <row r="3531" spans="1:8" hidden="1" x14ac:dyDescent="0.25">
      <c r="A3531" s="3">
        <v>38184</v>
      </c>
      <c r="B3531" s="15">
        <v>11.385</v>
      </c>
      <c r="C3531" s="15">
        <v>110.71</v>
      </c>
      <c r="D3531" s="15">
        <v>57.2</v>
      </c>
      <c r="E3531" s="5">
        <v>45.5</v>
      </c>
      <c r="F3531" s="15">
        <v>81.92</v>
      </c>
      <c r="G3531">
        <f t="shared" si="110"/>
        <v>7</v>
      </c>
      <c r="H3531">
        <f t="shared" si="111"/>
        <v>0</v>
      </c>
    </row>
    <row r="3532" spans="1:8" hidden="1" x14ac:dyDescent="0.25">
      <c r="A3532" s="2">
        <v>38183</v>
      </c>
      <c r="B3532" s="16">
        <v>11.442500000000001</v>
      </c>
      <c r="C3532" s="16">
        <v>110.8</v>
      </c>
      <c r="D3532" s="16">
        <v>58.15</v>
      </c>
      <c r="E3532" s="4">
        <v>45.78</v>
      </c>
      <c r="F3532" s="16">
        <v>81.760000000000005</v>
      </c>
      <c r="G3532">
        <f t="shared" si="110"/>
        <v>7</v>
      </c>
      <c r="H3532">
        <f t="shared" si="111"/>
        <v>0</v>
      </c>
    </row>
    <row r="3533" spans="1:8" hidden="1" x14ac:dyDescent="0.25">
      <c r="A3533" s="3">
        <v>38182</v>
      </c>
      <c r="B3533" s="15">
        <v>11.515000000000001</v>
      </c>
      <c r="C3533" s="15">
        <v>111.52</v>
      </c>
      <c r="D3533" s="15">
        <v>58.03</v>
      </c>
      <c r="E3533" s="5">
        <v>45.98</v>
      </c>
      <c r="F3533" s="15">
        <v>81.760000000000005</v>
      </c>
      <c r="G3533">
        <f t="shared" si="110"/>
        <v>7</v>
      </c>
      <c r="H3533">
        <f t="shared" si="111"/>
        <v>0</v>
      </c>
    </row>
    <row r="3534" spans="1:8" hidden="1" x14ac:dyDescent="0.25">
      <c r="A3534" s="2">
        <v>38181</v>
      </c>
      <c r="B3534" s="16">
        <v>11.5625</v>
      </c>
      <c r="C3534" s="16">
        <v>111.86</v>
      </c>
      <c r="D3534" s="16">
        <v>58.27</v>
      </c>
      <c r="E3534" s="4">
        <v>46.34</v>
      </c>
      <c r="F3534" s="16">
        <v>81.790000000000006</v>
      </c>
      <c r="G3534">
        <f t="shared" si="110"/>
        <v>7</v>
      </c>
      <c r="H3534">
        <f t="shared" si="111"/>
        <v>0</v>
      </c>
    </row>
    <row r="3535" spans="1:8" hidden="1" x14ac:dyDescent="0.25">
      <c r="A3535" s="3">
        <v>38180</v>
      </c>
      <c r="B3535" s="15">
        <v>11.55</v>
      </c>
      <c r="C3535" s="15">
        <v>111.78</v>
      </c>
      <c r="D3535" s="15">
        <v>58.44</v>
      </c>
      <c r="E3535" s="5">
        <v>46.23</v>
      </c>
      <c r="F3535" s="15">
        <v>81.849999999999994</v>
      </c>
      <c r="G3535">
        <f t="shared" si="110"/>
        <v>7</v>
      </c>
      <c r="H3535">
        <f t="shared" si="111"/>
        <v>0</v>
      </c>
    </row>
    <row r="3536" spans="1:8" hidden="1" x14ac:dyDescent="0.25">
      <c r="A3536" s="2">
        <v>38177</v>
      </c>
      <c r="B3536" s="16">
        <v>11.545</v>
      </c>
      <c r="C3536" s="16">
        <v>111.73</v>
      </c>
      <c r="D3536" s="16">
        <v>58.84</v>
      </c>
      <c r="E3536" s="4">
        <v>46.27</v>
      </c>
      <c r="F3536" s="16">
        <v>81.819999999999993</v>
      </c>
      <c r="G3536">
        <f t="shared" si="110"/>
        <v>7</v>
      </c>
      <c r="H3536">
        <f t="shared" si="111"/>
        <v>0</v>
      </c>
    </row>
    <row r="3537" spans="1:8" hidden="1" x14ac:dyDescent="0.25">
      <c r="A3537" s="3">
        <v>38176</v>
      </c>
      <c r="B3537" s="15">
        <v>11.5275</v>
      </c>
      <c r="C3537" s="15">
        <v>111.42</v>
      </c>
      <c r="D3537" s="15">
        <v>58.45</v>
      </c>
      <c r="E3537" s="5">
        <v>46.29</v>
      </c>
      <c r="F3537" s="15">
        <v>81.819999999999993</v>
      </c>
      <c r="G3537">
        <f t="shared" si="110"/>
        <v>7</v>
      </c>
      <c r="H3537">
        <f t="shared" si="111"/>
        <v>0</v>
      </c>
    </row>
    <row r="3538" spans="1:8" hidden="1" x14ac:dyDescent="0.25">
      <c r="A3538" s="2">
        <v>38175</v>
      </c>
      <c r="B3538" s="16">
        <v>11.592499999999999</v>
      </c>
      <c r="C3538" s="16">
        <v>112.22</v>
      </c>
      <c r="D3538" s="16">
        <v>59.55</v>
      </c>
      <c r="E3538" s="4">
        <v>46.53</v>
      </c>
      <c r="F3538" s="16">
        <v>81.790000000000006</v>
      </c>
      <c r="G3538">
        <f t="shared" si="110"/>
        <v>7</v>
      </c>
      <c r="H3538">
        <f t="shared" si="111"/>
        <v>0</v>
      </c>
    </row>
    <row r="3539" spans="1:8" hidden="1" x14ac:dyDescent="0.25">
      <c r="A3539" s="3">
        <v>38174</v>
      </c>
      <c r="B3539" s="15">
        <v>11.625</v>
      </c>
      <c r="C3539" s="15">
        <v>111.89</v>
      </c>
      <c r="D3539" s="15">
        <v>59.8</v>
      </c>
      <c r="E3539" s="5">
        <v>46.54</v>
      </c>
      <c r="F3539" s="15">
        <v>81.78</v>
      </c>
      <c r="G3539">
        <f t="shared" si="110"/>
        <v>7</v>
      </c>
      <c r="H3539">
        <f t="shared" si="111"/>
        <v>0</v>
      </c>
    </row>
    <row r="3540" spans="1:8" hidden="1" x14ac:dyDescent="0.25">
      <c r="A3540" s="2">
        <v>38170</v>
      </c>
      <c r="B3540" s="16">
        <v>11.6875</v>
      </c>
      <c r="C3540" s="16">
        <v>112.88</v>
      </c>
      <c r="D3540" s="16">
        <v>61.1</v>
      </c>
      <c r="E3540" s="4">
        <v>47.05</v>
      </c>
      <c r="F3540" s="16">
        <v>81.8</v>
      </c>
      <c r="G3540">
        <f t="shared" si="110"/>
        <v>7</v>
      </c>
      <c r="H3540">
        <f t="shared" si="111"/>
        <v>0</v>
      </c>
    </row>
    <row r="3541" spans="1:8" hidden="1" x14ac:dyDescent="0.25">
      <c r="A3541" s="3">
        <v>38169</v>
      </c>
      <c r="B3541" s="15">
        <v>11.75</v>
      </c>
      <c r="C3541" s="15">
        <v>112.94</v>
      </c>
      <c r="D3541" s="15">
        <v>61.4</v>
      </c>
      <c r="E3541" s="5">
        <v>47.23</v>
      </c>
      <c r="F3541" s="15">
        <v>81.58</v>
      </c>
      <c r="G3541">
        <f t="shared" si="110"/>
        <v>7</v>
      </c>
      <c r="H3541">
        <f t="shared" si="111"/>
        <v>0</v>
      </c>
    </row>
    <row r="3542" spans="1:8" x14ac:dyDescent="0.25">
      <c r="A3542" s="2">
        <v>38168</v>
      </c>
      <c r="B3542" s="16">
        <v>11.925000000000001</v>
      </c>
      <c r="C3542" s="16">
        <v>114.53</v>
      </c>
      <c r="D3542" s="16">
        <v>62.5</v>
      </c>
      <c r="E3542" s="4">
        <v>47.85</v>
      </c>
      <c r="F3542" s="16">
        <v>81.709999999999994</v>
      </c>
      <c r="G3542">
        <f t="shared" si="110"/>
        <v>6</v>
      </c>
      <c r="H3542">
        <f t="shared" si="111"/>
        <v>1</v>
      </c>
    </row>
    <row r="3543" spans="1:8" hidden="1" x14ac:dyDescent="0.25">
      <c r="A3543" s="3">
        <v>38167</v>
      </c>
      <c r="B3543" s="15">
        <v>11.8575</v>
      </c>
      <c r="C3543" s="15">
        <v>113.92</v>
      </c>
      <c r="D3543" s="15">
        <v>62.27</v>
      </c>
      <c r="E3543" s="5">
        <v>47.62</v>
      </c>
      <c r="F3543" s="15">
        <v>81.489999999999995</v>
      </c>
      <c r="G3543">
        <f t="shared" si="110"/>
        <v>6</v>
      </c>
      <c r="H3543">
        <f t="shared" si="111"/>
        <v>0</v>
      </c>
    </row>
    <row r="3544" spans="1:8" hidden="1" x14ac:dyDescent="0.25">
      <c r="A3544" s="2">
        <v>38166</v>
      </c>
      <c r="B3544" s="16">
        <v>11.81</v>
      </c>
      <c r="C3544" s="16">
        <v>113.45</v>
      </c>
      <c r="D3544" s="16">
        <v>61.8</v>
      </c>
      <c r="E3544" s="4">
        <v>47.5</v>
      </c>
      <c r="F3544" s="16">
        <v>81.41</v>
      </c>
      <c r="G3544">
        <f t="shared" si="110"/>
        <v>6</v>
      </c>
      <c r="H3544">
        <f t="shared" si="111"/>
        <v>0</v>
      </c>
    </row>
    <row r="3545" spans="1:8" hidden="1" x14ac:dyDescent="0.25">
      <c r="A3545" s="3">
        <v>38163</v>
      </c>
      <c r="B3545" s="15">
        <v>11.8575</v>
      </c>
      <c r="C3545" s="15">
        <v>113.84</v>
      </c>
      <c r="D3545" s="15">
        <v>61.9</v>
      </c>
      <c r="E3545" s="5">
        <v>47.68</v>
      </c>
      <c r="F3545" s="15">
        <v>81.599999999999994</v>
      </c>
      <c r="G3545">
        <f t="shared" si="110"/>
        <v>6</v>
      </c>
      <c r="H3545">
        <f t="shared" si="111"/>
        <v>0</v>
      </c>
    </row>
    <row r="3546" spans="1:8" hidden="1" x14ac:dyDescent="0.25">
      <c r="A3546" s="2">
        <v>38162</v>
      </c>
      <c r="B3546" s="16">
        <v>11.9</v>
      </c>
      <c r="C3546" s="16">
        <v>114.39</v>
      </c>
      <c r="D3546" s="16">
        <v>61.15</v>
      </c>
      <c r="E3546" s="4">
        <v>48.05</v>
      </c>
      <c r="F3546" s="16">
        <v>81.59</v>
      </c>
      <c r="G3546">
        <f t="shared" si="110"/>
        <v>6</v>
      </c>
      <c r="H3546">
        <f t="shared" si="111"/>
        <v>0</v>
      </c>
    </row>
    <row r="3547" spans="1:8" hidden="1" x14ac:dyDescent="0.25">
      <c r="A3547" s="3">
        <v>38161</v>
      </c>
      <c r="B3547" s="15">
        <v>11.955</v>
      </c>
      <c r="C3547" s="15">
        <v>114.75</v>
      </c>
      <c r="D3547" s="15">
        <v>61.47</v>
      </c>
      <c r="E3547" s="5">
        <v>48.13</v>
      </c>
      <c r="F3547" s="15">
        <v>81.510000000000005</v>
      </c>
      <c r="G3547">
        <f t="shared" si="110"/>
        <v>6</v>
      </c>
      <c r="H3547">
        <f t="shared" si="111"/>
        <v>0</v>
      </c>
    </row>
    <row r="3548" spans="1:8" hidden="1" x14ac:dyDescent="0.25">
      <c r="A3548" s="2">
        <v>38160</v>
      </c>
      <c r="B3548" s="16">
        <v>11.8475</v>
      </c>
      <c r="C3548" s="16">
        <v>113.77</v>
      </c>
      <c r="D3548" s="16">
        <v>60.3</v>
      </c>
      <c r="E3548" s="4">
        <v>47.73</v>
      </c>
      <c r="F3548" s="16">
        <v>81.489999999999995</v>
      </c>
      <c r="G3548">
        <f t="shared" si="110"/>
        <v>6</v>
      </c>
      <c r="H3548">
        <f t="shared" si="111"/>
        <v>0</v>
      </c>
    </row>
    <row r="3549" spans="1:8" hidden="1" x14ac:dyDescent="0.25">
      <c r="A3549" s="3">
        <v>38159</v>
      </c>
      <c r="B3549" s="15">
        <v>11.805</v>
      </c>
      <c r="C3549" s="15">
        <v>113.2</v>
      </c>
      <c r="D3549" s="15">
        <v>60</v>
      </c>
      <c r="E3549" s="5">
        <v>47.54</v>
      </c>
      <c r="F3549" s="15">
        <v>81.457999999999998</v>
      </c>
      <c r="G3549">
        <f t="shared" si="110"/>
        <v>6</v>
      </c>
      <c r="H3549">
        <f t="shared" si="111"/>
        <v>0</v>
      </c>
    </row>
    <row r="3550" spans="1:8" hidden="1" x14ac:dyDescent="0.25">
      <c r="A3550" s="2">
        <v>38156</v>
      </c>
      <c r="B3550" s="16">
        <v>11.88</v>
      </c>
      <c r="C3550" s="16">
        <v>113.63</v>
      </c>
      <c r="D3550" s="16">
        <v>60.19</v>
      </c>
      <c r="E3550" s="4">
        <v>47.79</v>
      </c>
      <c r="F3550" s="16">
        <v>81.400000000000006</v>
      </c>
      <c r="G3550">
        <f t="shared" si="110"/>
        <v>6</v>
      </c>
      <c r="H3550">
        <f t="shared" si="111"/>
        <v>0</v>
      </c>
    </row>
    <row r="3551" spans="1:8" hidden="1" x14ac:dyDescent="0.25">
      <c r="A3551" s="3">
        <v>38155</v>
      </c>
      <c r="B3551" s="15">
        <v>11.845000000000001</v>
      </c>
      <c r="C3551" s="15">
        <v>113.83</v>
      </c>
      <c r="D3551" s="15">
        <v>60</v>
      </c>
      <c r="E3551" s="5">
        <v>47.75</v>
      </c>
      <c r="F3551" s="15">
        <v>81.45</v>
      </c>
      <c r="G3551">
        <f t="shared" si="110"/>
        <v>6</v>
      </c>
      <c r="H3551">
        <f t="shared" si="111"/>
        <v>0</v>
      </c>
    </row>
    <row r="3552" spans="1:8" hidden="1" x14ac:dyDescent="0.25">
      <c r="A3552" s="2">
        <v>38154</v>
      </c>
      <c r="B3552" s="16">
        <v>11.922499999999999</v>
      </c>
      <c r="C3552" s="16">
        <v>114</v>
      </c>
      <c r="D3552" s="16">
        <v>60.49</v>
      </c>
      <c r="E3552" s="4">
        <v>47.87</v>
      </c>
      <c r="F3552" s="16">
        <v>81.349999999999994</v>
      </c>
      <c r="G3552">
        <f t="shared" si="110"/>
        <v>6</v>
      </c>
      <c r="H3552">
        <f t="shared" si="111"/>
        <v>0</v>
      </c>
    </row>
    <row r="3553" spans="1:8" hidden="1" x14ac:dyDescent="0.25">
      <c r="A3553" s="3">
        <v>38153</v>
      </c>
      <c r="B3553" s="15">
        <v>11.914999999999999</v>
      </c>
      <c r="C3553" s="15">
        <v>114.02</v>
      </c>
      <c r="D3553" s="15">
        <v>60.06</v>
      </c>
      <c r="E3553" s="5">
        <v>47.86</v>
      </c>
      <c r="F3553" s="15">
        <v>81.41</v>
      </c>
      <c r="G3553">
        <f t="shared" si="110"/>
        <v>6</v>
      </c>
      <c r="H3553">
        <f t="shared" si="111"/>
        <v>0</v>
      </c>
    </row>
    <row r="3554" spans="1:8" hidden="1" x14ac:dyDescent="0.25">
      <c r="A3554" s="2">
        <v>38152</v>
      </c>
      <c r="B3554" s="16">
        <v>11.8225</v>
      </c>
      <c r="C3554" s="16">
        <v>113.22</v>
      </c>
      <c r="D3554" s="16">
        <v>58.86</v>
      </c>
      <c r="E3554" s="4">
        <v>47.5</v>
      </c>
      <c r="F3554" s="16">
        <v>81.14</v>
      </c>
      <c r="G3554">
        <f t="shared" si="110"/>
        <v>6</v>
      </c>
      <c r="H3554">
        <f t="shared" si="111"/>
        <v>0</v>
      </c>
    </row>
    <row r="3555" spans="1:8" hidden="1" x14ac:dyDescent="0.25">
      <c r="A3555" s="3">
        <v>38148</v>
      </c>
      <c r="B3555" s="15">
        <v>11.93</v>
      </c>
      <c r="C3555" s="15">
        <v>114.35</v>
      </c>
      <c r="D3555" s="15">
        <v>60.23</v>
      </c>
      <c r="E3555" s="5">
        <v>47.94</v>
      </c>
      <c r="F3555" s="15">
        <v>81.349999999999994</v>
      </c>
      <c r="G3555">
        <f t="shared" si="110"/>
        <v>6</v>
      </c>
      <c r="H3555">
        <f t="shared" si="111"/>
        <v>0</v>
      </c>
    </row>
    <row r="3556" spans="1:8" hidden="1" x14ac:dyDescent="0.25">
      <c r="A3556" s="2">
        <v>38147</v>
      </c>
      <c r="B3556" s="16">
        <v>11.935</v>
      </c>
      <c r="C3556" s="16">
        <v>113.79</v>
      </c>
      <c r="D3556" s="16">
        <v>60.15</v>
      </c>
      <c r="E3556" s="4">
        <v>47.75</v>
      </c>
      <c r="F3556" s="16">
        <v>81.36</v>
      </c>
      <c r="G3556">
        <f t="shared" si="110"/>
        <v>6</v>
      </c>
      <c r="H3556">
        <f t="shared" si="111"/>
        <v>0</v>
      </c>
    </row>
    <row r="3557" spans="1:8" hidden="1" x14ac:dyDescent="0.25">
      <c r="A3557" s="3">
        <v>38146</v>
      </c>
      <c r="B3557" s="15">
        <v>11.994999999999999</v>
      </c>
      <c r="C3557" s="15">
        <v>114.86</v>
      </c>
      <c r="D3557" s="15">
        <v>61.6</v>
      </c>
      <c r="E3557" s="5">
        <v>48.34</v>
      </c>
      <c r="F3557" s="15">
        <v>81.489999999999995</v>
      </c>
      <c r="G3557">
        <f t="shared" si="110"/>
        <v>6</v>
      </c>
      <c r="H3557">
        <f t="shared" si="111"/>
        <v>0</v>
      </c>
    </row>
    <row r="3558" spans="1:8" hidden="1" x14ac:dyDescent="0.25">
      <c r="A3558" s="2">
        <v>38145</v>
      </c>
      <c r="B3558" s="16">
        <v>11.9625</v>
      </c>
      <c r="C3558" s="16">
        <v>114.7</v>
      </c>
      <c r="D3558" s="16">
        <v>61.6</v>
      </c>
      <c r="E3558" s="4">
        <v>48.25</v>
      </c>
      <c r="F3558" s="16">
        <v>81.48</v>
      </c>
      <c r="G3558">
        <f t="shared" si="110"/>
        <v>6</v>
      </c>
      <c r="H3558">
        <f t="shared" si="111"/>
        <v>0</v>
      </c>
    </row>
    <row r="3559" spans="1:8" hidden="1" x14ac:dyDescent="0.25">
      <c r="A3559" s="3">
        <v>38142</v>
      </c>
      <c r="B3559" s="15">
        <v>11.83</v>
      </c>
      <c r="C3559" s="15">
        <v>112.98</v>
      </c>
      <c r="D3559" s="15">
        <v>60.54</v>
      </c>
      <c r="E3559" s="5">
        <v>47.37</v>
      </c>
      <c r="F3559" s="15">
        <v>81.45</v>
      </c>
      <c r="G3559">
        <f t="shared" si="110"/>
        <v>6</v>
      </c>
      <c r="H3559">
        <f t="shared" si="111"/>
        <v>0</v>
      </c>
    </row>
    <row r="3560" spans="1:8" hidden="1" x14ac:dyDescent="0.25">
      <c r="A3560" s="2">
        <v>38141</v>
      </c>
      <c r="B3560" s="16">
        <v>11.8225</v>
      </c>
      <c r="C3560" s="16">
        <v>112.09</v>
      </c>
      <c r="D3560" s="16">
        <v>59.78</v>
      </c>
      <c r="E3560" s="4">
        <v>47.24</v>
      </c>
      <c r="F3560" s="16">
        <v>81.58</v>
      </c>
      <c r="G3560">
        <f t="shared" si="110"/>
        <v>6</v>
      </c>
      <c r="H3560">
        <f t="shared" si="111"/>
        <v>0</v>
      </c>
    </row>
    <row r="3561" spans="1:8" hidden="1" x14ac:dyDescent="0.25">
      <c r="A3561" s="3">
        <v>38140</v>
      </c>
      <c r="B3561" s="15">
        <v>11.875</v>
      </c>
      <c r="C3561" s="15">
        <v>113.13</v>
      </c>
      <c r="D3561" s="15">
        <v>61.01</v>
      </c>
      <c r="E3561" s="5">
        <v>47.6</v>
      </c>
      <c r="F3561" s="15">
        <v>81.56</v>
      </c>
      <c r="G3561">
        <f t="shared" si="110"/>
        <v>6</v>
      </c>
      <c r="H3561">
        <f t="shared" si="111"/>
        <v>0</v>
      </c>
    </row>
    <row r="3562" spans="1:8" hidden="1" x14ac:dyDescent="0.25">
      <c r="A3562" s="2">
        <v>38139</v>
      </c>
      <c r="B3562" s="16">
        <v>11.805</v>
      </c>
      <c r="C3562" s="16">
        <v>112.71</v>
      </c>
      <c r="D3562" s="16">
        <v>61.35</v>
      </c>
      <c r="E3562" s="4">
        <v>47.39</v>
      </c>
      <c r="F3562" s="16">
        <v>81.61</v>
      </c>
      <c r="G3562">
        <f t="shared" si="110"/>
        <v>6</v>
      </c>
      <c r="H3562">
        <f t="shared" si="111"/>
        <v>0</v>
      </c>
    </row>
    <row r="3563" spans="1:8" x14ac:dyDescent="0.25">
      <c r="A3563" s="3">
        <v>38135</v>
      </c>
      <c r="B3563" s="15">
        <v>11.8</v>
      </c>
      <c r="C3563" s="15">
        <v>112.86</v>
      </c>
      <c r="D3563" s="15">
        <v>60.56</v>
      </c>
      <c r="E3563" s="5">
        <v>47.48</v>
      </c>
      <c r="F3563" s="15">
        <v>81.849999999999994</v>
      </c>
      <c r="G3563">
        <f t="shared" si="110"/>
        <v>5</v>
      </c>
      <c r="H3563">
        <f t="shared" si="111"/>
        <v>1</v>
      </c>
    </row>
    <row r="3564" spans="1:8" hidden="1" x14ac:dyDescent="0.25">
      <c r="A3564" s="2">
        <v>38134</v>
      </c>
      <c r="B3564" s="16">
        <v>11.7925</v>
      </c>
      <c r="C3564" s="16">
        <v>112.87</v>
      </c>
      <c r="D3564" s="16">
        <v>60.55</v>
      </c>
      <c r="E3564" s="4">
        <v>47.38</v>
      </c>
      <c r="F3564" s="16">
        <v>81.88</v>
      </c>
      <c r="G3564">
        <f t="shared" si="110"/>
        <v>5</v>
      </c>
      <c r="H3564">
        <f t="shared" si="111"/>
        <v>0</v>
      </c>
    </row>
    <row r="3565" spans="1:8" hidden="1" x14ac:dyDescent="0.25">
      <c r="A3565" s="3">
        <v>38133</v>
      </c>
      <c r="B3565" s="15">
        <v>11.717499999999999</v>
      </c>
      <c r="C3565" s="15">
        <v>112.24</v>
      </c>
      <c r="D3565" s="15">
        <v>60.56</v>
      </c>
      <c r="E3565" s="5">
        <v>47.07</v>
      </c>
      <c r="F3565" s="15">
        <v>81.84</v>
      </c>
      <c r="G3565">
        <f t="shared" si="110"/>
        <v>5</v>
      </c>
      <c r="H3565">
        <f t="shared" si="111"/>
        <v>0</v>
      </c>
    </row>
    <row r="3566" spans="1:8" hidden="1" x14ac:dyDescent="0.25">
      <c r="A3566" s="2">
        <v>38132</v>
      </c>
      <c r="B3566" s="16">
        <v>11.64</v>
      </c>
      <c r="C3566" s="16">
        <v>111.85</v>
      </c>
      <c r="D3566" s="16">
        <v>60.15</v>
      </c>
      <c r="E3566" s="4">
        <v>46.98</v>
      </c>
      <c r="F3566" s="16">
        <v>81.69</v>
      </c>
      <c r="G3566">
        <f t="shared" si="110"/>
        <v>5</v>
      </c>
      <c r="H3566">
        <f t="shared" si="111"/>
        <v>0</v>
      </c>
    </row>
    <row r="3567" spans="1:8" hidden="1" x14ac:dyDescent="0.25">
      <c r="A3567" s="3">
        <v>38131</v>
      </c>
      <c r="B3567" s="15">
        <v>11.5175</v>
      </c>
      <c r="C3567" s="15">
        <v>110.27</v>
      </c>
      <c r="D3567" s="15">
        <v>58.83</v>
      </c>
      <c r="E3567" s="5">
        <v>46.13</v>
      </c>
      <c r="F3567" s="15">
        <v>81.69</v>
      </c>
      <c r="G3567">
        <f t="shared" si="110"/>
        <v>5</v>
      </c>
      <c r="H3567">
        <f t="shared" si="111"/>
        <v>0</v>
      </c>
    </row>
    <row r="3568" spans="1:8" hidden="1" x14ac:dyDescent="0.25">
      <c r="A3568" s="2">
        <v>38128</v>
      </c>
      <c r="B3568" s="16">
        <v>11.487500000000001</v>
      </c>
      <c r="C3568" s="16">
        <v>109.81</v>
      </c>
      <c r="D3568" s="16">
        <v>58.05</v>
      </c>
      <c r="E3568" s="4">
        <v>46.14</v>
      </c>
      <c r="F3568" s="16">
        <v>81.67</v>
      </c>
      <c r="G3568">
        <f t="shared" si="110"/>
        <v>5</v>
      </c>
      <c r="H3568">
        <f t="shared" si="111"/>
        <v>0</v>
      </c>
    </row>
    <row r="3569" spans="1:8" hidden="1" x14ac:dyDescent="0.25">
      <c r="A3569" s="3">
        <v>38127</v>
      </c>
      <c r="B3569" s="15">
        <v>11.4825</v>
      </c>
      <c r="C3569" s="15">
        <v>109.62</v>
      </c>
      <c r="D3569" s="15">
        <v>57.4</v>
      </c>
      <c r="E3569" s="5">
        <v>45.99</v>
      </c>
      <c r="F3569" s="15">
        <v>81.67</v>
      </c>
      <c r="G3569">
        <f t="shared" si="110"/>
        <v>5</v>
      </c>
      <c r="H3569">
        <f t="shared" si="111"/>
        <v>0</v>
      </c>
    </row>
    <row r="3570" spans="1:8" hidden="1" x14ac:dyDescent="0.25">
      <c r="A3570" s="2">
        <v>38126</v>
      </c>
      <c r="B3570" s="16">
        <v>11.55</v>
      </c>
      <c r="C3570" s="16">
        <v>109.27</v>
      </c>
      <c r="D3570" s="16">
        <v>57.47</v>
      </c>
      <c r="E3570" s="4">
        <v>45.95</v>
      </c>
      <c r="F3570" s="16">
        <v>81.63</v>
      </c>
      <c r="G3570">
        <f t="shared" si="110"/>
        <v>5</v>
      </c>
      <c r="H3570">
        <f t="shared" si="111"/>
        <v>0</v>
      </c>
    </row>
    <row r="3571" spans="1:8" hidden="1" x14ac:dyDescent="0.25">
      <c r="A3571" s="3">
        <v>38125</v>
      </c>
      <c r="B3571" s="15">
        <v>11.494999999999999</v>
      </c>
      <c r="C3571" s="15">
        <v>109.65</v>
      </c>
      <c r="D3571" s="15">
        <v>57.79</v>
      </c>
      <c r="E3571" s="5">
        <v>46.14</v>
      </c>
      <c r="F3571" s="15">
        <v>81.67</v>
      </c>
      <c r="G3571">
        <f t="shared" si="110"/>
        <v>5</v>
      </c>
      <c r="H3571">
        <f t="shared" si="111"/>
        <v>0</v>
      </c>
    </row>
    <row r="3572" spans="1:8" hidden="1" x14ac:dyDescent="0.25">
      <c r="A3572" s="2">
        <v>38124</v>
      </c>
      <c r="B3572" s="16">
        <v>11.42</v>
      </c>
      <c r="C3572" s="16">
        <v>109.1</v>
      </c>
      <c r="D3572" s="16">
        <v>56.98</v>
      </c>
      <c r="E3572" s="4">
        <v>45.85</v>
      </c>
      <c r="F3572" s="16">
        <v>81.75</v>
      </c>
      <c r="G3572">
        <f t="shared" si="110"/>
        <v>5</v>
      </c>
      <c r="H3572">
        <f t="shared" si="111"/>
        <v>0</v>
      </c>
    </row>
    <row r="3573" spans="1:8" hidden="1" x14ac:dyDescent="0.25">
      <c r="A3573" s="3">
        <v>38121</v>
      </c>
      <c r="B3573" s="15">
        <v>11.5525</v>
      </c>
      <c r="C3573" s="15">
        <v>110.04</v>
      </c>
      <c r="D3573" s="15">
        <v>57.79</v>
      </c>
      <c r="E3573" s="5">
        <v>46.26</v>
      </c>
      <c r="F3573" s="15">
        <v>81.64</v>
      </c>
      <c r="G3573">
        <f t="shared" si="110"/>
        <v>5</v>
      </c>
      <c r="H3573">
        <f t="shared" si="111"/>
        <v>0</v>
      </c>
    </row>
    <row r="3574" spans="1:8" hidden="1" x14ac:dyDescent="0.25">
      <c r="A3574" s="2">
        <v>38120</v>
      </c>
      <c r="B3574" s="16">
        <v>11.55</v>
      </c>
      <c r="C3574" s="16">
        <v>109.99</v>
      </c>
      <c r="D3574" s="16">
        <v>58.4</v>
      </c>
      <c r="E3574" s="4">
        <v>46.28</v>
      </c>
      <c r="F3574" s="16">
        <v>81.510000000000005</v>
      </c>
      <c r="G3574">
        <f t="shared" si="110"/>
        <v>5</v>
      </c>
      <c r="H3574">
        <f t="shared" si="111"/>
        <v>0</v>
      </c>
    </row>
    <row r="3575" spans="1:8" hidden="1" x14ac:dyDescent="0.25">
      <c r="A3575" s="3">
        <v>38119</v>
      </c>
      <c r="B3575" s="15">
        <v>11.574999999999999</v>
      </c>
      <c r="C3575" s="15">
        <v>110.45</v>
      </c>
      <c r="D3575" s="15">
        <v>58.77</v>
      </c>
      <c r="E3575" s="5">
        <v>46.46</v>
      </c>
      <c r="F3575" s="15">
        <v>81.55</v>
      </c>
      <c r="G3575">
        <f t="shared" si="110"/>
        <v>5</v>
      </c>
      <c r="H3575">
        <f t="shared" si="111"/>
        <v>0</v>
      </c>
    </row>
    <row r="3576" spans="1:8" hidden="1" x14ac:dyDescent="0.25">
      <c r="A3576" s="2">
        <v>38118</v>
      </c>
      <c r="B3576" s="16">
        <v>11.592499999999999</v>
      </c>
      <c r="C3576" s="16">
        <v>109.75</v>
      </c>
      <c r="D3576" s="16">
        <v>58.59</v>
      </c>
      <c r="E3576" s="4">
        <v>46.41</v>
      </c>
      <c r="F3576" s="16">
        <v>81.53</v>
      </c>
      <c r="G3576">
        <f t="shared" si="110"/>
        <v>5</v>
      </c>
      <c r="H3576">
        <f t="shared" si="111"/>
        <v>0</v>
      </c>
    </row>
    <row r="3577" spans="1:8" hidden="1" x14ac:dyDescent="0.25">
      <c r="A3577" s="3">
        <v>38117</v>
      </c>
      <c r="B3577" s="15">
        <v>11.47</v>
      </c>
      <c r="C3577" s="15">
        <v>108.83</v>
      </c>
      <c r="D3577" s="15">
        <v>57.15</v>
      </c>
      <c r="E3577" s="5">
        <v>46.15</v>
      </c>
      <c r="F3577" s="15">
        <v>81.52</v>
      </c>
      <c r="G3577">
        <f t="shared" si="110"/>
        <v>5</v>
      </c>
      <c r="H3577">
        <f t="shared" si="111"/>
        <v>0</v>
      </c>
    </row>
    <row r="3578" spans="1:8" hidden="1" x14ac:dyDescent="0.25">
      <c r="A3578" s="2">
        <v>38114</v>
      </c>
      <c r="B3578" s="16">
        <v>11.612500000000001</v>
      </c>
      <c r="C3578" s="16">
        <v>109.96</v>
      </c>
      <c r="D3578" s="16">
        <v>58.35</v>
      </c>
      <c r="E3578" s="4">
        <v>46.38</v>
      </c>
      <c r="F3578" s="16">
        <v>81.48</v>
      </c>
      <c r="G3578">
        <f t="shared" si="110"/>
        <v>5</v>
      </c>
      <c r="H3578">
        <f t="shared" si="111"/>
        <v>0</v>
      </c>
    </row>
    <row r="3579" spans="1:8" hidden="1" x14ac:dyDescent="0.25">
      <c r="A3579" s="3">
        <v>38113</v>
      </c>
      <c r="B3579" s="15">
        <v>11.66</v>
      </c>
      <c r="C3579" s="15">
        <v>111.81</v>
      </c>
      <c r="D3579" s="15">
        <v>59.83</v>
      </c>
      <c r="E3579" s="5">
        <v>46.84</v>
      </c>
      <c r="F3579" s="15">
        <v>81.819999999999993</v>
      </c>
      <c r="G3579">
        <f t="shared" si="110"/>
        <v>5</v>
      </c>
      <c r="H3579">
        <f t="shared" si="111"/>
        <v>0</v>
      </c>
    </row>
    <row r="3580" spans="1:8" hidden="1" x14ac:dyDescent="0.25">
      <c r="A3580" s="2">
        <v>38112</v>
      </c>
      <c r="B3580" s="16">
        <v>11.725</v>
      </c>
      <c r="C3580" s="16">
        <v>112.78</v>
      </c>
      <c r="D3580" s="16">
        <v>60.86</v>
      </c>
      <c r="E3580" s="4">
        <v>47.23</v>
      </c>
      <c r="F3580" s="16">
        <v>81.84</v>
      </c>
      <c r="G3580">
        <f t="shared" si="110"/>
        <v>5</v>
      </c>
      <c r="H3580">
        <f t="shared" si="111"/>
        <v>0</v>
      </c>
    </row>
    <row r="3581" spans="1:8" hidden="1" x14ac:dyDescent="0.25">
      <c r="A3581" s="3">
        <v>38111</v>
      </c>
      <c r="B3581" s="15">
        <v>11.6625</v>
      </c>
      <c r="C3581" s="15">
        <v>112.06</v>
      </c>
      <c r="D3581" s="15">
        <v>60.48</v>
      </c>
      <c r="E3581" s="5">
        <v>47</v>
      </c>
      <c r="F3581" s="15">
        <v>81.87</v>
      </c>
      <c r="G3581">
        <f t="shared" si="110"/>
        <v>5</v>
      </c>
      <c r="H3581">
        <f t="shared" si="111"/>
        <v>0</v>
      </c>
    </row>
    <row r="3582" spans="1:8" hidden="1" x14ac:dyDescent="0.25">
      <c r="A3582" s="2">
        <v>38110</v>
      </c>
      <c r="B3582" s="16">
        <v>11.692500000000001</v>
      </c>
      <c r="C3582" s="16">
        <v>112.15</v>
      </c>
      <c r="D3582" s="16">
        <v>59.88</v>
      </c>
      <c r="E3582" s="4">
        <v>47</v>
      </c>
      <c r="F3582" s="16">
        <v>81.89</v>
      </c>
      <c r="G3582">
        <f t="shared" si="110"/>
        <v>5</v>
      </c>
      <c r="H3582">
        <f t="shared" si="111"/>
        <v>0</v>
      </c>
    </row>
    <row r="3583" spans="1:8" x14ac:dyDescent="0.25">
      <c r="A3583" s="3">
        <v>38107</v>
      </c>
      <c r="B3583" s="15">
        <v>11.6875</v>
      </c>
      <c r="C3583" s="15">
        <v>110.96</v>
      </c>
      <c r="D3583" s="15">
        <v>59.25</v>
      </c>
      <c r="E3583" s="5">
        <v>46.57</v>
      </c>
      <c r="F3583" s="15">
        <v>81.97</v>
      </c>
      <c r="G3583">
        <f t="shared" si="110"/>
        <v>4</v>
      </c>
      <c r="H3583">
        <f t="shared" si="111"/>
        <v>1</v>
      </c>
    </row>
    <row r="3584" spans="1:8" hidden="1" x14ac:dyDescent="0.25">
      <c r="A3584" s="2">
        <v>38106</v>
      </c>
      <c r="B3584" s="16">
        <v>11.7225</v>
      </c>
      <c r="C3584" s="16">
        <v>111.83</v>
      </c>
      <c r="D3584" s="16">
        <v>60.37</v>
      </c>
      <c r="E3584" s="4">
        <v>46.94</v>
      </c>
      <c r="F3584" s="16">
        <v>81.93</v>
      </c>
      <c r="G3584">
        <f t="shared" si="110"/>
        <v>4</v>
      </c>
      <c r="H3584">
        <f t="shared" si="111"/>
        <v>0</v>
      </c>
    </row>
    <row r="3585" spans="1:8" hidden="1" x14ac:dyDescent="0.25">
      <c r="A3585" s="3">
        <v>38105</v>
      </c>
      <c r="B3585" s="15">
        <v>11.8025</v>
      </c>
      <c r="C3585" s="15">
        <v>112.82</v>
      </c>
      <c r="D3585" s="15">
        <v>61.3</v>
      </c>
      <c r="E3585" s="5">
        <v>47.37</v>
      </c>
      <c r="F3585" s="15">
        <v>81.94</v>
      </c>
      <c r="G3585">
        <f t="shared" si="110"/>
        <v>4</v>
      </c>
      <c r="H3585">
        <f t="shared" si="111"/>
        <v>0</v>
      </c>
    </row>
    <row r="3586" spans="1:8" hidden="1" x14ac:dyDescent="0.25">
      <c r="A3586" s="2">
        <v>38104</v>
      </c>
      <c r="B3586" s="16">
        <v>11.9475</v>
      </c>
      <c r="C3586" s="16">
        <v>114.3</v>
      </c>
      <c r="D3586" s="16">
        <v>62.94</v>
      </c>
      <c r="E3586" s="4">
        <v>48.04</v>
      </c>
      <c r="F3586" s="16">
        <v>82.11</v>
      </c>
      <c r="G3586">
        <f t="shared" si="110"/>
        <v>4</v>
      </c>
      <c r="H3586">
        <f t="shared" si="111"/>
        <v>0</v>
      </c>
    </row>
    <row r="3587" spans="1:8" hidden="1" x14ac:dyDescent="0.25">
      <c r="A3587" s="3">
        <v>38103</v>
      </c>
      <c r="B3587" s="15">
        <v>11.925000000000001</v>
      </c>
      <c r="C3587" s="15">
        <v>114.2</v>
      </c>
      <c r="D3587" s="15">
        <v>63</v>
      </c>
      <c r="E3587" s="5">
        <v>48.02</v>
      </c>
      <c r="F3587" s="15">
        <v>82.01</v>
      </c>
      <c r="G3587">
        <f t="shared" ref="G3587:G3650" si="112">MONTH(A3587)</f>
        <v>4</v>
      </c>
      <c r="H3587">
        <f t="shared" si="111"/>
        <v>0</v>
      </c>
    </row>
    <row r="3588" spans="1:8" hidden="1" x14ac:dyDescent="0.25">
      <c r="A3588" s="2">
        <v>38100</v>
      </c>
      <c r="B3588" s="16">
        <v>11.987500000000001</v>
      </c>
      <c r="C3588" s="16">
        <v>114.36</v>
      </c>
      <c r="D3588" s="16">
        <v>62.99</v>
      </c>
      <c r="E3588" s="4">
        <v>48.21</v>
      </c>
      <c r="F3588" s="16">
        <v>82</v>
      </c>
      <c r="G3588">
        <f t="shared" si="112"/>
        <v>4</v>
      </c>
      <c r="H3588">
        <f t="shared" ref="H3588:H3651" si="113">IF(G3588=G3587,0,1)</f>
        <v>0</v>
      </c>
    </row>
    <row r="3589" spans="1:8" hidden="1" x14ac:dyDescent="0.25">
      <c r="A3589" s="3">
        <v>38099</v>
      </c>
      <c r="B3589" s="15">
        <v>11.965</v>
      </c>
      <c r="C3589" s="15">
        <v>114.25</v>
      </c>
      <c r="D3589" s="15">
        <v>63.01</v>
      </c>
      <c r="E3589" s="5">
        <v>48.09</v>
      </c>
      <c r="F3589" s="15">
        <v>82.17</v>
      </c>
      <c r="G3589">
        <f t="shared" si="112"/>
        <v>4</v>
      </c>
      <c r="H3589">
        <f t="shared" si="113"/>
        <v>0</v>
      </c>
    </row>
    <row r="3590" spans="1:8" hidden="1" x14ac:dyDescent="0.25">
      <c r="A3590" s="2">
        <v>38098</v>
      </c>
      <c r="B3590" s="16">
        <v>11.8</v>
      </c>
      <c r="C3590" s="16">
        <v>112.67</v>
      </c>
      <c r="D3590" s="16">
        <v>62.05</v>
      </c>
      <c r="E3590" s="4">
        <v>47.45</v>
      </c>
      <c r="F3590" s="16">
        <v>82.05</v>
      </c>
      <c r="G3590">
        <f t="shared" si="112"/>
        <v>4</v>
      </c>
      <c r="H3590">
        <f t="shared" si="113"/>
        <v>0</v>
      </c>
    </row>
    <row r="3591" spans="1:8" hidden="1" x14ac:dyDescent="0.25">
      <c r="A3591" s="3">
        <v>38097</v>
      </c>
      <c r="B3591" s="15">
        <v>11.7475</v>
      </c>
      <c r="C3591" s="15">
        <v>111.92</v>
      </c>
      <c r="D3591" s="15">
        <v>61.02</v>
      </c>
      <c r="E3591" s="5">
        <v>47.25</v>
      </c>
      <c r="F3591" s="15">
        <v>82.04</v>
      </c>
      <c r="G3591">
        <f t="shared" si="112"/>
        <v>4</v>
      </c>
      <c r="H3591">
        <f t="shared" si="113"/>
        <v>0</v>
      </c>
    </row>
    <row r="3592" spans="1:8" hidden="1" x14ac:dyDescent="0.25">
      <c r="A3592" s="2">
        <v>38096</v>
      </c>
      <c r="B3592" s="16">
        <v>11.942500000000001</v>
      </c>
      <c r="C3592" s="16">
        <v>113.83</v>
      </c>
      <c r="D3592" s="16">
        <v>62.63</v>
      </c>
      <c r="E3592" s="4">
        <v>47.9</v>
      </c>
      <c r="F3592" s="16">
        <v>82.23</v>
      </c>
      <c r="G3592">
        <f t="shared" si="112"/>
        <v>4</v>
      </c>
      <c r="H3592">
        <f t="shared" si="113"/>
        <v>0</v>
      </c>
    </row>
    <row r="3593" spans="1:8" hidden="1" x14ac:dyDescent="0.25">
      <c r="A3593" s="3">
        <v>38093</v>
      </c>
      <c r="B3593" s="15">
        <v>11.865</v>
      </c>
      <c r="C3593" s="15">
        <v>113.83</v>
      </c>
      <c r="D3593" s="15">
        <v>62.05</v>
      </c>
      <c r="E3593" s="5">
        <v>47.77</v>
      </c>
      <c r="F3593" s="15">
        <v>82.33</v>
      </c>
      <c r="G3593">
        <f t="shared" si="112"/>
        <v>4</v>
      </c>
      <c r="H3593">
        <f t="shared" si="113"/>
        <v>0</v>
      </c>
    </row>
    <row r="3594" spans="1:8" hidden="1" x14ac:dyDescent="0.25">
      <c r="A3594" s="2">
        <v>38092</v>
      </c>
      <c r="B3594" s="16">
        <v>11.897500000000001</v>
      </c>
      <c r="C3594" s="16">
        <v>112.96</v>
      </c>
      <c r="D3594" s="16">
        <v>61.75</v>
      </c>
      <c r="E3594" s="4">
        <v>47.66</v>
      </c>
      <c r="F3594" s="16">
        <v>82.22</v>
      </c>
      <c r="G3594">
        <f t="shared" si="112"/>
        <v>4</v>
      </c>
      <c r="H3594">
        <f t="shared" si="113"/>
        <v>0</v>
      </c>
    </row>
    <row r="3595" spans="1:8" hidden="1" x14ac:dyDescent="0.25">
      <c r="A3595" s="3">
        <v>38091</v>
      </c>
      <c r="B3595" s="15">
        <v>11.86</v>
      </c>
      <c r="C3595" s="15">
        <v>113.39</v>
      </c>
      <c r="D3595" s="15">
        <v>62.1</v>
      </c>
      <c r="E3595" s="5">
        <v>47.53</v>
      </c>
      <c r="F3595" s="15">
        <v>82.17</v>
      </c>
      <c r="G3595">
        <f t="shared" si="112"/>
        <v>4</v>
      </c>
      <c r="H3595">
        <f t="shared" si="113"/>
        <v>0</v>
      </c>
    </row>
    <row r="3596" spans="1:8" hidden="1" x14ac:dyDescent="0.25">
      <c r="A3596" s="2">
        <v>38090</v>
      </c>
      <c r="B3596" s="16">
        <v>11.875</v>
      </c>
      <c r="C3596" s="16">
        <v>113.21</v>
      </c>
      <c r="D3596" s="16">
        <v>62.72</v>
      </c>
      <c r="E3596" s="4">
        <v>47.58</v>
      </c>
      <c r="F3596" s="16">
        <v>82.31</v>
      </c>
      <c r="G3596">
        <f t="shared" si="112"/>
        <v>4</v>
      </c>
      <c r="H3596">
        <f t="shared" si="113"/>
        <v>0</v>
      </c>
    </row>
    <row r="3597" spans="1:8" hidden="1" x14ac:dyDescent="0.25">
      <c r="A3597" s="3">
        <v>38089</v>
      </c>
      <c r="B3597" s="15">
        <v>11.965</v>
      </c>
      <c r="C3597" s="15">
        <v>114.82</v>
      </c>
      <c r="D3597" s="15">
        <v>64.25</v>
      </c>
      <c r="E3597" s="5">
        <v>48.13</v>
      </c>
      <c r="F3597" s="15">
        <v>82.42</v>
      </c>
      <c r="G3597">
        <f t="shared" si="112"/>
        <v>4</v>
      </c>
      <c r="H3597">
        <f t="shared" si="113"/>
        <v>0</v>
      </c>
    </row>
    <row r="3598" spans="1:8" hidden="1" x14ac:dyDescent="0.25">
      <c r="A3598" s="2">
        <v>38085</v>
      </c>
      <c r="B3598" s="16">
        <v>11.88</v>
      </c>
      <c r="C3598" s="16">
        <v>114.37</v>
      </c>
      <c r="D3598" s="16">
        <v>63.86</v>
      </c>
      <c r="E3598" s="4">
        <v>47.89</v>
      </c>
      <c r="F3598" s="16">
        <v>82.5</v>
      </c>
      <c r="G3598">
        <f t="shared" si="112"/>
        <v>4</v>
      </c>
      <c r="H3598">
        <f t="shared" si="113"/>
        <v>0</v>
      </c>
    </row>
    <row r="3599" spans="1:8" hidden="1" x14ac:dyDescent="0.25">
      <c r="A3599" s="3">
        <v>38084</v>
      </c>
      <c r="B3599" s="15">
        <v>11.904999999999999</v>
      </c>
      <c r="C3599" s="15">
        <v>114.63</v>
      </c>
      <c r="D3599" s="15">
        <v>64.06</v>
      </c>
      <c r="E3599" s="5">
        <v>47.96</v>
      </c>
      <c r="F3599" s="15">
        <v>82.5</v>
      </c>
      <c r="G3599">
        <f t="shared" si="112"/>
        <v>4</v>
      </c>
      <c r="H3599">
        <f t="shared" si="113"/>
        <v>0</v>
      </c>
    </row>
    <row r="3600" spans="1:8" hidden="1" x14ac:dyDescent="0.25">
      <c r="A3600" s="2">
        <v>38083</v>
      </c>
      <c r="B3600" s="16">
        <v>11.984999999999999</v>
      </c>
      <c r="C3600" s="16">
        <v>114.9</v>
      </c>
      <c r="D3600" s="16">
        <v>63.8</v>
      </c>
      <c r="E3600" s="4">
        <v>48.08</v>
      </c>
      <c r="F3600" s="16">
        <v>82.48</v>
      </c>
      <c r="G3600">
        <f t="shared" si="112"/>
        <v>4</v>
      </c>
      <c r="H3600">
        <f t="shared" si="113"/>
        <v>0</v>
      </c>
    </row>
    <row r="3601" spans="1:8" hidden="1" x14ac:dyDescent="0.25">
      <c r="A3601" s="3">
        <v>38082</v>
      </c>
      <c r="B3601" s="15">
        <v>12.032500000000001</v>
      </c>
      <c r="C3601" s="15">
        <v>115.27</v>
      </c>
      <c r="D3601" s="15">
        <v>64.7</v>
      </c>
      <c r="E3601" s="5">
        <v>48.28</v>
      </c>
      <c r="F3601" s="15">
        <v>82.38</v>
      </c>
      <c r="G3601">
        <f t="shared" si="112"/>
        <v>4</v>
      </c>
      <c r="H3601">
        <f t="shared" si="113"/>
        <v>0</v>
      </c>
    </row>
    <row r="3602" spans="1:8" hidden="1" x14ac:dyDescent="0.25">
      <c r="A3602" s="2">
        <v>38079</v>
      </c>
      <c r="B3602" s="16">
        <v>11.9275</v>
      </c>
      <c r="C3602" s="16">
        <v>114.64</v>
      </c>
      <c r="D3602" s="16">
        <v>64.12</v>
      </c>
      <c r="E3602" s="4">
        <v>47.93</v>
      </c>
      <c r="F3602" s="16">
        <v>82.46</v>
      </c>
      <c r="G3602">
        <f t="shared" si="112"/>
        <v>4</v>
      </c>
      <c r="H3602">
        <f t="shared" si="113"/>
        <v>0</v>
      </c>
    </row>
    <row r="3603" spans="1:8" hidden="1" x14ac:dyDescent="0.25">
      <c r="A3603" s="3">
        <v>38078</v>
      </c>
      <c r="B3603" s="15">
        <v>11.72</v>
      </c>
      <c r="C3603" s="15">
        <v>113.78</v>
      </c>
      <c r="D3603" s="15">
        <v>63.01</v>
      </c>
      <c r="E3603" s="5">
        <v>47.34</v>
      </c>
      <c r="F3603" s="15">
        <v>82.75</v>
      </c>
      <c r="G3603">
        <f t="shared" si="112"/>
        <v>4</v>
      </c>
      <c r="H3603">
        <f t="shared" si="113"/>
        <v>0</v>
      </c>
    </row>
    <row r="3604" spans="1:8" x14ac:dyDescent="0.25">
      <c r="A3604" s="2">
        <v>38077</v>
      </c>
      <c r="B3604" s="16">
        <v>11.727499999999999</v>
      </c>
      <c r="C3604" s="16">
        <v>113.1</v>
      </c>
      <c r="D3604" s="16">
        <v>62.5</v>
      </c>
      <c r="E3604" s="4">
        <v>47.1</v>
      </c>
      <c r="F3604" s="16">
        <v>82.97</v>
      </c>
      <c r="G3604">
        <f t="shared" si="112"/>
        <v>3</v>
      </c>
      <c r="H3604">
        <f t="shared" si="113"/>
        <v>1</v>
      </c>
    </row>
    <row r="3605" spans="1:8" hidden="1" x14ac:dyDescent="0.25">
      <c r="A3605" s="3">
        <v>38076</v>
      </c>
      <c r="B3605" s="15">
        <v>11.7325</v>
      </c>
      <c r="C3605" s="15">
        <v>112.97</v>
      </c>
      <c r="D3605" s="15">
        <v>62.52</v>
      </c>
      <c r="E3605" s="5">
        <v>47.1</v>
      </c>
      <c r="F3605" s="15">
        <v>82.91</v>
      </c>
      <c r="G3605">
        <f t="shared" si="112"/>
        <v>3</v>
      </c>
      <c r="H3605">
        <f t="shared" si="113"/>
        <v>0</v>
      </c>
    </row>
    <row r="3606" spans="1:8" hidden="1" x14ac:dyDescent="0.25">
      <c r="A3606" s="2">
        <v>38075</v>
      </c>
      <c r="B3606" s="16">
        <v>11.717499999999999</v>
      </c>
      <c r="C3606" s="16">
        <v>112.59</v>
      </c>
      <c r="D3606" s="16">
        <v>61.85</v>
      </c>
      <c r="E3606" s="4">
        <v>47</v>
      </c>
      <c r="F3606" s="16">
        <v>82.92</v>
      </c>
      <c r="G3606">
        <f t="shared" si="112"/>
        <v>3</v>
      </c>
      <c r="H3606">
        <f t="shared" si="113"/>
        <v>0</v>
      </c>
    </row>
    <row r="3607" spans="1:8" hidden="1" x14ac:dyDescent="0.25">
      <c r="A3607" s="3">
        <v>38072</v>
      </c>
      <c r="B3607" s="15">
        <v>11.5525</v>
      </c>
      <c r="C3607" s="15">
        <v>111.03</v>
      </c>
      <c r="D3607" s="15">
        <v>60.8</v>
      </c>
      <c r="E3607" s="5">
        <v>46.4</v>
      </c>
      <c r="F3607" s="15">
        <v>82.98</v>
      </c>
      <c r="G3607">
        <f t="shared" si="112"/>
        <v>3</v>
      </c>
      <c r="H3607">
        <f t="shared" si="113"/>
        <v>0</v>
      </c>
    </row>
    <row r="3608" spans="1:8" hidden="1" x14ac:dyDescent="0.25">
      <c r="A3608" s="2">
        <v>38071</v>
      </c>
      <c r="B3608" s="16">
        <v>11.595000000000001</v>
      </c>
      <c r="C3608" s="16">
        <v>111</v>
      </c>
      <c r="D3608" s="16">
        <v>60.5</v>
      </c>
      <c r="E3608" s="4">
        <v>46.5</v>
      </c>
      <c r="F3608" s="16">
        <v>83.06</v>
      </c>
      <c r="G3608">
        <f t="shared" si="112"/>
        <v>3</v>
      </c>
      <c r="H3608">
        <f t="shared" si="113"/>
        <v>0</v>
      </c>
    </row>
    <row r="3609" spans="1:8" hidden="1" x14ac:dyDescent="0.25">
      <c r="A3609" s="3">
        <v>38070</v>
      </c>
      <c r="B3609" s="15">
        <v>11.43</v>
      </c>
      <c r="C3609" s="15">
        <v>109.55</v>
      </c>
      <c r="D3609" s="15">
        <v>58.9</v>
      </c>
      <c r="E3609" s="5">
        <v>45.7</v>
      </c>
      <c r="F3609" s="15">
        <v>83.07</v>
      </c>
      <c r="G3609">
        <f t="shared" si="112"/>
        <v>3</v>
      </c>
      <c r="H3609">
        <f t="shared" si="113"/>
        <v>0</v>
      </c>
    </row>
    <row r="3610" spans="1:8" hidden="1" x14ac:dyDescent="0.25">
      <c r="A3610" s="2">
        <v>38069</v>
      </c>
      <c r="B3610" s="16">
        <v>11.39</v>
      </c>
      <c r="C3610" s="16">
        <v>109.46</v>
      </c>
      <c r="D3610" s="16">
        <v>58.85</v>
      </c>
      <c r="E3610" s="4">
        <v>45.58</v>
      </c>
      <c r="F3610" s="16">
        <v>83.05</v>
      </c>
      <c r="G3610">
        <f t="shared" si="112"/>
        <v>3</v>
      </c>
      <c r="H3610">
        <f t="shared" si="113"/>
        <v>0</v>
      </c>
    </row>
    <row r="3611" spans="1:8" hidden="1" x14ac:dyDescent="0.25">
      <c r="A3611" s="3">
        <v>38068</v>
      </c>
      <c r="B3611" s="15">
        <v>11.385</v>
      </c>
      <c r="C3611" s="15">
        <v>109.65</v>
      </c>
      <c r="D3611" s="15">
        <v>58.87</v>
      </c>
      <c r="E3611" s="5">
        <v>45.68</v>
      </c>
      <c r="F3611" s="15">
        <v>83.03</v>
      </c>
      <c r="G3611">
        <f t="shared" si="112"/>
        <v>3</v>
      </c>
      <c r="H3611">
        <f t="shared" si="113"/>
        <v>0</v>
      </c>
    </row>
    <row r="3612" spans="1:8" hidden="1" x14ac:dyDescent="0.25">
      <c r="A3612" s="2">
        <v>38065</v>
      </c>
      <c r="B3612" s="16">
        <v>11.61</v>
      </c>
      <c r="C3612" s="16">
        <v>111.06</v>
      </c>
      <c r="D3612" s="16">
        <v>60.05</v>
      </c>
      <c r="E3612" s="4">
        <v>46.25</v>
      </c>
      <c r="F3612" s="16">
        <v>82.98</v>
      </c>
      <c r="G3612">
        <f t="shared" si="112"/>
        <v>3</v>
      </c>
      <c r="H3612">
        <f t="shared" si="113"/>
        <v>0</v>
      </c>
    </row>
    <row r="3613" spans="1:8" hidden="1" x14ac:dyDescent="0.25">
      <c r="A3613" s="3">
        <v>38064</v>
      </c>
      <c r="B3613" s="15">
        <v>11.63</v>
      </c>
      <c r="C3613" s="15">
        <v>113.07</v>
      </c>
      <c r="D3613" s="15">
        <v>60.8</v>
      </c>
      <c r="E3613" s="5">
        <v>46.9</v>
      </c>
      <c r="F3613" s="15">
        <v>82.95</v>
      </c>
      <c r="G3613">
        <f t="shared" si="112"/>
        <v>3</v>
      </c>
      <c r="H3613">
        <f t="shared" si="113"/>
        <v>0</v>
      </c>
    </row>
    <row r="3614" spans="1:8" hidden="1" x14ac:dyDescent="0.25">
      <c r="A3614" s="2">
        <v>38063</v>
      </c>
      <c r="B3614" s="16">
        <v>11.6975</v>
      </c>
      <c r="C3614" s="16">
        <v>113.04</v>
      </c>
      <c r="D3614" s="16">
        <v>61.12</v>
      </c>
      <c r="E3614" s="4">
        <v>47.01</v>
      </c>
      <c r="F3614" s="16">
        <v>82.98</v>
      </c>
      <c r="G3614">
        <f t="shared" si="112"/>
        <v>3</v>
      </c>
      <c r="H3614">
        <f t="shared" si="113"/>
        <v>0</v>
      </c>
    </row>
    <row r="3615" spans="1:8" hidden="1" x14ac:dyDescent="0.25">
      <c r="A3615" s="3">
        <v>38062</v>
      </c>
      <c r="B3615" s="15">
        <v>11.5375</v>
      </c>
      <c r="C3615" s="15">
        <v>111.79</v>
      </c>
      <c r="D3615" s="15">
        <v>59.96</v>
      </c>
      <c r="E3615" s="5">
        <v>46.46</v>
      </c>
      <c r="F3615" s="15">
        <v>82.98</v>
      </c>
      <c r="G3615">
        <f t="shared" si="112"/>
        <v>3</v>
      </c>
      <c r="H3615">
        <f t="shared" si="113"/>
        <v>0</v>
      </c>
    </row>
    <row r="3616" spans="1:8" hidden="1" x14ac:dyDescent="0.25">
      <c r="A3616" s="2">
        <v>38061</v>
      </c>
      <c r="B3616" s="16">
        <v>11.545</v>
      </c>
      <c r="C3616" s="16">
        <v>111.2</v>
      </c>
      <c r="D3616" s="16">
        <v>60.2</v>
      </c>
      <c r="E3616" s="4">
        <v>46.29</v>
      </c>
      <c r="F3616" s="16">
        <v>82.92</v>
      </c>
      <c r="G3616">
        <f t="shared" si="112"/>
        <v>3</v>
      </c>
      <c r="H3616">
        <f t="shared" si="113"/>
        <v>0</v>
      </c>
    </row>
    <row r="3617" spans="1:8" hidden="1" x14ac:dyDescent="0.25">
      <c r="A3617" s="3">
        <v>38058</v>
      </c>
      <c r="B3617" s="15">
        <v>11.615</v>
      </c>
      <c r="C3617" s="15">
        <v>112.58</v>
      </c>
      <c r="D3617" s="15">
        <v>61.88</v>
      </c>
      <c r="E3617" s="5">
        <v>46.98</v>
      </c>
      <c r="F3617" s="15">
        <v>82.96</v>
      </c>
      <c r="G3617">
        <f t="shared" si="112"/>
        <v>3</v>
      </c>
      <c r="H3617">
        <f t="shared" si="113"/>
        <v>0</v>
      </c>
    </row>
    <row r="3618" spans="1:8" hidden="1" x14ac:dyDescent="0.25">
      <c r="A3618" s="2">
        <v>38057</v>
      </c>
      <c r="B3618" s="16">
        <v>11.5875</v>
      </c>
      <c r="C3618" s="16">
        <v>111.12</v>
      </c>
      <c r="D3618" s="16">
        <v>60</v>
      </c>
      <c r="E3618" s="4">
        <v>46.41</v>
      </c>
      <c r="F3618" s="16">
        <v>83.02</v>
      </c>
      <c r="G3618">
        <f t="shared" si="112"/>
        <v>3</v>
      </c>
      <c r="H3618">
        <f t="shared" si="113"/>
        <v>0</v>
      </c>
    </row>
    <row r="3619" spans="1:8" hidden="1" x14ac:dyDescent="0.25">
      <c r="A3619" s="3">
        <v>38056</v>
      </c>
      <c r="B3619" s="15">
        <v>11.67</v>
      </c>
      <c r="C3619" s="15">
        <v>112.58</v>
      </c>
      <c r="D3619" s="15">
        <v>60.65</v>
      </c>
      <c r="E3619" s="5">
        <v>46.95</v>
      </c>
      <c r="F3619" s="15">
        <v>82.95</v>
      </c>
      <c r="G3619">
        <f t="shared" si="112"/>
        <v>3</v>
      </c>
      <c r="H3619">
        <f t="shared" si="113"/>
        <v>0</v>
      </c>
    </row>
    <row r="3620" spans="1:8" hidden="1" x14ac:dyDescent="0.25">
      <c r="A3620" s="2">
        <v>38055</v>
      </c>
      <c r="B3620" s="16">
        <v>11.84</v>
      </c>
      <c r="C3620" s="16">
        <v>114.5</v>
      </c>
      <c r="D3620" s="16">
        <v>62.19</v>
      </c>
      <c r="E3620" s="4">
        <v>47.69</v>
      </c>
      <c r="F3620" s="16">
        <v>83</v>
      </c>
      <c r="G3620">
        <f t="shared" si="112"/>
        <v>3</v>
      </c>
      <c r="H3620">
        <f t="shared" si="113"/>
        <v>0</v>
      </c>
    </row>
    <row r="3621" spans="1:8" hidden="1" x14ac:dyDescent="0.25">
      <c r="A3621" s="3">
        <v>38054</v>
      </c>
      <c r="B3621" s="15">
        <v>11.9125</v>
      </c>
      <c r="C3621" s="15">
        <v>114.96</v>
      </c>
      <c r="D3621" s="15">
        <v>62.7</v>
      </c>
      <c r="E3621" s="5">
        <v>48.01</v>
      </c>
      <c r="F3621" s="15">
        <v>82.95</v>
      </c>
      <c r="G3621">
        <f t="shared" si="112"/>
        <v>3</v>
      </c>
      <c r="H3621">
        <f t="shared" si="113"/>
        <v>0</v>
      </c>
    </row>
    <row r="3622" spans="1:8" hidden="1" x14ac:dyDescent="0.25">
      <c r="A3622" s="2">
        <v>38051</v>
      </c>
      <c r="B3622" s="16">
        <v>12.0275</v>
      </c>
      <c r="C3622" s="16">
        <v>116.38</v>
      </c>
      <c r="D3622" s="16">
        <v>63.61</v>
      </c>
      <c r="E3622" s="4">
        <v>48.42</v>
      </c>
      <c r="F3622" s="16">
        <v>82.82</v>
      </c>
      <c r="G3622">
        <f t="shared" si="112"/>
        <v>3</v>
      </c>
      <c r="H3622">
        <f t="shared" si="113"/>
        <v>0</v>
      </c>
    </row>
    <row r="3623" spans="1:8" hidden="1" x14ac:dyDescent="0.25">
      <c r="A3623" s="3">
        <v>38050</v>
      </c>
      <c r="B3623" s="15">
        <v>11.987500000000001</v>
      </c>
      <c r="C3623" s="15">
        <v>115.99</v>
      </c>
      <c r="D3623" s="15">
        <v>63.74</v>
      </c>
      <c r="E3623" s="5">
        <v>48.47</v>
      </c>
      <c r="F3623" s="15">
        <v>82.64</v>
      </c>
      <c r="G3623">
        <f t="shared" si="112"/>
        <v>3</v>
      </c>
      <c r="H3623">
        <f t="shared" si="113"/>
        <v>0</v>
      </c>
    </row>
    <row r="3624" spans="1:8" hidden="1" x14ac:dyDescent="0.25">
      <c r="A3624" s="2">
        <v>38049</v>
      </c>
      <c r="B3624" s="16">
        <v>11.965</v>
      </c>
      <c r="C3624" s="16">
        <v>115.69</v>
      </c>
      <c r="D3624" s="16">
        <v>62.65</v>
      </c>
      <c r="E3624" s="4">
        <v>48.25</v>
      </c>
      <c r="F3624" s="16">
        <v>82.57</v>
      </c>
      <c r="G3624">
        <f t="shared" si="112"/>
        <v>3</v>
      </c>
      <c r="H3624">
        <f t="shared" si="113"/>
        <v>0</v>
      </c>
    </row>
    <row r="3625" spans="1:8" hidden="1" x14ac:dyDescent="0.25">
      <c r="A3625" s="3">
        <v>38048</v>
      </c>
      <c r="B3625" s="15">
        <v>11.95</v>
      </c>
      <c r="C3625" s="15">
        <v>115.48</v>
      </c>
      <c r="D3625" s="15">
        <v>62.94</v>
      </c>
      <c r="E3625" s="5">
        <v>48.25</v>
      </c>
      <c r="F3625" s="15">
        <v>82.63</v>
      </c>
      <c r="G3625">
        <f t="shared" si="112"/>
        <v>3</v>
      </c>
      <c r="H3625">
        <f t="shared" si="113"/>
        <v>0</v>
      </c>
    </row>
    <row r="3626" spans="1:8" hidden="1" x14ac:dyDescent="0.25">
      <c r="A3626" s="2">
        <v>38047</v>
      </c>
      <c r="B3626" s="16">
        <v>12.0425</v>
      </c>
      <c r="C3626" s="16">
        <v>116.16</v>
      </c>
      <c r="D3626" s="16">
        <v>63.07</v>
      </c>
      <c r="E3626" s="4">
        <v>48.57</v>
      </c>
      <c r="F3626" s="16">
        <v>82.71</v>
      </c>
      <c r="G3626">
        <f t="shared" si="112"/>
        <v>3</v>
      </c>
      <c r="H3626">
        <f t="shared" si="113"/>
        <v>0</v>
      </c>
    </row>
    <row r="3627" spans="1:8" x14ac:dyDescent="0.25">
      <c r="A3627" s="3">
        <v>38044</v>
      </c>
      <c r="B3627" s="15">
        <v>11.9475</v>
      </c>
      <c r="C3627" s="15">
        <v>115.02</v>
      </c>
      <c r="D3627" s="15">
        <v>62.25</v>
      </c>
      <c r="E3627" s="5">
        <v>48.11</v>
      </c>
      <c r="F3627" s="15">
        <v>82.85</v>
      </c>
      <c r="G3627">
        <f t="shared" si="112"/>
        <v>2</v>
      </c>
      <c r="H3627">
        <f t="shared" si="113"/>
        <v>1</v>
      </c>
    </row>
    <row r="3628" spans="1:8" hidden="1" x14ac:dyDescent="0.25">
      <c r="A3628" s="2">
        <v>38043</v>
      </c>
      <c r="B3628" s="16">
        <v>11.96</v>
      </c>
      <c r="C3628" s="16">
        <v>114.94</v>
      </c>
      <c r="D3628" s="16">
        <v>62.06</v>
      </c>
      <c r="E3628" s="4">
        <v>48.2</v>
      </c>
      <c r="F3628" s="16">
        <v>82.79</v>
      </c>
      <c r="G3628">
        <f t="shared" si="112"/>
        <v>2</v>
      </c>
      <c r="H3628">
        <f t="shared" si="113"/>
        <v>0</v>
      </c>
    </row>
    <row r="3629" spans="1:8" hidden="1" x14ac:dyDescent="0.25">
      <c r="A3629" s="3">
        <v>38042</v>
      </c>
      <c r="B3629" s="15">
        <v>11.955</v>
      </c>
      <c r="C3629" s="15">
        <v>114.87</v>
      </c>
      <c r="D3629" s="15">
        <v>61.6</v>
      </c>
      <c r="E3629" s="5">
        <v>48.11</v>
      </c>
      <c r="F3629" s="15">
        <v>82.82</v>
      </c>
      <c r="G3629">
        <f t="shared" si="112"/>
        <v>2</v>
      </c>
      <c r="H3629">
        <f t="shared" si="113"/>
        <v>0</v>
      </c>
    </row>
    <row r="3630" spans="1:8" hidden="1" x14ac:dyDescent="0.25">
      <c r="A3630" s="2">
        <v>38041</v>
      </c>
      <c r="B3630" s="16">
        <v>11.855</v>
      </c>
      <c r="C3630" s="16">
        <v>114.39</v>
      </c>
      <c r="D3630" s="16">
        <v>60.74</v>
      </c>
      <c r="E3630" s="4">
        <v>47.92</v>
      </c>
      <c r="F3630" s="16">
        <v>82.76</v>
      </c>
      <c r="G3630">
        <f t="shared" si="112"/>
        <v>2</v>
      </c>
      <c r="H3630">
        <f t="shared" si="113"/>
        <v>0</v>
      </c>
    </row>
    <row r="3631" spans="1:8" hidden="1" x14ac:dyDescent="0.25">
      <c r="A3631" s="3">
        <v>38040</v>
      </c>
      <c r="B3631" s="15">
        <v>11.8775</v>
      </c>
      <c r="C3631" s="15">
        <v>114.59</v>
      </c>
      <c r="D3631" s="15">
        <v>60.74</v>
      </c>
      <c r="E3631" s="5">
        <v>47.8</v>
      </c>
      <c r="F3631" s="15">
        <v>82.75</v>
      </c>
      <c r="G3631">
        <f t="shared" si="112"/>
        <v>2</v>
      </c>
      <c r="H3631">
        <f t="shared" si="113"/>
        <v>0</v>
      </c>
    </row>
    <row r="3632" spans="1:8" hidden="1" x14ac:dyDescent="0.25">
      <c r="A3632" s="2">
        <v>38037</v>
      </c>
      <c r="B3632" s="16">
        <v>11.97</v>
      </c>
      <c r="C3632" s="16">
        <v>114.88</v>
      </c>
      <c r="D3632" s="16">
        <v>62</v>
      </c>
      <c r="E3632" s="4">
        <v>48.25</v>
      </c>
      <c r="F3632" s="16">
        <v>82.67</v>
      </c>
      <c r="G3632">
        <f t="shared" si="112"/>
        <v>2</v>
      </c>
      <c r="H3632">
        <f t="shared" si="113"/>
        <v>0</v>
      </c>
    </row>
    <row r="3633" spans="1:8" hidden="1" x14ac:dyDescent="0.25">
      <c r="A3633" s="3">
        <v>38036</v>
      </c>
      <c r="B3633" s="15">
        <v>12.025</v>
      </c>
      <c r="C3633" s="15">
        <v>115.23</v>
      </c>
      <c r="D3633" s="15">
        <v>62.25</v>
      </c>
      <c r="E3633" s="5">
        <v>48.31</v>
      </c>
      <c r="F3633" s="15">
        <v>82.76</v>
      </c>
      <c r="G3633">
        <f t="shared" si="112"/>
        <v>2</v>
      </c>
      <c r="H3633">
        <f t="shared" si="113"/>
        <v>0</v>
      </c>
    </row>
    <row r="3634" spans="1:8" hidden="1" x14ac:dyDescent="0.25">
      <c r="A3634" s="2">
        <v>38035</v>
      </c>
      <c r="B3634" s="16">
        <v>12.077500000000001</v>
      </c>
      <c r="C3634" s="16">
        <v>115.66</v>
      </c>
      <c r="D3634" s="16">
        <v>63.27</v>
      </c>
      <c r="E3634" s="4">
        <v>48.65</v>
      </c>
      <c r="F3634" s="16">
        <v>82.72</v>
      </c>
      <c r="G3634">
        <f t="shared" si="112"/>
        <v>2</v>
      </c>
      <c r="H3634">
        <f t="shared" si="113"/>
        <v>0</v>
      </c>
    </row>
    <row r="3635" spans="1:8" hidden="1" x14ac:dyDescent="0.25">
      <c r="A3635" s="3">
        <v>38034</v>
      </c>
      <c r="B3635" s="15">
        <v>12.092499999999999</v>
      </c>
      <c r="C3635" s="15">
        <v>116.17</v>
      </c>
      <c r="D3635" s="15">
        <v>63.85</v>
      </c>
      <c r="E3635" s="5">
        <v>48.78</v>
      </c>
      <c r="F3635" s="15">
        <v>82.71</v>
      </c>
      <c r="G3635">
        <f t="shared" si="112"/>
        <v>2</v>
      </c>
      <c r="H3635">
        <f t="shared" si="113"/>
        <v>0</v>
      </c>
    </row>
    <row r="3636" spans="1:8" hidden="1" x14ac:dyDescent="0.25">
      <c r="A3636" s="2">
        <v>38030</v>
      </c>
      <c r="B3636" s="16">
        <v>12.0075</v>
      </c>
      <c r="C3636" s="16">
        <v>115.13</v>
      </c>
      <c r="D3636" s="16">
        <v>62.52</v>
      </c>
      <c r="E3636" s="4">
        <v>48.26</v>
      </c>
      <c r="F3636" s="16">
        <v>82.78</v>
      </c>
      <c r="G3636">
        <f t="shared" si="112"/>
        <v>2</v>
      </c>
      <c r="H3636">
        <f t="shared" si="113"/>
        <v>0</v>
      </c>
    </row>
    <row r="3637" spans="1:8" hidden="1" x14ac:dyDescent="0.25">
      <c r="A3637" s="3">
        <v>38029</v>
      </c>
      <c r="B3637" s="15">
        <v>12.074999999999999</v>
      </c>
      <c r="C3637" s="15">
        <v>115.65</v>
      </c>
      <c r="D3637" s="15">
        <v>63.35</v>
      </c>
      <c r="E3637" s="5">
        <v>48.53</v>
      </c>
      <c r="F3637" s="15">
        <v>82.66</v>
      </c>
      <c r="G3637">
        <f t="shared" si="112"/>
        <v>2</v>
      </c>
      <c r="H3637">
        <f t="shared" si="113"/>
        <v>0</v>
      </c>
    </row>
    <row r="3638" spans="1:8" hidden="1" x14ac:dyDescent="0.25">
      <c r="A3638" s="2">
        <v>38028</v>
      </c>
      <c r="B3638" s="16">
        <v>12.115</v>
      </c>
      <c r="C3638" s="16">
        <v>116.07</v>
      </c>
      <c r="D3638" s="16">
        <v>63.72</v>
      </c>
      <c r="E3638" s="4">
        <v>48.64</v>
      </c>
      <c r="F3638" s="16">
        <v>82.63</v>
      </c>
      <c r="G3638">
        <f t="shared" si="112"/>
        <v>2</v>
      </c>
      <c r="H3638">
        <f t="shared" si="113"/>
        <v>0</v>
      </c>
    </row>
    <row r="3639" spans="1:8" hidden="1" x14ac:dyDescent="0.25">
      <c r="A3639" s="3">
        <v>38027</v>
      </c>
      <c r="B3639" s="15">
        <v>12.0375</v>
      </c>
      <c r="C3639" s="15">
        <v>114.85</v>
      </c>
      <c r="D3639" s="15">
        <v>63.49</v>
      </c>
      <c r="E3639" s="5">
        <v>48.25</v>
      </c>
      <c r="F3639" s="15">
        <v>82.5</v>
      </c>
      <c r="G3639">
        <f t="shared" si="112"/>
        <v>2</v>
      </c>
      <c r="H3639">
        <f t="shared" si="113"/>
        <v>0</v>
      </c>
    </row>
    <row r="3640" spans="1:8" hidden="1" x14ac:dyDescent="0.25">
      <c r="A3640" s="2">
        <v>38026</v>
      </c>
      <c r="B3640" s="16">
        <v>11.99</v>
      </c>
      <c r="C3640" s="16">
        <v>114.48</v>
      </c>
      <c r="D3640" s="16">
        <v>62.6</v>
      </c>
      <c r="E3640" s="4">
        <v>48.05</v>
      </c>
      <c r="F3640" s="16">
        <v>82.61</v>
      </c>
      <c r="G3640">
        <f t="shared" si="112"/>
        <v>2</v>
      </c>
      <c r="H3640">
        <f t="shared" si="113"/>
        <v>0</v>
      </c>
    </row>
    <row r="3641" spans="1:8" hidden="1" x14ac:dyDescent="0.25">
      <c r="A3641" s="3">
        <v>38023</v>
      </c>
      <c r="B3641" s="15">
        <v>12.005000000000001</v>
      </c>
      <c r="C3641" s="15">
        <v>114.45</v>
      </c>
      <c r="D3641" s="15">
        <v>62.65</v>
      </c>
      <c r="E3641" s="5">
        <v>48.29</v>
      </c>
      <c r="F3641" s="15">
        <v>82.58</v>
      </c>
      <c r="G3641">
        <f t="shared" si="112"/>
        <v>2</v>
      </c>
      <c r="H3641">
        <f t="shared" si="113"/>
        <v>0</v>
      </c>
    </row>
    <row r="3642" spans="1:8" hidden="1" x14ac:dyDescent="0.25">
      <c r="A3642" s="2">
        <v>38022</v>
      </c>
      <c r="B3642" s="16">
        <v>11.842499999999999</v>
      </c>
      <c r="C3642" s="16">
        <v>113.18</v>
      </c>
      <c r="D3642" s="16">
        <v>60.84</v>
      </c>
      <c r="E3642" s="4">
        <v>47.65</v>
      </c>
      <c r="F3642" s="16">
        <v>82.45</v>
      </c>
      <c r="G3642">
        <f t="shared" si="112"/>
        <v>2</v>
      </c>
      <c r="H3642">
        <f t="shared" si="113"/>
        <v>0</v>
      </c>
    </row>
    <row r="3643" spans="1:8" hidden="1" x14ac:dyDescent="0.25">
      <c r="A3643" s="3">
        <v>38021</v>
      </c>
      <c r="B3643" s="15">
        <v>11.855</v>
      </c>
      <c r="C3643" s="15">
        <v>112.85</v>
      </c>
      <c r="D3643" s="15">
        <v>60.3</v>
      </c>
      <c r="E3643" s="5">
        <v>47.58</v>
      </c>
      <c r="F3643" s="15">
        <v>82.51</v>
      </c>
      <c r="G3643">
        <f t="shared" si="112"/>
        <v>2</v>
      </c>
      <c r="H3643">
        <f t="shared" si="113"/>
        <v>0</v>
      </c>
    </row>
    <row r="3644" spans="1:8" hidden="1" x14ac:dyDescent="0.25">
      <c r="A3644" s="2">
        <v>38020</v>
      </c>
      <c r="B3644" s="16">
        <v>11.952500000000001</v>
      </c>
      <c r="C3644" s="16">
        <v>113.78</v>
      </c>
      <c r="D3644" s="16">
        <v>61.95</v>
      </c>
      <c r="E3644" s="4">
        <v>48</v>
      </c>
      <c r="F3644" s="16">
        <v>82.56</v>
      </c>
      <c r="G3644">
        <f t="shared" si="112"/>
        <v>2</v>
      </c>
      <c r="H3644">
        <f t="shared" si="113"/>
        <v>0</v>
      </c>
    </row>
    <row r="3645" spans="1:8" hidden="1" x14ac:dyDescent="0.25">
      <c r="A3645" s="3">
        <v>38019</v>
      </c>
      <c r="B3645" s="15">
        <v>11.9575</v>
      </c>
      <c r="C3645" s="15">
        <v>113.97</v>
      </c>
      <c r="D3645" s="15">
        <v>62.39</v>
      </c>
      <c r="E3645" s="5">
        <v>47.87</v>
      </c>
      <c r="F3645" s="15">
        <v>82.48</v>
      </c>
      <c r="G3645">
        <f t="shared" si="112"/>
        <v>2</v>
      </c>
      <c r="H3645">
        <f t="shared" si="113"/>
        <v>0</v>
      </c>
    </row>
    <row r="3646" spans="1:8" x14ac:dyDescent="0.25">
      <c r="A3646" s="2">
        <v>38016</v>
      </c>
      <c r="B3646" s="16">
        <v>11.89</v>
      </c>
      <c r="C3646" s="16">
        <v>113.48</v>
      </c>
      <c r="D3646" s="16">
        <v>62.1</v>
      </c>
      <c r="E3646" s="4">
        <v>47.83</v>
      </c>
      <c r="F3646" s="16">
        <v>82.57</v>
      </c>
      <c r="G3646">
        <f t="shared" si="112"/>
        <v>1</v>
      </c>
      <c r="H3646">
        <f t="shared" si="113"/>
        <v>1</v>
      </c>
    </row>
    <row r="3647" spans="1:8" hidden="1" x14ac:dyDescent="0.25">
      <c r="A3647" s="3">
        <v>38015</v>
      </c>
      <c r="B3647" s="15">
        <v>11.895</v>
      </c>
      <c r="C3647" s="15">
        <v>113.48</v>
      </c>
      <c r="D3647" s="15">
        <v>62.12</v>
      </c>
      <c r="E3647" s="5">
        <v>47.91</v>
      </c>
      <c r="F3647" s="15">
        <v>82.53</v>
      </c>
      <c r="G3647">
        <f t="shared" si="112"/>
        <v>1</v>
      </c>
      <c r="H3647">
        <f t="shared" si="113"/>
        <v>0</v>
      </c>
    </row>
    <row r="3648" spans="1:8" hidden="1" x14ac:dyDescent="0.25">
      <c r="A3648" s="2">
        <v>38014</v>
      </c>
      <c r="B3648" s="16">
        <v>11.7925</v>
      </c>
      <c r="C3648" s="16">
        <v>113.37</v>
      </c>
      <c r="D3648" s="16">
        <v>62.65</v>
      </c>
      <c r="E3648" s="4">
        <v>47.62</v>
      </c>
      <c r="F3648" s="16">
        <v>82.51</v>
      </c>
      <c r="G3648">
        <f t="shared" si="112"/>
        <v>1</v>
      </c>
      <c r="H3648">
        <f t="shared" si="113"/>
        <v>0</v>
      </c>
    </row>
    <row r="3649" spans="1:8" hidden="1" x14ac:dyDescent="0.25">
      <c r="A3649" s="3">
        <v>38013</v>
      </c>
      <c r="B3649" s="15">
        <v>12.025</v>
      </c>
      <c r="C3649" s="15">
        <v>114.68</v>
      </c>
      <c r="D3649" s="15">
        <v>64.040000000000006</v>
      </c>
      <c r="E3649" s="5">
        <v>48.33</v>
      </c>
      <c r="F3649" s="15">
        <v>82.72</v>
      </c>
      <c r="G3649">
        <f t="shared" si="112"/>
        <v>1</v>
      </c>
      <c r="H3649">
        <f t="shared" si="113"/>
        <v>0</v>
      </c>
    </row>
    <row r="3650" spans="1:8" hidden="1" x14ac:dyDescent="0.25">
      <c r="A3650" s="2">
        <v>38012</v>
      </c>
      <c r="B3650" s="16">
        <v>12.1275</v>
      </c>
      <c r="C3650" s="16">
        <v>115.87</v>
      </c>
      <c r="D3650" s="16">
        <v>65</v>
      </c>
      <c r="E3650" s="4">
        <v>48.75</v>
      </c>
      <c r="F3650" s="16">
        <v>82.62</v>
      </c>
      <c r="G3650">
        <f t="shared" si="112"/>
        <v>1</v>
      </c>
      <c r="H3650">
        <f t="shared" si="113"/>
        <v>0</v>
      </c>
    </row>
    <row r="3651" spans="1:8" hidden="1" x14ac:dyDescent="0.25">
      <c r="A3651" s="3">
        <v>38009</v>
      </c>
      <c r="B3651" s="15">
        <v>11.984999999999999</v>
      </c>
      <c r="C3651" s="15">
        <v>114.43</v>
      </c>
      <c r="D3651" s="15">
        <v>64.239999999999995</v>
      </c>
      <c r="E3651" s="5">
        <v>48.1</v>
      </c>
      <c r="F3651" s="15">
        <v>82.68</v>
      </c>
      <c r="G3651">
        <f t="shared" ref="G3651:G3714" si="114">MONTH(A3651)</f>
        <v>1</v>
      </c>
      <c r="H3651">
        <f t="shared" si="113"/>
        <v>0</v>
      </c>
    </row>
    <row r="3652" spans="1:8" hidden="1" x14ac:dyDescent="0.25">
      <c r="A3652" s="2">
        <v>38008</v>
      </c>
      <c r="B3652" s="16">
        <v>11.99</v>
      </c>
      <c r="C3652" s="16">
        <v>114.8</v>
      </c>
      <c r="D3652" s="16">
        <v>63.84</v>
      </c>
      <c r="E3652" s="4">
        <v>48.3</v>
      </c>
      <c r="F3652" s="16">
        <v>82.8</v>
      </c>
      <c r="G3652">
        <f t="shared" si="114"/>
        <v>1</v>
      </c>
      <c r="H3652">
        <f t="shared" ref="H3652:H3715" si="115">IF(G3652=G3651,0,1)</f>
        <v>0</v>
      </c>
    </row>
    <row r="3653" spans="1:8" hidden="1" x14ac:dyDescent="0.25">
      <c r="A3653" s="3">
        <v>38007</v>
      </c>
      <c r="B3653" s="15">
        <v>12.022500000000001</v>
      </c>
      <c r="C3653" s="15">
        <v>115.1</v>
      </c>
      <c r="D3653" s="15">
        <v>64.19</v>
      </c>
      <c r="E3653" s="5">
        <v>48.4</v>
      </c>
      <c r="F3653" s="15">
        <v>82.74</v>
      </c>
      <c r="G3653">
        <f t="shared" si="114"/>
        <v>1</v>
      </c>
      <c r="H3653">
        <f t="shared" si="115"/>
        <v>0</v>
      </c>
    </row>
    <row r="3654" spans="1:8" hidden="1" x14ac:dyDescent="0.25">
      <c r="A3654" s="2">
        <v>38006</v>
      </c>
      <c r="B3654" s="16">
        <v>11.95</v>
      </c>
      <c r="C3654" s="16">
        <v>114.2</v>
      </c>
      <c r="D3654" s="16">
        <v>64.75</v>
      </c>
      <c r="E3654" s="4">
        <v>48.31</v>
      </c>
      <c r="F3654" s="16">
        <v>82.69</v>
      </c>
      <c r="G3654">
        <f t="shared" si="114"/>
        <v>1</v>
      </c>
      <c r="H3654">
        <f t="shared" si="115"/>
        <v>0</v>
      </c>
    </row>
    <row r="3655" spans="1:8" hidden="1" x14ac:dyDescent="0.25">
      <c r="A3655" s="3">
        <v>38002</v>
      </c>
      <c r="B3655" s="15">
        <v>11.94</v>
      </c>
      <c r="C3655" s="15">
        <v>114.23</v>
      </c>
      <c r="D3655" s="15">
        <v>63.75</v>
      </c>
      <c r="E3655" s="5">
        <v>48.24</v>
      </c>
      <c r="F3655" s="15">
        <v>82.65</v>
      </c>
      <c r="G3655">
        <f t="shared" si="114"/>
        <v>1</v>
      </c>
      <c r="H3655">
        <f t="shared" si="115"/>
        <v>0</v>
      </c>
    </row>
    <row r="3656" spans="1:8" hidden="1" x14ac:dyDescent="0.25">
      <c r="A3656" s="2">
        <v>38001</v>
      </c>
      <c r="B3656" s="16">
        <v>11.922499999999999</v>
      </c>
      <c r="C3656" s="16">
        <v>113.78</v>
      </c>
      <c r="D3656" s="16">
        <v>63.2</v>
      </c>
      <c r="E3656" s="4">
        <v>47.83</v>
      </c>
      <c r="F3656" s="16">
        <v>82.71</v>
      </c>
      <c r="G3656">
        <f t="shared" si="114"/>
        <v>1</v>
      </c>
      <c r="H3656">
        <f t="shared" si="115"/>
        <v>0</v>
      </c>
    </row>
    <row r="3657" spans="1:8" hidden="1" x14ac:dyDescent="0.25">
      <c r="A3657" s="3">
        <v>38000</v>
      </c>
      <c r="B3657" s="15">
        <v>11.875</v>
      </c>
      <c r="C3657" s="15">
        <v>113.5</v>
      </c>
      <c r="D3657" s="15">
        <v>63.06</v>
      </c>
      <c r="E3657" s="5">
        <v>47.92</v>
      </c>
      <c r="F3657" s="15">
        <v>82.72</v>
      </c>
      <c r="G3657">
        <f t="shared" si="114"/>
        <v>1</v>
      </c>
      <c r="H3657">
        <f t="shared" si="115"/>
        <v>0</v>
      </c>
    </row>
    <row r="3658" spans="1:8" hidden="1" x14ac:dyDescent="0.25">
      <c r="A3658" s="2">
        <v>37999</v>
      </c>
      <c r="B3658" s="16">
        <v>11.797499999999999</v>
      </c>
      <c r="C3658" s="16">
        <v>112.56</v>
      </c>
      <c r="D3658" s="16">
        <v>62.55</v>
      </c>
      <c r="E3658" s="4">
        <v>47.32</v>
      </c>
      <c r="F3658" s="16">
        <v>82.8</v>
      </c>
      <c r="G3658">
        <f t="shared" si="114"/>
        <v>1</v>
      </c>
      <c r="H3658">
        <f t="shared" si="115"/>
        <v>0</v>
      </c>
    </row>
    <row r="3659" spans="1:8" hidden="1" x14ac:dyDescent="0.25">
      <c r="A3659" s="3">
        <v>37998</v>
      </c>
      <c r="B3659" s="15">
        <v>11.9</v>
      </c>
      <c r="C3659" s="15">
        <v>113.22</v>
      </c>
      <c r="D3659" s="15">
        <v>63.1</v>
      </c>
      <c r="E3659" s="5">
        <v>47.61</v>
      </c>
      <c r="F3659" s="15">
        <v>82.7</v>
      </c>
      <c r="G3659">
        <f t="shared" si="114"/>
        <v>1</v>
      </c>
      <c r="H3659">
        <f t="shared" si="115"/>
        <v>0</v>
      </c>
    </row>
    <row r="3660" spans="1:8" hidden="1" x14ac:dyDescent="0.25">
      <c r="A3660" s="2">
        <v>37995</v>
      </c>
      <c r="B3660" s="16">
        <v>11.82</v>
      </c>
      <c r="C3660" s="16">
        <v>112.39</v>
      </c>
      <c r="D3660" s="16">
        <v>61.85</v>
      </c>
      <c r="E3660" s="4">
        <v>47.38</v>
      </c>
      <c r="F3660" s="16">
        <v>82.65</v>
      </c>
      <c r="G3660">
        <f t="shared" si="114"/>
        <v>1</v>
      </c>
      <c r="H3660">
        <f t="shared" si="115"/>
        <v>0</v>
      </c>
    </row>
    <row r="3661" spans="1:8" hidden="1" x14ac:dyDescent="0.25">
      <c r="A3661" s="3">
        <v>37994</v>
      </c>
      <c r="B3661" s="15">
        <v>11.9025</v>
      </c>
      <c r="C3661" s="15">
        <v>113.38</v>
      </c>
      <c r="D3661" s="15">
        <v>62.25</v>
      </c>
      <c r="E3661" s="5">
        <v>47.74</v>
      </c>
      <c r="F3661" s="15">
        <v>82.45</v>
      </c>
      <c r="G3661">
        <f t="shared" si="114"/>
        <v>1</v>
      </c>
      <c r="H3661">
        <f t="shared" si="115"/>
        <v>0</v>
      </c>
    </row>
    <row r="3662" spans="1:8" hidden="1" x14ac:dyDescent="0.25">
      <c r="A3662" s="2">
        <v>37993</v>
      </c>
      <c r="B3662" s="16">
        <v>11.865</v>
      </c>
      <c r="C3662" s="16">
        <v>112.93</v>
      </c>
      <c r="D3662" s="16">
        <v>61.72</v>
      </c>
      <c r="E3662" s="4">
        <v>47.69</v>
      </c>
      <c r="F3662" s="16">
        <v>82.44</v>
      </c>
      <c r="G3662">
        <f t="shared" si="114"/>
        <v>1</v>
      </c>
      <c r="H3662">
        <f t="shared" si="115"/>
        <v>0</v>
      </c>
    </row>
    <row r="3663" spans="1:8" hidden="1" x14ac:dyDescent="0.25">
      <c r="A3663" s="3">
        <v>37992</v>
      </c>
      <c r="B3663" s="15">
        <v>11.8225</v>
      </c>
      <c r="C3663" s="15">
        <v>112.55</v>
      </c>
      <c r="D3663" s="15">
        <v>61</v>
      </c>
      <c r="E3663" s="5">
        <v>47.44</v>
      </c>
      <c r="F3663" s="15">
        <v>82.38</v>
      </c>
      <c r="G3663">
        <f t="shared" si="114"/>
        <v>1</v>
      </c>
      <c r="H3663">
        <f t="shared" si="115"/>
        <v>0</v>
      </c>
    </row>
    <row r="3664" spans="1:8" hidden="1" x14ac:dyDescent="0.25">
      <c r="A3664" s="2">
        <v>37991</v>
      </c>
      <c r="B3664" s="16">
        <v>11.78</v>
      </c>
      <c r="C3664" s="16">
        <v>112.44</v>
      </c>
      <c r="D3664" s="16">
        <v>60.91</v>
      </c>
      <c r="E3664" s="4">
        <v>47.32</v>
      </c>
      <c r="F3664" s="16">
        <v>82.28</v>
      </c>
      <c r="G3664">
        <f t="shared" si="114"/>
        <v>1</v>
      </c>
      <c r="H3664">
        <f t="shared" si="115"/>
        <v>0</v>
      </c>
    </row>
    <row r="3665" spans="1:8" hidden="1" x14ac:dyDescent="0.25">
      <c r="A3665" s="3">
        <v>37988</v>
      </c>
      <c r="B3665" s="15">
        <v>11.6</v>
      </c>
      <c r="C3665" s="15">
        <v>111.23</v>
      </c>
      <c r="D3665" s="15">
        <v>59.71</v>
      </c>
      <c r="E3665" s="5">
        <v>46.55</v>
      </c>
      <c r="F3665" s="15">
        <v>82.27</v>
      </c>
      <c r="G3665">
        <f t="shared" si="114"/>
        <v>1</v>
      </c>
      <c r="H3665">
        <f t="shared" si="115"/>
        <v>0</v>
      </c>
    </row>
    <row r="3666" spans="1:8" x14ac:dyDescent="0.25">
      <c r="A3666" s="2">
        <v>37986</v>
      </c>
      <c r="B3666" s="16">
        <v>11.6625</v>
      </c>
      <c r="C3666" s="16">
        <v>111.28</v>
      </c>
      <c r="D3666" s="16">
        <v>59.26</v>
      </c>
      <c r="E3666" s="4">
        <v>46.8</v>
      </c>
      <c r="F3666" s="16">
        <v>82.47</v>
      </c>
      <c r="G3666">
        <f t="shared" si="114"/>
        <v>12</v>
      </c>
      <c r="H3666">
        <f t="shared" si="115"/>
        <v>1</v>
      </c>
    </row>
    <row r="3667" spans="1:8" hidden="1" x14ac:dyDescent="0.25">
      <c r="A3667" s="3">
        <v>37985</v>
      </c>
      <c r="B3667" s="15">
        <v>11.637499999999999</v>
      </c>
      <c r="C3667" s="15">
        <v>111.18</v>
      </c>
      <c r="D3667" s="15">
        <v>59.92</v>
      </c>
      <c r="E3667" s="5">
        <v>46.62</v>
      </c>
      <c r="F3667" s="15">
        <v>82.48</v>
      </c>
      <c r="G3667">
        <f t="shared" si="114"/>
        <v>12</v>
      </c>
      <c r="H3667">
        <f t="shared" si="115"/>
        <v>0</v>
      </c>
    </row>
    <row r="3668" spans="1:8" hidden="1" x14ac:dyDescent="0.25">
      <c r="A3668" s="2">
        <v>37984</v>
      </c>
      <c r="B3668" s="16">
        <v>11.6175</v>
      </c>
      <c r="C3668" s="16">
        <v>111.16</v>
      </c>
      <c r="D3668" s="16">
        <v>59.75</v>
      </c>
      <c r="E3668" s="4">
        <v>46.77</v>
      </c>
      <c r="F3668" s="16">
        <v>82.44</v>
      </c>
      <c r="G3668">
        <f t="shared" si="114"/>
        <v>12</v>
      </c>
      <c r="H3668">
        <f t="shared" si="115"/>
        <v>0</v>
      </c>
    </row>
    <row r="3669" spans="1:8" hidden="1" x14ac:dyDescent="0.25">
      <c r="A3669" s="3">
        <v>37981</v>
      </c>
      <c r="B3669" s="15">
        <v>11.532500000000001</v>
      </c>
      <c r="C3669" s="15">
        <v>109.7</v>
      </c>
      <c r="D3669" s="15">
        <v>58.9</v>
      </c>
      <c r="E3669" s="5">
        <v>46.06</v>
      </c>
      <c r="F3669" s="15">
        <v>82.55</v>
      </c>
      <c r="G3669">
        <f t="shared" si="114"/>
        <v>12</v>
      </c>
      <c r="H3669">
        <f t="shared" si="115"/>
        <v>0</v>
      </c>
    </row>
    <row r="3670" spans="1:8" hidden="1" x14ac:dyDescent="0.25">
      <c r="A3670" s="2">
        <v>37979</v>
      </c>
      <c r="B3670" s="16">
        <v>11.452500000000001</v>
      </c>
      <c r="C3670" s="16">
        <v>109.62</v>
      </c>
      <c r="D3670" s="16">
        <v>58.58</v>
      </c>
      <c r="E3670" s="4">
        <v>46.17</v>
      </c>
      <c r="F3670" s="16">
        <v>82.48</v>
      </c>
      <c r="G3670">
        <f t="shared" si="114"/>
        <v>12</v>
      </c>
      <c r="H3670">
        <f t="shared" si="115"/>
        <v>0</v>
      </c>
    </row>
    <row r="3671" spans="1:8" hidden="1" x14ac:dyDescent="0.25">
      <c r="A3671" s="3">
        <v>37978</v>
      </c>
      <c r="B3671" s="15">
        <v>11.52</v>
      </c>
      <c r="C3671" s="15">
        <v>109.73</v>
      </c>
      <c r="D3671" s="15">
        <v>58.93</v>
      </c>
      <c r="E3671" s="5">
        <v>46.19</v>
      </c>
      <c r="F3671" s="15">
        <v>82.29</v>
      </c>
      <c r="G3671">
        <f t="shared" si="114"/>
        <v>12</v>
      </c>
      <c r="H3671">
        <f t="shared" si="115"/>
        <v>0</v>
      </c>
    </row>
    <row r="3672" spans="1:8" hidden="1" x14ac:dyDescent="0.25">
      <c r="A3672" s="2">
        <v>37977</v>
      </c>
      <c r="B3672" s="16">
        <v>11.4125</v>
      </c>
      <c r="C3672" s="16">
        <v>109.66</v>
      </c>
      <c r="D3672" s="16">
        <v>58.4</v>
      </c>
      <c r="E3672" s="4">
        <v>46.08</v>
      </c>
      <c r="F3672" s="16">
        <v>82.42</v>
      </c>
      <c r="G3672">
        <f t="shared" si="114"/>
        <v>12</v>
      </c>
      <c r="H3672">
        <f t="shared" si="115"/>
        <v>0</v>
      </c>
    </row>
    <row r="3673" spans="1:8" hidden="1" x14ac:dyDescent="0.25">
      <c r="A3673" s="3">
        <v>37974</v>
      </c>
      <c r="B3673" s="15">
        <v>11.4725</v>
      </c>
      <c r="C3673" s="15">
        <v>108.9</v>
      </c>
      <c r="D3673" s="15">
        <v>57.9</v>
      </c>
      <c r="E3673" s="5">
        <v>45.91</v>
      </c>
      <c r="F3673" s="15">
        <v>82.47</v>
      </c>
      <c r="G3673">
        <f t="shared" si="114"/>
        <v>12</v>
      </c>
      <c r="H3673">
        <f t="shared" si="115"/>
        <v>0</v>
      </c>
    </row>
    <row r="3674" spans="1:8" hidden="1" x14ac:dyDescent="0.25">
      <c r="A3674" s="2">
        <v>37973</v>
      </c>
      <c r="B3674" s="16">
        <v>11.5025</v>
      </c>
      <c r="C3674" s="16">
        <v>109.72</v>
      </c>
      <c r="D3674" s="16">
        <v>58.08</v>
      </c>
      <c r="E3674" s="4">
        <v>45.9</v>
      </c>
      <c r="F3674" s="16">
        <v>82.45</v>
      </c>
      <c r="G3674">
        <f t="shared" si="114"/>
        <v>12</v>
      </c>
      <c r="H3674">
        <f t="shared" si="115"/>
        <v>0</v>
      </c>
    </row>
    <row r="3675" spans="1:8" hidden="1" x14ac:dyDescent="0.25">
      <c r="A3675" s="3">
        <v>37972</v>
      </c>
      <c r="B3675" s="15">
        <v>11.345000000000001</v>
      </c>
      <c r="C3675" s="15">
        <v>108.5</v>
      </c>
      <c r="D3675" s="15">
        <v>57.1</v>
      </c>
      <c r="E3675" s="5">
        <v>45.41</v>
      </c>
      <c r="F3675" s="15">
        <v>82.43</v>
      </c>
      <c r="G3675">
        <f t="shared" si="114"/>
        <v>12</v>
      </c>
      <c r="H3675">
        <f t="shared" si="115"/>
        <v>0</v>
      </c>
    </row>
    <row r="3676" spans="1:8" hidden="1" x14ac:dyDescent="0.25">
      <c r="A3676" s="2">
        <v>37971</v>
      </c>
      <c r="B3676" s="16">
        <v>11.37</v>
      </c>
      <c r="C3676" s="16">
        <v>108.16</v>
      </c>
      <c r="D3676" s="16">
        <v>56.9</v>
      </c>
      <c r="E3676" s="4">
        <v>45.25</v>
      </c>
      <c r="F3676" s="16">
        <v>82.42</v>
      </c>
      <c r="G3676">
        <f t="shared" si="114"/>
        <v>12</v>
      </c>
      <c r="H3676">
        <f t="shared" si="115"/>
        <v>0</v>
      </c>
    </row>
    <row r="3677" spans="1:8" hidden="1" x14ac:dyDescent="0.25">
      <c r="A3677" s="3">
        <v>37970</v>
      </c>
      <c r="B3677" s="15">
        <v>11.3675</v>
      </c>
      <c r="C3677" s="15">
        <v>107.6</v>
      </c>
      <c r="D3677" s="15">
        <v>56.7</v>
      </c>
      <c r="E3677" s="5">
        <v>45.23</v>
      </c>
      <c r="F3677" s="15">
        <v>82.37</v>
      </c>
      <c r="G3677">
        <f t="shared" si="114"/>
        <v>12</v>
      </c>
      <c r="H3677">
        <f t="shared" si="115"/>
        <v>0</v>
      </c>
    </row>
    <row r="3678" spans="1:8" hidden="1" x14ac:dyDescent="0.25">
      <c r="A3678" s="2">
        <v>37967</v>
      </c>
      <c r="B3678" s="16">
        <v>11.3825</v>
      </c>
      <c r="C3678" s="16">
        <v>108.14</v>
      </c>
      <c r="D3678" s="16">
        <v>58.25</v>
      </c>
      <c r="E3678" s="4">
        <v>45.52</v>
      </c>
      <c r="F3678" s="16">
        <v>82.39</v>
      </c>
      <c r="G3678">
        <f t="shared" si="114"/>
        <v>12</v>
      </c>
      <c r="H3678">
        <f t="shared" si="115"/>
        <v>0</v>
      </c>
    </row>
    <row r="3679" spans="1:8" hidden="1" x14ac:dyDescent="0.25">
      <c r="A3679" s="3">
        <v>37966</v>
      </c>
      <c r="B3679" s="15">
        <v>11.3325</v>
      </c>
      <c r="C3679" s="15">
        <v>107.93</v>
      </c>
      <c r="D3679" s="15">
        <v>57.9</v>
      </c>
      <c r="E3679" s="5">
        <v>45.45</v>
      </c>
      <c r="F3679" s="15">
        <v>82.41</v>
      </c>
      <c r="G3679">
        <f t="shared" si="114"/>
        <v>12</v>
      </c>
      <c r="H3679">
        <f t="shared" si="115"/>
        <v>0</v>
      </c>
    </row>
    <row r="3680" spans="1:8" hidden="1" x14ac:dyDescent="0.25">
      <c r="A3680" s="2">
        <v>37965</v>
      </c>
      <c r="B3680" s="16">
        <v>11.205</v>
      </c>
      <c r="C3680" s="16">
        <v>106.73</v>
      </c>
      <c r="D3680" s="16">
        <v>56</v>
      </c>
      <c r="E3680" s="4">
        <v>44.99</v>
      </c>
      <c r="F3680" s="16">
        <v>82.24</v>
      </c>
      <c r="G3680">
        <f t="shared" si="114"/>
        <v>12</v>
      </c>
      <c r="H3680">
        <f t="shared" si="115"/>
        <v>0</v>
      </c>
    </row>
    <row r="3681" spans="1:8" hidden="1" x14ac:dyDescent="0.25">
      <c r="A3681" s="3">
        <v>37964</v>
      </c>
      <c r="B3681" s="15">
        <v>11.215</v>
      </c>
      <c r="C3681" s="15">
        <v>106.74</v>
      </c>
      <c r="D3681" s="15">
        <v>56.9</v>
      </c>
      <c r="E3681" s="5">
        <v>45.08</v>
      </c>
      <c r="F3681" s="15">
        <v>82.14</v>
      </c>
      <c r="G3681">
        <f t="shared" si="114"/>
        <v>12</v>
      </c>
      <c r="H3681">
        <f t="shared" si="115"/>
        <v>0</v>
      </c>
    </row>
    <row r="3682" spans="1:8" hidden="1" x14ac:dyDescent="0.25">
      <c r="A3682" s="2">
        <v>37963</v>
      </c>
      <c r="B3682" s="16">
        <v>11.297499999999999</v>
      </c>
      <c r="C3682" s="16">
        <v>107.57</v>
      </c>
      <c r="D3682" s="16">
        <v>57.85</v>
      </c>
      <c r="E3682" s="4">
        <v>45.56</v>
      </c>
      <c r="F3682" s="16">
        <v>82.19</v>
      </c>
      <c r="G3682">
        <f t="shared" si="114"/>
        <v>12</v>
      </c>
      <c r="H3682">
        <f t="shared" si="115"/>
        <v>0</v>
      </c>
    </row>
    <row r="3683" spans="1:8" hidden="1" x14ac:dyDescent="0.25">
      <c r="A3683" s="3">
        <v>37960</v>
      </c>
      <c r="B3683" s="15">
        <v>11.25</v>
      </c>
      <c r="C3683" s="15">
        <v>106.85</v>
      </c>
      <c r="D3683" s="15">
        <v>57.7</v>
      </c>
      <c r="E3683" s="5">
        <v>45.28</v>
      </c>
      <c r="F3683" s="15">
        <v>82.28</v>
      </c>
      <c r="G3683">
        <f t="shared" si="114"/>
        <v>12</v>
      </c>
      <c r="H3683">
        <f t="shared" si="115"/>
        <v>0</v>
      </c>
    </row>
    <row r="3684" spans="1:8" hidden="1" x14ac:dyDescent="0.25">
      <c r="A3684" s="2">
        <v>37959</v>
      </c>
      <c r="B3684" s="16">
        <v>11.305</v>
      </c>
      <c r="C3684" s="16">
        <v>107.6</v>
      </c>
      <c r="D3684" s="16">
        <v>58.57</v>
      </c>
      <c r="E3684" s="4">
        <v>45.73</v>
      </c>
      <c r="F3684" s="16">
        <v>82.02</v>
      </c>
      <c r="G3684">
        <f t="shared" si="114"/>
        <v>12</v>
      </c>
      <c r="H3684">
        <f t="shared" si="115"/>
        <v>0</v>
      </c>
    </row>
    <row r="3685" spans="1:8" hidden="1" x14ac:dyDescent="0.25">
      <c r="A3685" s="3">
        <v>37958</v>
      </c>
      <c r="B3685" s="15">
        <v>11.305</v>
      </c>
      <c r="C3685" s="15">
        <v>107.16</v>
      </c>
      <c r="D3685" s="15">
        <v>58.59</v>
      </c>
      <c r="E3685" s="5">
        <v>45.57</v>
      </c>
      <c r="F3685" s="15">
        <v>81.94</v>
      </c>
      <c r="G3685">
        <f t="shared" si="114"/>
        <v>12</v>
      </c>
      <c r="H3685">
        <f t="shared" si="115"/>
        <v>0</v>
      </c>
    </row>
    <row r="3686" spans="1:8" hidden="1" x14ac:dyDescent="0.25">
      <c r="A3686" s="2">
        <v>37957</v>
      </c>
      <c r="B3686" s="16">
        <v>11.345000000000001</v>
      </c>
      <c r="C3686" s="16">
        <v>107.33</v>
      </c>
      <c r="D3686" s="16">
        <v>60.05</v>
      </c>
      <c r="E3686" s="4">
        <v>45.69</v>
      </c>
      <c r="F3686" s="16">
        <v>82.01</v>
      </c>
      <c r="G3686">
        <f t="shared" si="114"/>
        <v>12</v>
      </c>
      <c r="H3686">
        <f t="shared" si="115"/>
        <v>0</v>
      </c>
    </row>
    <row r="3687" spans="1:8" hidden="1" x14ac:dyDescent="0.25">
      <c r="A3687" s="3">
        <v>37956</v>
      </c>
      <c r="B3687" s="15">
        <v>11.3725</v>
      </c>
      <c r="C3687" s="15">
        <v>107.6</v>
      </c>
      <c r="D3687" s="15">
        <v>60</v>
      </c>
      <c r="E3687" s="5">
        <v>45.94</v>
      </c>
      <c r="F3687" s="15">
        <v>81.92</v>
      </c>
      <c r="G3687">
        <f t="shared" si="114"/>
        <v>12</v>
      </c>
      <c r="H3687">
        <f t="shared" si="115"/>
        <v>0</v>
      </c>
    </row>
    <row r="3688" spans="1:8" x14ac:dyDescent="0.25">
      <c r="A3688" s="2">
        <v>37953</v>
      </c>
      <c r="B3688" s="16">
        <v>11.307499999999999</v>
      </c>
      <c r="C3688" s="16">
        <v>106.45</v>
      </c>
      <c r="D3688" s="16">
        <v>59.3</v>
      </c>
      <c r="E3688" s="4">
        <v>45.32</v>
      </c>
      <c r="F3688" s="16">
        <v>82.14</v>
      </c>
      <c r="G3688">
        <f t="shared" si="114"/>
        <v>11</v>
      </c>
      <c r="H3688">
        <f t="shared" si="115"/>
        <v>1</v>
      </c>
    </row>
    <row r="3689" spans="1:8" hidden="1" x14ac:dyDescent="0.25">
      <c r="A3689" s="3">
        <v>37951</v>
      </c>
      <c r="B3689" s="15">
        <v>11.282500000000001</v>
      </c>
      <c r="C3689" s="15">
        <v>106.37</v>
      </c>
      <c r="D3689" s="15">
        <v>58.75</v>
      </c>
      <c r="E3689" s="5">
        <v>45.38</v>
      </c>
      <c r="F3689" s="15">
        <v>82.24</v>
      </c>
      <c r="G3689">
        <f t="shared" si="114"/>
        <v>11</v>
      </c>
      <c r="H3689">
        <f t="shared" si="115"/>
        <v>0</v>
      </c>
    </row>
    <row r="3690" spans="1:8" hidden="1" x14ac:dyDescent="0.25">
      <c r="A3690" s="2">
        <v>37950</v>
      </c>
      <c r="B3690" s="16">
        <v>11.2875</v>
      </c>
      <c r="C3690" s="16">
        <v>105.99</v>
      </c>
      <c r="D3690" s="16">
        <v>58.64</v>
      </c>
      <c r="E3690" s="4">
        <v>45.22</v>
      </c>
      <c r="F3690" s="16">
        <v>82.33</v>
      </c>
      <c r="G3690">
        <f t="shared" si="114"/>
        <v>11</v>
      </c>
      <c r="H3690">
        <f t="shared" si="115"/>
        <v>0</v>
      </c>
    </row>
    <row r="3691" spans="1:8" hidden="1" x14ac:dyDescent="0.25">
      <c r="A3691" s="3">
        <v>37949</v>
      </c>
      <c r="B3691" s="15">
        <v>11.2475</v>
      </c>
      <c r="C3691" s="15">
        <v>105.59</v>
      </c>
      <c r="D3691" s="15">
        <v>58.26</v>
      </c>
      <c r="E3691" s="5">
        <v>45.26</v>
      </c>
      <c r="F3691" s="15">
        <v>82.24</v>
      </c>
      <c r="G3691">
        <f t="shared" si="114"/>
        <v>11</v>
      </c>
      <c r="H3691">
        <f t="shared" si="115"/>
        <v>0</v>
      </c>
    </row>
    <row r="3692" spans="1:8" hidden="1" x14ac:dyDescent="0.25">
      <c r="A3692" s="2">
        <v>37946</v>
      </c>
      <c r="B3692" s="16">
        <v>10.9975</v>
      </c>
      <c r="C3692" s="16">
        <v>104.21</v>
      </c>
      <c r="D3692" s="16">
        <v>56.69</v>
      </c>
      <c r="E3692" s="4">
        <v>44.28</v>
      </c>
      <c r="F3692" s="16">
        <v>82.35</v>
      </c>
      <c r="G3692">
        <f t="shared" si="114"/>
        <v>11</v>
      </c>
      <c r="H3692">
        <f t="shared" si="115"/>
        <v>0</v>
      </c>
    </row>
    <row r="3693" spans="1:8" hidden="1" x14ac:dyDescent="0.25">
      <c r="A3693" s="3">
        <v>37945</v>
      </c>
      <c r="B3693" s="15">
        <v>11.12</v>
      </c>
      <c r="C3693" s="15">
        <v>103.78</v>
      </c>
      <c r="D3693" s="15">
        <v>56.08</v>
      </c>
      <c r="E3693" s="5">
        <v>44.42</v>
      </c>
      <c r="F3693" s="15">
        <v>82.38</v>
      </c>
      <c r="G3693">
        <f t="shared" si="114"/>
        <v>11</v>
      </c>
      <c r="H3693">
        <f t="shared" si="115"/>
        <v>0</v>
      </c>
    </row>
    <row r="3694" spans="1:8" hidden="1" x14ac:dyDescent="0.25">
      <c r="A3694" s="2">
        <v>37944</v>
      </c>
      <c r="B3694" s="16">
        <v>11.147500000000001</v>
      </c>
      <c r="C3694" s="16">
        <v>104.72</v>
      </c>
      <c r="D3694" s="16">
        <v>56.73</v>
      </c>
      <c r="E3694" s="4">
        <v>44.83</v>
      </c>
      <c r="F3694" s="16">
        <v>82.22</v>
      </c>
      <c r="G3694">
        <f t="shared" si="114"/>
        <v>11</v>
      </c>
      <c r="H3694">
        <f t="shared" si="115"/>
        <v>0</v>
      </c>
    </row>
    <row r="3695" spans="1:8" hidden="1" x14ac:dyDescent="0.25">
      <c r="A3695" s="3">
        <v>37943</v>
      </c>
      <c r="B3695" s="15">
        <v>11.05</v>
      </c>
      <c r="C3695" s="15">
        <v>103.84</v>
      </c>
      <c r="D3695" s="15">
        <v>56</v>
      </c>
      <c r="E3695" s="5">
        <v>44.22</v>
      </c>
      <c r="F3695" s="15">
        <v>82.37</v>
      </c>
      <c r="G3695">
        <f t="shared" si="114"/>
        <v>11</v>
      </c>
      <c r="H3695">
        <f t="shared" si="115"/>
        <v>0</v>
      </c>
    </row>
    <row r="3696" spans="1:8" hidden="1" x14ac:dyDescent="0.25">
      <c r="A3696" s="2">
        <v>37942</v>
      </c>
      <c r="B3696" s="16">
        <v>11.13</v>
      </c>
      <c r="C3696" s="16">
        <v>104.93</v>
      </c>
      <c r="D3696" s="16">
        <v>56.64</v>
      </c>
      <c r="E3696" s="4">
        <v>44.71</v>
      </c>
      <c r="F3696" s="16">
        <v>82.36</v>
      </c>
      <c r="G3696">
        <f t="shared" si="114"/>
        <v>11</v>
      </c>
      <c r="H3696">
        <f t="shared" si="115"/>
        <v>0</v>
      </c>
    </row>
    <row r="3697" spans="1:8" hidden="1" x14ac:dyDescent="0.25">
      <c r="A3697" s="3">
        <v>37939</v>
      </c>
      <c r="B3697" s="15">
        <v>11.225</v>
      </c>
      <c r="C3697" s="15">
        <v>105.46</v>
      </c>
      <c r="D3697" s="15">
        <v>57.45</v>
      </c>
      <c r="E3697" s="5">
        <v>45</v>
      </c>
      <c r="F3697" s="15">
        <v>82.31</v>
      </c>
      <c r="G3697">
        <f t="shared" si="114"/>
        <v>11</v>
      </c>
      <c r="H3697">
        <f t="shared" si="115"/>
        <v>0</v>
      </c>
    </row>
    <row r="3698" spans="1:8" hidden="1" x14ac:dyDescent="0.25">
      <c r="A3698" s="2">
        <v>37938</v>
      </c>
      <c r="B3698" s="16">
        <v>11.305</v>
      </c>
      <c r="C3698" s="16">
        <v>106.36</v>
      </c>
      <c r="D3698" s="16">
        <v>58.85</v>
      </c>
      <c r="E3698" s="4">
        <v>45.36</v>
      </c>
      <c r="F3698" s="16">
        <v>82.21</v>
      </c>
      <c r="G3698">
        <f t="shared" si="114"/>
        <v>11</v>
      </c>
      <c r="H3698">
        <f t="shared" si="115"/>
        <v>0</v>
      </c>
    </row>
    <row r="3699" spans="1:8" hidden="1" x14ac:dyDescent="0.25">
      <c r="A3699" s="3">
        <v>37937</v>
      </c>
      <c r="B3699" s="15">
        <v>11.307499999999999</v>
      </c>
      <c r="C3699" s="15">
        <v>106.33</v>
      </c>
      <c r="D3699" s="15">
        <v>58.5</v>
      </c>
      <c r="E3699" s="5">
        <v>45.47</v>
      </c>
      <c r="F3699" s="15">
        <v>82.03</v>
      </c>
      <c r="G3699">
        <f t="shared" si="114"/>
        <v>11</v>
      </c>
      <c r="H3699">
        <f t="shared" si="115"/>
        <v>0</v>
      </c>
    </row>
    <row r="3700" spans="1:8" hidden="1" x14ac:dyDescent="0.25">
      <c r="A3700" s="2">
        <v>37936</v>
      </c>
      <c r="B3700" s="16">
        <v>11.157500000000001</v>
      </c>
      <c r="C3700" s="16">
        <v>105.15</v>
      </c>
      <c r="D3700" s="16">
        <v>56.87</v>
      </c>
      <c r="E3700" s="4">
        <v>44.64</v>
      </c>
      <c r="F3700" s="16">
        <v>81.98</v>
      </c>
      <c r="G3700">
        <f t="shared" si="114"/>
        <v>11</v>
      </c>
      <c r="H3700">
        <f t="shared" si="115"/>
        <v>0</v>
      </c>
    </row>
    <row r="3701" spans="1:8" hidden="1" x14ac:dyDescent="0.25">
      <c r="A3701" s="3">
        <v>37935</v>
      </c>
      <c r="B3701" s="15">
        <v>11.164999999999999</v>
      </c>
      <c r="C3701" s="15">
        <v>105.18</v>
      </c>
      <c r="D3701" s="15">
        <v>57.61</v>
      </c>
      <c r="E3701" s="5">
        <v>44.74</v>
      </c>
      <c r="F3701" s="15">
        <v>81.98</v>
      </c>
      <c r="G3701">
        <f t="shared" si="114"/>
        <v>11</v>
      </c>
      <c r="H3701">
        <f t="shared" si="115"/>
        <v>0</v>
      </c>
    </row>
    <row r="3702" spans="1:8" hidden="1" x14ac:dyDescent="0.25">
      <c r="A3702" s="2">
        <v>37932</v>
      </c>
      <c r="B3702" s="16">
        <v>11.3</v>
      </c>
      <c r="C3702" s="16">
        <v>105.61</v>
      </c>
      <c r="D3702" s="16">
        <v>58.9</v>
      </c>
      <c r="E3702" s="4">
        <v>45</v>
      </c>
      <c r="F3702" s="16">
        <v>81.96</v>
      </c>
      <c r="G3702">
        <f t="shared" si="114"/>
        <v>11</v>
      </c>
      <c r="H3702">
        <f t="shared" si="115"/>
        <v>0</v>
      </c>
    </row>
    <row r="3703" spans="1:8" hidden="1" x14ac:dyDescent="0.25">
      <c r="A3703" s="3">
        <v>37931</v>
      </c>
      <c r="B3703" s="15">
        <v>11.25</v>
      </c>
      <c r="C3703" s="15">
        <v>106.4</v>
      </c>
      <c r="D3703" s="15">
        <v>58.86</v>
      </c>
      <c r="E3703" s="5">
        <v>45.3</v>
      </c>
      <c r="F3703" s="15">
        <v>82.03</v>
      </c>
      <c r="G3703">
        <f t="shared" si="114"/>
        <v>11</v>
      </c>
      <c r="H3703">
        <f t="shared" si="115"/>
        <v>0</v>
      </c>
    </row>
    <row r="3704" spans="1:8" hidden="1" x14ac:dyDescent="0.25">
      <c r="A3704" s="2">
        <v>37930</v>
      </c>
      <c r="B3704" s="16">
        <v>11.17</v>
      </c>
      <c r="C3704" s="16">
        <v>105.84</v>
      </c>
      <c r="D3704" s="16">
        <v>58.45</v>
      </c>
      <c r="E3704" s="4">
        <v>44.95</v>
      </c>
      <c r="F3704" s="16">
        <v>82.12</v>
      </c>
      <c r="G3704">
        <f t="shared" si="114"/>
        <v>11</v>
      </c>
      <c r="H3704">
        <f t="shared" si="115"/>
        <v>0</v>
      </c>
    </row>
    <row r="3705" spans="1:8" hidden="1" x14ac:dyDescent="0.25">
      <c r="A3705" s="3">
        <v>37929</v>
      </c>
      <c r="B3705" s="15">
        <v>11.2475</v>
      </c>
      <c r="C3705" s="15">
        <v>105.76</v>
      </c>
      <c r="D3705" s="15">
        <v>58.37</v>
      </c>
      <c r="E3705" s="5">
        <v>45.06</v>
      </c>
      <c r="F3705" s="15">
        <v>82.2</v>
      </c>
      <c r="G3705">
        <f t="shared" si="114"/>
        <v>11</v>
      </c>
      <c r="H3705">
        <f t="shared" si="115"/>
        <v>0</v>
      </c>
    </row>
    <row r="3706" spans="1:8" hidden="1" x14ac:dyDescent="0.25">
      <c r="A3706" s="2">
        <v>37928</v>
      </c>
      <c r="B3706" s="16">
        <v>11.32</v>
      </c>
      <c r="C3706" s="16">
        <v>105.99</v>
      </c>
      <c r="D3706" s="16">
        <v>58.4</v>
      </c>
      <c r="E3706" s="4">
        <v>45.3</v>
      </c>
      <c r="F3706" s="16">
        <v>82.14</v>
      </c>
      <c r="G3706">
        <f t="shared" si="114"/>
        <v>11</v>
      </c>
      <c r="H3706">
        <f t="shared" si="115"/>
        <v>0</v>
      </c>
    </row>
    <row r="3707" spans="1:8" x14ac:dyDescent="0.25">
      <c r="A3707" s="3">
        <v>37925</v>
      </c>
      <c r="B3707" s="15">
        <v>11.21</v>
      </c>
      <c r="C3707" s="15">
        <v>105.3</v>
      </c>
      <c r="D3707" s="15">
        <v>57.15</v>
      </c>
      <c r="E3707" s="5">
        <v>44.9</v>
      </c>
      <c r="F3707" s="15">
        <v>82.3</v>
      </c>
      <c r="G3707">
        <f t="shared" si="114"/>
        <v>10</v>
      </c>
      <c r="H3707">
        <f t="shared" si="115"/>
        <v>1</v>
      </c>
    </row>
    <row r="3708" spans="1:8" hidden="1" x14ac:dyDescent="0.25">
      <c r="A3708" s="2">
        <v>37924</v>
      </c>
      <c r="B3708" s="16">
        <v>11.1625</v>
      </c>
      <c r="C3708" s="16">
        <v>105.4</v>
      </c>
      <c r="D3708" s="16">
        <v>57.7</v>
      </c>
      <c r="E3708" s="4">
        <v>45.07</v>
      </c>
      <c r="F3708" s="16">
        <v>82.29</v>
      </c>
      <c r="G3708">
        <f t="shared" si="114"/>
        <v>10</v>
      </c>
      <c r="H3708">
        <f t="shared" si="115"/>
        <v>0</v>
      </c>
    </row>
    <row r="3709" spans="1:8" hidden="1" x14ac:dyDescent="0.25">
      <c r="A3709" s="3">
        <v>37923</v>
      </c>
      <c r="B3709" s="15">
        <v>11.185</v>
      </c>
      <c r="C3709" s="15">
        <v>105.18</v>
      </c>
      <c r="D3709" s="15">
        <v>57.6</v>
      </c>
      <c r="E3709" s="5">
        <v>44.9</v>
      </c>
      <c r="F3709" s="15">
        <v>82.36</v>
      </c>
      <c r="G3709">
        <f t="shared" si="114"/>
        <v>10</v>
      </c>
      <c r="H3709">
        <f t="shared" si="115"/>
        <v>0</v>
      </c>
    </row>
    <row r="3710" spans="1:8" hidden="1" x14ac:dyDescent="0.25">
      <c r="A3710" s="2">
        <v>37922</v>
      </c>
      <c r="B3710" s="16">
        <v>11.157500000000001</v>
      </c>
      <c r="C3710" s="16">
        <v>105.04</v>
      </c>
      <c r="D3710" s="16">
        <v>57.11</v>
      </c>
      <c r="E3710" s="4">
        <v>44.8</v>
      </c>
      <c r="F3710" s="16">
        <v>82.45</v>
      </c>
      <c r="G3710">
        <f t="shared" si="114"/>
        <v>10</v>
      </c>
      <c r="H3710">
        <f t="shared" si="115"/>
        <v>0</v>
      </c>
    </row>
    <row r="3711" spans="1:8" hidden="1" x14ac:dyDescent="0.25">
      <c r="A3711" s="3">
        <v>37921</v>
      </c>
      <c r="B3711" s="15">
        <v>11.02</v>
      </c>
      <c r="C3711" s="15">
        <v>103.63</v>
      </c>
      <c r="D3711" s="15">
        <v>55.7</v>
      </c>
      <c r="E3711" s="5">
        <v>44.03</v>
      </c>
      <c r="F3711" s="15">
        <v>82.31</v>
      </c>
      <c r="G3711">
        <f t="shared" si="114"/>
        <v>10</v>
      </c>
      <c r="H3711">
        <f t="shared" si="115"/>
        <v>0</v>
      </c>
    </row>
    <row r="3712" spans="1:8" hidden="1" x14ac:dyDescent="0.25">
      <c r="A3712" s="2">
        <v>37918</v>
      </c>
      <c r="B3712" s="16">
        <v>10.914999999999999</v>
      </c>
      <c r="C3712" s="16">
        <v>103.58</v>
      </c>
      <c r="D3712" s="16">
        <v>54.55</v>
      </c>
      <c r="E3712" s="4">
        <v>43.88</v>
      </c>
      <c r="F3712" s="16">
        <v>82.4</v>
      </c>
      <c r="G3712">
        <f t="shared" si="114"/>
        <v>10</v>
      </c>
      <c r="H3712">
        <f t="shared" si="115"/>
        <v>0</v>
      </c>
    </row>
    <row r="3713" spans="1:8" hidden="1" x14ac:dyDescent="0.25">
      <c r="A3713" s="3">
        <v>37917</v>
      </c>
      <c r="B3713" s="15">
        <v>11.0075</v>
      </c>
      <c r="C3713" s="15">
        <v>103.35</v>
      </c>
      <c r="D3713" s="15">
        <v>55.24</v>
      </c>
      <c r="E3713" s="5">
        <v>44.15</v>
      </c>
      <c r="F3713" s="15">
        <v>82.3</v>
      </c>
      <c r="G3713">
        <f t="shared" si="114"/>
        <v>10</v>
      </c>
      <c r="H3713">
        <f t="shared" si="115"/>
        <v>0</v>
      </c>
    </row>
    <row r="3714" spans="1:8" hidden="1" x14ac:dyDescent="0.25">
      <c r="A3714" s="2">
        <v>37916</v>
      </c>
      <c r="B3714" s="16">
        <v>11.05</v>
      </c>
      <c r="C3714" s="16">
        <v>103.54</v>
      </c>
      <c r="D3714" s="16">
        <v>55.74</v>
      </c>
      <c r="E3714" s="4">
        <v>44.14</v>
      </c>
      <c r="F3714" s="16">
        <v>82.32</v>
      </c>
      <c r="G3714">
        <f t="shared" si="114"/>
        <v>10</v>
      </c>
      <c r="H3714">
        <f t="shared" si="115"/>
        <v>0</v>
      </c>
    </row>
    <row r="3715" spans="1:8" hidden="1" x14ac:dyDescent="0.25">
      <c r="A3715" s="3">
        <v>37915</v>
      </c>
      <c r="B3715" s="15">
        <v>11.2</v>
      </c>
      <c r="C3715" s="15">
        <v>104.86</v>
      </c>
      <c r="D3715" s="15">
        <v>56.75</v>
      </c>
      <c r="E3715" s="5">
        <v>44.91</v>
      </c>
      <c r="F3715" s="15">
        <v>82.23</v>
      </c>
      <c r="G3715">
        <f t="shared" ref="G3715:G3778" si="116">MONTH(A3715)</f>
        <v>10</v>
      </c>
      <c r="H3715">
        <f t="shared" si="115"/>
        <v>0</v>
      </c>
    </row>
    <row r="3716" spans="1:8" hidden="1" x14ac:dyDescent="0.25">
      <c r="A3716" s="2">
        <v>37914</v>
      </c>
      <c r="B3716" s="16">
        <v>11.1425</v>
      </c>
      <c r="C3716" s="16">
        <v>105.04</v>
      </c>
      <c r="D3716" s="16">
        <v>56.3</v>
      </c>
      <c r="E3716" s="4">
        <v>44.63</v>
      </c>
      <c r="F3716" s="16">
        <v>82.21</v>
      </c>
      <c r="G3716">
        <f t="shared" si="116"/>
        <v>10</v>
      </c>
      <c r="H3716">
        <f t="shared" ref="H3716:H3779" si="117">IF(G3716=G3715,0,1)</f>
        <v>0</v>
      </c>
    </row>
    <row r="3717" spans="1:8" hidden="1" x14ac:dyDescent="0.25">
      <c r="A3717" s="3">
        <v>37911</v>
      </c>
      <c r="B3717" s="15">
        <v>11.0625</v>
      </c>
      <c r="C3717" s="15">
        <v>104.26</v>
      </c>
      <c r="D3717" s="15">
        <v>56.3</v>
      </c>
      <c r="E3717" s="5">
        <v>44.39</v>
      </c>
      <c r="F3717" s="15">
        <v>82.2</v>
      </c>
      <c r="G3717">
        <f t="shared" si="116"/>
        <v>10</v>
      </c>
      <c r="H3717">
        <f t="shared" si="117"/>
        <v>0</v>
      </c>
    </row>
    <row r="3718" spans="1:8" hidden="1" x14ac:dyDescent="0.25">
      <c r="A3718" s="2">
        <v>37910</v>
      </c>
      <c r="B3718" s="16">
        <v>11.19</v>
      </c>
      <c r="C3718" s="16">
        <v>105.41</v>
      </c>
      <c r="D3718" s="16">
        <v>57.53</v>
      </c>
      <c r="E3718" s="4">
        <v>44.9</v>
      </c>
      <c r="F3718" s="16">
        <v>82.1</v>
      </c>
      <c r="G3718">
        <f t="shared" si="116"/>
        <v>10</v>
      </c>
      <c r="H3718">
        <f t="shared" si="117"/>
        <v>0</v>
      </c>
    </row>
    <row r="3719" spans="1:8" hidden="1" x14ac:dyDescent="0.25">
      <c r="A3719" s="3">
        <v>37909</v>
      </c>
      <c r="B3719" s="15">
        <v>11.147500000000001</v>
      </c>
      <c r="C3719" s="15">
        <v>104.99</v>
      </c>
      <c r="D3719" s="15">
        <v>57.24</v>
      </c>
      <c r="E3719" s="5">
        <v>44.76</v>
      </c>
      <c r="F3719" s="15">
        <v>82.29</v>
      </c>
      <c r="G3719">
        <f t="shared" si="116"/>
        <v>10</v>
      </c>
      <c r="H3719">
        <f t="shared" si="117"/>
        <v>0</v>
      </c>
    </row>
    <row r="3720" spans="1:8" hidden="1" x14ac:dyDescent="0.25">
      <c r="A3720" s="2">
        <v>37908</v>
      </c>
      <c r="B3720" s="16">
        <v>11.175000000000001</v>
      </c>
      <c r="C3720" s="16">
        <v>105.27</v>
      </c>
      <c r="D3720" s="16">
        <v>57.8</v>
      </c>
      <c r="E3720" s="4">
        <v>44.75</v>
      </c>
      <c r="F3720" s="16">
        <v>82.39</v>
      </c>
      <c r="G3720">
        <f t="shared" si="116"/>
        <v>10</v>
      </c>
      <c r="H3720">
        <f t="shared" si="117"/>
        <v>0</v>
      </c>
    </row>
    <row r="3721" spans="1:8" hidden="1" x14ac:dyDescent="0.25">
      <c r="A3721" s="3">
        <v>37907</v>
      </c>
      <c r="B3721" s="15">
        <v>11.1075</v>
      </c>
      <c r="C3721" s="15">
        <v>104.9</v>
      </c>
      <c r="D3721" s="15">
        <v>57.35</v>
      </c>
      <c r="E3721" s="5">
        <v>44.57</v>
      </c>
      <c r="F3721" s="15">
        <v>82.47</v>
      </c>
      <c r="G3721">
        <f t="shared" si="116"/>
        <v>10</v>
      </c>
      <c r="H3721">
        <f t="shared" si="117"/>
        <v>0</v>
      </c>
    </row>
    <row r="3722" spans="1:8" hidden="1" x14ac:dyDescent="0.25">
      <c r="A3722" s="2">
        <v>37904</v>
      </c>
      <c r="B3722" s="16">
        <v>11.074999999999999</v>
      </c>
      <c r="C3722" s="16">
        <v>104.57</v>
      </c>
      <c r="D3722" s="16">
        <v>56.34</v>
      </c>
      <c r="E3722" s="4">
        <v>44.64</v>
      </c>
      <c r="F3722" s="16">
        <v>82.46</v>
      </c>
      <c r="G3722">
        <f t="shared" si="116"/>
        <v>10</v>
      </c>
      <c r="H3722">
        <f t="shared" si="117"/>
        <v>0</v>
      </c>
    </row>
    <row r="3723" spans="1:8" hidden="1" x14ac:dyDescent="0.25">
      <c r="A3723" s="3">
        <v>37903</v>
      </c>
      <c r="B3723" s="15">
        <v>11.055</v>
      </c>
      <c r="C3723" s="15">
        <v>104.28</v>
      </c>
      <c r="D3723" s="15">
        <v>56.3</v>
      </c>
      <c r="E3723" s="5">
        <v>44.45</v>
      </c>
      <c r="F3723" s="15">
        <v>82.41</v>
      </c>
      <c r="G3723">
        <f t="shared" si="116"/>
        <v>10</v>
      </c>
      <c r="H3723">
        <f t="shared" si="117"/>
        <v>0</v>
      </c>
    </row>
    <row r="3724" spans="1:8" hidden="1" x14ac:dyDescent="0.25">
      <c r="A3724" s="2">
        <v>37902</v>
      </c>
      <c r="B3724" s="16">
        <v>10.967499999999999</v>
      </c>
      <c r="C3724" s="16">
        <v>104</v>
      </c>
      <c r="D3724" s="16">
        <v>55.9</v>
      </c>
      <c r="E3724" s="4">
        <v>44.18</v>
      </c>
      <c r="F3724" s="16">
        <v>82.42</v>
      </c>
      <c r="G3724">
        <f t="shared" si="116"/>
        <v>10</v>
      </c>
      <c r="H3724">
        <f t="shared" si="117"/>
        <v>0</v>
      </c>
    </row>
    <row r="3725" spans="1:8" hidden="1" x14ac:dyDescent="0.25">
      <c r="A3725" s="3">
        <v>37901</v>
      </c>
      <c r="B3725" s="15">
        <v>10.975</v>
      </c>
      <c r="C3725" s="15">
        <v>104.26</v>
      </c>
      <c r="D3725" s="15">
        <v>56.31</v>
      </c>
      <c r="E3725" s="5">
        <v>44.5</v>
      </c>
      <c r="F3725" s="15">
        <v>82.42</v>
      </c>
      <c r="G3725">
        <f t="shared" si="116"/>
        <v>10</v>
      </c>
      <c r="H3725">
        <f t="shared" si="117"/>
        <v>0</v>
      </c>
    </row>
    <row r="3726" spans="1:8" hidden="1" x14ac:dyDescent="0.25">
      <c r="A3726" s="2">
        <v>37900</v>
      </c>
      <c r="B3726" s="16">
        <v>11</v>
      </c>
      <c r="C3726" s="16">
        <v>103.86</v>
      </c>
      <c r="D3726" s="16">
        <v>56</v>
      </c>
      <c r="E3726" s="4">
        <v>44.34</v>
      </c>
      <c r="F3726" s="16">
        <v>82.5</v>
      </c>
      <c r="G3726">
        <f t="shared" si="116"/>
        <v>10</v>
      </c>
      <c r="H3726">
        <f t="shared" si="117"/>
        <v>0</v>
      </c>
    </row>
    <row r="3727" spans="1:8" hidden="1" x14ac:dyDescent="0.25">
      <c r="A3727" s="3">
        <v>37897</v>
      </c>
      <c r="B3727" s="15">
        <v>10.994999999999999</v>
      </c>
      <c r="C3727" s="15">
        <v>103.39</v>
      </c>
      <c r="D3727" s="15">
        <v>55.45</v>
      </c>
      <c r="E3727" s="5">
        <v>44.19</v>
      </c>
      <c r="F3727" s="15">
        <v>82.44</v>
      </c>
      <c r="G3727">
        <f t="shared" si="116"/>
        <v>10</v>
      </c>
      <c r="H3727">
        <f t="shared" si="117"/>
        <v>0</v>
      </c>
    </row>
    <row r="3728" spans="1:8" hidden="1" x14ac:dyDescent="0.25">
      <c r="A3728" s="2">
        <v>37896</v>
      </c>
      <c r="B3728" s="16">
        <v>10.824999999999999</v>
      </c>
      <c r="C3728" s="16">
        <v>102.45</v>
      </c>
      <c r="D3728" s="16">
        <v>54.4</v>
      </c>
      <c r="E3728" s="4">
        <v>43.7</v>
      </c>
      <c r="F3728" s="16">
        <v>82.65</v>
      </c>
      <c r="G3728">
        <f t="shared" si="116"/>
        <v>10</v>
      </c>
      <c r="H3728">
        <f t="shared" si="117"/>
        <v>0</v>
      </c>
    </row>
    <row r="3729" spans="1:8" hidden="1" x14ac:dyDescent="0.25">
      <c r="A3729" s="3">
        <v>37895</v>
      </c>
      <c r="B3729" s="15">
        <v>10.765000000000001</v>
      </c>
      <c r="C3729" s="15">
        <v>102.08</v>
      </c>
      <c r="D3729" s="15">
        <v>53.7</v>
      </c>
      <c r="E3729" s="5">
        <v>43.57</v>
      </c>
      <c r="F3729" s="15">
        <v>82.65</v>
      </c>
      <c r="G3729">
        <f t="shared" si="116"/>
        <v>10</v>
      </c>
      <c r="H3729">
        <f t="shared" si="117"/>
        <v>0</v>
      </c>
    </row>
    <row r="3730" spans="1:8" x14ac:dyDescent="0.25">
      <c r="A3730" s="2">
        <v>37894</v>
      </c>
      <c r="B3730" s="16">
        <v>10.6</v>
      </c>
      <c r="C3730" s="16">
        <v>99.95</v>
      </c>
      <c r="D3730" s="16">
        <v>52.59</v>
      </c>
      <c r="E3730" s="4">
        <v>42.62</v>
      </c>
      <c r="F3730" s="16">
        <v>82.73</v>
      </c>
      <c r="G3730">
        <f t="shared" si="116"/>
        <v>9</v>
      </c>
      <c r="H3730">
        <f t="shared" si="117"/>
        <v>1</v>
      </c>
    </row>
    <row r="3731" spans="1:8" hidden="1" x14ac:dyDescent="0.25">
      <c r="A3731" s="3">
        <v>37893</v>
      </c>
      <c r="B3731" s="15">
        <v>10.637499999999999</v>
      </c>
      <c r="C3731" s="15">
        <v>100.93</v>
      </c>
      <c r="D3731" s="15">
        <v>53.2</v>
      </c>
      <c r="E3731" s="5">
        <v>43.02</v>
      </c>
      <c r="F3731" s="15">
        <v>82.56</v>
      </c>
      <c r="G3731">
        <f t="shared" si="116"/>
        <v>9</v>
      </c>
      <c r="H3731">
        <f t="shared" si="117"/>
        <v>0</v>
      </c>
    </row>
    <row r="3732" spans="1:8" hidden="1" x14ac:dyDescent="0.25">
      <c r="A3732" s="2">
        <v>37890</v>
      </c>
      <c r="B3732" s="16">
        <v>10.6525</v>
      </c>
      <c r="C3732" s="16">
        <v>99.95</v>
      </c>
      <c r="D3732" s="16">
        <v>52.38</v>
      </c>
      <c r="E3732" s="4">
        <v>42.67</v>
      </c>
      <c r="F3732" s="16">
        <v>82.6</v>
      </c>
      <c r="G3732">
        <f t="shared" si="116"/>
        <v>9</v>
      </c>
      <c r="H3732">
        <f t="shared" si="117"/>
        <v>0</v>
      </c>
    </row>
    <row r="3733" spans="1:8" hidden="1" x14ac:dyDescent="0.25">
      <c r="A3733" s="3">
        <v>37889</v>
      </c>
      <c r="B3733" s="15">
        <v>10.7875</v>
      </c>
      <c r="C3733" s="15">
        <v>100.28</v>
      </c>
      <c r="D3733" s="15">
        <v>53.61</v>
      </c>
      <c r="E3733" s="5">
        <v>42.79</v>
      </c>
      <c r="F3733" s="15">
        <v>82.5</v>
      </c>
      <c r="G3733">
        <f t="shared" si="116"/>
        <v>9</v>
      </c>
      <c r="H3733">
        <f t="shared" si="117"/>
        <v>0</v>
      </c>
    </row>
    <row r="3734" spans="1:8" hidden="1" x14ac:dyDescent="0.25">
      <c r="A3734" s="2">
        <v>37888</v>
      </c>
      <c r="B3734" s="16">
        <v>10.7475</v>
      </c>
      <c r="C3734" s="16">
        <v>101.11</v>
      </c>
      <c r="D3734" s="16">
        <v>55.3</v>
      </c>
      <c r="E3734" s="4">
        <v>43.22</v>
      </c>
      <c r="F3734" s="16">
        <v>82.49</v>
      </c>
      <c r="G3734">
        <f t="shared" si="116"/>
        <v>9</v>
      </c>
      <c r="H3734">
        <f t="shared" si="117"/>
        <v>0</v>
      </c>
    </row>
    <row r="3735" spans="1:8" hidden="1" x14ac:dyDescent="0.25">
      <c r="A3735" s="3">
        <v>37887</v>
      </c>
      <c r="B3735" s="15">
        <v>10.955</v>
      </c>
      <c r="C3735" s="15">
        <v>102.94</v>
      </c>
      <c r="D3735" s="15">
        <v>57.05</v>
      </c>
      <c r="E3735" s="5">
        <v>44.15</v>
      </c>
      <c r="F3735" s="15">
        <v>82.44</v>
      </c>
      <c r="G3735">
        <f t="shared" si="116"/>
        <v>9</v>
      </c>
      <c r="H3735">
        <f t="shared" si="117"/>
        <v>0</v>
      </c>
    </row>
    <row r="3736" spans="1:8" hidden="1" x14ac:dyDescent="0.25">
      <c r="A3736" s="2">
        <v>37886</v>
      </c>
      <c r="B3736" s="16">
        <v>10.842499999999999</v>
      </c>
      <c r="C3736" s="16">
        <v>102.55</v>
      </c>
      <c r="D3736" s="16">
        <v>56.05</v>
      </c>
      <c r="E3736" s="4">
        <v>43.83</v>
      </c>
      <c r="F3736" s="16">
        <v>82.42</v>
      </c>
      <c r="G3736">
        <f t="shared" si="116"/>
        <v>9</v>
      </c>
      <c r="H3736">
        <f t="shared" si="117"/>
        <v>0</v>
      </c>
    </row>
    <row r="3737" spans="1:8" hidden="1" x14ac:dyDescent="0.25">
      <c r="A3737" s="3">
        <v>37883</v>
      </c>
      <c r="B3737" s="15">
        <v>11.01</v>
      </c>
      <c r="C3737" s="15">
        <v>103.67</v>
      </c>
      <c r="D3737" s="15">
        <v>56.76</v>
      </c>
      <c r="E3737" s="5">
        <v>44.28</v>
      </c>
      <c r="F3737" s="15">
        <v>82.39</v>
      </c>
      <c r="G3737">
        <f t="shared" si="116"/>
        <v>9</v>
      </c>
      <c r="H3737">
        <f t="shared" si="117"/>
        <v>0</v>
      </c>
    </row>
    <row r="3738" spans="1:8" hidden="1" x14ac:dyDescent="0.25">
      <c r="A3738" s="2">
        <v>37882</v>
      </c>
      <c r="B3738" s="16">
        <v>11.095000000000001</v>
      </c>
      <c r="C3738" s="16">
        <v>104.6</v>
      </c>
      <c r="D3738" s="16">
        <v>57.13</v>
      </c>
      <c r="E3738" s="4">
        <v>44.68</v>
      </c>
      <c r="F3738" s="16">
        <v>82.39</v>
      </c>
      <c r="G3738">
        <f t="shared" si="116"/>
        <v>9</v>
      </c>
      <c r="H3738">
        <f t="shared" si="117"/>
        <v>0</v>
      </c>
    </row>
    <row r="3739" spans="1:8" hidden="1" x14ac:dyDescent="0.25">
      <c r="A3739" s="3">
        <v>37881</v>
      </c>
      <c r="B3739" s="15">
        <v>10.977499999999999</v>
      </c>
      <c r="C3739" s="15">
        <v>103.38</v>
      </c>
      <c r="D3739" s="15">
        <v>56.65</v>
      </c>
      <c r="E3739" s="5">
        <v>44.28</v>
      </c>
      <c r="F3739" s="15">
        <v>82.47</v>
      </c>
      <c r="G3739">
        <f t="shared" si="116"/>
        <v>9</v>
      </c>
      <c r="H3739">
        <f t="shared" si="117"/>
        <v>0</v>
      </c>
    </row>
    <row r="3740" spans="1:8" hidden="1" x14ac:dyDescent="0.25">
      <c r="A3740" s="2">
        <v>37880</v>
      </c>
      <c r="B3740" s="16">
        <v>10.9375</v>
      </c>
      <c r="C3740" s="16">
        <v>103.58</v>
      </c>
      <c r="D3740" s="16">
        <v>56.5</v>
      </c>
      <c r="E3740" s="4">
        <v>44.35</v>
      </c>
      <c r="F3740" s="16">
        <v>82.48</v>
      </c>
      <c r="G3740">
        <f t="shared" si="116"/>
        <v>9</v>
      </c>
      <c r="H3740">
        <f t="shared" si="117"/>
        <v>0</v>
      </c>
    </row>
    <row r="3741" spans="1:8" hidden="1" x14ac:dyDescent="0.25">
      <c r="A3741" s="3">
        <v>37879</v>
      </c>
      <c r="B3741" s="15">
        <v>10.8325</v>
      </c>
      <c r="C3741" s="15">
        <v>102.09</v>
      </c>
      <c r="D3741" s="15">
        <v>55.44</v>
      </c>
      <c r="E3741" s="5">
        <v>43.7</v>
      </c>
      <c r="F3741" s="15">
        <v>82.47</v>
      </c>
      <c r="G3741">
        <f t="shared" si="116"/>
        <v>9</v>
      </c>
      <c r="H3741">
        <f t="shared" si="117"/>
        <v>0</v>
      </c>
    </row>
    <row r="3742" spans="1:8" hidden="1" x14ac:dyDescent="0.25">
      <c r="A3742" s="2">
        <v>37876</v>
      </c>
      <c r="B3742" s="16">
        <v>10.85</v>
      </c>
      <c r="C3742" s="16">
        <v>102.45</v>
      </c>
      <c r="D3742" s="16">
        <v>55.6</v>
      </c>
      <c r="E3742" s="4">
        <v>43.79</v>
      </c>
      <c r="F3742" s="16">
        <v>82.39</v>
      </c>
      <c r="G3742">
        <f t="shared" si="116"/>
        <v>9</v>
      </c>
      <c r="H3742">
        <f t="shared" si="117"/>
        <v>0</v>
      </c>
    </row>
    <row r="3743" spans="1:8" hidden="1" x14ac:dyDescent="0.25">
      <c r="A3743" s="3">
        <v>37875</v>
      </c>
      <c r="B3743" s="15">
        <v>10.89</v>
      </c>
      <c r="C3743" s="15">
        <v>102.26</v>
      </c>
      <c r="D3743" s="15">
        <v>55.26</v>
      </c>
      <c r="E3743" s="5">
        <v>43.76</v>
      </c>
      <c r="F3743" s="15">
        <v>82.32</v>
      </c>
      <c r="G3743">
        <f t="shared" si="116"/>
        <v>9</v>
      </c>
      <c r="H3743">
        <f t="shared" si="117"/>
        <v>0</v>
      </c>
    </row>
    <row r="3744" spans="1:8" hidden="1" x14ac:dyDescent="0.25">
      <c r="A3744" s="2">
        <v>37874</v>
      </c>
      <c r="B3744" s="16">
        <v>10.8125</v>
      </c>
      <c r="C3744" s="16">
        <v>101.96</v>
      </c>
      <c r="D3744" s="16">
        <v>54.85</v>
      </c>
      <c r="E3744" s="4">
        <v>43.39</v>
      </c>
      <c r="F3744" s="16">
        <v>82.38</v>
      </c>
      <c r="G3744">
        <f t="shared" si="116"/>
        <v>9</v>
      </c>
      <c r="H3744">
        <f t="shared" si="117"/>
        <v>0</v>
      </c>
    </row>
    <row r="3745" spans="1:8" hidden="1" x14ac:dyDescent="0.25">
      <c r="A3745" s="3">
        <v>37873</v>
      </c>
      <c r="B3745" s="15">
        <v>10.907500000000001</v>
      </c>
      <c r="C3745" s="15">
        <v>103</v>
      </c>
      <c r="D3745" s="15">
        <v>56.45</v>
      </c>
      <c r="E3745" s="5">
        <v>43.88</v>
      </c>
      <c r="F3745" s="15">
        <v>82.33</v>
      </c>
      <c r="G3745">
        <f t="shared" si="116"/>
        <v>9</v>
      </c>
      <c r="H3745">
        <f t="shared" si="117"/>
        <v>0</v>
      </c>
    </row>
    <row r="3746" spans="1:8" hidden="1" x14ac:dyDescent="0.25">
      <c r="A3746" s="2">
        <v>37872</v>
      </c>
      <c r="B3746" s="16">
        <v>11.0025</v>
      </c>
      <c r="C3746" s="16">
        <v>103.68</v>
      </c>
      <c r="D3746" s="16">
        <v>56.64</v>
      </c>
      <c r="E3746" s="4">
        <v>44.38</v>
      </c>
      <c r="F3746" s="16">
        <v>82.19</v>
      </c>
      <c r="G3746">
        <f t="shared" si="116"/>
        <v>9</v>
      </c>
      <c r="H3746">
        <f t="shared" si="117"/>
        <v>0</v>
      </c>
    </row>
    <row r="3747" spans="1:8" hidden="1" x14ac:dyDescent="0.25">
      <c r="A3747" s="3">
        <v>37869</v>
      </c>
      <c r="B3747" s="15">
        <v>10.8825</v>
      </c>
      <c r="C3747" s="15">
        <v>102.83</v>
      </c>
      <c r="D3747" s="15">
        <v>55.55</v>
      </c>
      <c r="E3747" s="5">
        <v>43.73</v>
      </c>
      <c r="F3747" s="15">
        <v>82.29</v>
      </c>
      <c r="G3747">
        <f t="shared" si="116"/>
        <v>9</v>
      </c>
      <c r="H3747">
        <f t="shared" si="117"/>
        <v>0</v>
      </c>
    </row>
    <row r="3748" spans="1:8" hidden="1" x14ac:dyDescent="0.25">
      <c r="A3748" s="2">
        <v>37868</v>
      </c>
      <c r="B3748" s="16">
        <v>10.975</v>
      </c>
      <c r="C3748" s="16">
        <v>103.41</v>
      </c>
      <c r="D3748" s="16">
        <v>55.99</v>
      </c>
      <c r="E3748" s="4">
        <v>44.05</v>
      </c>
      <c r="F3748" s="16">
        <v>82.01</v>
      </c>
      <c r="G3748">
        <f t="shared" si="116"/>
        <v>9</v>
      </c>
      <c r="H3748">
        <f t="shared" si="117"/>
        <v>0</v>
      </c>
    </row>
    <row r="3749" spans="1:8" hidden="1" x14ac:dyDescent="0.25">
      <c r="A3749" s="3">
        <v>37867</v>
      </c>
      <c r="B3749" s="15">
        <v>10.9375</v>
      </c>
      <c r="C3749" s="15">
        <v>103.36</v>
      </c>
      <c r="D3749" s="15">
        <v>55.9</v>
      </c>
      <c r="E3749" s="5">
        <v>43.98</v>
      </c>
      <c r="F3749" s="15">
        <v>81.900000000000006</v>
      </c>
      <c r="G3749">
        <f t="shared" si="116"/>
        <v>9</v>
      </c>
      <c r="H3749">
        <f t="shared" si="117"/>
        <v>0</v>
      </c>
    </row>
    <row r="3750" spans="1:8" hidden="1" x14ac:dyDescent="0.25">
      <c r="A3750" s="2">
        <v>37866</v>
      </c>
      <c r="B3750" s="16">
        <v>10.87</v>
      </c>
      <c r="C3750" s="16">
        <v>102.8</v>
      </c>
      <c r="D3750" s="16">
        <v>55.4</v>
      </c>
      <c r="E3750" s="4">
        <v>43.82</v>
      </c>
      <c r="F3750" s="16">
        <v>81.84</v>
      </c>
      <c r="G3750">
        <f t="shared" si="116"/>
        <v>9</v>
      </c>
      <c r="H3750">
        <f t="shared" si="117"/>
        <v>0</v>
      </c>
    </row>
    <row r="3751" spans="1:8" x14ac:dyDescent="0.25">
      <c r="A3751" s="3">
        <v>37862</v>
      </c>
      <c r="B3751" s="15">
        <v>10.737500000000001</v>
      </c>
      <c r="C3751" s="15">
        <v>101.44</v>
      </c>
      <c r="D3751" s="15">
        <v>54.13</v>
      </c>
      <c r="E3751" s="5">
        <v>43.08</v>
      </c>
      <c r="F3751" s="15">
        <v>82.05</v>
      </c>
      <c r="G3751">
        <f t="shared" si="116"/>
        <v>8</v>
      </c>
      <c r="H3751">
        <f t="shared" si="117"/>
        <v>1</v>
      </c>
    </row>
    <row r="3752" spans="1:8" hidden="1" x14ac:dyDescent="0.25">
      <c r="A3752" s="2">
        <v>37861</v>
      </c>
      <c r="B3752" s="16">
        <v>10.6225</v>
      </c>
      <c r="C3752" s="16">
        <v>100.76</v>
      </c>
      <c r="D3752" s="16">
        <v>53.89</v>
      </c>
      <c r="E3752" s="4">
        <v>42.87</v>
      </c>
      <c r="F3752" s="16">
        <v>82.06</v>
      </c>
      <c r="G3752">
        <f t="shared" si="116"/>
        <v>8</v>
      </c>
      <c r="H3752">
        <f t="shared" si="117"/>
        <v>0</v>
      </c>
    </row>
    <row r="3753" spans="1:8" hidden="1" x14ac:dyDescent="0.25">
      <c r="A3753" s="3">
        <v>37860</v>
      </c>
      <c r="B3753" s="15">
        <v>10.58</v>
      </c>
      <c r="C3753" s="15">
        <v>100.14</v>
      </c>
      <c r="D3753" s="15">
        <v>53.25</v>
      </c>
      <c r="E3753" s="5">
        <v>42.59</v>
      </c>
      <c r="F3753" s="15">
        <v>81.94</v>
      </c>
      <c r="G3753">
        <f t="shared" si="116"/>
        <v>8</v>
      </c>
      <c r="H3753">
        <f t="shared" si="117"/>
        <v>0</v>
      </c>
    </row>
    <row r="3754" spans="1:8" hidden="1" x14ac:dyDescent="0.25">
      <c r="A3754" s="2">
        <v>37859</v>
      </c>
      <c r="B3754" s="16">
        <v>10.602499999999999</v>
      </c>
      <c r="C3754" s="16">
        <v>100.11</v>
      </c>
      <c r="D3754" s="16">
        <v>52.5</v>
      </c>
      <c r="E3754" s="4">
        <v>42.41</v>
      </c>
      <c r="F3754" s="16">
        <v>82.02</v>
      </c>
      <c r="G3754">
        <f t="shared" si="116"/>
        <v>8</v>
      </c>
      <c r="H3754">
        <f t="shared" si="117"/>
        <v>0</v>
      </c>
    </row>
    <row r="3755" spans="1:8" hidden="1" x14ac:dyDescent="0.25">
      <c r="A3755" s="3">
        <v>37858</v>
      </c>
      <c r="B3755" s="15">
        <v>10.55</v>
      </c>
      <c r="C3755" s="15">
        <v>99.93</v>
      </c>
      <c r="D3755" s="15">
        <v>52.4</v>
      </c>
      <c r="E3755" s="5">
        <v>42.45</v>
      </c>
      <c r="F3755" s="15">
        <v>81.93</v>
      </c>
      <c r="G3755">
        <f t="shared" si="116"/>
        <v>8</v>
      </c>
      <c r="H3755">
        <f t="shared" si="117"/>
        <v>0</v>
      </c>
    </row>
    <row r="3756" spans="1:8" hidden="1" x14ac:dyDescent="0.25">
      <c r="A3756" s="2">
        <v>37855</v>
      </c>
      <c r="B3756" s="16">
        <v>10.585000000000001</v>
      </c>
      <c r="C3756" s="16">
        <v>99.77</v>
      </c>
      <c r="D3756" s="16">
        <v>52.56</v>
      </c>
      <c r="E3756" s="4">
        <v>42.35</v>
      </c>
      <c r="F3756" s="16">
        <v>81.97</v>
      </c>
      <c r="G3756">
        <f t="shared" si="116"/>
        <v>8</v>
      </c>
      <c r="H3756">
        <f t="shared" si="117"/>
        <v>0</v>
      </c>
    </row>
    <row r="3757" spans="1:8" hidden="1" x14ac:dyDescent="0.25">
      <c r="A3757" s="3">
        <v>37854</v>
      </c>
      <c r="B3757" s="15">
        <v>10.6175</v>
      </c>
      <c r="C3757" s="15">
        <v>100.77</v>
      </c>
      <c r="D3757" s="15">
        <v>53.64</v>
      </c>
      <c r="E3757" s="5">
        <v>42.62</v>
      </c>
      <c r="F3757" s="15">
        <v>81.99</v>
      </c>
      <c r="G3757">
        <f t="shared" si="116"/>
        <v>8</v>
      </c>
      <c r="H3757">
        <f t="shared" si="117"/>
        <v>0</v>
      </c>
    </row>
    <row r="3758" spans="1:8" hidden="1" x14ac:dyDescent="0.25">
      <c r="A3758" s="2">
        <v>37853</v>
      </c>
      <c r="B3758" s="16">
        <v>10.5975</v>
      </c>
      <c r="C3758" s="16">
        <v>100.45</v>
      </c>
      <c r="D3758" s="16">
        <v>52.9</v>
      </c>
      <c r="E3758" s="4">
        <v>42.45</v>
      </c>
      <c r="F3758" s="16">
        <v>82.11</v>
      </c>
      <c r="G3758">
        <f t="shared" si="116"/>
        <v>8</v>
      </c>
      <c r="H3758">
        <f t="shared" si="117"/>
        <v>0</v>
      </c>
    </row>
    <row r="3759" spans="1:8" hidden="1" x14ac:dyDescent="0.25">
      <c r="A3759" s="3">
        <v>37852</v>
      </c>
      <c r="B3759" s="15">
        <v>10.6425</v>
      </c>
      <c r="C3759" s="15">
        <v>100.86</v>
      </c>
      <c r="D3759" s="15">
        <v>53.09</v>
      </c>
      <c r="E3759" s="5">
        <v>42.65</v>
      </c>
      <c r="F3759" s="15">
        <v>82.17</v>
      </c>
      <c r="G3759">
        <f t="shared" si="116"/>
        <v>8</v>
      </c>
      <c r="H3759">
        <f t="shared" si="117"/>
        <v>0</v>
      </c>
    </row>
    <row r="3760" spans="1:8" hidden="1" x14ac:dyDescent="0.25">
      <c r="A3760" s="2">
        <v>37851</v>
      </c>
      <c r="B3760" s="16">
        <v>10.58</v>
      </c>
      <c r="C3760" s="16">
        <v>100.48</v>
      </c>
      <c r="D3760" s="16">
        <v>52.1</v>
      </c>
      <c r="E3760" s="4">
        <v>42.45</v>
      </c>
      <c r="F3760" s="16">
        <v>82.07</v>
      </c>
      <c r="G3760">
        <f t="shared" si="116"/>
        <v>8</v>
      </c>
      <c r="H3760">
        <f t="shared" si="117"/>
        <v>0</v>
      </c>
    </row>
    <row r="3761" spans="1:8" hidden="1" x14ac:dyDescent="0.25">
      <c r="A3761" s="3">
        <v>37848</v>
      </c>
      <c r="B3761" s="15">
        <v>10.5</v>
      </c>
      <c r="C3761" s="15">
        <v>99.62</v>
      </c>
      <c r="D3761" s="15">
        <v>51</v>
      </c>
      <c r="E3761" s="5">
        <v>41.95</v>
      </c>
      <c r="F3761" s="15">
        <v>82.08</v>
      </c>
      <c r="G3761">
        <f t="shared" si="116"/>
        <v>8</v>
      </c>
      <c r="H3761">
        <f t="shared" si="117"/>
        <v>0</v>
      </c>
    </row>
    <row r="3762" spans="1:8" hidden="1" x14ac:dyDescent="0.25">
      <c r="A3762" s="2">
        <v>37847</v>
      </c>
      <c r="B3762" s="16">
        <v>10.445</v>
      </c>
      <c r="C3762" s="16">
        <v>99.31</v>
      </c>
      <c r="D3762" s="16">
        <v>50.75</v>
      </c>
      <c r="E3762" s="4">
        <v>41.83</v>
      </c>
      <c r="F3762" s="16">
        <v>82.02</v>
      </c>
      <c r="G3762">
        <f t="shared" si="116"/>
        <v>8</v>
      </c>
      <c r="H3762">
        <f t="shared" si="117"/>
        <v>0</v>
      </c>
    </row>
    <row r="3763" spans="1:8" hidden="1" x14ac:dyDescent="0.25">
      <c r="A3763" s="3">
        <v>37846</v>
      </c>
      <c r="B3763" s="15">
        <v>10.387499999999999</v>
      </c>
      <c r="C3763" s="15">
        <v>99.04</v>
      </c>
      <c r="D3763" s="15">
        <v>50.4</v>
      </c>
      <c r="E3763" s="5">
        <v>41.51</v>
      </c>
      <c r="F3763" s="15">
        <v>82.04</v>
      </c>
      <c r="G3763">
        <f t="shared" si="116"/>
        <v>8</v>
      </c>
      <c r="H3763">
        <f t="shared" si="117"/>
        <v>0</v>
      </c>
    </row>
    <row r="3764" spans="1:8" hidden="1" x14ac:dyDescent="0.25">
      <c r="A3764" s="2">
        <v>37845</v>
      </c>
      <c r="B3764" s="16">
        <v>10.3775</v>
      </c>
      <c r="C3764" s="16">
        <v>99.55</v>
      </c>
      <c r="D3764" s="16">
        <v>50.39</v>
      </c>
      <c r="E3764" s="4">
        <v>41.85</v>
      </c>
      <c r="F3764" s="16">
        <v>82.2</v>
      </c>
      <c r="G3764">
        <f t="shared" si="116"/>
        <v>8</v>
      </c>
      <c r="H3764">
        <f t="shared" si="117"/>
        <v>0</v>
      </c>
    </row>
    <row r="3765" spans="1:8" hidden="1" x14ac:dyDescent="0.25">
      <c r="A3765" s="3">
        <v>37844</v>
      </c>
      <c r="B3765" s="15">
        <v>10.365</v>
      </c>
      <c r="C3765" s="15">
        <v>98.65</v>
      </c>
      <c r="D3765" s="15">
        <v>49.4</v>
      </c>
      <c r="E3765" s="5">
        <v>41.45</v>
      </c>
      <c r="F3765" s="15">
        <v>82.06</v>
      </c>
      <c r="G3765">
        <f t="shared" si="116"/>
        <v>8</v>
      </c>
      <c r="H3765">
        <f t="shared" si="117"/>
        <v>0</v>
      </c>
    </row>
    <row r="3766" spans="1:8" hidden="1" x14ac:dyDescent="0.25">
      <c r="A3766" s="2">
        <v>37841</v>
      </c>
      <c r="B3766" s="16">
        <v>10.315</v>
      </c>
      <c r="C3766" s="16">
        <v>98.28</v>
      </c>
      <c r="D3766" s="16">
        <v>48.7</v>
      </c>
      <c r="E3766" s="4">
        <v>41.31</v>
      </c>
      <c r="F3766" s="16">
        <v>82.17</v>
      </c>
      <c r="G3766">
        <f t="shared" si="116"/>
        <v>8</v>
      </c>
      <c r="H3766">
        <f t="shared" si="117"/>
        <v>0</v>
      </c>
    </row>
    <row r="3767" spans="1:8" hidden="1" x14ac:dyDescent="0.25">
      <c r="A3767" s="3">
        <v>37840</v>
      </c>
      <c r="B3767" s="15">
        <v>10.2925</v>
      </c>
      <c r="C3767" s="15">
        <v>98</v>
      </c>
      <c r="D3767" s="15">
        <v>48.47</v>
      </c>
      <c r="E3767" s="5">
        <v>41.12</v>
      </c>
      <c r="F3767" s="15">
        <v>82.15</v>
      </c>
      <c r="G3767">
        <f t="shared" si="116"/>
        <v>8</v>
      </c>
      <c r="H3767">
        <f t="shared" si="117"/>
        <v>0</v>
      </c>
    </row>
    <row r="3768" spans="1:8" hidden="1" x14ac:dyDescent="0.25">
      <c r="A3768" s="2">
        <v>37839</v>
      </c>
      <c r="B3768" s="16">
        <v>10.315</v>
      </c>
      <c r="C3768" s="16">
        <v>96.98</v>
      </c>
      <c r="D3768" s="16">
        <v>48.6</v>
      </c>
      <c r="E3768" s="4">
        <v>40.79</v>
      </c>
      <c r="F3768" s="16">
        <v>82.06</v>
      </c>
      <c r="G3768">
        <f t="shared" si="116"/>
        <v>8</v>
      </c>
      <c r="H3768">
        <f t="shared" si="117"/>
        <v>0</v>
      </c>
    </row>
    <row r="3769" spans="1:8" hidden="1" x14ac:dyDescent="0.25">
      <c r="A3769" s="3">
        <v>37838</v>
      </c>
      <c r="B3769" s="15">
        <v>10.2875</v>
      </c>
      <c r="C3769" s="15">
        <v>96.42</v>
      </c>
      <c r="D3769" s="15">
        <v>49.19</v>
      </c>
      <c r="E3769" s="5">
        <v>40.68</v>
      </c>
      <c r="F3769" s="15">
        <v>81.98</v>
      </c>
      <c r="G3769">
        <f t="shared" si="116"/>
        <v>8</v>
      </c>
      <c r="H3769">
        <f t="shared" si="117"/>
        <v>0</v>
      </c>
    </row>
    <row r="3770" spans="1:8" hidden="1" x14ac:dyDescent="0.25">
      <c r="A3770" s="2">
        <v>37837</v>
      </c>
      <c r="B3770" s="16">
        <v>10.475</v>
      </c>
      <c r="C3770" s="16">
        <v>98.51</v>
      </c>
      <c r="D3770" s="16">
        <v>50.1</v>
      </c>
      <c r="E3770" s="4">
        <v>41.64</v>
      </c>
      <c r="F3770" s="16">
        <v>82.13</v>
      </c>
      <c r="G3770">
        <f t="shared" si="116"/>
        <v>8</v>
      </c>
      <c r="H3770">
        <f t="shared" si="117"/>
        <v>0</v>
      </c>
    </row>
    <row r="3771" spans="1:8" hidden="1" x14ac:dyDescent="0.25">
      <c r="A3771" s="3">
        <v>37834</v>
      </c>
      <c r="B3771" s="15">
        <v>10.414999999999999</v>
      </c>
      <c r="C3771" s="15">
        <v>98.51</v>
      </c>
      <c r="D3771" s="15">
        <v>50.6</v>
      </c>
      <c r="E3771" s="5">
        <v>41.64</v>
      </c>
      <c r="F3771" s="15">
        <v>82</v>
      </c>
      <c r="G3771">
        <f t="shared" si="116"/>
        <v>8</v>
      </c>
      <c r="H3771">
        <f t="shared" si="117"/>
        <v>0</v>
      </c>
    </row>
    <row r="3772" spans="1:8" x14ac:dyDescent="0.25">
      <c r="A3772" s="2">
        <v>37833</v>
      </c>
      <c r="B3772" s="16">
        <v>10.6</v>
      </c>
      <c r="C3772" s="16">
        <v>99.39</v>
      </c>
      <c r="D3772" s="16">
        <v>51.43</v>
      </c>
      <c r="E3772" s="4">
        <v>42.07</v>
      </c>
      <c r="F3772" s="16">
        <v>82.19</v>
      </c>
      <c r="G3772">
        <f t="shared" si="116"/>
        <v>7</v>
      </c>
      <c r="H3772">
        <f t="shared" si="117"/>
        <v>1</v>
      </c>
    </row>
    <row r="3773" spans="1:8" hidden="1" x14ac:dyDescent="0.25">
      <c r="A3773" s="3">
        <v>37832</v>
      </c>
      <c r="B3773" s="15">
        <v>10.477499999999999</v>
      </c>
      <c r="C3773" s="15">
        <v>99.16</v>
      </c>
      <c r="D3773" s="15">
        <v>51.1</v>
      </c>
      <c r="E3773" s="5">
        <v>41.67</v>
      </c>
      <c r="F3773" s="15">
        <v>82.28</v>
      </c>
      <c r="G3773">
        <f t="shared" si="116"/>
        <v>7</v>
      </c>
      <c r="H3773">
        <f t="shared" si="117"/>
        <v>0</v>
      </c>
    </row>
    <row r="3774" spans="1:8" hidden="1" x14ac:dyDescent="0.25">
      <c r="A3774" s="2">
        <v>37831</v>
      </c>
      <c r="B3774" s="16">
        <v>10.53</v>
      </c>
      <c r="C3774" s="16">
        <v>99.4</v>
      </c>
      <c r="D3774" s="16">
        <v>51.15</v>
      </c>
      <c r="E3774" s="4">
        <v>41.91</v>
      </c>
      <c r="F3774" s="16">
        <v>82.24</v>
      </c>
      <c r="G3774">
        <f t="shared" si="116"/>
        <v>7</v>
      </c>
      <c r="H3774">
        <f t="shared" si="117"/>
        <v>0</v>
      </c>
    </row>
    <row r="3775" spans="1:8" hidden="1" x14ac:dyDescent="0.25">
      <c r="A3775" s="3">
        <v>37830</v>
      </c>
      <c r="B3775" s="15">
        <v>10.602499999999999</v>
      </c>
      <c r="C3775" s="15">
        <v>99.86</v>
      </c>
      <c r="D3775" s="15">
        <v>51.4</v>
      </c>
      <c r="E3775" s="5">
        <v>42.26</v>
      </c>
      <c r="F3775" s="15">
        <v>82.31</v>
      </c>
      <c r="G3775">
        <f t="shared" si="116"/>
        <v>7</v>
      </c>
      <c r="H3775">
        <f t="shared" si="117"/>
        <v>0</v>
      </c>
    </row>
    <row r="3776" spans="1:8" hidden="1" x14ac:dyDescent="0.25">
      <c r="A3776" s="2">
        <v>37827</v>
      </c>
      <c r="B3776" s="16">
        <v>10.4375</v>
      </c>
      <c r="C3776" s="16">
        <v>100.23</v>
      </c>
      <c r="D3776" s="16">
        <v>50.74</v>
      </c>
      <c r="E3776" s="4">
        <v>42.26</v>
      </c>
      <c r="F3776" s="16">
        <v>82.42</v>
      </c>
      <c r="G3776">
        <f t="shared" si="116"/>
        <v>7</v>
      </c>
      <c r="H3776">
        <f t="shared" si="117"/>
        <v>0</v>
      </c>
    </row>
    <row r="3777" spans="1:8" hidden="1" x14ac:dyDescent="0.25">
      <c r="A3777" s="3">
        <v>37826</v>
      </c>
      <c r="B3777" s="15">
        <v>10.4375</v>
      </c>
      <c r="C3777" s="15">
        <v>98.49</v>
      </c>
      <c r="D3777" s="15">
        <v>49.96</v>
      </c>
      <c r="E3777" s="5">
        <v>41.65</v>
      </c>
      <c r="F3777" s="15">
        <v>82.38</v>
      </c>
      <c r="G3777">
        <f t="shared" si="116"/>
        <v>7</v>
      </c>
      <c r="H3777">
        <f t="shared" si="117"/>
        <v>0</v>
      </c>
    </row>
    <row r="3778" spans="1:8" hidden="1" x14ac:dyDescent="0.25">
      <c r="A3778" s="2">
        <v>37825</v>
      </c>
      <c r="B3778" s="16">
        <v>10.452500000000001</v>
      </c>
      <c r="C3778" s="16">
        <v>99.24</v>
      </c>
      <c r="D3778" s="16">
        <v>50.49</v>
      </c>
      <c r="E3778" s="4">
        <v>41.91</v>
      </c>
      <c r="F3778" s="16">
        <v>82.39</v>
      </c>
      <c r="G3778">
        <f t="shared" si="116"/>
        <v>7</v>
      </c>
      <c r="H3778">
        <f t="shared" si="117"/>
        <v>0</v>
      </c>
    </row>
    <row r="3779" spans="1:8" hidden="1" x14ac:dyDescent="0.25">
      <c r="A3779" s="3">
        <v>37824</v>
      </c>
      <c r="B3779" s="15">
        <v>10.452500000000001</v>
      </c>
      <c r="C3779" s="15">
        <v>99.17</v>
      </c>
      <c r="D3779" s="15">
        <v>50.04</v>
      </c>
      <c r="E3779" s="5">
        <v>41.75</v>
      </c>
      <c r="F3779" s="15">
        <v>82.35</v>
      </c>
      <c r="G3779">
        <f t="shared" ref="G3779:G3842" si="118">MONTH(A3779)</f>
        <v>7</v>
      </c>
      <c r="H3779">
        <f t="shared" si="117"/>
        <v>0</v>
      </c>
    </row>
    <row r="3780" spans="1:8" hidden="1" x14ac:dyDescent="0.25">
      <c r="A3780" s="2">
        <v>37823</v>
      </c>
      <c r="B3780" s="16">
        <v>10.3125</v>
      </c>
      <c r="C3780" s="16">
        <v>98.28</v>
      </c>
      <c r="D3780" s="16">
        <v>49</v>
      </c>
      <c r="E3780" s="4">
        <v>41.35</v>
      </c>
      <c r="F3780" s="16">
        <v>82.27</v>
      </c>
      <c r="G3780">
        <f t="shared" si="118"/>
        <v>7</v>
      </c>
      <c r="H3780">
        <f t="shared" ref="H3780:H3843" si="119">IF(G3780=G3779,0,1)</f>
        <v>0</v>
      </c>
    </row>
    <row r="3781" spans="1:8" hidden="1" x14ac:dyDescent="0.25">
      <c r="A3781" s="3">
        <v>37820</v>
      </c>
      <c r="B3781" s="15">
        <v>10.452500000000001</v>
      </c>
      <c r="C3781" s="15">
        <v>99.51</v>
      </c>
      <c r="D3781" s="15">
        <v>49.7</v>
      </c>
      <c r="E3781" s="5">
        <v>42.15</v>
      </c>
      <c r="F3781" s="15">
        <v>82.41</v>
      </c>
      <c r="G3781">
        <f t="shared" si="118"/>
        <v>7</v>
      </c>
      <c r="H3781">
        <f t="shared" si="119"/>
        <v>0</v>
      </c>
    </row>
    <row r="3782" spans="1:8" hidden="1" x14ac:dyDescent="0.25">
      <c r="A3782" s="2">
        <v>37819</v>
      </c>
      <c r="B3782" s="16">
        <v>10.414999999999999</v>
      </c>
      <c r="C3782" s="16">
        <v>98.5</v>
      </c>
      <c r="D3782" s="16">
        <v>49.2</v>
      </c>
      <c r="E3782" s="4">
        <v>41.77</v>
      </c>
      <c r="F3782" s="16">
        <v>82.42</v>
      </c>
      <c r="G3782">
        <f t="shared" si="118"/>
        <v>7</v>
      </c>
      <c r="H3782">
        <f t="shared" si="119"/>
        <v>0</v>
      </c>
    </row>
    <row r="3783" spans="1:8" hidden="1" x14ac:dyDescent="0.25">
      <c r="A3783" s="3">
        <v>37818</v>
      </c>
      <c r="B3783" s="15">
        <v>10.512499999999999</v>
      </c>
      <c r="C3783" s="15">
        <v>99.92</v>
      </c>
      <c r="D3783" s="15">
        <v>51.1</v>
      </c>
      <c r="E3783" s="5">
        <v>42.39</v>
      </c>
      <c r="F3783" s="15">
        <v>82.47</v>
      </c>
      <c r="G3783">
        <f t="shared" si="118"/>
        <v>7</v>
      </c>
      <c r="H3783">
        <f t="shared" si="119"/>
        <v>0</v>
      </c>
    </row>
    <row r="3784" spans="1:8" hidden="1" x14ac:dyDescent="0.25">
      <c r="A3784" s="2">
        <v>37817</v>
      </c>
      <c r="B3784" s="16">
        <v>10.5425</v>
      </c>
      <c r="C3784" s="16">
        <v>100.51</v>
      </c>
      <c r="D3784" s="16">
        <v>51.6</v>
      </c>
      <c r="E3784" s="4">
        <v>42.6</v>
      </c>
      <c r="F3784" s="16">
        <v>82.46</v>
      </c>
      <c r="G3784">
        <f t="shared" si="118"/>
        <v>7</v>
      </c>
      <c r="H3784">
        <f t="shared" si="119"/>
        <v>0</v>
      </c>
    </row>
    <row r="3785" spans="1:8" hidden="1" x14ac:dyDescent="0.25">
      <c r="A3785" s="3">
        <v>37816</v>
      </c>
      <c r="B3785" s="15">
        <v>10.5625</v>
      </c>
      <c r="C3785" s="15">
        <v>100.73</v>
      </c>
      <c r="D3785" s="15">
        <v>51.7</v>
      </c>
      <c r="E3785" s="5">
        <v>42.57</v>
      </c>
      <c r="F3785" s="15">
        <v>82.56</v>
      </c>
      <c r="G3785">
        <f t="shared" si="118"/>
        <v>7</v>
      </c>
      <c r="H3785">
        <f t="shared" si="119"/>
        <v>0</v>
      </c>
    </row>
    <row r="3786" spans="1:8" hidden="1" x14ac:dyDescent="0.25">
      <c r="A3786" s="2">
        <v>37813</v>
      </c>
      <c r="B3786" s="16">
        <v>10.46</v>
      </c>
      <c r="C3786" s="16">
        <v>100.24</v>
      </c>
      <c r="D3786" s="16">
        <v>50.95</v>
      </c>
      <c r="E3786" s="4">
        <v>42.44</v>
      </c>
      <c r="F3786" s="16">
        <v>82.63</v>
      </c>
      <c r="G3786">
        <f t="shared" si="118"/>
        <v>7</v>
      </c>
      <c r="H3786">
        <f t="shared" si="119"/>
        <v>0</v>
      </c>
    </row>
    <row r="3787" spans="1:8" hidden="1" x14ac:dyDescent="0.25">
      <c r="A3787" s="3">
        <v>37812</v>
      </c>
      <c r="B3787" s="15">
        <v>10.395</v>
      </c>
      <c r="C3787" s="15">
        <v>99.3</v>
      </c>
      <c r="D3787" s="15">
        <v>50.37</v>
      </c>
      <c r="E3787" s="5">
        <v>42.03</v>
      </c>
      <c r="F3787" s="15">
        <v>82.6</v>
      </c>
      <c r="G3787">
        <f t="shared" si="118"/>
        <v>7</v>
      </c>
      <c r="H3787">
        <f t="shared" si="119"/>
        <v>0</v>
      </c>
    </row>
    <row r="3788" spans="1:8" hidden="1" x14ac:dyDescent="0.25">
      <c r="A3788" s="2">
        <v>37811</v>
      </c>
      <c r="B3788" s="16">
        <v>10.5825</v>
      </c>
      <c r="C3788" s="16">
        <v>100.58</v>
      </c>
      <c r="D3788" s="16">
        <v>51.46</v>
      </c>
      <c r="E3788" s="4">
        <v>42.56</v>
      </c>
      <c r="F3788" s="16">
        <v>82.53</v>
      </c>
      <c r="G3788">
        <f t="shared" si="118"/>
        <v>7</v>
      </c>
      <c r="H3788">
        <f t="shared" si="119"/>
        <v>0</v>
      </c>
    </row>
    <row r="3789" spans="1:8" hidden="1" x14ac:dyDescent="0.25">
      <c r="A3789" s="3">
        <v>37810</v>
      </c>
      <c r="B3789" s="15">
        <v>10.595000000000001</v>
      </c>
      <c r="C3789" s="15">
        <v>101.15</v>
      </c>
      <c r="D3789" s="15">
        <v>51</v>
      </c>
      <c r="E3789" s="5">
        <v>42.75</v>
      </c>
      <c r="F3789" s="15">
        <v>82.51</v>
      </c>
      <c r="G3789">
        <f t="shared" si="118"/>
        <v>7</v>
      </c>
      <c r="H3789">
        <f t="shared" si="119"/>
        <v>0</v>
      </c>
    </row>
    <row r="3790" spans="1:8" hidden="1" x14ac:dyDescent="0.25">
      <c r="A3790" s="2">
        <v>37809</v>
      </c>
      <c r="B3790" s="16">
        <v>10.6175</v>
      </c>
      <c r="C3790" s="16">
        <v>100.7</v>
      </c>
      <c r="D3790" s="16">
        <v>49.75</v>
      </c>
      <c r="E3790" s="4">
        <v>42.53</v>
      </c>
      <c r="F3790" s="16">
        <v>82.54</v>
      </c>
      <c r="G3790">
        <f t="shared" si="118"/>
        <v>7</v>
      </c>
      <c r="H3790">
        <f t="shared" si="119"/>
        <v>0</v>
      </c>
    </row>
    <row r="3791" spans="1:8" hidden="1" x14ac:dyDescent="0.25">
      <c r="A3791" s="3">
        <v>37805</v>
      </c>
      <c r="B3791" s="15">
        <v>10.4125</v>
      </c>
      <c r="C3791" s="15">
        <v>98.74</v>
      </c>
      <c r="D3791" s="15">
        <v>48.67</v>
      </c>
      <c r="E3791" s="5">
        <v>41.57</v>
      </c>
      <c r="F3791" s="15">
        <v>82.56</v>
      </c>
      <c r="G3791">
        <f t="shared" si="118"/>
        <v>7</v>
      </c>
      <c r="H3791">
        <f t="shared" si="119"/>
        <v>0</v>
      </c>
    </row>
    <row r="3792" spans="1:8" hidden="1" x14ac:dyDescent="0.25">
      <c r="A3792" s="2">
        <v>37804</v>
      </c>
      <c r="B3792" s="16">
        <v>10.45</v>
      </c>
      <c r="C3792" s="16">
        <v>99.77</v>
      </c>
      <c r="D3792" s="16">
        <v>49.08</v>
      </c>
      <c r="E3792" s="4">
        <v>41.97</v>
      </c>
      <c r="F3792" s="16">
        <v>82.65</v>
      </c>
      <c r="G3792">
        <f t="shared" si="118"/>
        <v>7</v>
      </c>
      <c r="H3792">
        <f t="shared" si="119"/>
        <v>0</v>
      </c>
    </row>
    <row r="3793" spans="1:8" hidden="1" x14ac:dyDescent="0.25">
      <c r="A3793" s="3">
        <v>37803</v>
      </c>
      <c r="B3793" s="15">
        <v>10.3575</v>
      </c>
      <c r="C3793" s="15">
        <v>98.53</v>
      </c>
      <c r="D3793" s="15">
        <v>47.85</v>
      </c>
      <c r="E3793" s="5">
        <v>41.45</v>
      </c>
      <c r="F3793" s="15">
        <v>82.61</v>
      </c>
      <c r="G3793">
        <f t="shared" si="118"/>
        <v>7</v>
      </c>
      <c r="H3793">
        <f t="shared" si="119"/>
        <v>0</v>
      </c>
    </row>
    <row r="3794" spans="1:8" x14ac:dyDescent="0.25">
      <c r="A3794" s="2">
        <v>37802</v>
      </c>
      <c r="B3794" s="16">
        <v>10.25</v>
      </c>
      <c r="C3794" s="16">
        <v>97.63</v>
      </c>
      <c r="D3794" s="16">
        <v>47.25</v>
      </c>
      <c r="E3794" s="4">
        <v>41.05</v>
      </c>
      <c r="F3794" s="16">
        <v>82.71</v>
      </c>
      <c r="G3794">
        <f t="shared" si="118"/>
        <v>6</v>
      </c>
      <c r="H3794">
        <f t="shared" si="119"/>
        <v>1</v>
      </c>
    </row>
    <row r="3795" spans="1:8" hidden="1" x14ac:dyDescent="0.25">
      <c r="A3795" s="3">
        <v>37799</v>
      </c>
      <c r="B3795" s="15">
        <v>10.25</v>
      </c>
      <c r="C3795" s="15">
        <v>97.66</v>
      </c>
      <c r="D3795" s="15">
        <v>47.78</v>
      </c>
      <c r="E3795" s="5">
        <v>41</v>
      </c>
      <c r="F3795" s="15">
        <v>82.64</v>
      </c>
      <c r="G3795">
        <f t="shared" si="118"/>
        <v>6</v>
      </c>
      <c r="H3795">
        <f t="shared" si="119"/>
        <v>0</v>
      </c>
    </row>
    <row r="3796" spans="1:8" hidden="1" x14ac:dyDescent="0.25">
      <c r="A3796" s="2">
        <v>37798</v>
      </c>
      <c r="B3796" s="16">
        <v>10.35</v>
      </c>
      <c r="C3796" s="16">
        <v>98.8</v>
      </c>
      <c r="D3796" s="16">
        <v>47.91</v>
      </c>
      <c r="E3796" s="4">
        <v>41.52</v>
      </c>
      <c r="F3796" s="16">
        <v>82.62</v>
      </c>
      <c r="G3796">
        <f t="shared" si="118"/>
        <v>6</v>
      </c>
      <c r="H3796">
        <f t="shared" si="119"/>
        <v>0</v>
      </c>
    </row>
    <row r="3797" spans="1:8" hidden="1" x14ac:dyDescent="0.25">
      <c r="A3797" s="3">
        <v>37797</v>
      </c>
      <c r="B3797" s="15">
        <v>10.27</v>
      </c>
      <c r="C3797" s="15">
        <v>97.53</v>
      </c>
      <c r="D3797" s="15">
        <v>47.24</v>
      </c>
      <c r="E3797" s="5">
        <v>40.93</v>
      </c>
      <c r="F3797" s="15">
        <v>82.77</v>
      </c>
      <c r="G3797">
        <f t="shared" si="118"/>
        <v>6</v>
      </c>
      <c r="H3797">
        <f t="shared" si="119"/>
        <v>0</v>
      </c>
    </row>
    <row r="3798" spans="1:8" hidden="1" x14ac:dyDescent="0.25">
      <c r="A3798" s="2">
        <v>37796</v>
      </c>
      <c r="B3798" s="16">
        <v>10.37</v>
      </c>
      <c r="C3798" s="16">
        <v>98.52</v>
      </c>
      <c r="D3798" s="16">
        <v>46.79</v>
      </c>
      <c r="E3798" s="4">
        <v>41.21</v>
      </c>
      <c r="F3798" s="16">
        <v>82.94</v>
      </c>
      <c r="G3798">
        <f t="shared" si="118"/>
        <v>6</v>
      </c>
      <c r="H3798">
        <f t="shared" si="119"/>
        <v>0</v>
      </c>
    </row>
    <row r="3799" spans="1:8" hidden="1" x14ac:dyDescent="0.25">
      <c r="A3799" s="3">
        <v>37795</v>
      </c>
      <c r="B3799" s="15">
        <v>10.3125</v>
      </c>
      <c r="C3799" s="15">
        <v>98.42</v>
      </c>
      <c r="D3799" s="15">
        <v>46.7</v>
      </c>
      <c r="E3799" s="5">
        <v>41.27</v>
      </c>
      <c r="F3799" s="15">
        <v>82.88</v>
      </c>
      <c r="G3799">
        <f t="shared" si="118"/>
        <v>6</v>
      </c>
      <c r="H3799">
        <f t="shared" si="119"/>
        <v>0</v>
      </c>
    </row>
    <row r="3800" spans="1:8" hidden="1" x14ac:dyDescent="0.25">
      <c r="A3800" s="2">
        <v>37792</v>
      </c>
      <c r="B3800" s="16">
        <v>10.442500000000001</v>
      </c>
      <c r="C3800" s="16">
        <v>99.44</v>
      </c>
      <c r="D3800" s="16">
        <v>47.89</v>
      </c>
      <c r="E3800" s="4">
        <v>41.87</v>
      </c>
      <c r="F3800" s="16">
        <v>82.8</v>
      </c>
      <c r="G3800">
        <f t="shared" si="118"/>
        <v>6</v>
      </c>
      <c r="H3800">
        <f t="shared" si="119"/>
        <v>0</v>
      </c>
    </row>
    <row r="3801" spans="1:8" hidden="1" x14ac:dyDescent="0.25">
      <c r="A3801" s="3">
        <v>37791</v>
      </c>
      <c r="B3801" s="15">
        <v>10.487500000000001</v>
      </c>
      <c r="C3801" s="15">
        <v>100.02</v>
      </c>
      <c r="D3801" s="15">
        <v>48</v>
      </c>
      <c r="E3801" s="5">
        <v>41.99</v>
      </c>
      <c r="F3801" s="15">
        <v>82.82</v>
      </c>
      <c r="G3801">
        <f t="shared" si="118"/>
        <v>6</v>
      </c>
      <c r="H3801">
        <f t="shared" si="119"/>
        <v>0</v>
      </c>
    </row>
    <row r="3802" spans="1:8" hidden="1" x14ac:dyDescent="0.25">
      <c r="A3802" s="2">
        <v>37790</v>
      </c>
      <c r="B3802" s="16">
        <v>10.657500000000001</v>
      </c>
      <c r="C3802" s="16">
        <v>101.57</v>
      </c>
      <c r="D3802" s="16">
        <v>48.83</v>
      </c>
      <c r="E3802" s="4">
        <v>42.64</v>
      </c>
      <c r="F3802" s="16">
        <v>82.74</v>
      </c>
      <c r="G3802">
        <f t="shared" si="118"/>
        <v>6</v>
      </c>
      <c r="H3802">
        <f t="shared" si="119"/>
        <v>0</v>
      </c>
    </row>
    <row r="3803" spans="1:8" hidden="1" x14ac:dyDescent="0.25">
      <c r="A3803" s="3">
        <v>37789</v>
      </c>
      <c r="B3803" s="15">
        <v>10.645</v>
      </c>
      <c r="C3803" s="15">
        <v>101.66</v>
      </c>
      <c r="D3803" s="15">
        <v>48.75</v>
      </c>
      <c r="E3803" s="5">
        <v>42.66</v>
      </c>
      <c r="F3803" s="15">
        <v>82.73</v>
      </c>
      <c r="G3803">
        <f t="shared" si="118"/>
        <v>6</v>
      </c>
      <c r="H3803">
        <f t="shared" si="119"/>
        <v>0</v>
      </c>
    </row>
    <row r="3804" spans="1:8" hidden="1" x14ac:dyDescent="0.25">
      <c r="A3804" s="2">
        <v>37788</v>
      </c>
      <c r="B3804" s="16">
        <v>10.61</v>
      </c>
      <c r="C3804" s="16">
        <v>101.66</v>
      </c>
      <c r="D3804" s="16">
        <v>48.4</v>
      </c>
      <c r="E3804" s="4">
        <v>42.55</v>
      </c>
      <c r="F3804" s="16">
        <v>82.85</v>
      </c>
      <c r="G3804">
        <f t="shared" si="118"/>
        <v>6</v>
      </c>
      <c r="H3804">
        <f t="shared" si="119"/>
        <v>0</v>
      </c>
    </row>
    <row r="3805" spans="1:8" hidden="1" x14ac:dyDescent="0.25">
      <c r="A3805" s="3">
        <v>37785</v>
      </c>
      <c r="B3805" s="15">
        <v>10.3375</v>
      </c>
      <c r="C3805" s="15">
        <v>99.56</v>
      </c>
      <c r="D3805" s="15">
        <v>47.76</v>
      </c>
      <c r="E3805" s="5">
        <v>41.44</v>
      </c>
      <c r="F3805" s="15">
        <v>82.95</v>
      </c>
      <c r="G3805">
        <f t="shared" si="118"/>
        <v>6</v>
      </c>
      <c r="H3805">
        <f t="shared" si="119"/>
        <v>0</v>
      </c>
    </row>
    <row r="3806" spans="1:8" hidden="1" x14ac:dyDescent="0.25">
      <c r="A3806" s="2">
        <v>37784</v>
      </c>
      <c r="B3806" s="16">
        <v>10.445</v>
      </c>
      <c r="C3806" s="16">
        <v>100.61</v>
      </c>
      <c r="D3806" s="16">
        <v>48.69</v>
      </c>
      <c r="E3806" s="4">
        <v>42</v>
      </c>
      <c r="F3806" s="16">
        <v>82.88</v>
      </c>
      <c r="G3806">
        <f t="shared" si="118"/>
        <v>6</v>
      </c>
      <c r="H3806">
        <f t="shared" si="119"/>
        <v>0</v>
      </c>
    </row>
    <row r="3807" spans="1:8" hidden="1" x14ac:dyDescent="0.25">
      <c r="A3807" s="3">
        <v>37783</v>
      </c>
      <c r="B3807" s="15">
        <v>10.445</v>
      </c>
      <c r="C3807" s="15">
        <v>100.3</v>
      </c>
      <c r="D3807" s="15">
        <v>48.35</v>
      </c>
      <c r="E3807" s="5">
        <v>41.9</v>
      </c>
      <c r="F3807" s="15">
        <v>82.83</v>
      </c>
      <c r="G3807">
        <f t="shared" si="118"/>
        <v>6</v>
      </c>
      <c r="H3807">
        <f t="shared" si="119"/>
        <v>0</v>
      </c>
    </row>
    <row r="3808" spans="1:8" hidden="1" x14ac:dyDescent="0.25">
      <c r="A3808" s="2">
        <v>37782</v>
      </c>
      <c r="B3808" s="16">
        <v>10.29</v>
      </c>
      <c r="C3808" s="16">
        <v>99.25</v>
      </c>
      <c r="D3808" s="16">
        <v>48.09</v>
      </c>
      <c r="E3808" s="4">
        <v>41.34</v>
      </c>
      <c r="F3808" s="16">
        <v>82.89</v>
      </c>
      <c r="G3808">
        <f t="shared" si="118"/>
        <v>6</v>
      </c>
      <c r="H3808">
        <f t="shared" si="119"/>
        <v>0</v>
      </c>
    </row>
    <row r="3809" spans="1:8" hidden="1" x14ac:dyDescent="0.25">
      <c r="A3809" s="3">
        <v>37781</v>
      </c>
      <c r="B3809" s="15">
        <v>10.1875</v>
      </c>
      <c r="C3809" s="15">
        <v>98.25</v>
      </c>
      <c r="D3809" s="15">
        <v>47.16</v>
      </c>
      <c r="E3809" s="5">
        <v>41.07</v>
      </c>
      <c r="F3809" s="15">
        <v>82.8</v>
      </c>
      <c r="G3809">
        <f t="shared" si="118"/>
        <v>6</v>
      </c>
      <c r="H3809">
        <f t="shared" si="119"/>
        <v>0</v>
      </c>
    </row>
    <row r="3810" spans="1:8" hidden="1" x14ac:dyDescent="0.25">
      <c r="A3810" s="2">
        <v>37778</v>
      </c>
      <c r="B3810" s="16">
        <v>10.2775</v>
      </c>
      <c r="C3810" s="16">
        <v>99.26</v>
      </c>
      <c r="D3810" s="16">
        <v>48.3</v>
      </c>
      <c r="E3810" s="4">
        <v>41.38</v>
      </c>
      <c r="F3810" s="16">
        <v>82.69</v>
      </c>
      <c r="G3810">
        <f t="shared" si="118"/>
        <v>6</v>
      </c>
      <c r="H3810">
        <f t="shared" si="119"/>
        <v>0</v>
      </c>
    </row>
    <row r="3811" spans="1:8" hidden="1" x14ac:dyDescent="0.25">
      <c r="A3811" s="3">
        <v>37777</v>
      </c>
      <c r="B3811" s="15">
        <v>10.315</v>
      </c>
      <c r="C3811" s="15">
        <v>99.65</v>
      </c>
      <c r="D3811" s="15">
        <v>48.9</v>
      </c>
      <c r="E3811" s="5">
        <v>41.7</v>
      </c>
      <c r="F3811" s="15">
        <v>82.71</v>
      </c>
      <c r="G3811">
        <f t="shared" si="118"/>
        <v>6</v>
      </c>
      <c r="H3811">
        <f t="shared" si="119"/>
        <v>0</v>
      </c>
    </row>
    <row r="3812" spans="1:8" hidden="1" x14ac:dyDescent="0.25">
      <c r="A3812" s="2">
        <v>37776</v>
      </c>
      <c r="B3812" s="16">
        <v>10.3375</v>
      </c>
      <c r="C3812" s="16">
        <v>99.16</v>
      </c>
      <c r="D3812" s="16">
        <v>48</v>
      </c>
      <c r="E3812" s="4">
        <v>41.5</v>
      </c>
      <c r="F3812" s="16">
        <v>82.76</v>
      </c>
      <c r="G3812">
        <f t="shared" si="118"/>
        <v>6</v>
      </c>
      <c r="H3812">
        <f t="shared" si="119"/>
        <v>0</v>
      </c>
    </row>
    <row r="3813" spans="1:8" hidden="1" x14ac:dyDescent="0.25">
      <c r="A3813" s="3">
        <v>37775</v>
      </c>
      <c r="B3813" s="15">
        <v>10.14</v>
      </c>
      <c r="C3813" s="15">
        <v>97.75</v>
      </c>
      <c r="D3813" s="15">
        <v>47</v>
      </c>
      <c r="E3813" s="5">
        <v>40.799999999999997</v>
      </c>
      <c r="F3813" s="15">
        <v>82.69</v>
      </c>
      <c r="G3813">
        <f t="shared" si="118"/>
        <v>6</v>
      </c>
      <c r="H3813">
        <f t="shared" si="119"/>
        <v>0</v>
      </c>
    </row>
    <row r="3814" spans="1:8" hidden="1" x14ac:dyDescent="0.25">
      <c r="A3814" s="2">
        <v>37774</v>
      </c>
      <c r="B3814" s="16">
        <v>10.15</v>
      </c>
      <c r="C3814" s="16">
        <v>97.35</v>
      </c>
      <c r="D3814" s="16">
        <v>47</v>
      </c>
      <c r="E3814" s="4">
        <v>40.67</v>
      </c>
      <c r="F3814" s="16">
        <v>82.53</v>
      </c>
      <c r="G3814">
        <f t="shared" si="118"/>
        <v>6</v>
      </c>
      <c r="H3814">
        <f t="shared" si="119"/>
        <v>0</v>
      </c>
    </row>
    <row r="3815" spans="1:8" x14ac:dyDescent="0.25">
      <c r="A3815" s="3">
        <v>37771</v>
      </c>
      <c r="B3815" s="15">
        <v>10.130000000000001</v>
      </c>
      <c r="C3815" s="15">
        <v>96.95</v>
      </c>
      <c r="D3815" s="15">
        <v>47.19</v>
      </c>
      <c r="E3815" s="5">
        <v>40.67</v>
      </c>
      <c r="F3815" s="15">
        <v>82.68</v>
      </c>
      <c r="G3815">
        <f t="shared" si="118"/>
        <v>5</v>
      </c>
      <c r="H3815">
        <f t="shared" si="119"/>
        <v>1</v>
      </c>
    </row>
    <row r="3816" spans="1:8" hidden="1" x14ac:dyDescent="0.25">
      <c r="A3816" s="2">
        <v>37770</v>
      </c>
      <c r="B3816" s="16">
        <v>10.02</v>
      </c>
      <c r="C3816" s="16">
        <v>95.42</v>
      </c>
      <c r="D3816" s="16">
        <v>46.2</v>
      </c>
      <c r="E3816" s="4">
        <v>40.06</v>
      </c>
      <c r="F3816" s="16">
        <v>82.71</v>
      </c>
      <c r="G3816">
        <f t="shared" si="118"/>
        <v>5</v>
      </c>
      <c r="H3816">
        <f t="shared" si="119"/>
        <v>0</v>
      </c>
    </row>
    <row r="3817" spans="1:8" hidden="1" x14ac:dyDescent="0.25">
      <c r="A3817" s="3">
        <v>37769</v>
      </c>
      <c r="B3817" s="15">
        <v>10.032500000000001</v>
      </c>
      <c r="C3817" s="15">
        <v>95.67</v>
      </c>
      <c r="D3817" s="15">
        <v>45.97</v>
      </c>
      <c r="E3817" s="5">
        <v>40.08</v>
      </c>
      <c r="F3817" s="15">
        <v>82.68</v>
      </c>
      <c r="G3817">
        <f t="shared" si="118"/>
        <v>5</v>
      </c>
      <c r="H3817">
        <f t="shared" si="119"/>
        <v>0</v>
      </c>
    </row>
    <row r="3818" spans="1:8" hidden="1" x14ac:dyDescent="0.25">
      <c r="A3818" s="2">
        <v>37768</v>
      </c>
      <c r="B3818" s="16">
        <v>9.9849999999999994</v>
      </c>
      <c r="C3818" s="16">
        <v>95.4</v>
      </c>
      <c r="D3818" s="16">
        <v>45.51</v>
      </c>
      <c r="E3818" s="4">
        <v>39.92</v>
      </c>
      <c r="F3818" s="16">
        <v>82.63</v>
      </c>
      <c r="G3818">
        <f t="shared" si="118"/>
        <v>5</v>
      </c>
      <c r="H3818">
        <f t="shared" si="119"/>
        <v>0</v>
      </c>
    </row>
    <row r="3819" spans="1:8" hidden="1" x14ac:dyDescent="0.25">
      <c r="A3819" s="3">
        <v>37764</v>
      </c>
      <c r="B3819" s="15">
        <v>9.8375000000000004</v>
      </c>
      <c r="C3819" s="15">
        <v>93.76</v>
      </c>
      <c r="D3819" s="15">
        <v>44.4</v>
      </c>
      <c r="E3819" s="5">
        <v>39.15</v>
      </c>
      <c r="F3819" s="15">
        <v>82.66</v>
      </c>
      <c r="G3819">
        <f t="shared" si="118"/>
        <v>5</v>
      </c>
      <c r="H3819">
        <f t="shared" si="119"/>
        <v>0</v>
      </c>
    </row>
    <row r="3820" spans="1:8" hidden="1" x14ac:dyDescent="0.25">
      <c r="A3820" s="2">
        <v>37763</v>
      </c>
      <c r="B3820" s="16">
        <v>9.85</v>
      </c>
      <c r="C3820" s="16">
        <v>93.57</v>
      </c>
      <c r="D3820" s="16">
        <v>43.86</v>
      </c>
      <c r="E3820" s="4">
        <v>39.229999999999997</v>
      </c>
      <c r="F3820" s="16">
        <v>82.63</v>
      </c>
      <c r="G3820">
        <f t="shared" si="118"/>
        <v>5</v>
      </c>
      <c r="H3820">
        <f t="shared" si="119"/>
        <v>0</v>
      </c>
    </row>
    <row r="3821" spans="1:8" hidden="1" x14ac:dyDescent="0.25">
      <c r="A3821" s="3">
        <v>37762</v>
      </c>
      <c r="B3821" s="15">
        <v>9.75</v>
      </c>
      <c r="C3821" s="15">
        <v>92.65</v>
      </c>
      <c r="D3821" s="15">
        <v>43.55</v>
      </c>
      <c r="E3821" s="5">
        <v>38.700000000000003</v>
      </c>
      <c r="F3821" s="15">
        <v>82.6</v>
      </c>
      <c r="G3821">
        <f t="shared" si="118"/>
        <v>5</v>
      </c>
      <c r="H3821">
        <f t="shared" si="119"/>
        <v>0</v>
      </c>
    </row>
    <row r="3822" spans="1:8" hidden="1" x14ac:dyDescent="0.25">
      <c r="A3822" s="2">
        <v>37761</v>
      </c>
      <c r="B3822" s="16">
        <v>9.7249999999999996</v>
      </c>
      <c r="C3822" s="16">
        <v>92.46</v>
      </c>
      <c r="D3822" s="16">
        <v>43.31</v>
      </c>
      <c r="E3822" s="4">
        <v>38.83</v>
      </c>
      <c r="F3822" s="16">
        <v>82.71</v>
      </c>
      <c r="G3822">
        <f t="shared" si="118"/>
        <v>5</v>
      </c>
      <c r="H3822">
        <f t="shared" si="119"/>
        <v>0</v>
      </c>
    </row>
    <row r="3823" spans="1:8" hidden="1" x14ac:dyDescent="0.25">
      <c r="A3823" s="3">
        <v>37760</v>
      </c>
      <c r="B3823" s="15">
        <v>9.8424999999999994</v>
      </c>
      <c r="C3823" s="15">
        <v>92.65</v>
      </c>
      <c r="D3823" s="15">
        <v>43.3</v>
      </c>
      <c r="E3823" s="5">
        <v>38.79</v>
      </c>
      <c r="F3823" s="15">
        <v>82.6</v>
      </c>
      <c r="G3823">
        <f t="shared" si="118"/>
        <v>5</v>
      </c>
      <c r="H3823">
        <f t="shared" si="119"/>
        <v>0</v>
      </c>
    </row>
    <row r="3824" spans="1:8" hidden="1" x14ac:dyDescent="0.25">
      <c r="A3824" s="2">
        <v>37757</v>
      </c>
      <c r="B3824" s="16">
        <v>10.045</v>
      </c>
      <c r="C3824" s="16">
        <v>94.87</v>
      </c>
      <c r="D3824" s="16">
        <v>44.25</v>
      </c>
      <c r="E3824" s="4">
        <v>39.81</v>
      </c>
      <c r="F3824" s="16">
        <v>82.58</v>
      </c>
      <c r="G3824">
        <f t="shared" si="118"/>
        <v>5</v>
      </c>
      <c r="H3824">
        <f t="shared" si="119"/>
        <v>0</v>
      </c>
    </row>
    <row r="3825" spans="1:8" hidden="1" x14ac:dyDescent="0.25">
      <c r="A3825" s="3">
        <v>37756</v>
      </c>
      <c r="B3825" s="15">
        <v>10.050000000000001</v>
      </c>
      <c r="C3825" s="15">
        <v>95.11</v>
      </c>
      <c r="D3825" s="15">
        <v>44.95</v>
      </c>
      <c r="E3825" s="5">
        <v>40.07</v>
      </c>
      <c r="F3825" s="15">
        <v>82.49</v>
      </c>
      <c r="G3825">
        <f t="shared" si="118"/>
        <v>5</v>
      </c>
      <c r="H3825">
        <f t="shared" si="119"/>
        <v>0</v>
      </c>
    </row>
    <row r="3826" spans="1:8" hidden="1" x14ac:dyDescent="0.25">
      <c r="A3826" s="2">
        <v>37755</v>
      </c>
      <c r="B3826" s="16">
        <v>10.022500000000001</v>
      </c>
      <c r="C3826" s="16">
        <v>94.51</v>
      </c>
      <c r="D3826" s="16">
        <v>44.58</v>
      </c>
      <c r="E3826" s="4">
        <v>39.79</v>
      </c>
      <c r="F3826" s="16">
        <v>82.52</v>
      </c>
      <c r="G3826">
        <f t="shared" si="118"/>
        <v>5</v>
      </c>
      <c r="H3826">
        <f t="shared" si="119"/>
        <v>0</v>
      </c>
    </row>
    <row r="3827" spans="1:8" hidden="1" x14ac:dyDescent="0.25">
      <c r="A3827" s="3">
        <v>37754</v>
      </c>
      <c r="B3827" s="15">
        <v>10.050000000000001</v>
      </c>
      <c r="C3827" s="15">
        <v>94.71</v>
      </c>
      <c r="D3827" s="15">
        <v>44.45</v>
      </c>
      <c r="E3827" s="5">
        <v>39.92</v>
      </c>
      <c r="F3827" s="15">
        <v>82.47</v>
      </c>
      <c r="G3827">
        <f t="shared" si="118"/>
        <v>5</v>
      </c>
      <c r="H3827">
        <f t="shared" si="119"/>
        <v>0</v>
      </c>
    </row>
    <row r="3828" spans="1:8" hidden="1" x14ac:dyDescent="0.25">
      <c r="A3828" s="2">
        <v>37753</v>
      </c>
      <c r="B3828" s="16">
        <v>10.1075</v>
      </c>
      <c r="C3828" s="16">
        <v>94.88</v>
      </c>
      <c r="D3828" s="16">
        <v>44.4</v>
      </c>
      <c r="E3828" s="4">
        <v>40.08</v>
      </c>
      <c r="F3828" s="16">
        <v>82.49</v>
      </c>
      <c r="G3828">
        <f t="shared" si="118"/>
        <v>5</v>
      </c>
      <c r="H3828">
        <f t="shared" si="119"/>
        <v>0</v>
      </c>
    </row>
    <row r="3829" spans="1:8" hidden="1" x14ac:dyDescent="0.25">
      <c r="A3829" s="3">
        <v>37750</v>
      </c>
      <c r="B3829" s="15">
        <v>9.9824999999999999</v>
      </c>
      <c r="C3829" s="15">
        <v>93.73</v>
      </c>
      <c r="D3829" s="15">
        <v>43.77</v>
      </c>
      <c r="E3829" s="5">
        <v>39.47</v>
      </c>
      <c r="F3829" s="15">
        <v>82.43</v>
      </c>
      <c r="G3829">
        <f t="shared" si="118"/>
        <v>5</v>
      </c>
      <c r="H3829">
        <f t="shared" si="119"/>
        <v>0</v>
      </c>
    </row>
    <row r="3830" spans="1:8" hidden="1" x14ac:dyDescent="0.25">
      <c r="A3830" s="2">
        <v>37749</v>
      </c>
      <c r="B3830" s="16">
        <v>9.84</v>
      </c>
      <c r="C3830" s="16">
        <v>92.45</v>
      </c>
      <c r="D3830" s="16">
        <v>43.17</v>
      </c>
      <c r="E3830" s="4">
        <v>38.93</v>
      </c>
      <c r="F3830" s="16">
        <v>82.45</v>
      </c>
      <c r="G3830">
        <f t="shared" si="118"/>
        <v>5</v>
      </c>
      <c r="H3830">
        <f t="shared" si="119"/>
        <v>0</v>
      </c>
    </row>
    <row r="3831" spans="1:8" hidden="1" x14ac:dyDescent="0.25">
      <c r="A3831" s="3">
        <v>37748</v>
      </c>
      <c r="B3831" s="15">
        <v>9.9175000000000004</v>
      </c>
      <c r="C3831" s="15">
        <v>93.39</v>
      </c>
      <c r="D3831" s="15">
        <v>43.49</v>
      </c>
      <c r="E3831" s="5">
        <v>39.24</v>
      </c>
      <c r="F3831" s="15">
        <v>82.49</v>
      </c>
      <c r="G3831">
        <f t="shared" si="118"/>
        <v>5</v>
      </c>
      <c r="H3831">
        <f t="shared" si="119"/>
        <v>0</v>
      </c>
    </row>
    <row r="3832" spans="1:8" hidden="1" x14ac:dyDescent="0.25">
      <c r="A3832" s="2">
        <v>37747</v>
      </c>
      <c r="B3832" s="16">
        <v>9.98</v>
      </c>
      <c r="C3832" s="16">
        <v>93.91</v>
      </c>
      <c r="D3832" s="16">
        <v>43.73</v>
      </c>
      <c r="E3832" s="4">
        <v>39.479999999999997</v>
      </c>
      <c r="F3832" s="16">
        <v>82.47</v>
      </c>
      <c r="G3832">
        <f t="shared" si="118"/>
        <v>5</v>
      </c>
      <c r="H3832">
        <f t="shared" si="119"/>
        <v>0</v>
      </c>
    </row>
    <row r="3833" spans="1:8" hidden="1" x14ac:dyDescent="0.25">
      <c r="A3833" s="3">
        <v>37746</v>
      </c>
      <c r="B3833" s="15">
        <v>9.9075000000000006</v>
      </c>
      <c r="C3833" s="15">
        <v>93.03</v>
      </c>
      <c r="D3833" s="15">
        <v>43.6</v>
      </c>
      <c r="E3833" s="5">
        <v>39.21</v>
      </c>
      <c r="F3833" s="15">
        <v>82.35</v>
      </c>
      <c r="G3833">
        <f t="shared" si="118"/>
        <v>5</v>
      </c>
      <c r="H3833">
        <f t="shared" si="119"/>
        <v>0</v>
      </c>
    </row>
    <row r="3834" spans="1:8" hidden="1" x14ac:dyDescent="0.25">
      <c r="A3834" s="2">
        <v>37743</v>
      </c>
      <c r="B3834" s="16">
        <v>9.93</v>
      </c>
      <c r="C3834" s="16">
        <v>93.21</v>
      </c>
      <c r="D3834" s="16">
        <v>43.27</v>
      </c>
      <c r="E3834" s="4">
        <v>39.24</v>
      </c>
      <c r="F3834" s="16">
        <v>82.29</v>
      </c>
      <c r="G3834">
        <f t="shared" si="118"/>
        <v>5</v>
      </c>
      <c r="H3834">
        <f t="shared" si="119"/>
        <v>0</v>
      </c>
    </row>
    <row r="3835" spans="1:8" hidden="1" x14ac:dyDescent="0.25">
      <c r="A3835" s="3">
        <v>37742</v>
      </c>
      <c r="B3835" s="15">
        <v>9.8175000000000008</v>
      </c>
      <c r="C3835" s="15">
        <v>91.9</v>
      </c>
      <c r="D3835" s="15">
        <v>42.3</v>
      </c>
      <c r="E3835" s="5">
        <v>38.65</v>
      </c>
      <c r="F3835" s="15">
        <v>82.38</v>
      </c>
      <c r="G3835">
        <f t="shared" si="118"/>
        <v>5</v>
      </c>
      <c r="H3835">
        <f t="shared" si="119"/>
        <v>0</v>
      </c>
    </row>
    <row r="3836" spans="1:8" x14ac:dyDescent="0.25">
      <c r="A3836" s="2">
        <v>37741</v>
      </c>
      <c r="B3836" s="16">
        <v>9.86</v>
      </c>
      <c r="C3836" s="16">
        <v>91.91</v>
      </c>
      <c r="D3836" s="16">
        <v>42.18</v>
      </c>
      <c r="E3836" s="4">
        <v>38.65</v>
      </c>
      <c r="F3836" s="16">
        <v>82.51</v>
      </c>
      <c r="G3836">
        <f t="shared" si="118"/>
        <v>4</v>
      </c>
      <c r="H3836">
        <f t="shared" si="119"/>
        <v>1</v>
      </c>
    </row>
    <row r="3837" spans="1:8" hidden="1" x14ac:dyDescent="0.25">
      <c r="A3837" s="3">
        <v>37740</v>
      </c>
      <c r="B3837" s="15">
        <v>9.8975000000000009</v>
      </c>
      <c r="C3837" s="15">
        <v>91.79</v>
      </c>
      <c r="D3837" s="15">
        <v>41.94</v>
      </c>
      <c r="E3837" s="5">
        <v>38.81</v>
      </c>
      <c r="F3837" s="15">
        <v>82.34</v>
      </c>
      <c r="G3837">
        <f t="shared" si="118"/>
        <v>4</v>
      </c>
      <c r="H3837">
        <f t="shared" si="119"/>
        <v>0</v>
      </c>
    </row>
    <row r="3838" spans="1:8" hidden="1" x14ac:dyDescent="0.25">
      <c r="A3838" s="2">
        <v>37739</v>
      </c>
      <c r="B3838" s="16">
        <v>9.76</v>
      </c>
      <c r="C3838" s="16">
        <v>91.79</v>
      </c>
      <c r="D3838" s="16">
        <v>41.7</v>
      </c>
      <c r="E3838" s="4">
        <v>38.64</v>
      </c>
      <c r="F3838" s="16">
        <v>82.4</v>
      </c>
      <c r="G3838">
        <f t="shared" si="118"/>
        <v>4</v>
      </c>
      <c r="H3838">
        <f t="shared" si="119"/>
        <v>0</v>
      </c>
    </row>
    <row r="3839" spans="1:8" hidden="1" x14ac:dyDescent="0.25">
      <c r="A3839" s="3">
        <v>37736</v>
      </c>
      <c r="B3839" s="15">
        <v>9.6750000000000007</v>
      </c>
      <c r="C3839" s="15">
        <v>90.23</v>
      </c>
      <c r="D3839" s="15">
        <v>41.18</v>
      </c>
      <c r="E3839" s="5">
        <v>37.9</v>
      </c>
      <c r="F3839" s="15">
        <v>82.42</v>
      </c>
      <c r="G3839">
        <f t="shared" si="118"/>
        <v>4</v>
      </c>
      <c r="H3839">
        <f t="shared" si="119"/>
        <v>0</v>
      </c>
    </row>
    <row r="3840" spans="1:8" hidden="1" x14ac:dyDescent="0.25">
      <c r="A3840" s="2">
        <v>37735</v>
      </c>
      <c r="B3840" s="16">
        <v>9.7774999999999999</v>
      </c>
      <c r="C3840" s="16">
        <v>91.36</v>
      </c>
      <c r="D3840" s="16">
        <v>41.47</v>
      </c>
      <c r="E3840" s="4">
        <v>38.35</v>
      </c>
      <c r="F3840" s="16">
        <v>82.34</v>
      </c>
      <c r="G3840">
        <f t="shared" si="118"/>
        <v>4</v>
      </c>
      <c r="H3840">
        <f t="shared" si="119"/>
        <v>0</v>
      </c>
    </row>
    <row r="3841" spans="1:8" hidden="1" x14ac:dyDescent="0.25">
      <c r="A3841" s="3">
        <v>37734</v>
      </c>
      <c r="B3841" s="15">
        <v>9.8674999999999997</v>
      </c>
      <c r="C3841" s="15">
        <v>92.18</v>
      </c>
      <c r="D3841" s="15">
        <v>41.9</v>
      </c>
      <c r="E3841" s="5">
        <v>38.78</v>
      </c>
      <c r="F3841" s="15">
        <v>82.26</v>
      </c>
      <c r="G3841">
        <f t="shared" si="118"/>
        <v>4</v>
      </c>
      <c r="H3841">
        <f t="shared" si="119"/>
        <v>0</v>
      </c>
    </row>
    <row r="3842" spans="1:8" hidden="1" x14ac:dyDescent="0.25">
      <c r="A3842" s="2">
        <v>37733</v>
      </c>
      <c r="B3842" s="16">
        <v>9.8049999999999997</v>
      </c>
      <c r="C3842" s="16">
        <v>91.34</v>
      </c>
      <c r="D3842" s="16">
        <v>41.37</v>
      </c>
      <c r="E3842" s="4">
        <v>38.5</v>
      </c>
      <c r="F3842" s="16">
        <v>82.2</v>
      </c>
      <c r="G3842">
        <f t="shared" si="118"/>
        <v>4</v>
      </c>
      <c r="H3842">
        <f t="shared" si="119"/>
        <v>0</v>
      </c>
    </row>
    <row r="3843" spans="1:8" hidden="1" x14ac:dyDescent="0.25">
      <c r="A3843" s="3">
        <v>37732</v>
      </c>
      <c r="B3843" s="15">
        <v>9.6125000000000007</v>
      </c>
      <c r="C3843" s="15">
        <v>89.65</v>
      </c>
      <c r="D3843" s="15">
        <v>40.630000000000003</v>
      </c>
      <c r="E3843" s="5">
        <v>37.75</v>
      </c>
      <c r="F3843" s="15">
        <v>82.21</v>
      </c>
      <c r="G3843">
        <f t="shared" ref="G3843:G3906" si="120">MONTH(A3843)</f>
        <v>4</v>
      </c>
      <c r="H3843">
        <f t="shared" si="119"/>
        <v>0</v>
      </c>
    </row>
    <row r="3844" spans="1:8" hidden="1" x14ac:dyDescent="0.25">
      <c r="A3844" s="2">
        <v>37728</v>
      </c>
      <c r="B3844" s="16">
        <v>9.5950000000000006</v>
      </c>
      <c r="C3844" s="16">
        <v>89.56</v>
      </c>
      <c r="D3844" s="16">
        <v>40.49</v>
      </c>
      <c r="E3844" s="4">
        <v>37.83</v>
      </c>
      <c r="F3844" s="16">
        <v>82.16</v>
      </c>
      <c r="G3844">
        <f t="shared" si="120"/>
        <v>4</v>
      </c>
      <c r="H3844">
        <f t="shared" ref="H3844:H3907" si="121">IF(G3844=G3843,0,1)</f>
        <v>0</v>
      </c>
    </row>
    <row r="3845" spans="1:8" hidden="1" x14ac:dyDescent="0.25">
      <c r="A3845" s="3">
        <v>37727</v>
      </c>
      <c r="B3845" s="15">
        <v>9.6174999999999997</v>
      </c>
      <c r="C3845" s="15">
        <v>88.25</v>
      </c>
      <c r="D3845" s="15">
        <v>39.99</v>
      </c>
      <c r="E3845" s="5">
        <v>37.159999999999997</v>
      </c>
      <c r="F3845" s="15">
        <v>82.23</v>
      </c>
      <c r="G3845">
        <f t="shared" si="120"/>
        <v>4</v>
      </c>
      <c r="H3845">
        <f t="shared" si="121"/>
        <v>0</v>
      </c>
    </row>
    <row r="3846" spans="1:8" hidden="1" x14ac:dyDescent="0.25">
      <c r="A3846" s="2">
        <v>37726</v>
      </c>
      <c r="B3846" s="16">
        <v>9.4949999999999992</v>
      </c>
      <c r="C3846" s="16">
        <v>89.78</v>
      </c>
      <c r="D3846" s="16">
        <v>40.29</v>
      </c>
      <c r="E3846" s="4">
        <v>37.770000000000003</v>
      </c>
      <c r="F3846" s="16">
        <v>82.22</v>
      </c>
      <c r="G3846">
        <f t="shared" si="120"/>
        <v>4</v>
      </c>
      <c r="H3846">
        <f t="shared" si="121"/>
        <v>0</v>
      </c>
    </row>
    <row r="3847" spans="1:8" hidden="1" x14ac:dyDescent="0.25">
      <c r="A3847" s="3">
        <v>37725</v>
      </c>
      <c r="B3847" s="15">
        <v>9.4824999999999999</v>
      </c>
      <c r="C3847" s="15">
        <v>88.95</v>
      </c>
      <c r="D3847" s="15">
        <v>39.75</v>
      </c>
      <c r="E3847" s="5">
        <v>37.56</v>
      </c>
      <c r="F3847" s="15">
        <v>82.16</v>
      </c>
      <c r="G3847">
        <f t="shared" si="120"/>
        <v>4</v>
      </c>
      <c r="H3847">
        <f t="shared" si="121"/>
        <v>0</v>
      </c>
    </row>
    <row r="3848" spans="1:8" hidden="1" x14ac:dyDescent="0.25">
      <c r="A3848" s="2">
        <v>37722</v>
      </c>
      <c r="B3848" s="16">
        <v>9.3350000000000009</v>
      </c>
      <c r="C3848" s="16">
        <v>87.15</v>
      </c>
      <c r="D3848" s="16">
        <v>39.1</v>
      </c>
      <c r="E3848" s="4">
        <v>36.79</v>
      </c>
      <c r="F3848" s="16">
        <v>82.23</v>
      </c>
      <c r="G3848">
        <f t="shared" si="120"/>
        <v>4</v>
      </c>
      <c r="H3848">
        <f t="shared" si="121"/>
        <v>0</v>
      </c>
    </row>
    <row r="3849" spans="1:8" hidden="1" x14ac:dyDescent="0.25">
      <c r="A3849" s="3">
        <v>37721</v>
      </c>
      <c r="B3849" s="15">
        <v>9.3674999999999997</v>
      </c>
      <c r="C3849" s="15">
        <v>87.51</v>
      </c>
      <c r="D3849" s="15">
        <v>39.159999999999997</v>
      </c>
      <c r="E3849" s="5">
        <v>36.700000000000003</v>
      </c>
      <c r="F3849" s="15">
        <v>82.27</v>
      </c>
      <c r="G3849">
        <f t="shared" si="120"/>
        <v>4</v>
      </c>
      <c r="H3849">
        <f t="shared" si="121"/>
        <v>0</v>
      </c>
    </row>
    <row r="3850" spans="1:8" hidden="1" x14ac:dyDescent="0.25">
      <c r="A3850" s="2">
        <v>37720</v>
      </c>
      <c r="B3850" s="16">
        <v>9.4</v>
      </c>
      <c r="C3850" s="16">
        <v>87.03</v>
      </c>
      <c r="D3850" s="16">
        <v>39.19</v>
      </c>
      <c r="E3850" s="4">
        <v>36.54</v>
      </c>
      <c r="F3850" s="16">
        <v>82.38</v>
      </c>
      <c r="G3850">
        <f t="shared" si="120"/>
        <v>4</v>
      </c>
      <c r="H3850">
        <f t="shared" si="121"/>
        <v>0</v>
      </c>
    </row>
    <row r="3851" spans="1:8" hidden="1" x14ac:dyDescent="0.25">
      <c r="A3851" s="3">
        <v>37719</v>
      </c>
      <c r="B3851" s="15">
        <v>9.4975000000000005</v>
      </c>
      <c r="C3851" s="15">
        <v>88.19</v>
      </c>
      <c r="D3851" s="15">
        <v>39.46</v>
      </c>
      <c r="E3851" s="5">
        <v>37.24</v>
      </c>
      <c r="F3851" s="15">
        <v>82.33</v>
      </c>
      <c r="G3851">
        <f t="shared" si="120"/>
        <v>4</v>
      </c>
      <c r="H3851">
        <f t="shared" si="121"/>
        <v>0</v>
      </c>
    </row>
    <row r="3852" spans="1:8" hidden="1" x14ac:dyDescent="0.25">
      <c r="A3852" s="2">
        <v>37718</v>
      </c>
      <c r="B3852" s="16">
        <v>9.5474999999999994</v>
      </c>
      <c r="C3852" s="16">
        <v>88.05</v>
      </c>
      <c r="D3852" s="16">
        <v>39.700000000000003</v>
      </c>
      <c r="E3852" s="4">
        <v>37.47</v>
      </c>
      <c r="F3852" s="16">
        <v>82.25</v>
      </c>
      <c r="G3852">
        <f t="shared" si="120"/>
        <v>4</v>
      </c>
      <c r="H3852">
        <f t="shared" si="121"/>
        <v>0</v>
      </c>
    </row>
    <row r="3853" spans="1:8" hidden="1" x14ac:dyDescent="0.25">
      <c r="A3853" s="3">
        <v>37715</v>
      </c>
      <c r="B3853" s="15">
        <v>9.48</v>
      </c>
      <c r="C3853" s="15">
        <v>88.22</v>
      </c>
      <c r="D3853" s="15">
        <v>39.700000000000003</v>
      </c>
      <c r="E3853" s="5">
        <v>37.32</v>
      </c>
      <c r="F3853" s="15">
        <v>82.3</v>
      </c>
      <c r="G3853">
        <f t="shared" si="120"/>
        <v>4</v>
      </c>
      <c r="H3853">
        <f t="shared" si="121"/>
        <v>0</v>
      </c>
    </row>
    <row r="3854" spans="1:8" hidden="1" x14ac:dyDescent="0.25">
      <c r="A3854" s="2">
        <v>37714</v>
      </c>
      <c r="B3854" s="16">
        <v>9.5950000000000006</v>
      </c>
      <c r="C3854" s="16">
        <v>87.7</v>
      </c>
      <c r="D3854" s="16">
        <v>39.71</v>
      </c>
      <c r="E3854" s="4">
        <v>37.28</v>
      </c>
      <c r="F3854" s="16">
        <v>82.32</v>
      </c>
      <c r="G3854">
        <f t="shared" si="120"/>
        <v>4</v>
      </c>
      <c r="H3854">
        <f t="shared" si="121"/>
        <v>0</v>
      </c>
    </row>
    <row r="3855" spans="1:8" hidden="1" x14ac:dyDescent="0.25">
      <c r="A3855" s="3">
        <v>37713</v>
      </c>
      <c r="B3855" s="15">
        <v>9.4625000000000004</v>
      </c>
      <c r="C3855" s="15">
        <v>88.12</v>
      </c>
      <c r="D3855" s="15">
        <v>39.99</v>
      </c>
      <c r="E3855" s="5">
        <v>37.340000000000003</v>
      </c>
      <c r="F3855" s="15">
        <v>82.27</v>
      </c>
      <c r="G3855">
        <f t="shared" si="120"/>
        <v>4</v>
      </c>
      <c r="H3855">
        <f t="shared" si="121"/>
        <v>0</v>
      </c>
    </row>
    <row r="3856" spans="1:8" hidden="1" x14ac:dyDescent="0.25">
      <c r="A3856" s="2">
        <v>37712</v>
      </c>
      <c r="B3856" s="16">
        <v>9.1850000000000005</v>
      </c>
      <c r="C3856" s="16">
        <v>86.04</v>
      </c>
      <c r="D3856" s="16">
        <v>38.950000000000003</v>
      </c>
      <c r="E3856" s="4">
        <v>36.44</v>
      </c>
      <c r="F3856" s="16">
        <v>82.36</v>
      </c>
      <c r="G3856">
        <f t="shared" si="120"/>
        <v>4</v>
      </c>
      <c r="H3856">
        <f t="shared" si="121"/>
        <v>0</v>
      </c>
    </row>
    <row r="3857" spans="1:8" x14ac:dyDescent="0.25">
      <c r="A3857" s="3">
        <v>37711</v>
      </c>
      <c r="B3857" s="15">
        <v>9.1925000000000008</v>
      </c>
      <c r="C3857" s="15">
        <v>84.74</v>
      </c>
      <c r="D3857" s="15">
        <v>38.25</v>
      </c>
      <c r="E3857" s="5">
        <v>35.85</v>
      </c>
      <c r="F3857" s="15">
        <v>82.49</v>
      </c>
      <c r="G3857">
        <f t="shared" si="120"/>
        <v>3</v>
      </c>
      <c r="H3857">
        <f t="shared" si="121"/>
        <v>1</v>
      </c>
    </row>
    <row r="3858" spans="1:8" hidden="1" x14ac:dyDescent="0.25">
      <c r="A3858" s="2">
        <v>37708</v>
      </c>
      <c r="B3858" s="16">
        <v>9.3074999999999992</v>
      </c>
      <c r="C3858" s="16">
        <v>86.71</v>
      </c>
      <c r="D3858" s="16">
        <v>38.96</v>
      </c>
      <c r="E3858" s="4">
        <v>36.6</v>
      </c>
      <c r="F3858" s="16">
        <v>82.43</v>
      </c>
      <c r="G3858">
        <f t="shared" si="120"/>
        <v>3</v>
      </c>
      <c r="H3858">
        <f t="shared" si="121"/>
        <v>0</v>
      </c>
    </row>
    <row r="3859" spans="1:8" hidden="1" x14ac:dyDescent="0.25">
      <c r="A3859" s="3">
        <v>37707</v>
      </c>
      <c r="B3859" s="15">
        <v>9.3674999999999997</v>
      </c>
      <c r="C3859" s="15">
        <v>87.15</v>
      </c>
      <c r="D3859" s="15">
        <v>39.25</v>
      </c>
      <c r="E3859" s="5">
        <v>36.770000000000003</v>
      </c>
      <c r="F3859" s="15">
        <v>82.32</v>
      </c>
      <c r="G3859">
        <f t="shared" si="120"/>
        <v>3</v>
      </c>
      <c r="H3859">
        <f t="shared" si="121"/>
        <v>0</v>
      </c>
    </row>
    <row r="3860" spans="1:8" hidden="1" x14ac:dyDescent="0.25">
      <c r="A3860" s="2">
        <v>37706</v>
      </c>
      <c r="B3860" s="16">
        <v>9.3800000000000008</v>
      </c>
      <c r="C3860" s="16">
        <v>87.08</v>
      </c>
      <c r="D3860" s="16">
        <v>39.090000000000003</v>
      </c>
      <c r="E3860" s="4">
        <v>37.020000000000003</v>
      </c>
      <c r="F3860" s="16">
        <v>82.3</v>
      </c>
      <c r="G3860">
        <f t="shared" si="120"/>
        <v>3</v>
      </c>
      <c r="H3860">
        <f t="shared" si="121"/>
        <v>0</v>
      </c>
    </row>
    <row r="3861" spans="1:8" hidden="1" x14ac:dyDescent="0.25">
      <c r="A3861" s="3">
        <v>37705</v>
      </c>
      <c r="B3861" s="15">
        <v>9.4749999999999996</v>
      </c>
      <c r="C3861" s="15">
        <v>87.52</v>
      </c>
      <c r="D3861" s="15">
        <v>39.479999999999997</v>
      </c>
      <c r="E3861" s="5">
        <v>37.24</v>
      </c>
      <c r="F3861" s="15">
        <v>82.2</v>
      </c>
      <c r="G3861">
        <f t="shared" si="120"/>
        <v>3</v>
      </c>
      <c r="H3861">
        <f t="shared" si="121"/>
        <v>0</v>
      </c>
    </row>
    <row r="3862" spans="1:8" hidden="1" x14ac:dyDescent="0.25">
      <c r="A3862" s="2">
        <v>37704</v>
      </c>
      <c r="B3862" s="16">
        <v>9.3000000000000007</v>
      </c>
      <c r="C3862" s="16">
        <v>86.69</v>
      </c>
      <c r="D3862" s="16">
        <v>39.04</v>
      </c>
      <c r="E3862" s="4">
        <v>36.68</v>
      </c>
      <c r="F3862" s="16">
        <v>82.2</v>
      </c>
      <c r="G3862">
        <f t="shared" si="120"/>
        <v>3</v>
      </c>
      <c r="H3862">
        <f t="shared" si="121"/>
        <v>0</v>
      </c>
    </row>
    <row r="3863" spans="1:8" hidden="1" x14ac:dyDescent="0.25">
      <c r="A3863" s="3">
        <v>37701</v>
      </c>
      <c r="B3863" s="15">
        <v>9.6524999999999999</v>
      </c>
      <c r="C3863" s="15">
        <v>89.67</v>
      </c>
      <c r="D3863" s="15">
        <v>39.94</v>
      </c>
      <c r="E3863" s="5">
        <v>38.01</v>
      </c>
      <c r="F3863" s="15">
        <v>82.02</v>
      </c>
      <c r="G3863">
        <f t="shared" si="120"/>
        <v>3</v>
      </c>
      <c r="H3863">
        <f t="shared" si="121"/>
        <v>0</v>
      </c>
    </row>
    <row r="3864" spans="1:8" hidden="1" x14ac:dyDescent="0.25">
      <c r="A3864" s="2">
        <v>37700</v>
      </c>
      <c r="B3864" s="16">
        <v>9.4474999999999998</v>
      </c>
      <c r="C3864" s="16">
        <v>88.15</v>
      </c>
      <c r="D3864" s="16">
        <v>39.11</v>
      </c>
      <c r="E3864" s="4">
        <v>37.01</v>
      </c>
      <c r="F3864" s="16">
        <v>82.23</v>
      </c>
      <c r="G3864">
        <f t="shared" si="120"/>
        <v>3</v>
      </c>
      <c r="H3864">
        <f t="shared" si="121"/>
        <v>0</v>
      </c>
    </row>
    <row r="3865" spans="1:8" hidden="1" x14ac:dyDescent="0.25">
      <c r="A3865" s="3">
        <v>37699</v>
      </c>
      <c r="B3865" s="15">
        <v>9.4275000000000002</v>
      </c>
      <c r="C3865" s="15">
        <v>87.96</v>
      </c>
      <c r="D3865" s="15">
        <v>38.81</v>
      </c>
      <c r="E3865" s="5">
        <v>37.08</v>
      </c>
      <c r="F3865" s="15">
        <v>82.13</v>
      </c>
      <c r="G3865">
        <f t="shared" si="120"/>
        <v>3</v>
      </c>
      <c r="H3865">
        <f t="shared" si="121"/>
        <v>0</v>
      </c>
    </row>
    <row r="3866" spans="1:8" hidden="1" x14ac:dyDescent="0.25">
      <c r="A3866" s="2">
        <v>37698</v>
      </c>
      <c r="B3866" s="16">
        <v>9.3000000000000007</v>
      </c>
      <c r="C3866" s="16">
        <v>87.29</v>
      </c>
      <c r="D3866" s="16">
        <v>39</v>
      </c>
      <c r="E3866" s="4">
        <v>36.72</v>
      </c>
      <c r="F3866" s="16">
        <v>82.15</v>
      </c>
      <c r="G3866">
        <f t="shared" si="120"/>
        <v>3</v>
      </c>
      <c r="H3866">
        <f t="shared" si="121"/>
        <v>0</v>
      </c>
    </row>
    <row r="3867" spans="1:8" hidden="1" x14ac:dyDescent="0.25">
      <c r="A3867" s="3">
        <v>37697</v>
      </c>
      <c r="B3867" s="15">
        <v>9.3450000000000006</v>
      </c>
      <c r="C3867" s="15">
        <v>86.78</v>
      </c>
      <c r="D3867" s="15">
        <v>38.659999999999997</v>
      </c>
      <c r="E3867" s="5">
        <v>36.619999999999997</v>
      </c>
      <c r="F3867" s="15">
        <v>82.22</v>
      </c>
      <c r="G3867">
        <f t="shared" si="120"/>
        <v>3</v>
      </c>
      <c r="H3867">
        <f t="shared" si="121"/>
        <v>0</v>
      </c>
    </row>
    <row r="3868" spans="1:8" hidden="1" x14ac:dyDescent="0.25">
      <c r="A3868" s="2">
        <v>37694</v>
      </c>
      <c r="B3868" s="16">
        <v>9</v>
      </c>
      <c r="C3868" s="16">
        <v>84.13</v>
      </c>
      <c r="D3868" s="16">
        <v>37.549999999999997</v>
      </c>
      <c r="E3868" s="4">
        <v>35.21</v>
      </c>
      <c r="F3868" s="16">
        <v>82.32</v>
      </c>
      <c r="G3868">
        <f t="shared" si="120"/>
        <v>3</v>
      </c>
      <c r="H3868">
        <f t="shared" si="121"/>
        <v>0</v>
      </c>
    </row>
    <row r="3869" spans="1:8" hidden="1" x14ac:dyDescent="0.25">
      <c r="A3869" s="3">
        <v>37693</v>
      </c>
      <c r="B3869" s="15">
        <v>8.8699999999999992</v>
      </c>
      <c r="C3869" s="15">
        <v>83.86</v>
      </c>
      <c r="D3869" s="15">
        <v>37.549999999999997</v>
      </c>
      <c r="E3869" s="5">
        <v>35.28</v>
      </c>
      <c r="F3869" s="15">
        <v>82.24</v>
      </c>
      <c r="G3869">
        <f t="shared" si="120"/>
        <v>3</v>
      </c>
      <c r="H3869">
        <f t="shared" si="121"/>
        <v>0</v>
      </c>
    </row>
    <row r="3870" spans="1:8" hidden="1" x14ac:dyDescent="0.25">
      <c r="A3870" s="2">
        <v>37692</v>
      </c>
      <c r="B3870" s="16">
        <v>8.5325000000000006</v>
      </c>
      <c r="C3870" s="16">
        <v>81.06</v>
      </c>
      <c r="D3870" s="16">
        <v>36.36</v>
      </c>
      <c r="E3870" s="4">
        <v>34.04</v>
      </c>
      <c r="F3870" s="16">
        <v>82.49</v>
      </c>
      <c r="G3870">
        <f t="shared" si="120"/>
        <v>3</v>
      </c>
      <c r="H3870">
        <f t="shared" si="121"/>
        <v>0</v>
      </c>
    </row>
    <row r="3871" spans="1:8" hidden="1" x14ac:dyDescent="0.25">
      <c r="A3871" s="3">
        <v>37691</v>
      </c>
      <c r="B3871" s="15">
        <v>8.4949999999999992</v>
      </c>
      <c r="C3871" s="15">
        <v>80.52</v>
      </c>
      <c r="D3871" s="15">
        <v>36.28</v>
      </c>
      <c r="E3871" s="5">
        <v>33.65</v>
      </c>
      <c r="F3871" s="15">
        <v>82.55</v>
      </c>
      <c r="G3871">
        <f t="shared" si="120"/>
        <v>3</v>
      </c>
      <c r="H3871">
        <f t="shared" si="121"/>
        <v>0</v>
      </c>
    </row>
    <row r="3872" spans="1:8" hidden="1" x14ac:dyDescent="0.25">
      <c r="A3872" s="2">
        <v>37690</v>
      </c>
      <c r="B3872" s="16">
        <v>8.5924999999999994</v>
      </c>
      <c r="C3872" s="16">
        <v>81.319999999999993</v>
      </c>
      <c r="D3872" s="16">
        <v>36.51</v>
      </c>
      <c r="E3872" s="4">
        <v>33.950000000000003</v>
      </c>
      <c r="F3872" s="16">
        <v>82.62</v>
      </c>
      <c r="G3872">
        <f t="shared" si="120"/>
        <v>3</v>
      </c>
      <c r="H3872">
        <f t="shared" si="121"/>
        <v>0</v>
      </c>
    </row>
    <row r="3873" spans="1:8" hidden="1" x14ac:dyDescent="0.25">
      <c r="A3873" s="3">
        <v>37687</v>
      </c>
      <c r="B3873" s="15">
        <v>8.7050000000000001</v>
      </c>
      <c r="C3873" s="15">
        <v>83.32</v>
      </c>
      <c r="D3873" s="15">
        <v>37.299999999999997</v>
      </c>
      <c r="E3873" s="5">
        <v>34.67</v>
      </c>
      <c r="F3873" s="15">
        <v>82.54</v>
      </c>
      <c r="G3873">
        <f t="shared" si="120"/>
        <v>3</v>
      </c>
      <c r="H3873">
        <f t="shared" si="121"/>
        <v>0</v>
      </c>
    </row>
    <row r="3874" spans="1:8" hidden="1" x14ac:dyDescent="0.25">
      <c r="A3874" s="2">
        <v>37686</v>
      </c>
      <c r="B3874" s="16">
        <v>8.7149999999999999</v>
      </c>
      <c r="C3874" s="16">
        <v>82.75</v>
      </c>
      <c r="D3874" s="16">
        <v>37.01</v>
      </c>
      <c r="E3874" s="4">
        <v>34.700000000000003</v>
      </c>
      <c r="F3874" s="16">
        <v>82.46</v>
      </c>
      <c r="G3874">
        <f t="shared" si="120"/>
        <v>3</v>
      </c>
      <c r="H3874">
        <f t="shared" si="121"/>
        <v>0</v>
      </c>
    </row>
    <row r="3875" spans="1:8" hidden="1" x14ac:dyDescent="0.25">
      <c r="A3875" s="3">
        <v>37685</v>
      </c>
      <c r="B3875" s="15">
        <v>8.7675000000000001</v>
      </c>
      <c r="C3875" s="15">
        <v>83.45</v>
      </c>
      <c r="D3875" s="15">
        <v>37.5</v>
      </c>
      <c r="E3875" s="5">
        <v>34.729999999999997</v>
      </c>
      <c r="F3875" s="15">
        <v>82.43</v>
      </c>
      <c r="G3875">
        <f t="shared" si="120"/>
        <v>3</v>
      </c>
      <c r="H3875">
        <f t="shared" si="121"/>
        <v>0</v>
      </c>
    </row>
    <row r="3876" spans="1:8" hidden="1" x14ac:dyDescent="0.25">
      <c r="A3876" s="2">
        <v>37684</v>
      </c>
      <c r="B3876" s="16">
        <v>8.6449999999999996</v>
      </c>
      <c r="C3876" s="16">
        <v>82.75</v>
      </c>
      <c r="D3876" s="16">
        <v>37.39</v>
      </c>
      <c r="E3876" s="4">
        <v>34.46</v>
      </c>
      <c r="F3876" s="16">
        <v>82.36</v>
      </c>
      <c r="G3876">
        <f t="shared" si="120"/>
        <v>3</v>
      </c>
      <c r="H3876">
        <f t="shared" si="121"/>
        <v>0</v>
      </c>
    </row>
    <row r="3877" spans="1:8" hidden="1" x14ac:dyDescent="0.25">
      <c r="A3877" s="3">
        <v>37683</v>
      </c>
      <c r="B3877" s="15">
        <v>8.8000000000000007</v>
      </c>
      <c r="C3877" s="15">
        <v>84.09</v>
      </c>
      <c r="D3877" s="15">
        <v>37.840000000000003</v>
      </c>
      <c r="E3877" s="5">
        <v>35.06</v>
      </c>
      <c r="F3877" s="15">
        <v>82.37</v>
      </c>
      <c r="G3877">
        <f t="shared" si="120"/>
        <v>3</v>
      </c>
      <c r="H3877">
        <f t="shared" si="121"/>
        <v>0</v>
      </c>
    </row>
    <row r="3878" spans="1:8" x14ac:dyDescent="0.25">
      <c r="A3878" s="2">
        <v>37680</v>
      </c>
      <c r="B3878" s="16">
        <v>8.9024999999999999</v>
      </c>
      <c r="C3878" s="16">
        <v>84.9</v>
      </c>
      <c r="D3878" s="16">
        <v>38.130000000000003</v>
      </c>
      <c r="E3878" s="4">
        <v>35.369999999999997</v>
      </c>
      <c r="F3878" s="16">
        <v>82.45</v>
      </c>
      <c r="G3878">
        <f t="shared" si="120"/>
        <v>2</v>
      </c>
      <c r="H3878">
        <f t="shared" si="121"/>
        <v>1</v>
      </c>
    </row>
    <row r="3879" spans="1:8" hidden="1" x14ac:dyDescent="0.25">
      <c r="A3879" s="3">
        <v>37679</v>
      </c>
      <c r="B3879" s="15">
        <v>8.8025000000000002</v>
      </c>
      <c r="C3879" s="15">
        <v>84.34</v>
      </c>
      <c r="D3879" s="15">
        <v>37.82</v>
      </c>
      <c r="E3879" s="5">
        <v>35.15</v>
      </c>
      <c r="F3879" s="15">
        <v>82.41</v>
      </c>
      <c r="G3879">
        <f t="shared" si="120"/>
        <v>2</v>
      </c>
      <c r="H3879">
        <f t="shared" si="121"/>
        <v>0</v>
      </c>
    </row>
    <row r="3880" spans="1:8" hidden="1" x14ac:dyDescent="0.25">
      <c r="A3880" s="2">
        <v>37678</v>
      </c>
      <c r="B3880" s="16">
        <v>8.7050000000000001</v>
      </c>
      <c r="C3880" s="16">
        <v>83.24</v>
      </c>
      <c r="D3880" s="16">
        <v>37.61</v>
      </c>
      <c r="E3880" s="4">
        <v>34.700000000000003</v>
      </c>
      <c r="F3880" s="16">
        <v>82.41</v>
      </c>
      <c r="G3880">
        <f t="shared" si="120"/>
        <v>2</v>
      </c>
      <c r="H3880">
        <f t="shared" si="121"/>
        <v>0</v>
      </c>
    </row>
    <row r="3881" spans="1:8" hidden="1" x14ac:dyDescent="0.25">
      <c r="A3881" s="3">
        <v>37677</v>
      </c>
      <c r="B3881" s="15">
        <v>8.6999999999999993</v>
      </c>
      <c r="C3881" s="15">
        <v>84.47</v>
      </c>
      <c r="D3881" s="15">
        <v>38.090000000000003</v>
      </c>
      <c r="E3881" s="5">
        <v>35.369999999999997</v>
      </c>
      <c r="F3881" s="15">
        <v>82.37</v>
      </c>
      <c r="G3881">
        <f t="shared" si="120"/>
        <v>2</v>
      </c>
      <c r="H3881">
        <f t="shared" si="121"/>
        <v>0</v>
      </c>
    </row>
    <row r="3882" spans="1:8" hidden="1" x14ac:dyDescent="0.25">
      <c r="A3882" s="2">
        <v>37676</v>
      </c>
      <c r="B3882" s="16">
        <v>8.7949999999999999</v>
      </c>
      <c r="C3882" s="16">
        <v>83.8</v>
      </c>
      <c r="D3882" s="16">
        <v>37.799999999999997</v>
      </c>
      <c r="E3882" s="4">
        <v>34.9</v>
      </c>
      <c r="F3882" s="16">
        <v>82.32</v>
      </c>
      <c r="G3882">
        <f t="shared" si="120"/>
        <v>2</v>
      </c>
      <c r="H3882">
        <f t="shared" si="121"/>
        <v>0</v>
      </c>
    </row>
    <row r="3883" spans="1:8" hidden="1" x14ac:dyDescent="0.25">
      <c r="A3883" s="3">
        <v>37673</v>
      </c>
      <c r="B3883" s="15">
        <v>8.9824999999999999</v>
      </c>
      <c r="C3883" s="15">
        <v>85.18</v>
      </c>
      <c r="D3883" s="15">
        <v>38.21</v>
      </c>
      <c r="E3883" s="5">
        <v>35.520000000000003</v>
      </c>
      <c r="F3883" s="15">
        <v>82.28</v>
      </c>
      <c r="G3883">
        <f t="shared" si="120"/>
        <v>2</v>
      </c>
      <c r="H3883">
        <f t="shared" si="121"/>
        <v>0</v>
      </c>
    </row>
    <row r="3884" spans="1:8" hidden="1" x14ac:dyDescent="0.25">
      <c r="A3884" s="2">
        <v>37672</v>
      </c>
      <c r="B3884" s="16">
        <v>8.8375000000000004</v>
      </c>
      <c r="C3884" s="16">
        <v>84.33</v>
      </c>
      <c r="D3884" s="16">
        <v>37.79</v>
      </c>
      <c r="E3884" s="4">
        <v>35.020000000000003</v>
      </c>
      <c r="F3884" s="16">
        <v>82.35</v>
      </c>
      <c r="G3884">
        <f t="shared" si="120"/>
        <v>2</v>
      </c>
      <c r="H3884">
        <f t="shared" si="121"/>
        <v>0</v>
      </c>
    </row>
    <row r="3885" spans="1:8" hidden="1" x14ac:dyDescent="0.25">
      <c r="A3885" s="3">
        <v>37671</v>
      </c>
      <c r="B3885" s="15">
        <v>8.85</v>
      </c>
      <c r="C3885" s="15">
        <v>85.18</v>
      </c>
      <c r="D3885" s="15">
        <v>37.799999999999997</v>
      </c>
      <c r="E3885" s="5">
        <v>35.4</v>
      </c>
      <c r="F3885" s="15">
        <v>82.3</v>
      </c>
      <c r="G3885">
        <f t="shared" si="120"/>
        <v>2</v>
      </c>
      <c r="H3885">
        <f t="shared" si="121"/>
        <v>0</v>
      </c>
    </row>
    <row r="3886" spans="1:8" hidden="1" x14ac:dyDescent="0.25">
      <c r="A3886" s="2">
        <v>37670</v>
      </c>
      <c r="B3886" s="16">
        <v>8.8725000000000005</v>
      </c>
      <c r="C3886" s="16">
        <v>85.63</v>
      </c>
      <c r="D3886" s="16">
        <v>38.42</v>
      </c>
      <c r="E3886" s="4">
        <v>35.659999999999997</v>
      </c>
      <c r="F3886" s="16">
        <v>82.26</v>
      </c>
      <c r="G3886">
        <f t="shared" si="120"/>
        <v>2</v>
      </c>
      <c r="H3886">
        <f t="shared" si="121"/>
        <v>0</v>
      </c>
    </row>
    <row r="3887" spans="1:8" hidden="1" x14ac:dyDescent="0.25">
      <c r="A3887" s="3">
        <v>37666</v>
      </c>
      <c r="B3887" s="15">
        <v>8.5449999999999999</v>
      </c>
      <c r="C3887" s="15">
        <v>84.15</v>
      </c>
      <c r="D3887" s="15">
        <v>37.630000000000003</v>
      </c>
      <c r="E3887" s="5">
        <v>34.6</v>
      </c>
      <c r="F3887" s="15">
        <v>82.29</v>
      </c>
      <c r="G3887">
        <f t="shared" si="120"/>
        <v>2</v>
      </c>
      <c r="H3887">
        <f t="shared" si="121"/>
        <v>0</v>
      </c>
    </row>
    <row r="3888" spans="1:8" hidden="1" x14ac:dyDescent="0.25">
      <c r="A3888" s="2">
        <v>37665</v>
      </c>
      <c r="B3888" s="16">
        <v>8.4975000000000005</v>
      </c>
      <c r="C3888" s="16">
        <v>82.35</v>
      </c>
      <c r="D3888" s="16">
        <v>37.15</v>
      </c>
      <c r="E3888" s="4">
        <v>34.090000000000003</v>
      </c>
      <c r="F3888" s="16">
        <v>82.36</v>
      </c>
      <c r="G3888">
        <f t="shared" si="120"/>
        <v>2</v>
      </c>
      <c r="H3888">
        <f t="shared" si="121"/>
        <v>0</v>
      </c>
    </row>
    <row r="3889" spans="1:8" hidden="1" x14ac:dyDescent="0.25">
      <c r="A3889" s="3">
        <v>37664</v>
      </c>
      <c r="B3889" s="15">
        <v>8.5274999999999999</v>
      </c>
      <c r="C3889" s="15">
        <v>82.1</v>
      </c>
      <c r="D3889" s="15">
        <v>37.21</v>
      </c>
      <c r="E3889" s="5">
        <v>34.15</v>
      </c>
      <c r="F3889" s="15">
        <v>82.29</v>
      </c>
      <c r="G3889">
        <f t="shared" si="120"/>
        <v>2</v>
      </c>
      <c r="H3889">
        <f t="shared" si="121"/>
        <v>0</v>
      </c>
    </row>
    <row r="3890" spans="1:8" hidden="1" x14ac:dyDescent="0.25">
      <c r="A3890" s="2">
        <v>37663</v>
      </c>
      <c r="B3890" s="16">
        <v>8.6999999999999993</v>
      </c>
      <c r="C3890" s="16">
        <v>83.43</v>
      </c>
      <c r="D3890" s="16">
        <v>37.659999999999997</v>
      </c>
      <c r="E3890" s="4">
        <v>34.630000000000003</v>
      </c>
      <c r="F3890" s="16">
        <v>82.22</v>
      </c>
      <c r="G3890">
        <f t="shared" si="120"/>
        <v>2</v>
      </c>
      <c r="H3890">
        <f t="shared" si="121"/>
        <v>0</v>
      </c>
    </row>
    <row r="3891" spans="1:8" hidden="1" x14ac:dyDescent="0.25">
      <c r="A3891" s="3">
        <v>37662</v>
      </c>
      <c r="B3891" s="15">
        <v>8.5374999999999996</v>
      </c>
      <c r="C3891" s="15">
        <v>84.01</v>
      </c>
      <c r="D3891" s="15">
        <v>37.99</v>
      </c>
      <c r="E3891" s="5">
        <v>34.97</v>
      </c>
      <c r="F3891" s="15">
        <v>82.19</v>
      </c>
      <c r="G3891">
        <f t="shared" si="120"/>
        <v>2</v>
      </c>
      <c r="H3891">
        <f t="shared" si="121"/>
        <v>0</v>
      </c>
    </row>
    <row r="3892" spans="1:8" hidden="1" x14ac:dyDescent="0.25">
      <c r="A3892" s="2">
        <v>37659</v>
      </c>
      <c r="B3892" s="16">
        <v>8.5075000000000003</v>
      </c>
      <c r="C3892" s="16">
        <v>83.42</v>
      </c>
      <c r="D3892" s="16">
        <v>37.56</v>
      </c>
      <c r="E3892" s="4">
        <v>34.67</v>
      </c>
      <c r="F3892" s="16">
        <v>82.25</v>
      </c>
      <c r="G3892">
        <f t="shared" si="120"/>
        <v>2</v>
      </c>
      <c r="H3892">
        <f t="shared" si="121"/>
        <v>0</v>
      </c>
    </row>
    <row r="3893" spans="1:8" hidden="1" x14ac:dyDescent="0.25">
      <c r="A3893" s="3">
        <v>37658</v>
      </c>
      <c r="B3893" s="15">
        <v>8.625</v>
      </c>
      <c r="C3893" s="15">
        <v>84.45</v>
      </c>
      <c r="D3893" s="15">
        <v>38.01</v>
      </c>
      <c r="E3893" s="5">
        <v>34.92</v>
      </c>
      <c r="F3893" s="15">
        <v>82.18</v>
      </c>
      <c r="G3893">
        <f t="shared" si="120"/>
        <v>2</v>
      </c>
      <c r="H3893">
        <f t="shared" si="121"/>
        <v>0</v>
      </c>
    </row>
    <row r="3894" spans="1:8" hidden="1" x14ac:dyDescent="0.25">
      <c r="A3894" s="2">
        <v>37657</v>
      </c>
      <c r="B3894" s="16">
        <v>8.8049999999999997</v>
      </c>
      <c r="C3894" s="16">
        <v>84.85</v>
      </c>
      <c r="D3894" s="16">
        <v>38.26</v>
      </c>
      <c r="E3894" s="4">
        <v>34.96</v>
      </c>
      <c r="F3894" s="16">
        <v>82.14</v>
      </c>
      <c r="G3894">
        <f t="shared" si="120"/>
        <v>2</v>
      </c>
      <c r="H3894">
        <f t="shared" si="121"/>
        <v>0</v>
      </c>
    </row>
    <row r="3895" spans="1:8" hidden="1" x14ac:dyDescent="0.25">
      <c r="A3895" s="3">
        <v>37656</v>
      </c>
      <c r="B3895" s="15">
        <v>8.61</v>
      </c>
      <c r="C3895" s="15">
        <v>85.38</v>
      </c>
      <c r="D3895" s="15">
        <v>38.65</v>
      </c>
      <c r="E3895" s="5">
        <v>35.11</v>
      </c>
      <c r="F3895" s="15">
        <v>82.17</v>
      </c>
      <c r="G3895">
        <f t="shared" si="120"/>
        <v>2</v>
      </c>
      <c r="H3895">
        <f t="shared" si="121"/>
        <v>0</v>
      </c>
    </row>
    <row r="3896" spans="1:8" hidden="1" x14ac:dyDescent="0.25">
      <c r="A3896" s="2">
        <v>37655</v>
      </c>
      <c r="B3896" s="16">
        <v>8.9</v>
      </c>
      <c r="C3896" s="16">
        <v>86.23</v>
      </c>
      <c r="D3896" s="16">
        <v>38.75</v>
      </c>
      <c r="E3896" s="4">
        <v>35.78</v>
      </c>
      <c r="F3896" s="16">
        <v>82.08</v>
      </c>
      <c r="G3896">
        <f t="shared" si="120"/>
        <v>2</v>
      </c>
      <c r="H3896">
        <f t="shared" si="121"/>
        <v>0</v>
      </c>
    </row>
    <row r="3897" spans="1:8" x14ac:dyDescent="0.25">
      <c r="A3897" s="3">
        <v>37652</v>
      </c>
      <c r="B3897" s="15">
        <v>8.8674999999999997</v>
      </c>
      <c r="C3897" s="15">
        <v>86.06</v>
      </c>
      <c r="D3897" s="15">
        <v>39.090000000000003</v>
      </c>
      <c r="E3897" s="5">
        <v>35.46</v>
      </c>
      <c r="F3897" s="15">
        <v>82.25</v>
      </c>
      <c r="G3897">
        <f t="shared" si="120"/>
        <v>1</v>
      </c>
      <c r="H3897">
        <f t="shared" si="121"/>
        <v>1</v>
      </c>
    </row>
    <row r="3898" spans="1:8" hidden="1" x14ac:dyDescent="0.25">
      <c r="A3898" s="2">
        <v>37651</v>
      </c>
      <c r="B3898" s="16">
        <v>8.8149999999999995</v>
      </c>
      <c r="C3898" s="16">
        <v>84.43</v>
      </c>
      <c r="D3898" s="16">
        <v>38.700000000000003</v>
      </c>
      <c r="E3898" s="4">
        <v>35.229999999999997</v>
      </c>
      <c r="F3898" s="16">
        <v>82.27</v>
      </c>
      <c r="G3898">
        <f t="shared" si="120"/>
        <v>1</v>
      </c>
      <c r="H3898">
        <f t="shared" si="121"/>
        <v>0</v>
      </c>
    </row>
    <row r="3899" spans="1:8" hidden="1" x14ac:dyDescent="0.25">
      <c r="A3899" s="3">
        <v>37650</v>
      </c>
      <c r="B3899" s="15">
        <v>8.9975000000000005</v>
      </c>
      <c r="C3899" s="15">
        <v>86.48</v>
      </c>
      <c r="D3899" s="15">
        <v>39.29</v>
      </c>
      <c r="E3899" s="5">
        <v>35.93</v>
      </c>
      <c r="F3899" s="15">
        <v>82.17</v>
      </c>
      <c r="G3899">
        <f t="shared" si="120"/>
        <v>1</v>
      </c>
      <c r="H3899">
        <f t="shared" si="121"/>
        <v>0</v>
      </c>
    </row>
    <row r="3900" spans="1:8" hidden="1" x14ac:dyDescent="0.25">
      <c r="A3900" s="2">
        <v>37649</v>
      </c>
      <c r="B3900" s="16">
        <v>8.9224999999999994</v>
      </c>
      <c r="C3900" s="16">
        <v>85.83</v>
      </c>
      <c r="D3900" s="16">
        <v>39.28</v>
      </c>
      <c r="E3900" s="4">
        <v>35.799999999999997</v>
      </c>
      <c r="F3900" s="16">
        <v>82.24</v>
      </c>
      <c r="G3900">
        <f t="shared" si="120"/>
        <v>1</v>
      </c>
      <c r="H3900">
        <f t="shared" si="121"/>
        <v>0</v>
      </c>
    </row>
    <row r="3901" spans="1:8" hidden="1" x14ac:dyDescent="0.25">
      <c r="A3901" s="3">
        <v>37648</v>
      </c>
      <c r="B3901" s="15">
        <v>8.8574999999999999</v>
      </c>
      <c r="C3901" s="15">
        <v>85.2</v>
      </c>
      <c r="D3901" s="15">
        <v>38.67</v>
      </c>
      <c r="E3901" s="5">
        <v>35.450000000000003</v>
      </c>
      <c r="F3901" s="15">
        <v>82.22</v>
      </c>
      <c r="G3901">
        <f t="shared" si="120"/>
        <v>1</v>
      </c>
      <c r="H3901">
        <f t="shared" si="121"/>
        <v>0</v>
      </c>
    </row>
    <row r="3902" spans="1:8" hidden="1" x14ac:dyDescent="0.25">
      <c r="A3902" s="2">
        <v>37645</v>
      </c>
      <c r="B3902" s="16">
        <v>9.0024999999999995</v>
      </c>
      <c r="C3902" s="16">
        <v>86.38</v>
      </c>
      <c r="D3902" s="16">
        <v>39.43</v>
      </c>
      <c r="E3902" s="4">
        <v>35.94</v>
      </c>
      <c r="F3902" s="16">
        <v>82.22</v>
      </c>
      <c r="G3902">
        <f t="shared" si="120"/>
        <v>1</v>
      </c>
      <c r="H3902">
        <f t="shared" si="121"/>
        <v>0</v>
      </c>
    </row>
    <row r="3903" spans="1:8" hidden="1" x14ac:dyDescent="0.25">
      <c r="A3903" s="3">
        <v>37644</v>
      </c>
      <c r="B3903" s="15">
        <v>9.2774999999999999</v>
      </c>
      <c r="C3903" s="15">
        <v>88.71</v>
      </c>
      <c r="D3903" s="15">
        <v>40.21</v>
      </c>
      <c r="E3903" s="5">
        <v>36.729999999999997</v>
      </c>
      <c r="F3903" s="15">
        <v>82.23</v>
      </c>
      <c r="G3903">
        <f t="shared" si="120"/>
        <v>1</v>
      </c>
      <c r="H3903">
        <f t="shared" si="121"/>
        <v>0</v>
      </c>
    </row>
    <row r="3904" spans="1:8" hidden="1" x14ac:dyDescent="0.25">
      <c r="A3904" s="2">
        <v>37643</v>
      </c>
      <c r="B3904" s="16">
        <v>9.2200000000000006</v>
      </c>
      <c r="C3904" s="16">
        <v>88.17</v>
      </c>
      <c r="D3904" s="16">
        <v>40.049999999999997</v>
      </c>
      <c r="E3904" s="4">
        <v>36.54</v>
      </c>
      <c r="F3904" s="16">
        <v>82.28</v>
      </c>
      <c r="G3904">
        <f t="shared" si="120"/>
        <v>1</v>
      </c>
      <c r="H3904">
        <f t="shared" si="121"/>
        <v>0</v>
      </c>
    </row>
    <row r="3905" spans="1:8" hidden="1" x14ac:dyDescent="0.25">
      <c r="A3905" s="3">
        <v>37642</v>
      </c>
      <c r="B3905" s="15">
        <v>9.1925000000000008</v>
      </c>
      <c r="C3905" s="15">
        <v>89.25</v>
      </c>
      <c r="D3905" s="15">
        <v>40.4</v>
      </c>
      <c r="E3905" s="5">
        <v>36.78</v>
      </c>
      <c r="F3905" s="15">
        <v>82.22</v>
      </c>
      <c r="G3905">
        <f t="shared" si="120"/>
        <v>1</v>
      </c>
      <c r="H3905">
        <f t="shared" si="121"/>
        <v>0</v>
      </c>
    </row>
    <row r="3906" spans="1:8" hidden="1" x14ac:dyDescent="0.25">
      <c r="A3906" s="2">
        <v>37638</v>
      </c>
      <c r="B3906" s="16">
        <v>9.3125</v>
      </c>
      <c r="C3906" s="16">
        <v>90.66</v>
      </c>
      <c r="D3906" s="16">
        <v>40.89</v>
      </c>
      <c r="E3906" s="4">
        <v>37.1</v>
      </c>
      <c r="F3906" s="16">
        <v>82.12</v>
      </c>
      <c r="G3906">
        <f t="shared" si="120"/>
        <v>1</v>
      </c>
      <c r="H3906">
        <f t="shared" si="121"/>
        <v>0</v>
      </c>
    </row>
    <row r="3907" spans="1:8" hidden="1" x14ac:dyDescent="0.25">
      <c r="A3907" s="3">
        <v>37637</v>
      </c>
      <c r="B3907" s="15">
        <v>9.5</v>
      </c>
      <c r="C3907" s="15">
        <v>92.02</v>
      </c>
      <c r="D3907" s="15">
        <v>41.79</v>
      </c>
      <c r="E3907" s="5">
        <v>37.75</v>
      </c>
      <c r="F3907" s="15">
        <v>82.14</v>
      </c>
      <c r="G3907">
        <f t="shared" ref="G3907:G3970" si="122">MONTH(A3907)</f>
        <v>1</v>
      </c>
      <c r="H3907">
        <f t="shared" si="121"/>
        <v>0</v>
      </c>
    </row>
    <row r="3908" spans="1:8" hidden="1" x14ac:dyDescent="0.25">
      <c r="A3908" s="2">
        <v>37636</v>
      </c>
      <c r="B3908" s="16">
        <v>9.6</v>
      </c>
      <c r="C3908" s="16">
        <v>92.4</v>
      </c>
      <c r="D3908" s="16">
        <v>41.74</v>
      </c>
      <c r="E3908" s="4">
        <v>37.92</v>
      </c>
      <c r="F3908" s="16">
        <v>82.09</v>
      </c>
      <c r="G3908">
        <f t="shared" si="122"/>
        <v>1</v>
      </c>
      <c r="H3908">
        <f t="shared" ref="H3908:H3971" si="123">IF(G3908=G3907,0,1)</f>
        <v>0</v>
      </c>
    </row>
    <row r="3909" spans="1:8" hidden="1" x14ac:dyDescent="0.25">
      <c r="A3909" s="3">
        <v>37635</v>
      </c>
      <c r="B3909" s="15">
        <v>9.7424999999999997</v>
      </c>
      <c r="C3909" s="15">
        <v>93.33</v>
      </c>
      <c r="D3909" s="15">
        <v>42.1</v>
      </c>
      <c r="E3909" s="5">
        <v>38.68</v>
      </c>
      <c r="F3909" s="15">
        <v>82.06</v>
      </c>
      <c r="G3909">
        <f t="shared" si="122"/>
        <v>1</v>
      </c>
      <c r="H3909">
        <f t="shared" si="123"/>
        <v>0</v>
      </c>
    </row>
    <row r="3910" spans="1:8" hidden="1" x14ac:dyDescent="0.25">
      <c r="A3910" s="2">
        <v>37634</v>
      </c>
      <c r="B3910" s="16">
        <v>9.6750000000000007</v>
      </c>
      <c r="C3910" s="16">
        <v>93.03</v>
      </c>
      <c r="D3910" s="16">
        <v>41.84</v>
      </c>
      <c r="E3910" s="4">
        <v>38.340000000000003</v>
      </c>
      <c r="F3910" s="16">
        <v>82.03</v>
      </c>
      <c r="G3910">
        <f t="shared" si="122"/>
        <v>1</v>
      </c>
      <c r="H3910">
        <f t="shared" si="123"/>
        <v>0</v>
      </c>
    </row>
    <row r="3911" spans="1:8" hidden="1" x14ac:dyDescent="0.25">
      <c r="A3911" s="3">
        <v>37631</v>
      </c>
      <c r="B3911" s="15">
        <v>9.7125000000000004</v>
      </c>
      <c r="C3911" s="15">
        <v>93.06</v>
      </c>
      <c r="D3911" s="15">
        <v>41.94</v>
      </c>
      <c r="E3911" s="5">
        <v>38.54</v>
      </c>
      <c r="F3911" s="15">
        <v>82.05</v>
      </c>
      <c r="G3911">
        <f t="shared" si="122"/>
        <v>1</v>
      </c>
      <c r="H3911">
        <f t="shared" si="123"/>
        <v>0</v>
      </c>
    </row>
    <row r="3912" spans="1:8" hidden="1" x14ac:dyDescent="0.25">
      <c r="A3912" s="2">
        <v>37630</v>
      </c>
      <c r="B3912" s="16">
        <v>9.625</v>
      </c>
      <c r="C3912" s="16">
        <v>92.81</v>
      </c>
      <c r="D3912" s="16">
        <v>41.7</v>
      </c>
      <c r="E3912" s="4">
        <v>38.24</v>
      </c>
      <c r="F3912" s="16">
        <v>81.94</v>
      </c>
      <c r="G3912">
        <f t="shared" si="122"/>
        <v>1</v>
      </c>
      <c r="H3912">
        <f t="shared" si="123"/>
        <v>0</v>
      </c>
    </row>
    <row r="3913" spans="1:8" hidden="1" x14ac:dyDescent="0.25">
      <c r="A3913" s="3">
        <v>37629</v>
      </c>
      <c r="B3913" s="15">
        <v>9.4250000000000007</v>
      </c>
      <c r="C3913" s="15">
        <v>91.39</v>
      </c>
      <c r="D3913" s="15">
        <v>40.96</v>
      </c>
      <c r="E3913" s="5">
        <v>37.549999999999997</v>
      </c>
      <c r="F3913" s="15">
        <v>82.09</v>
      </c>
      <c r="G3913">
        <f t="shared" si="122"/>
        <v>1</v>
      </c>
      <c r="H3913">
        <f t="shared" si="123"/>
        <v>0</v>
      </c>
    </row>
    <row r="3914" spans="1:8" hidden="1" x14ac:dyDescent="0.25">
      <c r="A3914" s="2">
        <v>37628</v>
      </c>
      <c r="B3914" s="16">
        <v>9.65</v>
      </c>
      <c r="C3914" s="16">
        <v>92.73</v>
      </c>
      <c r="D3914" s="16">
        <v>41.31</v>
      </c>
      <c r="E3914" s="4">
        <v>38.020000000000003</v>
      </c>
      <c r="F3914" s="16">
        <v>82.02</v>
      </c>
      <c r="G3914">
        <f t="shared" si="122"/>
        <v>1</v>
      </c>
      <c r="H3914">
        <f t="shared" si="123"/>
        <v>0</v>
      </c>
    </row>
    <row r="3915" spans="1:8" hidden="1" x14ac:dyDescent="0.25">
      <c r="A3915" s="3">
        <v>37627</v>
      </c>
      <c r="B3915" s="15">
        <v>9.7125000000000004</v>
      </c>
      <c r="C3915" s="15">
        <v>92.96</v>
      </c>
      <c r="D3915" s="15">
        <v>41.56</v>
      </c>
      <c r="E3915" s="5">
        <v>38.35</v>
      </c>
      <c r="F3915" s="15">
        <v>81.96</v>
      </c>
      <c r="G3915">
        <f t="shared" si="122"/>
        <v>1</v>
      </c>
      <c r="H3915">
        <f t="shared" si="123"/>
        <v>0</v>
      </c>
    </row>
    <row r="3916" spans="1:8" hidden="1" x14ac:dyDescent="0.25">
      <c r="A3916" s="2">
        <v>37624</v>
      </c>
      <c r="B3916" s="16">
        <v>9.4250000000000007</v>
      </c>
      <c r="C3916" s="16">
        <v>91.35</v>
      </c>
      <c r="D3916" s="16">
        <v>41.25</v>
      </c>
      <c r="E3916" s="4">
        <v>37.72</v>
      </c>
      <c r="F3916" s="16">
        <v>82.01</v>
      </c>
      <c r="G3916">
        <f t="shared" si="122"/>
        <v>1</v>
      </c>
      <c r="H3916">
        <f t="shared" si="123"/>
        <v>0</v>
      </c>
    </row>
    <row r="3917" spans="1:8" hidden="1" x14ac:dyDescent="0.25">
      <c r="A3917" s="3">
        <v>37623</v>
      </c>
      <c r="B3917" s="15">
        <v>9.35</v>
      </c>
      <c r="C3917" s="15">
        <v>91.07</v>
      </c>
      <c r="D3917" s="15">
        <v>41.2</v>
      </c>
      <c r="E3917" s="5">
        <v>37.75</v>
      </c>
      <c r="F3917" s="15">
        <v>82</v>
      </c>
      <c r="G3917">
        <f t="shared" si="122"/>
        <v>1</v>
      </c>
      <c r="H3917">
        <f t="shared" si="123"/>
        <v>0</v>
      </c>
    </row>
    <row r="3918" spans="1:8" x14ac:dyDescent="0.25">
      <c r="A3918" s="2">
        <v>37621</v>
      </c>
      <c r="B3918" s="16">
        <v>9.1374999999999993</v>
      </c>
      <c r="C3918" s="16">
        <v>88.23</v>
      </c>
      <c r="D3918" s="16">
        <v>39.85</v>
      </c>
      <c r="E3918" s="4">
        <v>36.36</v>
      </c>
      <c r="F3918" s="16">
        <v>82.31</v>
      </c>
      <c r="G3918">
        <f t="shared" si="122"/>
        <v>12</v>
      </c>
      <c r="H3918">
        <f t="shared" si="123"/>
        <v>1</v>
      </c>
    </row>
    <row r="3919" spans="1:8" hidden="1" x14ac:dyDescent="0.25">
      <c r="A3919" s="3">
        <v>37620</v>
      </c>
      <c r="B3919" s="15">
        <v>8.9749999999999996</v>
      </c>
      <c r="C3919" s="15">
        <v>88.11</v>
      </c>
      <c r="D3919" s="15">
        <v>39.9</v>
      </c>
      <c r="E3919" s="5">
        <v>36.4</v>
      </c>
      <c r="F3919" s="15">
        <v>82.39</v>
      </c>
      <c r="G3919">
        <f t="shared" si="122"/>
        <v>12</v>
      </c>
      <c r="H3919">
        <f t="shared" si="123"/>
        <v>0</v>
      </c>
    </row>
    <row r="3920" spans="1:8" hidden="1" x14ac:dyDescent="0.25">
      <c r="A3920" s="2">
        <v>37617</v>
      </c>
      <c r="B3920" s="16">
        <v>9.25</v>
      </c>
      <c r="C3920" s="16">
        <v>87.38</v>
      </c>
      <c r="D3920" s="16">
        <v>40.44</v>
      </c>
      <c r="E3920" s="4">
        <v>36.369999999999997</v>
      </c>
      <c r="F3920" s="16">
        <v>82.38</v>
      </c>
      <c r="G3920">
        <f t="shared" si="122"/>
        <v>12</v>
      </c>
      <c r="H3920">
        <f t="shared" si="123"/>
        <v>0</v>
      </c>
    </row>
    <row r="3921" spans="1:8" hidden="1" x14ac:dyDescent="0.25">
      <c r="A3921" s="3">
        <v>37616</v>
      </c>
      <c r="B3921" s="15">
        <v>9.5</v>
      </c>
      <c r="C3921" s="15">
        <v>89.39</v>
      </c>
      <c r="D3921" s="15">
        <v>40.94</v>
      </c>
      <c r="E3921" s="5">
        <v>36.93</v>
      </c>
      <c r="F3921" s="15">
        <v>82.28</v>
      </c>
      <c r="G3921">
        <f t="shared" si="122"/>
        <v>12</v>
      </c>
      <c r="H3921">
        <f t="shared" si="123"/>
        <v>0</v>
      </c>
    </row>
    <row r="3922" spans="1:8" hidden="1" x14ac:dyDescent="0.25">
      <c r="A3922" s="2">
        <v>37614</v>
      </c>
      <c r="B3922" s="16">
        <v>9.3125</v>
      </c>
      <c r="C3922" s="16">
        <v>89.355000000000004</v>
      </c>
      <c r="D3922" s="16">
        <v>40.78</v>
      </c>
      <c r="E3922" s="4">
        <v>37.229999999999997</v>
      </c>
      <c r="F3922" s="16">
        <v>82.22</v>
      </c>
      <c r="G3922">
        <f t="shared" si="122"/>
        <v>12</v>
      </c>
      <c r="H3922">
        <f t="shared" si="123"/>
        <v>0</v>
      </c>
    </row>
    <row r="3923" spans="1:8" hidden="1" x14ac:dyDescent="0.25">
      <c r="A3923" s="3">
        <v>37613</v>
      </c>
      <c r="B3923" s="15">
        <v>9.375</v>
      </c>
      <c r="C3923" s="15">
        <v>90.02</v>
      </c>
      <c r="D3923" s="15">
        <v>40.81</v>
      </c>
      <c r="E3923" s="5">
        <v>37.200000000000003</v>
      </c>
      <c r="F3923" s="15">
        <v>82.13</v>
      </c>
      <c r="G3923">
        <f t="shared" si="122"/>
        <v>12</v>
      </c>
      <c r="H3923">
        <f t="shared" si="123"/>
        <v>0</v>
      </c>
    </row>
    <row r="3924" spans="1:8" hidden="1" x14ac:dyDescent="0.25">
      <c r="A3924" s="2">
        <v>37610</v>
      </c>
      <c r="B3924" s="16">
        <v>9.5749999999999993</v>
      </c>
      <c r="C3924" s="16">
        <v>89.99</v>
      </c>
      <c r="D3924" s="16">
        <v>40.69</v>
      </c>
      <c r="E3924" s="4">
        <v>37.19</v>
      </c>
      <c r="F3924" s="16">
        <v>82.12</v>
      </c>
      <c r="G3924">
        <f t="shared" si="122"/>
        <v>12</v>
      </c>
      <c r="H3924">
        <f t="shared" si="123"/>
        <v>0</v>
      </c>
    </row>
    <row r="3925" spans="1:8" hidden="1" x14ac:dyDescent="0.25">
      <c r="A3925" s="3">
        <v>37609</v>
      </c>
      <c r="B3925" s="15">
        <v>9.125</v>
      </c>
      <c r="C3925" s="15">
        <v>89.16</v>
      </c>
      <c r="D3925" s="15">
        <v>39.85</v>
      </c>
      <c r="E3925" s="5">
        <v>36.74</v>
      </c>
      <c r="F3925" s="15">
        <v>82.16</v>
      </c>
      <c r="G3925">
        <f t="shared" si="122"/>
        <v>12</v>
      </c>
      <c r="H3925">
        <f t="shared" si="123"/>
        <v>0</v>
      </c>
    </row>
    <row r="3926" spans="1:8" hidden="1" x14ac:dyDescent="0.25">
      <c r="A3926" s="2">
        <v>37608</v>
      </c>
      <c r="B3926" s="16">
        <v>9.2974999999999994</v>
      </c>
      <c r="C3926" s="16">
        <v>89.8</v>
      </c>
      <c r="D3926" s="16">
        <v>40.15</v>
      </c>
      <c r="E3926" s="4">
        <v>36.93</v>
      </c>
      <c r="F3926" s="16">
        <v>82.07</v>
      </c>
      <c r="G3926">
        <f t="shared" si="122"/>
        <v>12</v>
      </c>
      <c r="H3926">
        <f t="shared" si="123"/>
        <v>0</v>
      </c>
    </row>
    <row r="3927" spans="1:8" hidden="1" x14ac:dyDescent="0.25">
      <c r="A3927" s="3">
        <v>37607</v>
      </c>
      <c r="B3927" s="15">
        <v>9.5625</v>
      </c>
      <c r="C3927" s="15">
        <v>90.85</v>
      </c>
      <c r="D3927" s="15">
        <v>40.9</v>
      </c>
      <c r="E3927" s="5">
        <v>37.47</v>
      </c>
      <c r="F3927" s="15">
        <v>81.94</v>
      </c>
      <c r="G3927">
        <f t="shared" si="122"/>
        <v>12</v>
      </c>
      <c r="H3927">
        <f t="shared" si="123"/>
        <v>0</v>
      </c>
    </row>
    <row r="3928" spans="1:8" hidden="1" x14ac:dyDescent="0.25">
      <c r="A3928" s="2">
        <v>37606</v>
      </c>
      <c r="B3928" s="16">
        <v>9.5625</v>
      </c>
      <c r="C3928" s="16">
        <v>91.65</v>
      </c>
      <c r="D3928" s="16">
        <v>41.4</v>
      </c>
      <c r="E3928" s="4">
        <v>37.950000000000003</v>
      </c>
      <c r="F3928" s="16">
        <v>81.86</v>
      </c>
      <c r="G3928">
        <f t="shared" si="122"/>
        <v>12</v>
      </c>
      <c r="H3928">
        <f t="shared" si="123"/>
        <v>0</v>
      </c>
    </row>
    <row r="3929" spans="1:8" hidden="1" x14ac:dyDescent="0.25">
      <c r="A3929" s="3">
        <v>37603</v>
      </c>
      <c r="B3929" s="15">
        <v>9.4250000000000007</v>
      </c>
      <c r="C3929" s="15">
        <v>89.34</v>
      </c>
      <c r="D3929" s="15">
        <v>40.700000000000003</v>
      </c>
      <c r="E3929" s="5">
        <v>37.200000000000003</v>
      </c>
      <c r="F3929" s="15">
        <v>81.900000000000006</v>
      </c>
      <c r="G3929">
        <f t="shared" si="122"/>
        <v>12</v>
      </c>
      <c r="H3929">
        <f t="shared" si="123"/>
        <v>0</v>
      </c>
    </row>
    <row r="3930" spans="1:8" hidden="1" x14ac:dyDescent="0.25">
      <c r="A3930" s="2">
        <v>37602</v>
      </c>
      <c r="B3930" s="16">
        <v>9.5</v>
      </c>
      <c r="C3930" s="16">
        <v>90.77</v>
      </c>
      <c r="D3930" s="16">
        <v>41.9</v>
      </c>
      <c r="E3930" s="4">
        <v>37.92</v>
      </c>
      <c r="F3930" s="16">
        <v>81.96</v>
      </c>
      <c r="G3930">
        <f t="shared" si="122"/>
        <v>12</v>
      </c>
      <c r="H3930">
        <f t="shared" si="123"/>
        <v>0</v>
      </c>
    </row>
    <row r="3931" spans="1:8" hidden="1" x14ac:dyDescent="0.25">
      <c r="A3931" s="3">
        <v>37601</v>
      </c>
      <c r="B3931" s="15">
        <v>9.625</v>
      </c>
      <c r="C3931" s="15">
        <v>90.78</v>
      </c>
      <c r="D3931" s="15">
        <v>41.5</v>
      </c>
      <c r="E3931" s="5">
        <v>37.97</v>
      </c>
      <c r="F3931" s="15">
        <v>81.93</v>
      </c>
      <c r="G3931">
        <f t="shared" si="122"/>
        <v>12</v>
      </c>
      <c r="H3931">
        <f t="shared" si="123"/>
        <v>0</v>
      </c>
    </row>
    <row r="3932" spans="1:8" hidden="1" x14ac:dyDescent="0.25">
      <c r="A3932" s="2">
        <v>37600</v>
      </c>
      <c r="B3932" s="16">
        <v>9.5749999999999993</v>
      </c>
      <c r="C3932" s="16">
        <v>90.7</v>
      </c>
      <c r="D3932" s="16">
        <v>41.45</v>
      </c>
      <c r="E3932" s="4">
        <v>38.119999999999997</v>
      </c>
      <c r="F3932" s="16">
        <v>81.86</v>
      </c>
      <c r="G3932">
        <f t="shared" si="122"/>
        <v>12</v>
      </c>
      <c r="H3932">
        <f t="shared" si="123"/>
        <v>0</v>
      </c>
    </row>
    <row r="3933" spans="1:8" hidden="1" x14ac:dyDescent="0.25">
      <c r="A3933" s="3">
        <v>37599</v>
      </c>
      <c r="B3933" s="15">
        <v>9.5250000000000004</v>
      </c>
      <c r="C3933" s="15">
        <v>89.5</v>
      </c>
      <c r="D3933" s="15">
        <v>40.6</v>
      </c>
      <c r="E3933" s="5">
        <v>37.36</v>
      </c>
      <c r="F3933" s="15">
        <v>81.87</v>
      </c>
      <c r="G3933">
        <f t="shared" si="122"/>
        <v>12</v>
      </c>
      <c r="H3933">
        <f t="shared" si="123"/>
        <v>0</v>
      </c>
    </row>
    <row r="3934" spans="1:8" hidden="1" x14ac:dyDescent="0.25">
      <c r="A3934" s="2">
        <v>37596</v>
      </c>
      <c r="B3934" s="16">
        <v>9.6624999999999996</v>
      </c>
      <c r="C3934" s="16">
        <v>92.03</v>
      </c>
      <c r="D3934" s="16">
        <v>42.08</v>
      </c>
      <c r="E3934" s="4">
        <v>38.25</v>
      </c>
      <c r="F3934" s="16">
        <v>81.849999999999994</v>
      </c>
      <c r="G3934">
        <f t="shared" si="122"/>
        <v>12</v>
      </c>
      <c r="H3934">
        <f t="shared" si="123"/>
        <v>0</v>
      </c>
    </row>
    <row r="3935" spans="1:8" hidden="1" x14ac:dyDescent="0.25">
      <c r="A3935" s="3">
        <v>37595</v>
      </c>
      <c r="B3935" s="15">
        <v>9.7375000000000007</v>
      </c>
      <c r="C3935" s="15">
        <v>91.43</v>
      </c>
      <c r="D3935" s="15">
        <v>41.75</v>
      </c>
      <c r="E3935" s="5">
        <v>38.270000000000003</v>
      </c>
      <c r="F3935" s="15">
        <v>81.77</v>
      </c>
      <c r="G3935">
        <f t="shared" si="122"/>
        <v>12</v>
      </c>
      <c r="H3935">
        <f t="shared" si="123"/>
        <v>0</v>
      </c>
    </row>
    <row r="3936" spans="1:8" hidden="1" x14ac:dyDescent="0.25">
      <c r="A3936" s="2">
        <v>37594</v>
      </c>
      <c r="B3936" s="16">
        <v>9.8350000000000009</v>
      </c>
      <c r="C3936" s="16">
        <v>92.45</v>
      </c>
      <c r="D3936" s="16">
        <v>42.19</v>
      </c>
      <c r="E3936" s="4">
        <v>38.6</v>
      </c>
      <c r="F3936" s="16">
        <v>81.7</v>
      </c>
      <c r="G3936">
        <f t="shared" si="122"/>
        <v>12</v>
      </c>
      <c r="H3936">
        <f t="shared" si="123"/>
        <v>0</v>
      </c>
    </row>
    <row r="3937" spans="1:8" hidden="1" x14ac:dyDescent="0.25">
      <c r="A3937" s="3">
        <v>37593</v>
      </c>
      <c r="B3937" s="15">
        <v>9.8475000000000001</v>
      </c>
      <c r="C3937" s="15">
        <v>92.87</v>
      </c>
      <c r="D3937" s="15">
        <v>42.45</v>
      </c>
      <c r="E3937" s="5">
        <v>38.67</v>
      </c>
      <c r="F3937" s="15">
        <v>81.650000000000006</v>
      </c>
      <c r="G3937">
        <f t="shared" si="122"/>
        <v>12</v>
      </c>
      <c r="H3937">
        <f t="shared" si="123"/>
        <v>0</v>
      </c>
    </row>
    <row r="3938" spans="1:8" hidden="1" x14ac:dyDescent="0.25">
      <c r="A3938" s="2">
        <v>37592</v>
      </c>
      <c r="B3938" s="16">
        <v>10.06</v>
      </c>
      <c r="C3938" s="16">
        <v>94.13</v>
      </c>
      <c r="D3938" s="16">
        <v>43.31</v>
      </c>
      <c r="E3938" s="4">
        <v>39.299999999999997</v>
      </c>
      <c r="F3938" s="16">
        <v>81.62</v>
      </c>
      <c r="G3938">
        <f t="shared" si="122"/>
        <v>12</v>
      </c>
      <c r="H3938">
        <f t="shared" si="123"/>
        <v>0</v>
      </c>
    </row>
    <row r="3939" spans="1:8" x14ac:dyDescent="0.25">
      <c r="A3939" s="3">
        <v>37589</v>
      </c>
      <c r="B3939" s="15">
        <v>10.1175</v>
      </c>
      <c r="C3939" s="15">
        <v>93.98</v>
      </c>
      <c r="D3939" s="15">
        <v>42.9</v>
      </c>
      <c r="E3939" s="5">
        <v>39.299999999999997</v>
      </c>
      <c r="F3939" s="15">
        <v>81.709999999999994</v>
      </c>
      <c r="G3939">
        <f t="shared" si="122"/>
        <v>11</v>
      </c>
      <c r="H3939">
        <f t="shared" si="123"/>
        <v>1</v>
      </c>
    </row>
    <row r="3940" spans="1:8" hidden="1" x14ac:dyDescent="0.25">
      <c r="A3940" s="2">
        <v>37587</v>
      </c>
      <c r="B3940" s="16">
        <v>10.1</v>
      </c>
      <c r="C3940" s="16">
        <v>94.28</v>
      </c>
      <c r="D3940" s="16">
        <v>43.65</v>
      </c>
      <c r="E3940" s="4">
        <v>39.56</v>
      </c>
      <c r="F3940" s="16">
        <v>81.67</v>
      </c>
      <c r="G3940">
        <f t="shared" si="122"/>
        <v>11</v>
      </c>
      <c r="H3940">
        <f t="shared" si="123"/>
        <v>0</v>
      </c>
    </row>
    <row r="3941" spans="1:8" hidden="1" x14ac:dyDescent="0.25">
      <c r="A3941" s="3">
        <v>37586</v>
      </c>
      <c r="B3941" s="15">
        <v>9.65</v>
      </c>
      <c r="C3941" s="15">
        <v>91.7</v>
      </c>
      <c r="D3941" s="15">
        <v>42.35</v>
      </c>
      <c r="E3941" s="5">
        <v>38.49</v>
      </c>
      <c r="F3941" s="15">
        <v>81.81</v>
      </c>
      <c r="G3941">
        <f t="shared" si="122"/>
        <v>11</v>
      </c>
      <c r="H3941">
        <f t="shared" si="123"/>
        <v>0</v>
      </c>
    </row>
    <row r="3942" spans="1:8" hidden="1" x14ac:dyDescent="0.25">
      <c r="A3942" s="2">
        <v>37585</v>
      </c>
      <c r="B3942" s="16">
        <v>9.9499999999999993</v>
      </c>
      <c r="C3942" s="16">
        <v>93.48</v>
      </c>
      <c r="D3942" s="16">
        <v>42.9</v>
      </c>
      <c r="E3942" s="4">
        <v>39.11</v>
      </c>
      <c r="F3942" s="16">
        <v>81.66</v>
      </c>
      <c r="G3942">
        <f t="shared" si="122"/>
        <v>11</v>
      </c>
      <c r="H3942">
        <f t="shared" si="123"/>
        <v>0</v>
      </c>
    </row>
    <row r="3943" spans="1:8" hidden="1" x14ac:dyDescent="0.25">
      <c r="A3943" s="3">
        <v>37582</v>
      </c>
      <c r="B3943" s="15">
        <v>9.9499999999999993</v>
      </c>
      <c r="C3943" s="15">
        <v>93.42</v>
      </c>
      <c r="D3943" s="15">
        <v>42.5</v>
      </c>
      <c r="E3943" s="5">
        <v>39.03</v>
      </c>
      <c r="F3943" s="15">
        <v>81.61</v>
      </c>
      <c r="G3943">
        <f t="shared" si="122"/>
        <v>11</v>
      </c>
      <c r="H3943">
        <f t="shared" si="123"/>
        <v>0</v>
      </c>
    </row>
    <row r="3944" spans="1:8" hidden="1" x14ac:dyDescent="0.25">
      <c r="A3944" s="2">
        <v>37581</v>
      </c>
      <c r="B3944" s="16">
        <v>10.012499999999999</v>
      </c>
      <c r="C3944" s="16">
        <v>94.09</v>
      </c>
      <c r="D3944" s="16">
        <v>42.3</v>
      </c>
      <c r="E3944" s="4">
        <v>39.43</v>
      </c>
      <c r="F3944" s="16">
        <v>81.64</v>
      </c>
      <c r="G3944">
        <f t="shared" si="122"/>
        <v>11</v>
      </c>
      <c r="H3944">
        <f t="shared" si="123"/>
        <v>0</v>
      </c>
    </row>
    <row r="3945" spans="1:8" hidden="1" x14ac:dyDescent="0.25">
      <c r="A3945" s="3">
        <v>37580</v>
      </c>
      <c r="B3945" s="15">
        <v>9.7750000000000004</v>
      </c>
      <c r="C3945" s="15">
        <v>92.37</v>
      </c>
      <c r="D3945" s="15">
        <v>41.3</v>
      </c>
      <c r="E3945" s="5">
        <v>38.5</v>
      </c>
      <c r="F3945" s="15">
        <v>81.75</v>
      </c>
      <c r="G3945">
        <f t="shared" si="122"/>
        <v>11</v>
      </c>
      <c r="H3945">
        <f t="shared" si="123"/>
        <v>0</v>
      </c>
    </row>
    <row r="3946" spans="1:8" hidden="1" x14ac:dyDescent="0.25">
      <c r="A3946" s="2">
        <v>37579</v>
      </c>
      <c r="B3946" s="16">
        <v>9.5875000000000004</v>
      </c>
      <c r="C3946" s="16">
        <v>90.36</v>
      </c>
      <c r="D3946" s="16">
        <v>40.299999999999997</v>
      </c>
      <c r="E3946" s="4">
        <v>37.700000000000003</v>
      </c>
      <c r="F3946" s="16">
        <v>81.819999999999993</v>
      </c>
      <c r="G3946">
        <f t="shared" si="122"/>
        <v>11</v>
      </c>
      <c r="H3946">
        <f t="shared" si="123"/>
        <v>0</v>
      </c>
    </row>
    <row r="3947" spans="1:8" hidden="1" x14ac:dyDescent="0.25">
      <c r="A3947" s="3">
        <v>37578</v>
      </c>
      <c r="B3947" s="15">
        <v>9.75</v>
      </c>
      <c r="C3947" s="15">
        <v>90.48</v>
      </c>
      <c r="D3947" s="15">
        <v>40.56</v>
      </c>
      <c r="E3947" s="5">
        <v>38.049999999999997</v>
      </c>
      <c r="F3947" s="15">
        <v>81.84</v>
      </c>
      <c r="G3947">
        <f t="shared" si="122"/>
        <v>11</v>
      </c>
      <c r="H3947">
        <f t="shared" si="123"/>
        <v>0</v>
      </c>
    </row>
    <row r="3948" spans="1:8" hidden="1" x14ac:dyDescent="0.25">
      <c r="A3948" s="2">
        <v>37575</v>
      </c>
      <c r="B3948" s="16">
        <v>9.85</v>
      </c>
      <c r="C3948" s="16">
        <v>91.4</v>
      </c>
      <c r="D3948" s="16">
        <v>41.09</v>
      </c>
      <c r="E3948" s="4">
        <v>38.4</v>
      </c>
      <c r="F3948" s="16">
        <v>81.84</v>
      </c>
      <c r="G3948">
        <f t="shared" si="122"/>
        <v>11</v>
      </c>
      <c r="H3948">
        <f t="shared" si="123"/>
        <v>0</v>
      </c>
    </row>
    <row r="3949" spans="1:8" hidden="1" x14ac:dyDescent="0.25">
      <c r="A3949" s="3">
        <v>37574</v>
      </c>
      <c r="B3949" s="15">
        <v>9.75</v>
      </c>
      <c r="C3949" s="15">
        <v>90.73</v>
      </c>
      <c r="D3949" s="15">
        <v>40.75</v>
      </c>
      <c r="E3949" s="5">
        <v>38.36</v>
      </c>
      <c r="F3949" s="15">
        <v>81.8</v>
      </c>
      <c r="G3949">
        <f t="shared" si="122"/>
        <v>11</v>
      </c>
      <c r="H3949">
        <f t="shared" si="123"/>
        <v>0</v>
      </c>
    </row>
    <row r="3950" spans="1:8" hidden="1" x14ac:dyDescent="0.25">
      <c r="A3950" s="2">
        <v>37573</v>
      </c>
      <c r="B3950" s="16">
        <v>9.5749999999999993</v>
      </c>
      <c r="C3950" s="16">
        <v>89.05</v>
      </c>
      <c r="D3950" s="16">
        <v>39.71</v>
      </c>
      <c r="E3950" s="4">
        <v>37.619999999999997</v>
      </c>
      <c r="F3950" s="16">
        <v>82</v>
      </c>
      <c r="G3950">
        <f t="shared" si="122"/>
        <v>11</v>
      </c>
      <c r="H3950">
        <f t="shared" si="123"/>
        <v>0</v>
      </c>
    </row>
    <row r="3951" spans="1:8" hidden="1" x14ac:dyDescent="0.25">
      <c r="A3951" s="3">
        <v>37572</v>
      </c>
      <c r="B3951" s="15">
        <v>9.5500000000000007</v>
      </c>
      <c r="C3951" s="15">
        <v>88.96</v>
      </c>
      <c r="D3951" s="15">
        <v>39.6</v>
      </c>
      <c r="E3951" s="5">
        <v>37.17</v>
      </c>
      <c r="F3951" s="15">
        <v>81.99</v>
      </c>
      <c r="G3951">
        <f t="shared" si="122"/>
        <v>11</v>
      </c>
      <c r="H3951">
        <f t="shared" si="123"/>
        <v>0</v>
      </c>
    </row>
    <row r="3952" spans="1:8" hidden="1" x14ac:dyDescent="0.25">
      <c r="A3952" s="2">
        <v>37571</v>
      </c>
      <c r="B3952" s="16">
        <v>9.3000000000000007</v>
      </c>
      <c r="C3952" s="16">
        <v>88.26</v>
      </c>
      <c r="D3952" s="16">
        <v>39</v>
      </c>
      <c r="E3952" s="4">
        <v>37.1</v>
      </c>
      <c r="F3952" s="16">
        <v>81.97</v>
      </c>
      <c r="G3952">
        <f t="shared" si="122"/>
        <v>11</v>
      </c>
      <c r="H3952">
        <f t="shared" si="123"/>
        <v>0</v>
      </c>
    </row>
    <row r="3953" spans="1:8" hidden="1" x14ac:dyDescent="0.25">
      <c r="A3953" s="3">
        <v>37568</v>
      </c>
      <c r="B3953" s="15">
        <v>9.5250000000000004</v>
      </c>
      <c r="C3953" s="15">
        <v>89.65</v>
      </c>
      <c r="D3953" s="15">
        <v>40.200000000000003</v>
      </c>
      <c r="E3953" s="5">
        <v>37.700000000000003</v>
      </c>
      <c r="F3953" s="15">
        <v>81.89</v>
      </c>
      <c r="G3953">
        <f t="shared" si="122"/>
        <v>11</v>
      </c>
      <c r="H3953">
        <f t="shared" si="123"/>
        <v>0</v>
      </c>
    </row>
    <row r="3954" spans="1:8" hidden="1" x14ac:dyDescent="0.25">
      <c r="A3954" s="2">
        <v>37567</v>
      </c>
      <c r="B3954" s="16">
        <v>9.6575000000000006</v>
      </c>
      <c r="C3954" s="16">
        <v>90.76</v>
      </c>
      <c r="D3954" s="16">
        <v>40.6</v>
      </c>
      <c r="E3954" s="4">
        <v>38.1</v>
      </c>
      <c r="F3954" s="16">
        <v>81.92</v>
      </c>
      <c r="G3954">
        <f t="shared" si="122"/>
        <v>11</v>
      </c>
      <c r="H3954">
        <f t="shared" si="123"/>
        <v>0</v>
      </c>
    </row>
    <row r="3955" spans="1:8" hidden="1" x14ac:dyDescent="0.25">
      <c r="A3955" s="3">
        <v>37566</v>
      </c>
      <c r="B3955" s="15">
        <v>9.6624999999999996</v>
      </c>
      <c r="C3955" s="15">
        <v>93.04</v>
      </c>
      <c r="D3955" s="15">
        <v>41.79</v>
      </c>
      <c r="E3955" s="5">
        <v>38.85</v>
      </c>
      <c r="F3955" s="15">
        <v>81.88</v>
      </c>
      <c r="G3955">
        <f t="shared" si="122"/>
        <v>11</v>
      </c>
      <c r="H3955">
        <f t="shared" si="123"/>
        <v>0</v>
      </c>
    </row>
    <row r="3956" spans="1:8" hidden="1" x14ac:dyDescent="0.25">
      <c r="A3956" s="2">
        <v>37565</v>
      </c>
      <c r="B3956" s="16">
        <v>9.8000000000000007</v>
      </c>
      <c r="C3956" s="16">
        <v>91.85</v>
      </c>
      <c r="D3956" s="16">
        <v>40.94</v>
      </c>
      <c r="E3956" s="4">
        <v>38.450000000000003</v>
      </c>
      <c r="F3956" s="16">
        <v>81.849999999999994</v>
      </c>
      <c r="G3956">
        <f t="shared" si="122"/>
        <v>11</v>
      </c>
      <c r="H3956">
        <f t="shared" si="123"/>
        <v>0</v>
      </c>
    </row>
    <row r="3957" spans="1:8" hidden="1" x14ac:dyDescent="0.25">
      <c r="A3957" s="3">
        <v>37564</v>
      </c>
      <c r="B3957" s="15">
        <v>9.875</v>
      </c>
      <c r="C3957" s="15">
        <v>91.13</v>
      </c>
      <c r="D3957" s="15">
        <v>41.05</v>
      </c>
      <c r="E3957" s="5">
        <v>38.25</v>
      </c>
      <c r="F3957" s="15">
        <v>81.86</v>
      </c>
      <c r="G3957">
        <f t="shared" si="122"/>
        <v>11</v>
      </c>
      <c r="H3957">
        <f t="shared" si="123"/>
        <v>0</v>
      </c>
    </row>
    <row r="3958" spans="1:8" hidden="1" x14ac:dyDescent="0.25">
      <c r="A3958" s="2">
        <v>37561</v>
      </c>
      <c r="B3958" s="16">
        <v>9.5</v>
      </c>
      <c r="C3958" s="16">
        <v>90.27</v>
      </c>
      <c r="D3958" s="16">
        <v>40.54</v>
      </c>
      <c r="E3958" s="4">
        <v>37.89</v>
      </c>
      <c r="F3958" s="16">
        <v>81.94</v>
      </c>
      <c r="G3958">
        <f t="shared" si="122"/>
        <v>11</v>
      </c>
      <c r="H3958">
        <f t="shared" si="123"/>
        <v>0</v>
      </c>
    </row>
    <row r="3959" spans="1:8" x14ac:dyDescent="0.25">
      <c r="A3959" s="3">
        <v>37560</v>
      </c>
      <c r="B3959" s="15">
        <v>9.4600000000000009</v>
      </c>
      <c r="C3959" s="15">
        <v>88.52</v>
      </c>
      <c r="D3959" s="15">
        <v>39.5</v>
      </c>
      <c r="E3959" s="5">
        <v>37.17</v>
      </c>
      <c r="F3959" s="15">
        <v>82.16</v>
      </c>
      <c r="G3959">
        <f t="shared" si="122"/>
        <v>10</v>
      </c>
      <c r="H3959">
        <f t="shared" si="123"/>
        <v>1</v>
      </c>
    </row>
    <row r="3960" spans="1:8" hidden="1" x14ac:dyDescent="0.25">
      <c r="A3960" s="2">
        <v>37559</v>
      </c>
      <c r="B3960" s="16">
        <v>9.4124999999999996</v>
      </c>
      <c r="C3960" s="16">
        <v>89.43</v>
      </c>
      <c r="D3960" s="16">
        <v>39.54</v>
      </c>
      <c r="E3960" s="4">
        <v>37.5</v>
      </c>
      <c r="F3960" s="16">
        <v>82.02</v>
      </c>
      <c r="G3960">
        <f t="shared" si="122"/>
        <v>10</v>
      </c>
      <c r="H3960">
        <f t="shared" si="123"/>
        <v>0</v>
      </c>
    </row>
    <row r="3961" spans="1:8" hidden="1" x14ac:dyDescent="0.25">
      <c r="A3961" s="3">
        <v>37558</v>
      </c>
      <c r="B3961" s="15">
        <v>9.5</v>
      </c>
      <c r="C3961" s="15">
        <v>88.57</v>
      </c>
      <c r="D3961" s="15">
        <v>38.75</v>
      </c>
      <c r="E3961" s="5">
        <v>37.15</v>
      </c>
      <c r="F3961" s="15">
        <v>82.03</v>
      </c>
      <c r="G3961">
        <f t="shared" si="122"/>
        <v>10</v>
      </c>
      <c r="H3961">
        <f t="shared" si="123"/>
        <v>0</v>
      </c>
    </row>
    <row r="3962" spans="1:8" hidden="1" x14ac:dyDescent="0.25">
      <c r="A3962" s="2">
        <v>37557</v>
      </c>
      <c r="B3962" s="16">
        <v>9.5124999999999993</v>
      </c>
      <c r="C3962" s="16">
        <v>89.61</v>
      </c>
      <c r="D3962" s="16">
        <v>38.799999999999997</v>
      </c>
      <c r="E3962" s="4">
        <v>37.4</v>
      </c>
      <c r="F3962" s="16">
        <v>81.849999999999994</v>
      </c>
      <c r="G3962">
        <f t="shared" si="122"/>
        <v>10</v>
      </c>
      <c r="H3962">
        <f t="shared" si="123"/>
        <v>0</v>
      </c>
    </row>
    <row r="3963" spans="1:8" hidden="1" x14ac:dyDescent="0.25">
      <c r="A3963" s="3">
        <v>37554</v>
      </c>
      <c r="B3963" s="15">
        <v>9.4499999999999993</v>
      </c>
      <c r="C3963" s="15">
        <v>90.2</v>
      </c>
      <c r="D3963" s="15">
        <v>39.22</v>
      </c>
      <c r="E3963" s="5">
        <v>37.85</v>
      </c>
      <c r="F3963" s="15">
        <v>81.739999999999995</v>
      </c>
      <c r="G3963">
        <f t="shared" si="122"/>
        <v>10</v>
      </c>
      <c r="H3963">
        <f t="shared" si="123"/>
        <v>0</v>
      </c>
    </row>
    <row r="3964" spans="1:8" hidden="1" x14ac:dyDescent="0.25">
      <c r="A3964" s="2">
        <v>37553</v>
      </c>
      <c r="B3964" s="16">
        <v>9.3625000000000007</v>
      </c>
      <c r="C3964" s="16">
        <v>88.36</v>
      </c>
      <c r="D3964" s="16">
        <v>38.74</v>
      </c>
      <c r="E3964" s="4">
        <v>37</v>
      </c>
      <c r="F3964" s="16">
        <v>81.599999999999994</v>
      </c>
      <c r="G3964">
        <f t="shared" si="122"/>
        <v>10</v>
      </c>
      <c r="H3964">
        <f t="shared" si="123"/>
        <v>0</v>
      </c>
    </row>
    <row r="3965" spans="1:8" hidden="1" x14ac:dyDescent="0.25">
      <c r="A3965" s="3">
        <v>37552</v>
      </c>
      <c r="B3965" s="15">
        <v>9.5749999999999993</v>
      </c>
      <c r="C3965" s="15">
        <v>90.2</v>
      </c>
      <c r="D3965" s="15">
        <v>39.25</v>
      </c>
      <c r="E3965" s="5">
        <v>37.68</v>
      </c>
      <c r="F3965" s="15">
        <v>81.459999999999994</v>
      </c>
      <c r="G3965">
        <f t="shared" si="122"/>
        <v>10</v>
      </c>
      <c r="H3965">
        <f t="shared" si="123"/>
        <v>0</v>
      </c>
    </row>
    <row r="3966" spans="1:8" hidden="1" x14ac:dyDescent="0.25">
      <c r="A3966" s="2">
        <v>37551</v>
      </c>
      <c r="B3966" s="16">
        <v>9.4499999999999993</v>
      </c>
      <c r="C3966" s="16">
        <v>89.52</v>
      </c>
      <c r="D3966" s="16">
        <v>38.58</v>
      </c>
      <c r="E3966" s="4">
        <v>37.5</v>
      </c>
      <c r="F3966" s="16">
        <v>81.400000000000006</v>
      </c>
      <c r="G3966">
        <f t="shared" si="122"/>
        <v>10</v>
      </c>
      <c r="H3966">
        <f t="shared" si="123"/>
        <v>0</v>
      </c>
    </row>
    <row r="3967" spans="1:8" hidden="1" x14ac:dyDescent="0.25">
      <c r="A3967" s="3">
        <v>37550</v>
      </c>
      <c r="B3967" s="15">
        <v>9.4625000000000004</v>
      </c>
      <c r="C3967" s="15">
        <v>90.17</v>
      </c>
      <c r="D3967" s="15">
        <v>38.950000000000003</v>
      </c>
      <c r="E3967" s="5">
        <v>38.07</v>
      </c>
      <c r="F3967" s="15">
        <v>81.41</v>
      </c>
      <c r="G3967">
        <f t="shared" si="122"/>
        <v>10</v>
      </c>
      <c r="H3967">
        <f t="shared" si="123"/>
        <v>0</v>
      </c>
    </row>
    <row r="3968" spans="1:8" hidden="1" x14ac:dyDescent="0.25">
      <c r="A3968" s="2">
        <v>37547</v>
      </c>
      <c r="B3968" s="16">
        <v>9.4499999999999993</v>
      </c>
      <c r="C3968" s="16">
        <v>88.64</v>
      </c>
      <c r="D3968" s="16">
        <v>38.25</v>
      </c>
      <c r="E3968" s="4">
        <v>37.5</v>
      </c>
      <c r="F3968" s="16">
        <v>81.59</v>
      </c>
      <c r="G3968">
        <f t="shared" si="122"/>
        <v>10</v>
      </c>
      <c r="H3968">
        <f t="shared" si="123"/>
        <v>0</v>
      </c>
    </row>
    <row r="3969" spans="1:8" hidden="1" x14ac:dyDescent="0.25">
      <c r="A3969" s="3">
        <v>37546</v>
      </c>
      <c r="B3969" s="15">
        <v>9.3874999999999993</v>
      </c>
      <c r="C3969" s="15">
        <v>88.27</v>
      </c>
      <c r="D3969" s="15">
        <v>37.96</v>
      </c>
      <c r="E3969" s="5">
        <v>37.159999999999997</v>
      </c>
      <c r="F3969" s="15">
        <v>81.52</v>
      </c>
      <c r="G3969">
        <f t="shared" si="122"/>
        <v>10</v>
      </c>
      <c r="H3969">
        <f t="shared" si="123"/>
        <v>0</v>
      </c>
    </row>
    <row r="3970" spans="1:8" hidden="1" x14ac:dyDescent="0.25">
      <c r="A3970" s="2">
        <v>37545</v>
      </c>
      <c r="B3970" s="16">
        <v>9.125</v>
      </c>
      <c r="C3970" s="16">
        <v>86.55</v>
      </c>
      <c r="D3970" s="16">
        <v>36.799999999999997</v>
      </c>
      <c r="E3970" s="4">
        <v>36.369999999999997</v>
      </c>
      <c r="F3970" s="16">
        <v>81.59</v>
      </c>
      <c r="G3970">
        <f t="shared" si="122"/>
        <v>10</v>
      </c>
      <c r="H3970">
        <f t="shared" si="123"/>
        <v>0</v>
      </c>
    </row>
    <row r="3971" spans="1:8" hidden="1" x14ac:dyDescent="0.25">
      <c r="A3971" s="3">
        <v>37544</v>
      </c>
      <c r="B3971" s="15">
        <v>9.375</v>
      </c>
      <c r="C3971" s="15">
        <v>88.7</v>
      </c>
      <c r="D3971" s="15">
        <v>37.950000000000003</v>
      </c>
      <c r="E3971" s="5">
        <v>37.369999999999997</v>
      </c>
      <c r="F3971" s="15">
        <v>81.56</v>
      </c>
      <c r="G3971">
        <f t="shared" ref="G3971:G4034" si="124">MONTH(A3971)</f>
        <v>10</v>
      </c>
      <c r="H3971">
        <f t="shared" si="123"/>
        <v>0</v>
      </c>
    </row>
    <row r="3972" spans="1:8" hidden="1" x14ac:dyDescent="0.25">
      <c r="A3972" s="2">
        <v>37543</v>
      </c>
      <c r="B3972" s="16">
        <v>8.9499999999999993</v>
      </c>
      <c r="C3972" s="16">
        <v>84.63</v>
      </c>
      <c r="D3972" s="16">
        <v>36.159999999999997</v>
      </c>
      <c r="E3972" s="4">
        <v>35.700000000000003</v>
      </c>
      <c r="F3972" s="16">
        <v>81.87</v>
      </c>
      <c r="G3972">
        <f t="shared" si="124"/>
        <v>10</v>
      </c>
      <c r="H3972">
        <f t="shared" ref="H3972:H4035" si="125">IF(G3972=G3971,0,1)</f>
        <v>0</v>
      </c>
    </row>
    <row r="3973" spans="1:8" hidden="1" x14ac:dyDescent="0.25">
      <c r="A3973" s="3">
        <v>37540</v>
      </c>
      <c r="B3973" s="15">
        <v>8.9375</v>
      </c>
      <c r="C3973" s="15">
        <v>84.16</v>
      </c>
      <c r="D3973" s="15">
        <v>36.1</v>
      </c>
      <c r="E3973" s="5">
        <v>35.44</v>
      </c>
      <c r="F3973" s="15">
        <v>81.849999999999994</v>
      </c>
      <c r="G3973">
        <f t="shared" si="124"/>
        <v>10</v>
      </c>
      <c r="H3973">
        <f t="shared" si="125"/>
        <v>0</v>
      </c>
    </row>
    <row r="3974" spans="1:8" hidden="1" x14ac:dyDescent="0.25">
      <c r="A3974" s="2">
        <v>37539</v>
      </c>
      <c r="B3974" s="16">
        <v>8.2874999999999996</v>
      </c>
      <c r="C3974" s="16">
        <v>80.63</v>
      </c>
      <c r="D3974" s="16">
        <v>34.950000000000003</v>
      </c>
      <c r="E3974" s="4">
        <v>33.9</v>
      </c>
      <c r="F3974" s="16">
        <v>81.98</v>
      </c>
      <c r="G3974">
        <f t="shared" si="124"/>
        <v>10</v>
      </c>
      <c r="H3974">
        <f t="shared" si="125"/>
        <v>0</v>
      </c>
    </row>
    <row r="3975" spans="1:8" hidden="1" x14ac:dyDescent="0.25">
      <c r="A3975" s="3">
        <v>37538</v>
      </c>
      <c r="B3975" s="15">
        <v>8.3574999999999999</v>
      </c>
      <c r="C3975" s="15">
        <v>78.099999999999994</v>
      </c>
      <c r="D3975" s="15">
        <v>33.94</v>
      </c>
      <c r="E3975" s="5">
        <v>33.06</v>
      </c>
      <c r="F3975" s="15">
        <v>82.06</v>
      </c>
      <c r="G3975">
        <f t="shared" si="124"/>
        <v>10</v>
      </c>
      <c r="H3975">
        <f t="shared" si="125"/>
        <v>0</v>
      </c>
    </row>
    <row r="3976" spans="1:8" hidden="1" x14ac:dyDescent="0.25">
      <c r="A3976" s="2">
        <v>37537</v>
      </c>
      <c r="B3976" s="16">
        <v>8.4749999999999996</v>
      </c>
      <c r="C3976" s="16">
        <v>80.37</v>
      </c>
      <c r="D3976" s="16">
        <v>35.299999999999997</v>
      </c>
      <c r="E3976" s="4">
        <v>33.85</v>
      </c>
      <c r="F3976" s="16">
        <v>81.89</v>
      </c>
      <c r="G3976">
        <f t="shared" si="124"/>
        <v>10</v>
      </c>
      <c r="H3976">
        <f t="shared" si="125"/>
        <v>0</v>
      </c>
    </row>
    <row r="3977" spans="1:8" hidden="1" x14ac:dyDescent="0.25">
      <c r="A3977" s="3">
        <v>37536</v>
      </c>
      <c r="B3977" s="15">
        <v>8.4625000000000004</v>
      </c>
      <c r="C3977" s="15">
        <v>79.13</v>
      </c>
      <c r="D3977" s="15">
        <v>34.65</v>
      </c>
      <c r="E3977" s="5">
        <v>33.25</v>
      </c>
      <c r="F3977" s="15">
        <v>81.97</v>
      </c>
      <c r="G3977">
        <f t="shared" si="124"/>
        <v>10</v>
      </c>
      <c r="H3977">
        <f t="shared" si="125"/>
        <v>0</v>
      </c>
    </row>
    <row r="3978" spans="1:8" hidden="1" x14ac:dyDescent="0.25">
      <c r="A3978" s="2">
        <v>37533</v>
      </c>
      <c r="B3978" s="16">
        <v>8.5</v>
      </c>
      <c r="C3978" s="16">
        <v>80.8</v>
      </c>
      <c r="D3978" s="16">
        <v>35.549999999999997</v>
      </c>
      <c r="E3978" s="4">
        <v>33.6</v>
      </c>
      <c r="F3978" s="16">
        <v>81.87</v>
      </c>
      <c r="G3978">
        <f t="shared" si="124"/>
        <v>10</v>
      </c>
      <c r="H3978">
        <f t="shared" si="125"/>
        <v>0</v>
      </c>
    </row>
    <row r="3979" spans="1:8" hidden="1" x14ac:dyDescent="0.25">
      <c r="A3979" s="3">
        <v>37532</v>
      </c>
      <c r="B3979" s="15">
        <v>8.5625</v>
      </c>
      <c r="C3979" s="15">
        <v>82.31</v>
      </c>
      <c r="D3979" s="15">
        <v>36.75</v>
      </c>
      <c r="E3979" s="5">
        <v>34.42</v>
      </c>
      <c r="F3979" s="15">
        <v>81.94</v>
      </c>
      <c r="G3979">
        <f t="shared" si="124"/>
        <v>10</v>
      </c>
      <c r="H3979">
        <f t="shared" si="125"/>
        <v>0</v>
      </c>
    </row>
    <row r="3980" spans="1:8" hidden="1" x14ac:dyDescent="0.25">
      <c r="A3980" s="2">
        <v>37531</v>
      </c>
      <c r="B3980" s="16">
        <v>8.625</v>
      </c>
      <c r="C3980" s="16">
        <v>83.15</v>
      </c>
      <c r="D3980" s="16">
        <v>37.130000000000003</v>
      </c>
      <c r="E3980" s="4">
        <v>34.83</v>
      </c>
      <c r="F3980" s="16">
        <v>81.93</v>
      </c>
      <c r="G3980">
        <f t="shared" si="124"/>
        <v>10</v>
      </c>
      <c r="H3980">
        <f t="shared" si="125"/>
        <v>0</v>
      </c>
    </row>
    <row r="3981" spans="1:8" hidden="1" x14ac:dyDescent="0.25">
      <c r="A3981" s="3">
        <v>37530</v>
      </c>
      <c r="B3981" s="15">
        <v>8.8674999999999997</v>
      </c>
      <c r="C3981" s="15">
        <v>85.72</v>
      </c>
      <c r="D3981" s="15">
        <v>38</v>
      </c>
      <c r="E3981" s="5">
        <v>35.369999999999997</v>
      </c>
      <c r="F3981" s="15">
        <v>81.86</v>
      </c>
      <c r="G3981">
        <f t="shared" si="124"/>
        <v>10</v>
      </c>
      <c r="H3981">
        <f t="shared" si="125"/>
        <v>0</v>
      </c>
    </row>
    <row r="3982" spans="1:8" x14ac:dyDescent="0.25">
      <c r="A3982" s="2">
        <v>37529</v>
      </c>
      <c r="B3982" s="16">
        <v>8.5625</v>
      </c>
      <c r="C3982" s="16">
        <v>81.790000000000006</v>
      </c>
      <c r="D3982" s="16">
        <v>37.35</v>
      </c>
      <c r="E3982" s="4">
        <v>34.28</v>
      </c>
      <c r="F3982" s="16">
        <v>82.08</v>
      </c>
      <c r="G3982">
        <f t="shared" si="124"/>
        <v>9</v>
      </c>
      <c r="H3982">
        <f t="shared" si="125"/>
        <v>1</v>
      </c>
    </row>
    <row r="3983" spans="1:8" hidden="1" x14ac:dyDescent="0.25">
      <c r="A3983" s="3">
        <v>37526</v>
      </c>
      <c r="B3983" s="15">
        <v>8.7750000000000004</v>
      </c>
      <c r="C3983" s="15">
        <v>82.75</v>
      </c>
      <c r="D3983" s="15">
        <v>37.380000000000003</v>
      </c>
      <c r="E3983" s="5">
        <v>34.74</v>
      </c>
      <c r="F3983" s="15">
        <v>81.96</v>
      </c>
      <c r="G3983">
        <f t="shared" si="124"/>
        <v>9</v>
      </c>
      <c r="H3983">
        <f t="shared" si="125"/>
        <v>0</v>
      </c>
    </row>
    <row r="3984" spans="1:8" hidden="1" x14ac:dyDescent="0.25">
      <c r="A3984" s="2">
        <v>37525</v>
      </c>
      <c r="B3984" s="16">
        <v>8.9625000000000004</v>
      </c>
      <c r="C3984" s="16">
        <v>85.73</v>
      </c>
      <c r="D3984" s="16">
        <v>38.270000000000003</v>
      </c>
      <c r="E3984" s="4">
        <v>35.729999999999997</v>
      </c>
      <c r="F3984" s="16">
        <v>81.790000000000006</v>
      </c>
      <c r="G3984">
        <f t="shared" si="124"/>
        <v>9</v>
      </c>
      <c r="H3984">
        <f t="shared" si="125"/>
        <v>0</v>
      </c>
    </row>
    <row r="3985" spans="1:8" hidden="1" x14ac:dyDescent="0.25">
      <c r="A3985" s="3">
        <v>37524</v>
      </c>
      <c r="B3985" s="15">
        <v>8.8375000000000004</v>
      </c>
      <c r="C3985" s="15">
        <v>84.35</v>
      </c>
      <c r="D3985" s="15">
        <v>37.79</v>
      </c>
      <c r="E3985" s="5">
        <v>35.32</v>
      </c>
      <c r="F3985" s="15">
        <v>81.760000000000005</v>
      </c>
      <c r="G3985">
        <f t="shared" si="124"/>
        <v>9</v>
      </c>
      <c r="H3985">
        <f t="shared" si="125"/>
        <v>0</v>
      </c>
    </row>
    <row r="3986" spans="1:8" hidden="1" x14ac:dyDescent="0.25">
      <c r="A3986" s="2">
        <v>37523</v>
      </c>
      <c r="B3986" s="16">
        <v>8.5625</v>
      </c>
      <c r="C3986" s="16">
        <v>82.31</v>
      </c>
      <c r="D3986" s="16">
        <v>36.57</v>
      </c>
      <c r="E3986" s="4">
        <v>34.46</v>
      </c>
      <c r="F3986" s="16">
        <v>81.84</v>
      </c>
      <c r="G3986">
        <f t="shared" si="124"/>
        <v>9</v>
      </c>
      <c r="H3986">
        <f t="shared" si="125"/>
        <v>0</v>
      </c>
    </row>
    <row r="3987" spans="1:8" hidden="1" x14ac:dyDescent="0.25">
      <c r="A3987" s="3">
        <v>37522</v>
      </c>
      <c r="B3987" s="15">
        <v>8.7750000000000004</v>
      </c>
      <c r="C3987" s="15">
        <v>83.66</v>
      </c>
      <c r="D3987" s="15">
        <v>36.9</v>
      </c>
      <c r="E3987" s="5">
        <v>34.909999999999997</v>
      </c>
      <c r="F3987" s="15">
        <v>81.8</v>
      </c>
      <c r="G3987">
        <f t="shared" si="124"/>
        <v>9</v>
      </c>
      <c r="H3987">
        <f t="shared" si="125"/>
        <v>0</v>
      </c>
    </row>
    <row r="3988" spans="1:8" hidden="1" x14ac:dyDescent="0.25">
      <c r="A3988" s="2">
        <v>37519</v>
      </c>
      <c r="B3988" s="16">
        <v>8.9375</v>
      </c>
      <c r="C3988" s="16">
        <v>84.35</v>
      </c>
      <c r="D3988" s="16">
        <v>37.75</v>
      </c>
      <c r="E3988" s="4">
        <v>35.21</v>
      </c>
      <c r="F3988" s="16">
        <v>81.78</v>
      </c>
      <c r="G3988">
        <f t="shared" si="124"/>
        <v>9</v>
      </c>
      <c r="H3988">
        <f t="shared" si="125"/>
        <v>0</v>
      </c>
    </row>
    <row r="3989" spans="1:8" hidden="1" x14ac:dyDescent="0.25">
      <c r="A3989" s="3">
        <v>37518</v>
      </c>
      <c r="B3989" s="15">
        <v>9.0250000000000004</v>
      </c>
      <c r="C3989" s="15">
        <v>84.7</v>
      </c>
      <c r="D3989" s="15">
        <v>37.4</v>
      </c>
      <c r="E3989" s="5">
        <v>35.5</v>
      </c>
      <c r="F3989" s="15">
        <v>81.77</v>
      </c>
      <c r="G3989">
        <f t="shared" si="124"/>
        <v>9</v>
      </c>
      <c r="H3989">
        <f t="shared" si="125"/>
        <v>0</v>
      </c>
    </row>
    <row r="3990" spans="1:8" hidden="1" x14ac:dyDescent="0.25">
      <c r="A3990" s="2">
        <v>37517</v>
      </c>
      <c r="B3990" s="16">
        <v>9.0500000000000007</v>
      </c>
      <c r="C3990" s="16">
        <v>86.95</v>
      </c>
      <c r="D3990" s="16">
        <v>38.51</v>
      </c>
      <c r="E3990" s="4">
        <v>36.119999999999997</v>
      </c>
      <c r="F3990" s="16">
        <v>81.599999999999994</v>
      </c>
      <c r="G3990">
        <f t="shared" si="124"/>
        <v>9</v>
      </c>
      <c r="H3990">
        <f t="shared" si="125"/>
        <v>0</v>
      </c>
    </row>
    <row r="3991" spans="1:8" hidden="1" x14ac:dyDescent="0.25">
      <c r="A3991" s="3">
        <v>37516</v>
      </c>
      <c r="B3991" s="15">
        <v>9.3249999999999993</v>
      </c>
      <c r="C3991" s="15">
        <v>87.83</v>
      </c>
      <c r="D3991" s="15">
        <v>39.15</v>
      </c>
      <c r="E3991" s="5">
        <v>36.65</v>
      </c>
      <c r="F3991" s="15">
        <v>81.61</v>
      </c>
      <c r="G3991">
        <f t="shared" si="124"/>
        <v>9</v>
      </c>
      <c r="H3991">
        <f t="shared" si="125"/>
        <v>0</v>
      </c>
    </row>
    <row r="3992" spans="1:8" hidden="1" x14ac:dyDescent="0.25">
      <c r="A3992" s="2">
        <v>37515</v>
      </c>
      <c r="B3992" s="16">
        <v>9.2874999999999996</v>
      </c>
      <c r="C3992" s="16">
        <v>89.89</v>
      </c>
      <c r="D3992" s="16">
        <v>39.79</v>
      </c>
      <c r="E3992" s="4">
        <v>37.26</v>
      </c>
      <c r="F3992" s="16">
        <v>81.55</v>
      </c>
      <c r="G3992">
        <f t="shared" si="124"/>
        <v>9</v>
      </c>
      <c r="H3992">
        <f t="shared" si="125"/>
        <v>0</v>
      </c>
    </row>
    <row r="3993" spans="1:8" hidden="1" x14ac:dyDescent="0.25">
      <c r="A3993" s="3">
        <v>37512</v>
      </c>
      <c r="B3993" s="15">
        <v>9.35</v>
      </c>
      <c r="C3993" s="15">
        <v>89.67</v>
      </c>
      <c r="D3993" s="15">
        <v>40.380000000000003</v>
      </c>
      <c r="E3993" s="5">
        <v>37.17</v>
      </c>
      <c r="F3993" s="15">
        <v>81.58</v>
      </c>
      <c r="G3993">
        <f t="shared" si="124"/>
        <v>9</v>
      </c>
      <c r="H3993">
        <f t="shared" si="125"/>
        <v>0</v>
      </c>
    </row>
    <row r="3994" spans="1:8" hidden="1" x14ac:dyDescent="0.25">
      <c r="A3994" s="2">
        <v>37511</v>
      </c>
      <c r="B3994" s="16">
        <v>9.4749999999999996</v>
      </c>
      <c r="C3994" s="16">
        <v>89.45</v>
      </c>
      <c r="D3994" s="16">
        <v>39.9</v>
      </c>
      <c r="E3994" s="4">
        <v>37.21</v>
      </c>
      <c r="F3994" s="16">
        <v>81.52</v>
      </c>
      <c r="G3994">
        <f t="shared" si="124"/>
        <v>9</v>
      </c>
      <c r="H3994">
        <f t="shared" si="125"/>
        <v>0</v>
      </c>
    </row>
    <row r="3995" spans="1:8" hidden="1" x14ac:dyDescent="0.25">
      <c r="A3995" s="3">
        <v>37510</v>
      </c>
      <c r="B3995" s="15">
        <v>9.7375000000000007</v>
      </c>
      <c r="C3995" s="15">
        <v>91.13</v>
      </c>
      <c r="D3995" s="15">
        <v>40.799999999999997</v>
      </c>
      <c r="E3995" s="5">
        <v>38.07</v>
      </c>
      <c r="F3995" s="15">
        <v>81.459999999999994</v>
      </c>
      <c r="G3995">
        <f t="shared" si="124"/>
        <v>9</v>
      </c>
      <c r="H3995">
        <f t="shared" si="125"/>
        <v>0</v>
      </c>
    </row>
    <row r="3996" spans="1:8" hidden="1" x14ac:dyDescent="0.25">
      <c r="A3996" s="2">
        <v>37509</v>
      </c>
      <c r="B3996" s="16">
        <v>9.6624999999999996</v>
      </c>
      <c r="C3996" s="16">
        <v>91.7</v>
      </c>
      <c r="D3996" s="16">
        <v>40.75</v>
      </c>
      <c r="E3996" s="4">
        <v>38.07</v>
      </c>
      <c r="F3996" s="16">
        <v>81.510000000000005</v>
      </c>
      <c r="G3996">
        <f t="shared" si="124"/>
        <v>9</v>
      </c>
      <c r="H3996">
        <f t="shared" si="125"/>
        <v>0</v>
      </c>
    </row>
    <row r="3997" spans="1:8" hidden="1" x14ac:dyDescent="0.25">
      <c r="A3997" s="3">
        <v>37508</v>
      </c>
      <c r="B3997" s="15">
        <v>9.5</v>
      </c>
      <c r="C3997" s="15">
        <v>90.66</v>
      </c>
      <c r="D3997" s="15">
        <v>40.4</v>
      </c>
      <c r="E3997" s="5">
        <v>37.950000000000003</v>
      </c>
      <c r="F3997" s="15">
        <v>81.459999999999994</v>
      </c>
      <c r="G3997">
        <f t="shared" si="124"/>
        <v>9</v>
      </c>
      <c r="H3997">
        <f t="shared" si="125"/>
        <v>0</v>
      </c>
    </row>
    <row r="3998" spans="1:8" hidden="1" x14ac:dyDescent="0.25">
      <c r="A3998" s="2">
        <v>37505</v>
      </c>
      <c r="B3998" s="16">
        <v>9.4499999999999993</v>
      </c>
      <c r="C3998" s="16">
        <v>90</v>
      </c>
      <c r="D3998" s="16">
        <v>40.25</v>
      </c>
      <c r="E3998" s="4">
        <v>37.35</v>
      </c>
      <c r="F3998" s="16">
        <v>81.569999999999993</v>
      </c>
      <c r="G3998">
        <f t="shared" si="124"/>
        <v>9</v>
      </c>
      <c r="H3998">
        <f t="shared" si="125"/>
        <v>0</v>
      </c>
    </row>
    <row r="3999" spans="1:8" hidden="1" x14ac:dyDescent="0.25">
      <c r="A3999" s="3">
        <v>37504</v>
      </c>
      <c r="B3999" s="15">
        <v>9.1274999999999995</v>
      </c>
      <c r="C3999" s="15">
        <v>88.78</v>
      </c>
      <c r="D3999" s="15">
        <v>39.049999999999997</v>
      </c>
      <c r="E3999" s="5">
        <v>36.82</v>
      </c>
      <c r="F3999" s="15">
        <v>81.73</v>
      </c>
      <c r="G3999">
        <f t="shared" si="124"/>
        <v>9</v>
      </c>
      <c r="H3999">
        <f t="shared" si="125"/>
        <v>0</v>
      </c>
    </row>
    <row r="4000" spans="1:8" hidden="1" x14ac:dyDescent="0.25">
      <c r="A4000" s="2">
        <v>37503</v>
      </c>
      <c r="B4000" s="16">
        <v>9.2750000000000004</v>
      </c>
      <c r="C4000" s="16">
        <v>89.54</v>
      </c>
      <c r="D4000" s="16">
        <v>39.840000000000003</v>
      </c>
      <c r="E4000" s="4">
        <v>37.39</v>
      </c>
      <c r="F4000" s="16">
        <v>81.64</v>
      </c>
      <c r="G4000">
        <f t="shared" si="124"/>
        <v>9</v>
      </c>
      <c r="H4000">
        <f t="shared" si="125"/>
        <v>0</v>
      </c>
    </row>
    <row r="4001" spans="1:8" hidden="1" x14ac:dyDescent="0.25">
      <c r="A4001" s="3">
        <v>37502</v>
      </c>
      <c r="B4001" s="15">
        <v>9.1999999999999993</v>
      </c>
      <c r="C4001" s="15">
        <v>88.28</v>
      </c>
      <c r="D4001" s="15">
        <v>38.61</v>
      </c>
      <c r="E4001" s="5">
        <v>36.659999999999997</v>
      </c>
      <c r="F4001" s="15">
        <v>81.67</v>
      </c>
      <c r="G4001">
        <f t="shared" si="124"/>
        <v>9</v>
      </c>
      <c r="H4001">
        <f t="shared" si="125"/>
        <v>0</v>
      </c>
    </row>
    <row r="4002" spans="1:8" x14ac:dyDescent="0.25">
      <c r="A4002" s="2">
        <v>37498</v>
      </c>
      <c r="B4002" s="16">
        <v>9.6125000000000007</v>
      </c>
      <c r="C4002" s="16">
        <v>91.78</v>
      </c>
      <c r="D4002" s="16">
        <v>40.54</v>
      </c>
      <c r="E4002" s="4">
        <v>38.049999999999997</v>
      </c>
      <c r="F4002" s="16">
        <v>81.61</v>
      </c>
      <c r="G4002">
        <f t="shared" si="124"/>
        <v>8</v>
      </c>
      <c r="H4002">
        <f t="shared" si="125"/>
        <v>1</v>
      </c>
    </row>
    <row r="4003" spans="1:8" hidden="1" x14ac:dyDescent="0.25">
      <c r="A4003" s="3">
        <v>37497</v>
      </c>
      <c r="B4003" s="15">
        <v>9.7249999999999996</v>
      </c>
      <c r="C4003" s="15">
        <v>92.14</v>
      </c>
      <c r="D4003" s="15">
        <v>40.9</v>
      </c>
      <c r="E4003" s="5">
        <v>38.299999999999997</v>
      </c>
      <c r="F4003" s="15">
        <v>81.58</v>
      </c>
      <c r="G4003">
        <f t="shared" si="124"/>
        <v>8</v>
      </c>
      <c r="H4003">
        <f t="shared" si="125"/>
        <v>0</v>
      </c>
    </row>
    <row r="4004" spans="1:8" hidden="1" x14ac:dyDescent="0.25">
      <c r="A4004" s="2">
        <v>37496</v>
      </c>
      <c r="B4004" s="16">
        <v>9.7249999999999996</v>
      </c>
      <c r="C4004" s="16">
        <v>92.1</v>
      </c>
      <c r="D4004" s="16">
        <v>40.299999999999997</v>
      </c>
      <c r="E4004" s="4">
        <v>38.33</v>
      </c>
      <c r="F4004" s="16">
        <v>81.489999999999995</v>
      </c>
      <c r="G4004">
        <f t="shared" si="124"/>
        <v>8</v>
      </c>
      <c r="H4004">
        <f t="shared" si="125"/>
        <v>0</v>
      </c>
    </row>
    <row r="4005" spans="1:8" hidden="1" x14ac:dyDescent="0.25">
      <c r="A4005" s="3">
        <v>37495</v>
      </c>
      <c r="B4005" s="15">
        <v>9.9</v>
      </c>
      <c r="C4005" s="15">
        <v>94.16</v>
      </c>
      <c r="D4005" s="15">
        <v>41.25</v>
      </c>
      <c r="E4005" s="5">
        <v>38.89</v>
      </c>
      <c r="F4005" s="15">
        <v>81.430000000000007</v>
      </c>
      <c r="G4005">
        <f t="shared" si="124"/>
        <v>8</v>
      </c>
      <c r="H4005">
        <f t="shared" si="125"/>
        <v>0</v>
      </c>
    </row>
    <row r="4006" spans="1:8" hidden="1" x14ac:dyDescent="0.25">
      <c r="A4006" s="2">
        <v>37494</v>
      </c>
      <c r="B4006" s="16">
        <v>10.15</v>
      </c>
      <c r="C4006" s="16">
        <v>95.26</v>
      </c>
      <c r="D4006" s="16">
        <v>42</v>
      </c>
      <c r="E4006" s="4">
        <v>39.659999999999997</v>
      </c>
      <c r="F4006" s="16">
        <v>81.489999999999995</v>
      </c>
      <c r="G4006">
        <f t="shared" si="124"/>
        <v>8</v>
      </c>
      <c r="H4006">
        <f t="shared" si="125"/>
        <v>0</v>
      </c>
    </row>
    <row r="4007" spans="1:8" hidden="1" x14ac:dyDescent="0.25">
      <c r="A4007" s="3">
        <v>37491</v>
      </c>
      <c r="B4007" s="15">
        <v>10.125</v>
      </c>
      <c r="C4007" s="15">
        <v>94.6</v>
      </c>
      <c r="D4007" s="15">
        <v>41.76</v>
      </c>
      <c r="E4007" s="5">
        <v>39.42</v>
      </c>
      <c r="F4007" s="15">
        <v>81.5</v>
      </c>
      <c r="G4007">
        <f t="shared" si="124"/>
        <v>8</v>
      </c>
      <c r="H4007">
        <f t="shared" si="125"/>
        <v>0</v>
      </c>
    </row>
    <row r="4008" spans="1:8" hidden="1" x14ac:dyDescent="0.25">
      <c r="A4008" s="2">
        <v>37490</v>
      </c>
      <c r="B4008" s="16">
        <v>10.422499999999999</v>
      </c>
      <c r="C4008" s="16">
        <v>96.68</v>
      </c>
      <c r="D4008" s="16">
        <v>42.9</v>
      </c>
      <c r="E4008" s="4">
        <v>40.619999999999997</v>
      </c>
      <c r="F4008" s="16">
        <v>81.400000000000006</v>
      </c>
      <c r="G4008">
        <f t="shared" si="124"/>
        <v>8</v>
      </c>
      <c r="H4008">
        <f t="shared" si="125"/>
        <v>0</v>
      </c>
    </row>
    <row r="4009" spans="1:8" hidden="1" x14ac:dyDescent="0.25">
      <c r="A4009" s="3">
        <v>37489</v>
      </c>
      <c r="B4009" s="15">
        <v>10.25</v>
      </c>
      <c r="C4009" s="15">
        <v>95.75</v>
      </c>
      <c r="D4009" s="15">
        <v>42.45</v>
      </c>
      <c r="E4009" s="5">
        <v>39.9</v>
      </c>
      <c r="F4009" s="15">
        <v>81.489999999999995</v>
      </c>
      <c r="G4009">
        <f t="shared" si="124"/>
        <v>8</v>
      </c>
      <c r="H4009">
        <f t="shared" si="125"/>
        <v>0</v>
      </c>
    </row>
    <row r="4010" spans="1:8" hidden="1" x14ac:dyDescent="0.25">
      <c r="A4010" s="2">
        <v>37488</v>
      </c>
      <c r="B4010" s="16">
        <v>10.125</v>
      </c>
      <c r="C4010" s="16">
        <v>94.39</v>
      </c>
      <c r="D4010" s="16">
        <v>41.45</v>
      </c>
      <c r="E4010" s="4">
        <v>39.44</v>
      </c>
      <c r="F4010" s="16">
        <v>81.56</v>
      </c>
      <c r="G4010">
        <f t="shared" si="124"/>
        <v>8</v>
      </c>
      <c r="H4010">
        <f t="shared" si="125"/>
        <v>0</v>
      </c>
    </row>
    <row r="4011" spans="1:8" hidden="1" x14ac:dyDescent="0.25">
      <c r="A4011" s="3">
        <v>37487</v>
      </c>
      <c r="B4011" s="15">
        <v>10.0875</v>
      </c>
      <c r="C4011" s="15">
        <v>95.4</v>
      </c>
      <c r="D4011" s="15">
        <v>42</v>
      </c>
      <c r="E4011" s="5">
        <v>39.97</v>
      </c>
      <c r="F4011" s="15">
        <v>81.37</v>
      </c>
      <c r="G4011">
        <f t="shared" si="124"/>
        <v>8</v>
      </c>
      <c r="H4011">
        <f t="shared" si="125"/>
        <v>0</v>
      </c>
    </row>
    <row r="4012" spans="1:8" hidden="1" x14ac:dyDescent="0.25">
      <c r="A4012" s="2">
        <v>37484</v>
      </c>
      <c r="B4012" s="16">
        <v>9.7949999999999999</v>
      </c>
      <c r="C4012" s="16">
        <v>93.22</v>
      </c>
      <c r="D4012" s="16">
        <v>40.75</v>
      </c>
      <c r="E4012" s="4">
        <v>39.049999999999997</v>
      </c>
      <c r="F4012" s="16">
        <v>81.36</v>
      </c>
      <c r="G4012">
        <f t="shared" si="124"/>
        <v>8</v>
      </c>
      <c r="H4012">
        <f t="shared" si="125"/>
        <v>0</v>
      </c>
    </row>
    <row r="4013" spans="1:8" hidden="1" x14ac:dyDescent="0.25">
      <c r="A4013" s="3">
        <v>37483</v>
      </c>
      <c r="B4013" s="15">
        <v>9.85</v>
      </c>
      <c r="C4013" s="15">
        <v>93.5</v>
      </c>
      <c r="D4013" s="15">
        <v>40.69</v>
      </c>
      <c r="E4013" s="5">
        <v>39</v>
      </c>
      <c r="F4013" s="15">
        <v>81.41</v>
      </c>
      <c r="G4013">
        <f t="shared" si="124"/>
        <v>8</v>
      </c>
      <c r="H4013">
        <f t="shared" si="125"/>
        <v>0</v>
      </c>
    </row>
    <row r="4014" spans="1:8" hidden="1" x14ac:dyDescent="0.25">
      <c r="A4014" s="2">
        <v>37482</v>
      </c>
      <c r="B4014" s="16">
        <v>9.4725000000000001</v>
      </c>
      <c r="C4014" s="16">
        <v>92.22</v>
      </c>
      <c r="D4014" s="16">
        <v>39.99</v>
      </c>
      <c r="E4014" s="4">
        <v>38.409999999999997</v>
      </c>
      <c r="F4014" s="16">
        <v>81.48</v>
      </c>
      <c r="G4014">
        <f t="shared" si="124"/>
        <v>8</v>
      </c>
      <c r="H4014">
        <f t="shared" si="125"/>
        <v>0</v>
      </c>
    </row>
    <row r="4015" spans="1:8" hidden="1" x14ac:dyDescent="0.25">
      <c r="A4015" s="3">
        <v>37481</v>
      </c>
      <c r="B4015" s="15">
        <v>9.4749999999999996</v>
      </c>
      <c r="C4015" s="15">
        <v>88.97</v>
      </c>
      <c r="D4015" s="15">
        <v>38.89</v>
      </c>
      <c r="E4015" s="5">
        <v>36.700000000000003</v>
      </c>
      <c r="F4015" s="15">
        <v>81.66</v>
      </c>
      <c r="G4015">
        <f t="shared" si="124"/>
        <v>8</v>
      </c>
      <c r="H4015">
        <f t="shared" si="125"/>
        <v>0</v>
      </c>
    </row>
    <row r="4016" spans="1:8" hidden="1" x14ac:dyDescent="0.25">
      <c r="A4016" s="2">
        <v>37480</v>
      </c>
      <c r="B4016" s="16">
        <v>9.4649999999999999</v>
      </c>
      <c r="C4016" s="16">
        <v>90.62</v>
      </c>
      <c r="D4016" s="16">
        <v>39.97</v>
      </c>
      <c r="E4016" s="4">
        <v>37.74</v>
      </c>
      <c r="F4016" s="16">
        <v>81.52</v>
      </c>
      <c r="G4016">
        <f t="shared" si="124"/>
        <v>8</v>
      </c>
      <c r="H4016">
        <f t="shared" si="125"/>
        <v>0</v>
      </c>
    </row>
    <row r="4017" spans="1:8" hidden="1" x14ac:dyDescent="0.25">
      <c r="A4017" s="3">
        <v>37477</v>
      </c>
      <c r="B4017" s="15">
        <v>9.4625000000000004</v>
      </c>
      <c r="C4017" s="15">
        <v>91.29</v>
      </c>
      <c r="D4017" s="15">
        <v>39.799999999999997</v>
      </c>
      <c r="E4017" s="5">
        <v>37.99</v>
      </c>
      <c r="F4017" s="15">
        <v>81.53</v>
      </c>
      <c r="G4017">
        <f t="shared" si="124"/>
        <v>8</v>
      </c>
      <c r="H4017">
        <f t="shared" si="125"/>
        <v>0</v>
      </c>
    </row>
    <row r="4018" spans="1:8" hidden="1" x14ac:dyDescent="0.25">
      <c r="A4018" s="2">
        <v>37476</v>
      </c>
      <c r="B4018" s="16">
        <v>9.5500000000000007</v>
      </c>
      <c r="C4018" s="16">
        <v>90.95</v>
      </c>
      <c r="D4018" s="16">
        <v>40.229999999999997</v>
      </c>
      <c r="E4018" s="4">
        <v>38.01</v>
      </c>
      <c r="F4018" s="16">
        <v>81.510000000000005</v>
      </c>
      <c r="G4018">
        <f t="shared" si="124"/>
        <v>8</v>
      </c>
      <c r="H4018">
        <f t="shared" si="125"/>
        <v>0</v>
      </c>
    </row>
    <row r="4019" spans="1:8" hidden="1" x14ac:dyDescent="0.25">
      <c r="A4019" s="3">
        <v>37475</v>
      </c>
      <c r="B4019" s="15">
        <v>9.125</v>
      </c>
      <c r="C4019" s="15">
        <v>88.1</v>
      </c>
      <c r="D4019" s="15">
        <v>39.64</v>
      </c>
      <c r="E4019" s="5">
        <v>36.799999999999997</v>
      </c>
      <c r="F4019" s="15">
        <v>81.63</v>
      </c>
      <c r="G4019">
        <f t="shared" si="124"/>
        <v>8</v>
      </c>
      <c r="H4019">
        <f t="shared" si="125"/>
        <v>0</v>
      </c>
    </row>
    <row r="4020" spans="1:8" hidden="1" x14ac:dyDescent="0.25">
      <c r="A4020" s="2">
        <v>37474</v>
      </c>
      <c r="B4020" s="16">
        <v>8.9600000000000009</v>
      </c>
      <c r="C4020" s="16">
        <v>86.59</v>
      </c>
      <c r="D4020" s="16">
        <v>39.25</v>
      </c>
      <c r="E4020" s="4">
        <v>36.04</v>
      </c>
      <c r="F4020" s="16">
        <v>81.510000000000005</v>
      </c>
      <c r="G4020">
        <f t="shared" si="124"/>
        <v>8</v>
      </c>
      <c r="H4020">
        <f t="shared" si="125"/>
        <v>0</v>
      </c>
    </row>
    <row r="4021" spans="1:8" hidden="1" x14ac:dyDescent="0.25">
      <c r="A4021" s="3">
        <v>37473</v>
      </c>
      <c r="B4021" s="15">
        <v>8.5625</v>
      </c>
      <c r="C4021" s="15">
        <v>83.77</v>
      </c>
      <c r="D4021" s="15">
        <v>37.6</v>
      </c>
      <c r="E4021" s="5">
        <v>34.659999999999997</v>
      </c>
      <c r="F4021" s="15">
        <v>81.709999999999994</v>
      </c>
      <c r="G4021">
        <f t="shared" si="124"/>
        <v>8</v>
      </c>
      <c r="H4021">
        <f t="shared" si="125"/>
        <v>0</v>
      </c>
    </row>
    <row r="4022" spans="1:8" hidden="1" x14ac:dyDescent="0.25">
      <c r="A4022" s="2">
        <v>37470</v>
      </c>
      <c r="B4022" s="16">
        <v>8.9</v>
      </c>
      <c r="C4022" s="16">
        <v>86.79</v>
      </c>
      <c r="D4022" s="16">
        <v>38.82</v>
      </c>
      <c r="E4022" s="4">
        <v>35.85</v>
      </c>
      <c r="F4022" s="16">
        <v>81.58</v>
      </c>
      <c r="G4022">
        <f t="shared" si="124"/>
        <v>8</v>
      </c>
      <c r="H4022">
        <f t="shared" si="125"/>
        <v>0</v>
      </c>
    </row>
    <row r="4023" spans="1:8" hidden="1" x14ac:dyDescent="0.25">
      <c r="A4023" s="3">
        <v>37469</v>
      </c>
      <c r="B4023" s="15">
        <v>9.4</v>
      </c>
      <c r="C4023" s="15">
        <v>88.78</v>
      </c>
      <c r="D4023" s="15">
        <v>39.799999999999997</v>
      </c>
      <c r="E4023" s="5">
        <v>36.729999999999997</v>
      </c>
      <c r="F4023" s="15">
        <v>81.42</v>
      </c>
      <c r="G4023">
        <f t="shared" si="124"/>
        <v>8</v>
      </c>
      <c r="H4023">
        <f t="shared" si="125"/>
        <v>0</v>
      </c>
    </row>
    <row r="4024" spans="1:8" x14ac:dyDescent="0.25">
      <c r="A4024" s="2">
        <v>37468</v>
      </c>
      <c r="B4024" s="16">
        <v>9.4250000000000007</v>
      </c>
      <c r="C4024" s="16">
        <v>91.16</v>
      </c>
      <c r="D4024" s="16">
        <v>40.65</v>
      </c>
      <c r="E4024" s="4">
        <v>38.090000000000003</v>
      </c>
      <c r="F4024" s="16">
        <v>81.260000000000005</v>
      </c>
      <c r="G4024">
        <f t="shared" si="124"/>
        <v>7</v>
      </c>
      <c r="H4024">
        <f t="shared" si="125"/>
        <v>1</v>
      </c>
    </row>
    <row r="4025" spans="1:8" hidden="1" x14ac:dyDescent="0.25">
      <c r="A4025" s="3">
        <v>37467</v>
      </c>
      <c r="B4025" s="15">
        <v>9.5749999999999993</v>
      </c>
      <c r="C4025" s="15">
        <v>90.94</v>
      </c>
      <c r="D4025" s="15">
        <v>41.5</v>
      </c>
      <c r="E4025" s="5">
        <v>38.1</v>
      </c>
      <c r="F4025" s="15">
        <v>81.010000000000005</v>
      </c>
      <c r="G4025">
        <f t="shared" si="124"/>
        <v>7</v>
      </c>
      <c r="H4025">
        <f t="shared" si="125"/>
        <v>0</v>
      </c>
    </row>
    <row r="4026" spans="1:8" hidden="1" x14ac:dyDescent="0.25">
      <c r="A4026" s="25">
        <v>37466</v>
      </c>
      <c r="B4026" s="31">
        <v>9.4749999999999996</v>
      </c>
      <c r="C4026" s="26">
        <v>89.77</v>
      </c>
      <c r="D4026" s="36">
        <v>41.55</v>
      </c>
      <c r="E4026" s="21">
        <v>37.74</v>
      </c>
      <c r="F4026" s="28">
        <v>81.040000000000006</v>
      </c>
      <c r="G4026">
        <f t="shared" si="124"/>
        <v>7</v>
      </c>
      <c r="H4026">
        <f t="shared" si="125"/>
        <v>0</v>
      </c>
    </row>
    <row r="4027" spans="1:8" hidden="1" x14ac:dyDescent="0.25">
      <c r="A4027" s="23">
        <v>37463</v>
      </c>
      <c r="B4027" s="30">
        <v>8.9625000000000004</v>
      </c>
      <c r="C4027" s="24">
        <v>85.6</v>
      </c>
      <c r="D4027" s="34">
        <v>39.6</v>
      </c>
      <c r="E4027" s="22">
        <v>35.6</v>
      </c>
      <c r="F4027" s="27">
        <v>81.31</v>
      </c>
      <c r="G4027">
        <f t="shared" si="124"/>
        <v>7</v>
      </c>
      <c r="H4027">
        <f t="shared" si="125"/>
        <v>0</v>
      </c>
    </row>
    <row r="4028" spans="1:8" hidden="1" x14ac:dyDescent="0.25">
      <c r="A4028" s="25">
        <v>37462</v>
      </c>
      <c r="B4028" s="31">
        <v>8.65</v>
      </c>
      <c r="C4028" s="26">
        <v>84</v>
      </c>
      <c r="D4028" s="36">
        <v>39.700000000000003</v>
      </c>
      <c r="E4028" s="21">
        <v>35.130000000000003</v>
      </c>
      <c r="G4028">
        <f t="shared" si="124"/>
        <v>7</v>
      </c>
      <c r="H4028">
        <f t="shared" si="125"/>
        <v>0</v>
      </c>
    </row>
    <row r="4029" spans="1:8" hidden="1" x14ac:dyDescent="0.25">
      <c r="A4029" s="23">
        <v>37461</v>
      </c>
      <c r="B4029" s="30">
        <v>8.9499999999999993</v>
      </c>
      <c r="C4029" s="24">
        <v>84.72</v>
      </c>
      <c r="D4029" s="34">
        <v>39.25</v>
      </c>
      <c r="E4029" s="22">
        <v>35.799999999999997</v>
      </c>
      <c r="G4029">
        <f t="shared" si="124"/>
        <v>7</v>
      </c>
      <c r="H4029">
        <f t="shared" si="125"/>
        <v>0</v>
      </c>
    </row>
    <row r="4030" spans="1:8" hidden="1" x14ac:dyDescent="0.25">
      <c r="A4030" s="25">
        <v>37460</v>
      </c>
      <c r="B4030" s="31">
        <v>8.5</v>
      </c>
      <c r="C4030" s="26">
        <v>79.95</v>
      </c>
      <c r="D4030" s="36">
        <v>37.549999999999997</v>
      </c>
      <c r="E4030" s="21">
        <v>33.590000000000003</v>
      </c>
      <c r="G4030">
        <f t="shared" si="124"/>
        <v>7</v>
      </c>
      <c r="H4030">
        <f t="shared" si="125"/>
        <v>0</v>
      </c>
    </row>
    <row r="4031" spans="1:8" hidden="1" x14ac:dyDescent="0.25">
      <c r="A4031" s="23">
        <v>37459</v>
      </c>
      <c r="B4031" s="30">
        <v>8.875</v>
      </c>
      <c r="C4031" s="24">
        <v>82.2</v>
      </c>
      <c r="D4031" s="34">
        <v>39.15</v>
      </c>
      <c r="E4031" s="22">
        <v>34.31</v>
      </c>
      <c r="G4031">
        <f t="shared" si="124"/>
        <v>7</v>
      </c>
      <c r="H4031">
        <f t="shared" si="125"/>
        <v>0</v>
      </c>
    </row>
    <row r="4032" spans="1:8" hidden="1" x14ac:dyDescent="0.25">
      <c r="A4032" s="25">
        <v>37456</v>
      </c>
      <c r="B4032" s="31">
        <v>9.0500000000000007</v>
      </c>
      <c r="C4032" s="26">
        <v>84.71</v>
      </c>
      <c r="D4032" s="36">
        <v>40.04</v>
      </c>
      <c r="E4032" s="21">
        <v>34.86</v>
      </c>
      <c r="G4032">
        <f t="shared" si="124"/>
        <v>7</v>
      </c>
      <c r="H4032">
        <f t="shared" si="125"/>
        <v>0</v>
      </c>
    </row>
    <row r="4033" spans="1:8" hidden="1" x14ac:dyDescent="0.25">
      <c r="A4033" s="23">
        <v>37455</v>
      </c>
      <c r="B4033" s="30">
        <v>9.35</v>
      </c>
      <c r="C4033" s="24">
        <v>87.8</v>
      </c>
      <c r="D4033" s="34">
        <v>41</v>
      </c>
      <c r="E4033" s="22">
        <v>36.270000000000003</v>
      </c>
      <c r="G4033">
        <f t="shared" si="124"/>
        <v>7</v>
      </c>
      <c r="H4033">
        <f t="shared" si="125"/>
        <v>0</v>
      </c>
    </row>
    <row r="4034" spans="1:8" hidden="1" x14ac:dyDescent="0.25">
      <c r="A4034" s="25">
        <v>37454</v>
      </c>
      <c r="B4034" s="31">
        <v>9.5625</v>
      </c>
      <c r="C4034" s="26">
        <v>90.74</v>
      </c>
      <c r="D4034" s="36">
        <v>42.22</v>
      </c>
      <c r="E4034" s="21">
        <v>37.590000000000003</v>
      </c>
      <c r="G4034">
        <f t="shared" si="124"/>
        <v>7</v>
      </c>
      <c r="H4034">
        <f t="shared" si="125"/>
        <v>0</v>
      </c>
    </row>
    <row r="4035" spans="1:8" hidden="1" x14ac:dyDescent="0.25">
      <c r="A4035" s="23">
        <v>37453</v>
      </c>
      <c r="B4035" s="30">
        <v>9.4250000000000007</v>
      </c>
      <c r="C4035" s="24">
        <v>90.56</v>
      </c>
      <c r="D4035" s="34">
        <v>42</v>
      </c>
      <c r="E4035" s="22">
        <v>37.14</v>
      </c>
      <c r="G4035">
        <f t="shared" ref="G4035:G4098" si="126">MONTH(A4035)</f>
        <v>7</v>
      </c>
      <c r="H4035">
        <f t="shared" si="125"/>
        <v>0</v>
      </c>
    </row>
    <row r="4036" spans="1:8" hidden="1" x14ac:dyDescent="0.25">
      <c r="A4036" s="25">
        <v>37452</v>
      </c>
      <c r="B4036" s="31">
        <v>9.5124999999999993</v>
      </c>
      <c r="C4036" s="26">
        <v>92.34</v>
      </c>
      <c r="D4036" s="36">
        <v>41.8</v>
      </c>
      <c r="E4036" s="21">
        <v>37.770000000000003</v>
      </c>
      <c r="G4036">
        <f t="shared" si="126"/>
        <v>7</v>
      </c>
      <c r="H4036">
        <f t="shared" ref="H4036:H4099" si="127">IF(G4036=G4035,0,1)</f>
        <v>0</v>
      </c>
    </row>
    <row r="4037" spans="1:8" hidden="1" x14ac:dyDescent="0.25">
      <c r="A4037" s="23">
        <v>37449</v>
      </c>
      <c r="B4037" s="30">
        <v>9.7750000000000004</v>
      </c>
      <c r="C4037" s="24">
        <v>91.85</v>
      </c>
      <c r="D4037" s="34">
        <v>42.55</v>
      </c>
      <c r="E4037" s="22">
        <v>37.65</v>
      </c>
      <c r="G4037">
        <f t="shared" si="126"/>
        <v>7</v>
      </c>
      <c r="H4037">
        <f t="shared" si="127"/>
        <v>0</v>
      </c>
    </row>
    <row r="4038" spans="1:8" hidden="1" x14ac:dyDescent="0.25">
      <c r="A4038" s="25">
        <v>37448</v>
      </c>
      <c r="B4038" s="31">
        <v>9.7750000000000004</v>
      </c>
      <c r="C4038" s="26">
        <v>92.87</v>
      </c>
      <c r="D4038" s="36">
        <v>42.75</v>
      </c>
      <c r="E4038" s="21">
        <v>37.729999999999997</v>
      </c>
      <c r="G4038">
        <f t="shared" si="126"/>
        <v>7</v>
      </c>
      <c r="H4038">
        <f t="shared" si="127"/>
        <v>0</v>
      </c>
    </row>
    <row r="4039" spans="1:8" hidden="1" x14ac:dyDescent="0.25">
      <c r="A4039" s="23">
        <v>37447</v>
      </c>
      <c r="B4039" s="30">
        <v>9.5749999999999993</v>
      </c>
      <c r="C4039" s="24">
        <v>92.12</v>
      </c>
      <c r="D4039" s="34">
        <v>42.8</v>
      </c>
      <c r="E4039" s="22">
        <v>37.25</v>
      </c>
      <c r="G4039">
        <f t="shared" si="126"/>
        <v>7</v>
      </c>
      <c r="H4039">
        <f t="shared" si="127"/>
        <v>0</v>
      </c>
    </row>
    <row r="4040" spans="1:8" hidden="1" x14ac:dyDescent="0.25">
      <c r="A4040" s="25">
        <v>37446</v>
      </c>
      <c r="B4040" s="31">
        <v>10.0375</v>
      </c>
      <c r="C4040" s="26">
        <v>95.6</v>
      </c>
      <c r="D4040" s="36">
        <v>43.8</v>
      </c>
      <c r="E4040" s="21">
        <v>38.479999999999997</v>
      </c>
      <c r="G4040">
        <f t="shared" si="126"/>
        <v>7</v>
      </c>
      <c r="H4040">
        <f t="shared" si="127"/>
        <v>0</v>
      </c>
    </row>
    <row r="4041" spans="1:8" hidden="1" x14ac:dyDescent="0.25">
      <c r="A4041" s="23">
        <v>37445</v>
      </c>
      <c r="B4041" s="30">
        <v>10.092499999999999</v>
      </c>
      <c r="C4041" s="24">
        <v>98.07</v>
      </c>
      <c r="D4041" s="34">
        <v>44.3</v>
      </c>
      <c r="E4041" s="22">
        <v>39.619999999999997</v>
      </c>
      <c r="G4041">
        <f t="shared" si="126"/>
        <v>7</v>
      </c>
      <c r="H4041">
        <f t="shared" si="127"/>
        <v>0</v>
      </c>
    </row>
    <row r="4042" spans="1:8" hidden="1" x14ac:dyDescent="0.25">
      <c r="A4042" s="25">
        <v>37442</v>
      </c>
      <c r="B4042" s="31">
        <v>10.262499999999999</v>
      </c>
      <c r="C4042" s="26">
        <v>99.31</v>
      </c>
      <c r="D4042" s="36">
        <v>45.64</v>
      </c>
      <c r="E4042" s="21">
        <v>40.299999999999997</v>
      </c>
      <c r="G4042">
        <f t="shared" si="126"/>
        <v>7</v>
      </c>
      <c r="H4042">
        <f t="shared" si="127"/>
        <v>0</v>
      </c>
    </row>
    <row r="4043" spans="1:8" hidden="1" x14ac:dyDescent="0.25">
      <c r="A4043" s="23">
        <v>37440</v>
      </c>
      <c r="B4043" s="30">
        <v>9.9</v>
      </c>
      <c r="C4043" s="24">
        <v>95.51</v>
      </c>
      <c r="D4043" s="34">
        <v>44</v>
      </c>
      <c r="E4043" s="22">
        <v>38.619999999999997</v>
      </c>
      <c r="G4043">
        <f t="shared" si="126"/>
        <v>7</v>
      </c>
      <c r="H4043">
        <f t="shared" si="127"/>
        <v>0</v>
      </c>
    </row>
    <row r="4044" spans="1:8" hidden="1" x14ac:dyDescent="0.25">
      <c r="A4044" s="25">
        <v>37439</v>
      </c>
      <c r="B4044" s="31">
        <v>9.6999999999999993</v>
      </c>
      <c r="C4044" s="26">
        <v>94.97</v>
      </c>
      <c r="D4044" s="36">
        <v>43.85</v>
      </c>
      <c r="E4044" s="21">
        <v>38.24</v>
      </c>
      <c r="G4044">
        <f t="shared" si="126"/>
        <v>7</v>
      </c>
      <c r="H4044">
        <f t="shared" si="127"/>
        <v>0</v>
      </c>
    </row>
    <row r="4045" spans="1:8" hidden="1" x14ac:dyDescent="0.25">
      <c r="A4045" s="23">
        <v>37438</v>
      </c>
      <c r="B4045" s="30">
        <v>10.1625</v>
      </c>
      <c r="C4045" s="24">
        <v>97.03</v>
      </c>
      <c r="D4045" s="34">
        <v>45.15</v>
      </c>
      <c r="E4045" s="22">
        <v>39.18</v>
      </c>
      <c r="G4045">
        <f t="shared" si="126"/>
        <v>7</v>
      </c>
      <c r="H4045">
        <f t="shared" si="127"/>
        <v>0</v>
      </c>
    </row>
    <row r="4046" spans="1:8" x14ac:dyDescent="0.25">
      <c r="A4046" s="25">
        <v>37435</v>
      </c>
      <c r="B4046" s="31">
        <v>10.175000000000001</v>
      </c>
      <c r="C4046" s="26">
        <v>98.96</v>
      </c>
      <c r="D4046" s="36">
        <v>47.7</v>
      </c>
      <c r="E4046" s="21">
        <v>40.200000000000003</v>
      </c>
      <c r="G4046">
        <f t="shared" si="126"/>
        <v>6</v>
      </c>
      <c r="H4046">
        <f t="shared" si="127"/>
        <v>1</v>
      </c>
    </row>
    <row r="4047" spans="1:8" hidden="1" x14ac:dyDescent="0.25">
      <c r="A4047" s="23">
        <v>37434</v>
      </c>
      <c r="B4047" s="30">
        <v>10.362500000000001</v>
      </c>
      <c r="C4047" s="24">
        <v>99.43</v>
      </c>
      <c r="D4047" s="34">
        <v>47.41</v>
      </c>
      <c r="E4047" s="22">
        <v>40.630000000000003</v>
      </c>
      <c r="G4047">
        <f t="shared" si="126"/>
        <v>6</v>
      </c>
      <c r="H4047">
        <f t="shared" si="127"/>
        <v>0</v>
      </c>
    </row>
    <row r="4048" spans="1:8" hidden="1" x14ac:dyDescent="0.25">
      <c r="A4048" s="25">
        <v>37433</v>
      </c>
      <c r="B4048" s="31">
        <v>9.9499999999999993</v>
      </c>
      <c r="C4048" s="26">
        <v>97.72</v>
      </c>
      <c r="D4048" s="36">
        <v>47</v>
      </c>
      <c r="E4048" s="21">
        <v>39.89</v>
      </c>
      <c r="G4048">
        <f t="shared" si="126"/>
        <v>6</v>
      </c>
      <c r="H4048">
        <f t="shared" si="127"/>
        <v>0</v>
      </c>
    </row>
    <row r="4049" spans="1:8" hidden="1" x14ac:dyDescent="0.25">
      <c r="A4049" s="23">
        <v>37432</v>
      </c>
      <c r="B4049" s="30">
        <v>10.175000000000001</v>
      </c>
      <c r="C4049" s="24">
        <v>97.56</v>
      </c>
      <c r="D4049" s="34">
        <v>46.5</v>
      </c>
      <c r="E4049" s="22">
        <v>39.479999999999997</v>
      </c>
      <c r="G4049">
        <f t="shared" si="126"/>
        <v>6</v>
      </c>
      <c r="H4049">
        <f t="shared" si="127"/>
        <v>0</v>
      </c>
    </row>
    <row r="4050" spans="1:8" hidden="1" x14ac:dyDescent="0.25">
      <c r="A4050" s="25">
        <v>37431</v>
      </c>
      <c r="B4050" s="31">
        <v>10.35</v>
      </c>
      <c r="C4050" s="26">
        <v>99.8</v>
      </c>
      <c r="D4050" s="36">
        <v>47.54</v>
      </c>
      <c r="E4050" s="21">
        <v>40.42</v>
      </c>
      <c r="G4050">
        <f t="shared" si="126"/>
        <v>6</v>
      </c>
      <c r="H4050">
        <f t="shared" si="127"/>
        <v>0</v>
      </c>
    </row>
    <row r="4051" spans="1:8" hidden="1" x14ac:dyDescent="0.25">
      <c r="A4051" s="23">
        <v>37428</v>
      </c>
      <c r="B4051" s="30">
        <v>10.275</v>
      </c>
      <c r="C4051" s="24">
        <v>99.28</v>
      </c>
      <c r="D4051" s="34">
        <v>47.5</v>
      </c>
      <c r="E4051" s="22">
        <v>40.08</v>
      </c>
      <c r="G4051">
        <f t="shared" si="126"/>
        <v>6</v>
      </c>
      <c r="H4051">
        <f t="shared" si="127"/>
        <v>0</v>
      </c>
    </row>
    <row r="4052" spans="1:8" hidden="1" x14ac:dyDescent="0.25">
      <c r="A4052" s="25">
        <v>37427</v>
      </c>
      <c r="B4052" s="31">
        <v>10.375</v>
      </c>
      <c r="C4052" s="26">
        <v>101.21</v>
      </c>
      <c r="D4052" s="36">
        <v>48</v>
      </c>
      <c r="E4052" s="21">
        <v>41.18</v>
      </c>
      <c r="G4052">
        <f t="shared" si="126"/>
        <v>6</v>
      </c>
      <c r="H4052">
        <f t="shared" si="127"/>
        <v>0</v>
      </c>
    </row>
    <row r="4053" spans="1:8" hidden="1" x14ac:dyDescent="0.25">
      <c r="A4053" s="23">
        <v>37426</v>
      </c>
      <c r="B4053" s="30">
        <v>10.5875</v>
      </c>
      <c r="C4053" s="24">
        <v>102.52</v>
      </c>
      <c r="D4053" s="34">
        <v>48.35</v>
      </c>
      <c r="E4053" s="22">
        <v>41.92</v>
      </c>
      <c r="G4053">
        <f t="shared" si="126"/>
        <v>6</v>
      </c>
      <c r="H4053">
        <f t="shared" si="127"/>
        <v>0</v>
      </c>
    </row>
    <row r="4054" spans="1:8" hidden="1" x14ac:dyDescent="0.25">
      <c r="A4054" s="25">
        <v>37425</v>
      </c>
      <c r="B4054" s="31">
        <v>10.8375</v>
      </c>
      <c r="C4054" s="26">
        <v>104.97</v>
      </c>
      <c r="D4054" s="36">
        <v>49.8</v>
      </c>
      <c r="E4054" s="21">
        <v>43</v>
      </c>
      <c r="G4054">
        <f t="shared" si="126"/>
        <v>6</v>
      </c>
      <c r="H4054">
        <f t="shared" si="127"/>
        <v>0</v>
      </c>
    </row>
    <row r="4055" spans="1:8" hidden="1" x14ac:dyDescent="0.25">
      <c r="A4055" s="23">
        <v>37424</v>
      </c>
      <c r="B4055" s="30">
        <v>10.95</v>
      </c>
      <c r="C4055" s="24">
        <v>104.12</v>
      </c>
      <c r="D4055" s="34">
        <v>49.45</v>
      </c>
      <c r="E4055" s="22">
        <v>42.7</v>
      </c>
      <c r="G4055">
        <f t="shared" si="126"/>
        <v>6</v>
      </c>
      <c r="H4055">
        <f t="shared" si="127"/>
        <v>0</v>
      </c>
    </row>
    <row r="4056" spans="1:8" hidden="1" x14ac:dyDescent="0.25">
      <c r="A4056" s="25">
        <v>37421</v>
      </c>
      <c r="B4056" s="31">
        <v>10.574999999999999</v>
      </c>
      <c r="C4056" s="26">
        <v>101.4</v>
      </c>
      <c r="D4056" s="36">
        <v>48</v>
      </c>
      <c r="E4056" s="21">
        <v>41.68</v>
      </c>
      <c r="G4056">
        <f t="shared" si="126"/>
        <v>6</v>
      </c>
      <c r="H4056">
        <f t="shared" si="127"/>
        <v>0</v>
      </c>
    </row>
    <row r="4057" spans="1:8" hidden="1" x14ac:dyDescent="0.25">
      <c r="A4057" s="23">
        <v>37420</v>
      </c>
      <c r="B4057" s="30">
        <v>10.487500000000001</v>
      </c>
      <c r="C4057" s="24">
        <v>101.55</v>
      </c>
      <c r="D4057" s="34">
        <v>47.66</v>
      </c>
      <c r="E4057" s="22">
        <v>41.67</v>
      </c>
      <c r="G4057">
        <f t="shared" si="126"/>
        <v>6</v>
      </c>
      <c r="H4057">
        <f t="shared" si="127"/>
        <v>0</v>
      </c>
    </row>
    <row r="4058" spans="1:8" hidden="1" x14ac:dyDescent="0.25">
      <c r="A4058" s="25">
        <v>37419</v>
      </c>
      <c r="B4058" s="31">
        <v>10.762499999999999</v>
      </c>
      <c r="C4058" s="26">
        <v>102.58</v>
      </c>
      <c r="D4058" s="36">
        <v>48.6</v>
      </c>
      <c r="E4058" s="21">
        <v>42.07</v>
      </c>
      <c r="G4058">
        <f t="shared" si="126"/>
        <v>6</v>
      </c>
      <c r="H4058">
        <f t="shared" si="127"/>
        <v>0</v>
      </c>
    </row>
    <row r="4059" spans="1:8" hidden="1" x14ac:dyDescent="0.25">
      <c r="A4059" s="23">
        <v>37418</v>
      </c>
      <c r="B4059" s="30">
        <v>10.637499999999999</v>
      </c>
      <c r="C4059" s="24">
        <v>101.96</v>
      </c>
      <c r="D4059" s="34">
        <v>48.77</v>
      </c>
      <c r="E4059" s="22">
        <v>41.75</v>
      </c>
      <c r="G4059">
        <f t="shared" si="126"/>
        <v>6</v>
      </c>
      <c r="H4059">
        <f t="shared" si="127"/>
        <v>0</v>
      </c>
    </row>
    <row r="4060" spans="1:8" hidden="1" x14ac:dyDescent="0.25">
      <c r="A4060" s="25">
        <v>37417</v>
      </c>
      <c r="B4060" s="31">
        <v>10.7125</v>
      </c>
      <c r="C4060" s="26">
        <v>103.74</v>
      </c>
      <c r="D4060" s="36">
        <v>49.7</v>
      </c>
      <c r="E4060" s="21">
        <v>42.69</v>
      </c>
      <c r="G4060">
        <f t="shared" si="126"/>
        <v>6</v>
      </c>
      <c r="H4060">
        <f t="shared" si="127"/>
        <v>0</v>
      </c>
    </row>
    <row r="4061" spans="1:8" hidden="1" x14ac:dyDescent="0.25">
      <c r="A4061" s="23">
        <v>37414</v>
      </c>
      <c r="B4061" s="30">
        <v>10.737500000000001</v>
      </c>
      <c r="C4061" s="24">
        <v>103.34</v>
      </c>
      <c r="D4061" s="34">
        <v>49.61</v>
      </c>
      <c r="E4061" s="22">
        <v>42.48</v>
      </c>
      <c r="G4061">
        <f t="shared" si="126"/>
        <v>6</v>
      </c>
      <c r="H4061">
        <f t="shared" si="127"/>
        <v>0</v>
      </c>
    </row>
    <row r="4062" spans="1:8" hidden="1" x14ac:dyDescent="0.25">
      <c r="A4062" s="25">
        <v>37413</v>
      </c>
      <c r="B4062" s="31">
        <v>10.762499999999999</v>
      </c>
      <c r="C4062" s="26">
        <v>103.46</v>
      </c>
      <c r="D4062" s="36">
        <v>49.15</v>
      </c>
      <c r="E4062" s="21">
        <v>42.84</v>
      </c>
      <c r="G4062">
        <f t="shared" si="126"/>
        <v>6</v>
      </c>
      <c r="H4062">
        <f t="shared" si="127"/>
        <v>0</v>
      </c>
    </row>
    <row r="4063" spans="1:8" hidden="1" x14ac:dyDescent="0.25">
      <c r="A4063" s="23">
        <v>37412</v>
      </c>
      <c r="B4063" s="30">
        <v>11.125</v>
      </c>
      <c r="C4063" s="24">
        <v>105.61</v>
      </c>
      <c r="D4063" s="34">
        <v>50.49</v>
      </c>
      <c r="E4063" s="22">
        <v>43.85</v>
      </c>
      <c r="G4063">
        <f t="shared" si="126"/>
        <v>6</v>
      </c>
      <c r="H4063">
        <f t="shared" si="127"/>
        <v>0</v>
      </c>
    </row>
    <row r="4064" spans="1:8" hidden="1" x14ac:dyDescent="0.25">
      <c r="A4064" s="25">
        <v>37411</v>
      </c>
      <c r="B4064" s="31">
        <v>10.987500000000001</v>
      </c>
      <c r="C4064" s="26">
        <v>104.63</v>
      </c>
      <c r="D4064" s="36">
        <v>50.35</v>
      </c>
      <c r="E4064" s="21">
        <v>43.32</v>
      </c>
      <c r="G4064">
        <f t="shared" si="126"/>
        <v>6</v>
      </c>
      <c r="H4064">
        <f t="shared" si="127"/>
        <v>0</v>
      </c>
    </row>
    <row r="4065" spans="1:8" hidden="1" x14ac:dyDescent="0.25">
      <c r="A4065" s="23">
        <v>37410</v>
      </c>
      <c r="B4065" s="30">
        <v>10.8</v>
      </c>
      <c r="C4065" s="24">
        <v>104.37</v>
      </c>
      <c r="D4065" s="34">
        <v>50.26</v>
      </c>
      <c r="E4065" s="22">
        <v>43</v>
      </c>
      <c r="G4065">
        <f t="shared" si="126"/>
        <v>6</v>
      </c>
      <c r="H4065">
        <f t="shared" si="127"/>
        <v>0</v>
      </c>
    </row>
    <row r="4066" spans="1:8" x14ac:dyDescent="0.25">
      <c r="A4066" s="25">
        <v>37407</v>
      </c>
      <c r="B4066" s="31">
        <v>11.387499999999999</v>
      </c>
      <c r="C4066" s="26">
        <v>107.22</v>
      </c>
      <c r="D4066" s="36">
        <v>51.8</v>
      </c>
      <c r="E4066" s="21">
        <v>44.34</v>
      </c>
      <c r="G4066">
        <f t="shared" si="126"/>
        <v>5</v>
      </c>
      <c r="H4066">
        <f t="shared" si="127"/>
        <v>1</v>
      </c>
    </row>
    <row r="4067" spans="1:8" hidden="1" x14ac:dyDescent="0.25">
      <c r="A4067" s="23">
        <v>37406</v>
      </c>
      <c r="B4067" s="30">
        <v>11.3125</v>
      </c>
      <c r="C4067" s="24">
        <v>107</v>
      </c>
      <c r="D4067" s="34">
        <v>52</v>
      </c>
      <c r="E4067" s="22">
        <v>44.59</v>
      </c>
      <c r="G4067">
        <f t="shared" si="126"/>
        <v>5</v>
      </c>
      <c r="H4067">
        <f t="shared" si="127"/>
        <v>0</v>
      </c>
    </row>
    <row r="4068" spans="1:8" hidden="1" x14ac:dyDescent="0.25">
      <c r="A4068" s="25">
        <v>37405</v>
      </c>
      <c r="B4068" s="31">
        <v>11.2125</v>
      </c>
      <c r="C4068" s="26">
        <v>107.3</v>
      </c>
      <c r="D4068" s="36">
        <v>51.89</v>
      </c>
      <c r="E4068" s="21">
        <v>44.42</v>
      </c>
      <c r="G4068">
        <f t="shared" si="126"/>
        <v>5</v>
      </c>
      <c r="H4068">
        <f t="shared" si="127"/>
        <v>0</v>
      </c>
    </row>
    <row r="4069" spans="1:8" hidden="1" x14ac:dyDescent="0.25">
      <c r="A4069" s="23">
        <v>37404</v>
      </c>
      <c r="B4069" s="30">
        <v>11.324999999999999</v>
      </c>
      <c r="C4069" s="24">
        <v>108.1</v>
      </c>
      <c r="D4069" s="34">
        <v>53.04</v>
      </c>
      <c r="E4069" s="22">
        <v>44.99</v>
      </c>
      <c r="G4069">
        <f t="shared" si="126"/>
        <v>5</v>
      </c>
      <c r="H4069">
        <f t="shared" si="127"/>
        <v>0</v>
      </c>
    </row>
    <row r="4070" spans="1:8" hidden="1" x14ac:dyDescent="0.25">
      <c r="A4070" s="25">
        <v>37400</v>
      </c>
      <c r="B4070" s="31">
        <v>11.49</v>
      </c>
      <c r="C4070" s="26">
        <v>108.69</v>
      </c>
      <c r="D4070" s="36">
        <v>53.16</v>
      </c>
      <c r="E4070" s="21">
        <v>45.3</v>
      </c>
      <c r="G4070">
        <f t="shared" si="126"/>
        <v>5</v>
      </c>
      <c r="H4070">
        <f t="shared" si="127"/>
        <v>0</v>
      </c>
    </row>
    <row r="4071" spans="1:8" hidden="1" x14ac:dyDescent="0.25">
      <c r="A4071" s="23">
        <v>37399</v>
      </c>
      <c r="B4071" s="30">
        <v>11.725</v>
      </c>
      <c r="C4071" s="24">
        <v>110.1</v>
      </c>
      <c r="D4071" s="34">
        <v>54.2</v>
      </c>
      <c r="E4071" s="22">
        <v>45.93</v>
      </c>
      <c r="G4071">
        <f t="shared" si="126"/>
        <v>5</v>
      </c>
      <c r="H4071">
        <f t="shared" si="127"/>
        <v>0</v>
      </c>
    </row>
    <row r="4072" spans="1:8" hidden="1" x14ac:dyDescent="0.25">
      <c r="A4072" s="25">
        <v>37398</v>
      </c>
      <c r="B4072" s="31">
        <v>11.5875</v>
      </c>
      <c r="C4072" s="26">
        <v>108.94</v>
      </c>
      <c r="D4072" s="36">
        <v>53.15</v>
      </c>
      <c r="E4072" s="21">
        <v>45.45</v>
      </c>
      <c r="G4072">
        <f t="shared" si="126"/>
        <v>5</v>
      </c>
      <c r="H4072">
        <f t="shared" si="127"/>
        <v>0</v>
      </c>
    </row>
    <row r="4073" spans="1:8" hidden="1" x14ac:dyDescent="0.25">
      <c r="A4073" s="23">
        <v>37397</v>
      </c>
      <c r="B4073" s="30">
        <v>11.45</v>
      </c>
      <c r="C4073" s="24">
        <v>108.7</v>
      </c>
      <c r="D4073" s="34">
        <v>53.38</v>
      </c>
      <c r="E4073" s="22">
        <v>45.21</v>
      </c>
      <c r="G4073">
        <f t="shared" si="126"/>
        <v>5</v>
      </c>
      <c r="H4073">
        <f t="shared" si="127"/>
        <v>0</v>
      </c>
    </row>
    <row r="4074" spans="1:8" hidden="1" x14ac:dyDescent="0.25">
      <c r="A4074" s="25">
        <v>37396</v>
      </c>
      <c r="B4074" s="31">
        <v>11.8</v>
      </c>
      <c r="C4074" s="26">
        <v>109.7</v>
      </c>
      <c r="D4074" s="36">
        <v>54.55</v>
      </c>
      <c r="E4074" s="21">
        <v>46.17</v>
      </c>
      <c r="G4074">
        <f t="shared" si="126"/>
        <v>5</v>
      </c>
      <c r="H4074">
        <f t="shared" si="127"/>
        <v>0</v>
      </c>
    </row>
    <row r="4075" spans="1:8" hidden="1" x14ac:dyDescent="0.25">
      <c r="A4075" s="23">
        <v>37393</v>
      </c>
      <c r="B4075" s="30">
        <v>11.9</v>
      </c>
      <c r="C4075" s="24">
        <v>110.9</v>
      </c>
      <c r="D4075" s="34">
        <v>55.25</v>
      </c>
      <c r="E4075" s="22">
        <v>46.84</v>
      </c>
      <c r="G4075">
        <f t="shared" si="126"/>
        <v>5</v>
      </c>
      <c r="H4075">
        <f t="shared" si="127"/>
        <v>0</v>
      </c>
    </row>
    <row r="4076" spans="1:8" hidden="1" x14ac:dyDescent="0.25">
      <c r="A4076" s="25">
        <v>37392</v>
      </c>
      <c r="B4076" s="31">
        <v>11.824999999999999</v>
      </c>
      <c r="C4076" s="26">
        <v>110.36</v>
      </c>
      <c r="D4076" s="36">
        <v>55.04</v>
      </c>
      <c r="E4076" s="21">
        <v>46.25</v>
      </c>
      <c r="G4076">
        <f t="shared" si="126"/>
        <v>5</v>
      </c>
      <c r="H4076">
        <f t="shared" si="127"/>
        <v>0</v>
      </c>
    </row>
    <row r="4077" spans="1:8" hidden="1" x14ac:dyDescent="0.25">
      <c r="A4077" s="23">
        <v>37391</v>
      </c>
      <c r="B4077" s="30">
        <v>11.66</v>
      </c>
      <c r="C4077" s="24">
        <v>109.79</v>
      </c>
      <c r="D4077" s="34">
        <v>55.65</v>
      </c>
      <c r="E4077" s="22">
        <v>45.98</v>
      </c>
      <c r="G4077">
        <f t="shared" si="126"/>
        <v>5</v>
      </c>
      <c r="H4077">
        <f t="shared" si="127"/>
        <v>0</v>
      </c>
    </row>
    <row r="4078" spans="1:8" hidden="1" x14ac:dyDescent="0.25">
      <c r="A4078" s="25">
        <v>37390</v>
      </c>
      <c r="B4078" s="31">
        <v>11.6</v>
      </c>
      <c r="C4078" s="26">
        <v>110.22</v>
      </c>
      <c r="D4078" s="36">
        <v>55.5</v>
      </c>
      <c r="E4078" s="21">
        <v>46.29</v>
      </c>
      <c r="G4078">
        <f t="shared" si="126"/>
        <v>5</v>
      </c>
      <c r="H4078">
        <f t="shared" si="127"/>
        <v>0</v>
      </c>
    </row>
    <row r="4079" spans="1:8" hidden="1" x14ac:dyDescent="0.25">
      <c r="A4079" s="23">
        <v>37389</v>
      </c>
      <c r="B4079" s="30">
        <v>11.327500000000001</v>
      </c>
      <c r="C4079" s="24">
        <v>107.87</v>
      </c>
      <c r="D4079" s="34">
        <v>53.71</v>
      </c>
      <c r="E4079" s="22">
        <v>44.98</v>
      </c>
      <c r="G4079">
        <f t="shared" si="126"/>
        <v>5</v>
      </c>
      <c r="H4079">
        <f t="shared" si="127"/>
        <v>0</v>
      </c>
    </row>
    <row r="4080" spans="1:8" hidden="1" x14ac:dyDescent="0.25">
      <c r="A4080" s="25">
        <v>37386</v>
      </c>
      <c r="B4080" s="31">
        <v>11.06</v>
      </c>
      <c r="C4080" s="26">
        <v>105.72</v>
      </c>
      <c r="D4080" s="36">
        <v>52.95</v>
      </c>
      <c r="E4080" s="21">
        <v>44.03</v>
      </c>
      <c r="G4080">
        <f t="shared" si="126"/>
        <v>5</v>
      </c>
      <c r="H4080">
        <f t="shared" si="127"/>
        <v>0</v>
      </c>
    </row>
    <row r="4081" spans="1:8" hidden="1" x14ac:dyDescent="0.25">
      <c r="A4081" s="23">
        <v>37385</v>
      </c>
      <c r="B4081" s="30">
        <v>11.3725</v>
      </c>
      <c r="C4081" s="24">
        <v>107.75</v>
      </c>
      <c r="D4081" s="34">
        <v>53.99</v>
      </c>
      <c r="E4081" s="22">
        <v>44.98</v>
      </c>
      <c r="G4081">
        <f t="shared" si="126"/>
        <v>5</v>
      </c>
      <c r="H4081">
        <f t="shared" si="127"/>
        <v>0</v>
      </c>
    </row>
    <row r="4082" spans="1:8" hidden="1" x14ac:dyDescent="0.25">
      <c r="A4082" s="25">
        <v>37384</v>
      </c>
      <c r="B4082" s="31">
        <v>11.682499999999999</v>
      </c>
      <c r="C4082" s="26">
        <v>109.01</v>
      </c>
      <c r="D4082" s="36">
        <v>55</v>
      </c>
      <c r="E4082" s="21">
        <v>45.82</v>
      </c>
      <c r="G4082">
        <f t="shared" si="126"/>
        <v>5</v>
      </c>
      <c r="H4082">
        <f t="shared" si="127"/>
        <v>0</v>
      </c>
    </row>
    <row r="4083" spans="1:8" hidden="1" x14ac:dyDescent="0.25">
      <c r="A4083" s="23">
        <v>37383</v>
      </c>
      <c r="B4083" s="30">
        <v>11.05</v>
      </c>
      <c r="C4083" s="24">
        <v>105.1</v>
      </c>
      <c r="D4083" s="34">
        <v>53.15</v>
      </c>
      <c r="E4083" s="22">
        <v>43.5</v>
      </c>
      <c r="G4083">
        <f t="shared" si="126"/>
        <v>5</v>
      </c>
      <c r="H4083">
        <f t="shared" si="127"/>
        <v>0</v>
      </c>
    </row>
    <row r="4084" spans="1:8" hidden="1" x14ac:dyDescent="0.25">
      <c r="A4084" s="25">
        <v>37382</v>
      </c>
      <c r="B4084" s="31">
        <v>11.135</v>
      </c>
      <c r="C4084" s="26">
        <v>105.47</v>
      </c>
      <c r="D4084" s="36">
        <v>53.56</v>
      </c>
      <c r="E4084" s="21">
        <v>43.82</v>
      </c>
      <c r="G4084">
        <f t="shared" si="126"/>
        <v>5</v>
      </c>
      <c r="H4084">
        <f t="shared" si="127"/>
        <v>0</v>
      </c>
    </row>
    <row r="4085" spans="1:8" hidden="1" x14ac:dyDescent="0.25">
      <c r="A4085" s="23">
        <v>37379</v>
      </c>
      <c r="B4085" s="30">
        <v>11.2225</v>
      </c>
      <c r="C4085" s="24">
        <v>107.58</v>
      </c>
      <c r="D4085" s="34">
        <v>55.21</v>
      </c>
      <c r="E4085" s="22">
        <v>44.75</v>
      </c>
      <c r="G4085">
        <f t="shared" si="126"/>
        <v>5</v>
      </c>
      <c r="H4085">
        <f t="shared" si="127"/>
        <v>0</v>
      </c>
    </row>
    <row r="4086" spans="1:8" hidden="1" x14ac:dyDescent="0.25">
      <c r="A4086" s="25">
        <v>37378</v>
      </c>
      <c r="B4086" s="31">
        <v>11.42</v>
      </c>
      <c r="C4086" s="26">
        <v>108.76</v>
      </c>
      <c r="D4086" s="36">
        <v>55.45</v>
      </c>
      <c r="E4086" s="21">
        <v>45.42</v>
      </c>
      <c r="G4086">
        <f t="shared" si="126"/>
        <v>5</v>
      </c>
      <c r="H4086">
        <f t="shared" si="127"/>
        <v>0</v>
      </c>
    </row>
    <row r="4087" spans="1:8" hidden="1" x14ac:dyDescent="0.25">
      <c r="A4087" s="23">
        <v>37377</v>
      </c>
      <c r="B4087" s="30">
        <v>11.557499999999999</v>
      </c>
      <c r="C4087" s="24">
        <v>109.18</v>
      </c>
      <c r="D4087" s="34">
        <v>55.31</v>
      </c>
      <c r="E4087" s="22">
        <v>45.84</v>
      </c>
      <c r="G4087">
        <f t="shared" si="126"/>
        <v>5</v>
      </c>
      <c r="H4087">
        <f t="shared" si="127"/>
        <v>0</v>
      </c>
    </row>
    <row r="4088" spans="1:8" x14ac:dyDescent="0.25">
      <c r="A4088" s="25">
        <v>37376</v>
      </c>
      <c r="B4088" s="31">
        <v>11.522500000000001</v>
      </c>
      <c r="C4088" s="26">
        <v>107.86</v>
      </c>
      <c r="D4088" s="36">
        <v>55.3</v>
      </c>
      <c r="E4088" s="21">
        <v>45.53</v>
      </c>
      <c r="G4088">
        <f t="shared" si="126"/>
        <v>4</v>
      </c>
      <c r="H4088">
        <f t="shared" si="127"/>
        <v>1</v>
      </c>
    </row>
    <row r="4089" spans="1:8" hidden="1" x14ac:dyDescent="0.25">
      <c r="A4089" s="23">
        <v>37375</v>
      </c>
      <c r="B4089" s="30">
        <v>11.3375</v>
      </c>
      <c r="C4089" s="24">
        <v>106.86</v>
      </c>
      <c r="D4089" s="34">
        <v>54.1</v>
      </c>
      <c r="E4089" s="22">
        <v>44.97</v>
      </c>
      <c r="G4089">
        <f t="shared" si="126"/>
        <v>4</v>
      </c>
      <c r="H4089">
        <f t="shared" si="127"/>
        <v>0</v>
      </c>
    </row>
    <row r="4090" spans="1:8" hidden="1" x14ac:dyDescent="0.25">
      <c r="A4090" s="25">
        <v>37372</v>
      </c>
      <c r="B4090" s="31">
        <v>11.487500000000001</v>
      </c>
      <c r="C4090" s="26">
        <v>107.39</v>
      </c>
      <c r="D4090" s="36">
        <v>54.56</v>
      </c>
      <c r="E4090" s="21">
        <v>45.25</v>
      </c>
      <c r="G4090">
        <f t="shared" si="126"/>
        <v>4</v>
      </c>
      <c r="H4090">
        <f t="shared" si="127"/>
        <v>0</v>
      </c>
    </row>
    <row r="4091" spans="1:8" hidden="1" x14ac:dyDescent="0.25">
      <c r="A4091" s="23">
        <v>37371</v>
      </c>
      <c r="B4091" s="30">
        <v>11.79</v>
      </c>
      <c r="C4091" s="24">
        <v>109.47</v>
      </c>
      <c r="D4091" s="34">
        <v>55.59</v>
      </c>
      <c r="E4091" s="22">
        <v>46.47</v>
      </c>
      <c r="G4091">
        <f t="shared" si="126"/>
        <v>4</v>
      </c>
      <c r="H4091">
        <f t="shared" si="127"/>
        <v>0</v>
      </c>
    </row>
    <row r="4092" spans="1:8" hidden="1" x14ac:dyDescent="0.25">
      <c r="A4092" s="25">
        <v>37370</v>
      </c>
      <c r="B4092" s="31">
        <v>11.8025</v>
      </c>
      <c r="C4092" s="26">
        <v>109.41</v>
      </c>
      <c r="D4092" s="36">
        <v>55.73</v>
      </c>
      <c r="E4092" s="21">
        <v>46.34</v>
      </c>
      <c r="G4092">
        <f t="shared" si="126"/>
        <v>4</v>
      </c>
      <c r="H4092">
        <f t="shared" si="127"/>
        <v>0</v>
      </c>
    </row>
    <row r="4093" spans="1:8" hidden="1" x14ac:dyDescent="0.25">
      <c r="A4093" s="23">
        <v>37369</v>
      </c>
      <c r="B4093" s="30">
        <v>11.842499999999999</v>
      </c>
      <c r="C4093" s="24">
        <v>110.52</v>
      </c>
      <c r="D4093" s="34">
        <v>56.11</v>
      </c>
      <c r="E4093" s="22">
        <v>46.72</v>
      </c>
      <c r="G4093">
        <f t="shared" si="126"/>
        <v>4</v>
      </c>
      <c r="H4093">
        <f t="shared" si="127"/>
        <v>0</v>
      </c>
    </row>
    <row r="4094" spans="1:8" hidden="1" x14ac:dyDescent="0.25">
      <c r="A4094" s="25">
        <v>37368</v>
      </c>
      <c r="B4094" s="31">
        <v>12.01</v>
      </c>
      <c r="C4094" s="26">
        <v>111</v>
      </c>
      <c r="D4094" s="36">
        <v>55.85</v>
      </c>
      <c r="E4094" s="21">
        <v>47.3</v>
      </c>
      <c r="G4094">
        <f t="shared" si="126"/>
        <v>4</v>
      </c>
      <c r="H4094">
        <f t="shared" si="127"/>
        <v>0</v>
      </c>
    </row>
    <row r="4095" spans="1:8" hidden="1" x14ac:dyDescent="0.25">
      <c r="A4095" s="23">
        <v>37365</v>
      </c>
      <c r="B4095" s="30">
        <v>12.23</v>
      </c>
      <c r="C4095" s="24">
        <v>112.88</v>
      </c>
      <c r="D4095" s="34">
        <v>57.1</v>
      </c>
      <c r="E4095" s="22">
        <v>48.05</v>
      </c>
      <c r="G4095">
        <f t="shared" si="126"/>
        <v>4</v>
      </c>
      <c r="H4095">
        <f t="shared" si="127"/>
        <v>0</v>
      </c>
    </row>
    <row r="4096" spans="1:8" hidden="1" x14ac:dyDescent="0.25">
      <c r="A4096" s="25">
        <v>37364</v>
      </c>
      <c r="B4096" s="31">
        <v>12.5025</v>
      </c>
      <c r="C4096" s="26">
        <v>112.47</v>
      </c>
      <c r="D4096" s="36">
        <v>57.1</v>
      </c>
      <c r="E4096" s="21">
        <v>48.16</v>
      </c>
      <c r="G4096">
        <f t="shared" si="126"/>
        <v>4</v>
      </c>
      <c r="H4096">
        <f t="shared" si="127"/>
        <v>0</v>
      </c>
    </row>
    <row r="4097" spans="1:8" hidden="1" x14ac:dyDescent="0.25">
      <c r="A4097" s="23">
        <v>37363</v>
      </c>
      <c r="B4097" s="30">
        <v>12.305</v>
      </c>
      <c r="C4097" s="24">
        <v>112.96</v>
      </c>
      <c r="D4097" s="34">
        <v>57.3</v>
      </c>
      <c r="E4097" s="22">
        <v>48.08</v>
      </c>
      <c r="G4097">
        <f t="shared" si="126"/>
        <v>4</v>
      </c>
      <c r="H4097">
        <f t="shared" si="127"/>
        <v>0</v>
      </c>
    </row>
    <row r="4098" spans="1:8" hidden="1" x14ac:dyDescent="0.25">
      <c r="A4098" s="25">
        <v>37362</v>
      </c>
      <c r="B4098" s="31">
        <v>12.3575</v>
      </c>
      <c r="C4098" s="26">
        <v>113.2</v>
      </c>
      <c r="D4098" s="36">
        <v>57.65</v>
      </c>
      <c r="E4098" s="21">
        <v>48.26</v>
      </c>
      <c r="G4098">
        <f t="shared" si="126"/>
        <v>4</v>
      </c>
      <c r="H4098">
        <f t="shared" si="127"/>
        <v>0</v>
      </c>
    </row>
    <row r="4099" spans="1:8" hidden="1" x14ac:dyDescent="0.25">
      <c r="A4099" s="23">
        <v>37361</v>
      </c>
      <c r="B4099" s="30">
        <v>11.975</v>
      </c>
      <c r="C4099" s="24">
        <v>110.57</v>
      </c>
      <c r="D4099" s="34">
        <v>56.15</v>
      </c>
      <c r="E4099" s="22">
        <v>47.1</v>
      </c>
      <c r="G4099">
        <f t="shared" ref="G4099:G4162" si="128">MONTH(A4099)</f>
        <v>4</v>
      </c>
      <c r="H4099">
        <f t="shared" si="127"/>
        <v>0</v>
      </c>
    </row>
    <row r="4100" spans="1:8" hidden="1" x14ac:dyDescent="0.25">
      <c r="A4100" s="25">
        <v>37358</v>
      </c>
      <c r="B4100" s="31">
        <v>12.125</v>
      </c>
      <c r="C4100" s="26">
        <v>111.42</v>
      </c>
      <c r="D4100" s="36">
        <v>56.35</v>
      </c>
      <c r="E4100" s="21">
        <v>47.37</v>
      </c>
      <c r="G4100">
        <f t="shared" si="128"/>
        <v>4</v>
      </c>
      <c r="H4100">
        <f t="shared" ref="H4100:H4163" si="129">IF(G4100=G4099,0,1)</f>
        <v>0</v>
      </c>
    </row>
    <row r="4101" spans="1:8" hidden="1" x14ac:dyDescent="0.25">
      <c r="A4101" s="23">
        <v>37357</v>
      </c>
      <c r="B4101" s="30">
        <v>11.9625</v>
      </c>
      <c r="C4101" s="24">
        <v>110.59</v>
      </c>
      <c r="D4101" s="34">
        <v>55.27</v>
      </c>
      <c r="E4101" s="22">
        <v>47.02</v>
      </c>
      <c r="G4101">
        <f t="shared" si="128"/>
        <v>4</v>
      </c>
      <c r="H4101">
        <f t="shared" si="129"/>
        <v>0</v>
      </c>
    </row>
    <row r="4102" spans="1:8" hidden="1" x14ac:dyDescent="0.25">
      <c r="A4102" s="25">
        <v>37356</v>
      </c>
      <c r="B4102" s="31">
        <v>12.38</v>
      </c>
      <c r="C4102" s="26">
        <v>113.41</v>
      </c>
      <c r="D4102" s="36">
        <v>56.23</v>
      </c>
      <c r="E4102" s="21">
        <v>48.39</v>
      </c>
      <c r="G4102">
        <f t="shared" si="128"/>
        <v>4</v>
      </c>
      <c r="H4102">
        <f t="shared" si="129"/>
        <v>0</v>
      </c>
    </row>
    <row r="4103" spans="1:8" hidden="1" x14ac:dyDescent="0.25">
      <c r="A4103" s="23">
        <v>37355</v>
      </c>
      <c r="B4103" s="30">
        <v>12.262499999999999</v>
      </c>
      <c r="C4103" s="24">
        <v>112.14</v>
      </c>
      <c r="D4103" s="34">
        <v>55.31</v>
      </c>
      <c r="E4103" s="22">
        <v>47.65</v>
      </c>
      <c r="G4103">
        <f t="shared" si="128"/>
        <v>4</v>
      </c>
      <c r="H4103">
        <f t="shared" si="129"/>
        <v>0</v>
      </c>
    </row>
    <row r="4104" spans="1:8" hidden="1" x14ac:dyDescent="0.25">
      <c r="A4104" s="25">
        <v>37354</v>
      </c>
      <c r="B4104" s="31">
        <v>12.425000000000001</v>
      </c>
      <c r="C4104" s="26">
        <v>112.93</v>
      </c>
      <c r="D4104" s="36">
        <v>55.64</v>
      </c>
      <c r="E4104" s="21">
        <v>48.16</v>
      </c>
      <c r="G4104">
        <f t="shared" si="128"/>
        <v>4</v>
      </c>
      <c r="H4104">
        <f t="shared" si="129"/>
        <v>0</v>
      </c>
    </row>
    <row r="4105" spans="1:8" hidden="1" x14ac:dyDescent="0.25">
      <c r="A4105" s="23">
        <v>37351</v>
      </c>
      <c r="B4105" s="30">
        <v>12.407500000000001</v>
      </c>
      <c r="C4105" s="24">
        <v>112.69</v>
      </c>
      <c r="D4105" s="34">
        <v>55</v>
      </c>
      <c r="E4105" s="22">
        <v>48.08</v>
      </c>
      <c r="G4105">
        <f t="shared" si="128"/>
        <v>4</v>
      </c>
      <c r="H4105">
        <f t="shared" si="129"/>
        <v>0</v>
      </c>
    </row>
    <row r="4106" spans="1:8" hidden="1" x14ac:dyDescent="0.25">
      <c r="A4106" s="25">
        <v>37350</v>
      </c>
      <c r="B4106" s="31">
        <v>12.46</v>
      </c>
      <c r="C4106" s="26">
        <v>112.67</v>
      </c>
      <c r="D4106" s="36">
        <v>55.5</v>
      </c>
      <c r="E4106" s="21">
        <v>48.51</v>
      </c>
      <c r="G4106">
        <f t="shared" si="128"/>
        <v>4</v>
      </c>
      <c r="H4106">
        <f t="shared" si="129"/>
        <v>0</v>
      </c>
    </row>
    <row r="4107" spans="1:8" hidden="1" x14ac:dyDescent="0.25">
      <c r="A4107" s="23">
        <v>37349</v>
      </c>
      <c r="B4107" s="30">
        <v>12.3925</v>
      </c>
      <c r="C4107" s="24">
        <v>113.14</v>
      </c>
      <c r="D4107" s="34">
        <v>55.4</v>
      </c>
      <c r="E4107" s="22">
        <v>48.45</v>
      </c>
      <c r="G4107">
        <f t="shared" si="128"/>
        <v>4</v>
      </c>
      <c r="H4107">
        <f t="shared" si="129"/>
        <v>0</v>
      </c>
    </row>
    <row r="4108" spans="1:8" hidden="1" x14ac:dyDescent="0.25">
      <c r="A4108" s="25">
        <v>37348</v>
      </c>
      <c r="B4108" s="31">
        <v>12.522500000000001</v>
      </c>
      <c r="C4108" s="26">
        <v>113.94</v>
      </c>
      <c r="D4108" s="36">
        <v>56</v>
      </c>
      <c r="E4108" s="21">
        <v>48.97</v>
      </c>
      <c r="G4108">
        <f t="shared" si="128"/>
        <v>4</v>
      </c>
      <c r="H4108">
        <f t="shared" si="129"/>
        <v>0</v>
      </c>
    </row>
    <row r="4109" spans="1:8" hidden="1" x14ac:dyDescent="0.25">
      <c r="A4109" s="23">
        <v>37347</v>
      </c>
      <c r="B4109" s="30">
        <v>12.74</v>
      </c>
      <c r="C4109" s="24">
        <v>114.57</v>
      </c>
      <c r="D4109" s="34">
        <v>56.5</v>
      </c>
      <c r="E4109" s="22">
        <v>49.59</v>
      </c>
      <c r="G4109">
        <f t="shared" si="128"/>
        <v>4</v>
      </c>
      <c r="H4109">
        <f t="shared" si="129"/>
        <v>0</v>
      </c>
    </row>
    <row r="4110" spans="1:8" x14ac:dyDescent="0.25">
      <c r="A4110" s="25">
        <v>37343</v>
      </c>
      <c r="B4110" s="31">
        <v>12.75</v>
      </c>
      <c r="C4110" s="26">
        <v>114.52</v>
      </c>
      <c r="D4110" s="36">
        <v>56.51</v>
      </c>
      <c r="E4110" s="21">
        <v>49.67</v>
      </c>
      <c r="G4110">
        <f t="shared" si="128"/>
        <v>3</v>
      </c>
      <c r="H4110">
        <f t="shared" si="129"/>
        <v>1</v>
      </c>
    </row>
    <row r="4111" spans="1:8" hidden="1" x14ac:dyDescent="0.25">
      <c r="A4111" s="23">
        <v>37342</v>
      </c>
      <c r="B4111" s="30">
        <v>12.6175</v>
      </c>
      <c r="C4111" s="24">
        <v>114.57</v>
      </c>
      <c r="D4111" s="34">
        <v>56.35</v>
      </c>
      <c r="E4111" s="22">
        <v>49.45</v>
      </c>
      <c r="G4111">
        <f t="shared" si="128"/>
        <v>3</v>
      </c>
      <c r="H4111">
        <f t="shared" si="129"/>
        <v>0</v>
      </c>
    </row>
    <row r="4112" spans="1:8" hidden="1" x14ac:dyDescent="0.25">
      <c r="A4112" s="25">
        <v>37341</v>
      </c>
      <c r="B4112" s="31">
        <v>12.61</v>
      </c>
      <c r="C4112" s="26">
        <v>114.27</v>
      </c>
      <c r="D4112" s="36">
        <v>55.85</v>
      </c>
      <c r="E4112" s="21">
        <v>49.17</v>
      </c>
      <c r="G4112">
        <f t="shared" si="128"/>
        <v>3</v>
      </c>
      <c r="H4112">
        <f t="shared" si="129"/>
        <v>0</v>
      </c>
    </row>
    <row r="4113" spans="1:8" hidden="1" x14ac:dyDescent="0.25">
      <c r="A4113" s="23">
        <v>37340</v>
      </c>
      <c r="B4113" s="30">
        <v>12.875</v>
      </c>
      <c r="C4113" s="24">
        <v>113.61</v>
      </c>
      <c r="D4113" s="34">
        <v>55.36</v>
      </c>
      <c r="E4113" s="22">
        <v>49.02</v>
      </c>
      <c r="G4113">
        <f t="shared" si="128"/>
        <v>3</v>
      </c>
      <c r="H4113">
        <f t="shared" si="129"/>
        <v>0</v>
      </c>
    </row>
    <row r="4114" spans="1:8" hidden="1" x14ac:dyDescent="0.25">
      <c r="A4114" s="25">
        <v>37337</v>
      </c>
      <c r="B4114" s="31">
        <v>12.8125</v>
      </c>
      <c r="C4114" s="26">
        <v>115.04</v>
      </c>
      <c r="D4114" s="36">
        <v>56.4</v>
      </c>
      <c r="E4114" s="21">
        <v>49.85</v>
      </c>
      <c r="G4114">
        <f t="shared" si="128"/>
        <v>3</v>
      </c>
      <c r="H4114">
        <f t="shared" si="129"/>
        <v>0</v>
      </c>
    </row>
    <row r="4115" spans="1:8" hidden="1" x14ac:dyDescent="0.25">
      <c r="A4115" s="23">
        <v>37336</v>
      </c>
      <c r="B4115" s="30">
        <v>12.9</v>
      </c>
      <c r="C4115" s="24">
        <v>115.29</v>
      </c>
      <c r="D4115" s="34">
        <v>56.9</v>
      </c>
      <c r="E4115" s="22">
        <v>50.08</v>
      </c>
      <c r="G4115">
        <f t="shared" si="128"/>
        <v>3</v>
      </c>
      <c r="H4115">
        <f t="shared" si="129"/>
        <v>0</v>
      </c>
    </row>
    <row r="4116" spans="1:8" hidden="1" x14ac:dyDescent="0.25">
      <c r="A4116" s="25">
        <v>37335</v>
      </c>
      <c r="B4116" s="31">
        <v>12.797499999999999</v>
      </c>
      <c r="C4116" s="26">
        <v>115.24</v>
      </c>
      <c r="D4116" s="36">
        <v>56</v>
      </c>
      <c r="E4116" s="21">
        <v>49.82</v>
      </c>
      <c r="G4116">
        <f t="shared" si="128"/>
        <v>3</v>
      </c>
      <c r="H4116">
        <f t="shared" si="129"/>
        <v>0</v>
      </c>
    </row>
    <row r="4117" spans="1:8" hidden="1" x14ac:dyDescent="0.25">
      <c r="A4117" s="23">
        <v>37334</v>
      </c>
      <c r="B4117" s="30">
        <v>13.112500000000001</v>
      </c>
      <c r="C4117" s="24">
        <v>117.45</v>
      </c>
      <c r="D4117" s="34">
        <v>56.85</v>
      </c>
      <c r="E4117" s="22">
        <v>50.8</v>
      </c>
      <c r="G4117">
        <f t="shared" si="128"/>
        <v>3</v>
      </c>
      <c r="H4117">
        <f t="shared" si="129"/>
        <v>0</v>
      </c>
    </row>
    <row r="4118" spans="1:8" hidden="1" x14ac:dyDescent="0.25">
      <c r="A4118" s="25">
        <v>37333</v>
      </c>
      <c r="B4118" s="31">
        <v>13.047499999999999</v>
      </c>
      <c r="C4118" s="26">
        <v>116.67</v>
      </c>
      <c r="D4118" s="36">
        <v>56.3</v>
      </c>
      <c r="E4118" s="21">
        <v>50.7</v>
      </c>
      <c r="G4118">
        <f t="shared" si="128"/>
        <v>3</v>
      </c>
      <c r="H4118">
        <f t="shared" si="129"/>
        <v>0</v>
      </c>
    </row>
    <row r="4119" spans="1:8" hidden="1" x14ac:dyDescent="0.25">
      <c r="A4119" s="23">
        <v>37330</v>
      </c>
      <c r="B4119" s="30">
        <v>13.074999999999999</v>
      </c>
      <c r="C4119" s="24">
        <v>116.65</v>
      </c>
      <c r="D4119" s="34">
        <v>55.55</v>
      </c>
      <c r="E4119" s="22">
        <v>50.63</v>
      </c>
      <c r="G4119">
        <f t="shared" si="128"/>
        <v>3</v>
      </c>
      <c r="H4119">
        <f t="shared" si="129"/>
        <v>0</v>
      </c>
    </row>
    <row r="4120" spans="1:8" hidden="1" x14ac:dyDescent="0.25">
      <c r="A4120" s="25">
        <v>37329</v>
      </c>
      <c r="B4120" s="31">
        <v>12.95</v>
      </c>
      <c r="C4120" s="26">
        <v>115.88</v>
      </c>
      <c r="D4120" s="36">
        <v>55.75</v>
      </c>
      <c r="E4120" s="21">
        <v>50.06</v>
      </c>
      <c r="G4120">
        <f t="shared" si="128"/>
        <v>3</v>
      </c>
      <c r="H4120">
        <f t="shared" si="129"/>
        <v>0</v>
      </c>
    </row>
    <row r="4121" spans="1:8" hidden="1" x14ac:dyDescent="0.25">
      <c r="A4121" s="23">
        <v>37328</v>
      </c>
      <c r="B4121" s="30">
        <v>12.9825</v>
      </c>
      <c r="C4121" s="24">
        <v>116.04</v>
      </c>
      <c r="D4121" s="34">
        <v>55.5</v>
      </c>
      <c r="E4121" s="22">
        <v>50.3</v>
      </c>
      <c r="G4121">
        <f t="shared" si="128"/>
        <v>3</v>
      </c>
      <c r="H4121">
        <f t="shared" si="129"/>
        <v>0</v>
      </c>
    </row>
    <row r="4122" spans="1:8" hidden="1" x14ac:dyDescent="0.25">
      <c r="A4122" s="25">
        <v>37327</v>
      </c>
      <c r="B4122" s="31">
        <v>13.07</v>
      </c>
      <c r="C4122" s="26">
        <v>117.17</v>
      </c>
      <c r="D4122" s="36">
        <v>56.23</v>
      </c>
      <c r="E4122" s="21">
        <v>50.8</v>
      </c>
      <c r="G4122">
        <f t="shared" si="128"/>
        <v>3</v>
      </c>
      <c r="H4122">
        <f t="shared" si="129"/>
        <v>0</v>
      </c>
    </row>
    <row r="4123" spans="1:8" hidden="1" x14ac:dyDescent="0.25">
      <c r="A4123" s="23">
        <v>37326</v>
      </c>
      <c r="B4123" s="30">
        <v>13.305</v>
      </c>
      <c r="C4123" s="24">
        <v>117.24</v>
      </c>
      <c r="D4123" s="34">
        <v>56.6</v>
      </c>
      <c r="E4123" s="22">
        <v>50.8</v>
      </c>
      <c r="G4123">
        <f t="shared" si="128"/>
        <v>3</v>
      </c>
      <c r="H4123">
        <f t="shared" si="129"/>
        <v>0</v>
      </c>
    </row>
    <row r="4124" spans="1:8" hidden="1" x14ac:dyDescent="0.25">
      <c r="A4124" s="25">
        <v>37323</v>
      </c>
      <c r="B4124" s="31">
        <v>13.3125</v>
      </c>
      <c r="C4124" s="26">
        <v>116.99</v>
      </c>
      <c r="D4124" s="36">
        <v>56.15</v>
      </c>
      <c r="E4124" s="21">
        <v>50.93</v>
      </c>
      <c r="G4124">
        <f t="shared" si="128"/>
        <v>3</v>
      </c>
      <c r="H4124">
        <f t="shared" si="129"/>
        <v>0</v>
      </c>
    </row>
    <row r="4125" spans="1:8" hidden="1" x14ac:dyDescent="0.25">
      <c r="A4125" s="23">
        <v>37322</v>
      </c>
      <c r="B4125" s="30">
        <v>13.0625</v>
      </c>
      <c r="C4125" s="24">
        <v>116.5</v>
      </c>
      <c r="D4125" s="34">
        <v>55.73</v>
      </c>
      <c r="E4125" s="22">
        <v>50.51</v>
      </c>
      <c r="G4125">
        <f t="shared" si="128"/>
        <v>3</v>
      </c>
      <c r="H4125">
        <f t="shared" si="129"/>
        <v>0</v>
      </c>
    </row>
    <row r="4126" spans="1:8" hidden="1" x14ac:dyDescent="0.25">
      <c r="A4126" s="25">
        <v>37321</v>
      </c>
      <c r="B4126" s="31">
        <v>13.22</v>
      </c>
      <c r="C4126" s="26">
        <v>116.75</v>
      </c>
      <c r="D4126" s="36">
        <v>55.45</v>
      </c>
      <c r="E4126" s="21">
        <v>50.72</v>
      </c>
      <c r="G4126">
        <f t="shared" si="128"/>
        <v>3</v>
      </c>
      <c r="H4126">
        <f t="shared" si="129"/>
        <v>0</v>
      </c>
    </row>
    <row r="4127" spans="1:8" hidden="1" x14ac:dyDescent="0.25">
      <c r="A4127" s="23">
        <v>37320</v>
      </c>
      <c r="B4127" s="30">
        <v>13.057499999999999</v>
      </c>
      <c r="C4127" s="24">
        <v>115.38</v>
      </c>
      <c r="D4127" s="34">
        <v>54.7</v>
      </c>
      <c r="E4127" s="22">
        <v>50.16</v>
      </c>
      <c r="G4127">
        <f t="shared" si="128"/>
        <v>3</v>
      </c>
      <c r="H4127">
        <f t="shared" si="129"/>
        <v>0</v>
      </c>
    </row>
    <row r="4128" spans="1:8" hidden="1" x14ac:dyDescent="0.25">
      <c r="A4128" s="25">
        <v>37319</v>
      </c>
      <c r="B4128" s="31">
        <v>13.092499999999999</v>
      </c>
      <c r="C4128" s="26">
        <v>115.75</v>
      </c>
      <c r="D4128" s="36">
        <v>55.1</v>
      </c>
      <c r="E4128" s="21">
        <v>50.45</v>
      </c>
      <c r="G4128">
        <f t="shared" si="128"/>
        <v>3</v>
      </c>
      <c r="H4128">
        <f t="shared" si="129"/>
        <v>0</v>
      </c>
    </row>
    <row r="4129" spans="1:8" hidden="1" x14ac:dyDescent="0.25">
      <c r="A4129" s="23">
        <v>37316</v>
      </c>
      <c r="B4129" s="30">
        <v>12.8125</v>
      </c>
      <c r="C4129" s="24">
        <v>113.74</v>
      </c>
      <c r="D4129" s="34">
        <v>53.3</v>
      </c>
      <c r="E4129" s="22">
        <v>49.38</v>
      </c>
      <c r="G4129">
        <f t="shared" si="128"/>
        <v>3</v>
      </c>
      <c r="H4129">
        <f t="shared" si="129"/>
        <v>0</v>
      </c>
    </row>
    <row r="4130" spans="1:8" x14ac:dyDescent="0.25">
      <c r="A4130" s="25">
        <v>37315</v>
      </c>
      <c r="B4130" s="31">
        <v>12.512499999999999</v>
      </c>
      <c r="C4130" s="26">
        <v>111.15</v>
      </c>
      <c r="D4130" s="36">
        <v>52</v>
      </c>
      <c r="E4130" s="21">
        <v>48.15</v>
      </c>
      <c r="G4130">
        <f t="shared" si="128"/>
        <v>2</v>
      </c>
      <c r="H4130">
        <f t="shared" si="129"/>
        <v>1</v>
      </c>
    </row>
    <row r="4131" spans="1:8" hidden="1" x14ac:dyDescent="0.25">
      <c r="A4131" s="23">
        <v>37314</v>
      </c>
      <c r="B4131" s="30">
        <v>12.545</v>
      </c>
      <c r="C4131" s="24">
        <v>111.65</v>
      </c>
      <c r="D4131" s="34">
        <v>52.8</v>
      </c>
      <c r="E4131" s="22">
        <v>48.23</v>
      </c>
      <c r="G4131">
        <f t="shared" si="128"/>
        <v>2</v>
      </c>
      <c r="H4131">
        <f t="shared" si="129"/>
        <v>0</v>
      </c>
    </row>
    <row r="4132" spans="1:8" hidden="1" x14ac:dyDescent="0.25">
      <c r="A4132" s="25">
        <v>37313</v>
      </c>
      <c r="B4132" s="31">
        <v>12.602499999999999</v>
      </c>
      <c r="C4132" s="26">
        <v>111.22</v>
      </c>
      <c r="D4132" s="36">
        <v>52.8</v>
      </c>
      <c r="E4132" s="21">
        <v>48.38</v>
      </c>
      <c r="G4132">
        <f t="shared" si="128"/>
        <v>2</v>
      </c>
      <c r="H4132">
        <f t="shared" si="129"/>
        <v>0</v>
      </c>
    </row>
    <row r="4133" spans="1:8" hidden="1" x14ac:dyDescent="0.25">
      <c r="A4133" s="23">
        <v>37312</v>
      </c>
      <c r="B4133" s="30">
        <v>12.737500000000001</v>
      </c>
      <c r="C4133" s="24">
        <v>111.45</v>
      </c>
      <c r="D4133" s="34">
        <v>52.3</v>
      </c>
      <c r="E4133" s="22">
        <v>48.51</v>
      </c>
      <c r="G4133">
        <f t="shared" si="128"/>
        <v>2</v>
      </c>
      <c r="H4133">
        <f t="shared" si="129"/>
        <v>0</v>
      </c>
    </row>
    <row r="4134" spans="1:8" hidden="1" x14ac:dyDescent="0.25">
      <c r="A4134" s="25">
        <v>37309</v>
      </c>
      <c r="B4134" s="31">
        <v>12.352499999999999</v>
      </c>
      <c r="C4134" s="26">
        <v>109.64</v>
      </c>
      <c r="D4134" s="36">
        <v>51.8</v>
      </c>
      <c r="E4134" s="21">
        <v>47.61</v>
      </c>
      <c r="G4134">
        <f t="shared" si="128"/>
        <v>2</v>
      </c>
      <c r="H4134">
        <f t="shared" si="129"/>
        <v>0</v>
      </c>
    </row>
    <row r="4135" spans="1:8" hidden="1" x14ac:dyDescent="0.25">
      <c r="A4135" s="23">
        <v>37308</v>
      </c>
      <c r="B4135" s="30">
        <v>12.225</v>
      </c>
      <c r="C4135" s="24">
        <v>108.3</v>
      </c>
      <c r="D4135" s="34">
        <v>51</v>
      </c>
      <c r="E4135" s="22">
        <v>47.43</v>
      </c>
      <c r="G4135">
        <f t="shared" si="128"/>
        <v>2</v>
      </c>
      <c r="H4135">
        <f t="shared" si="129"/>
        <v>0</v>
      </c>
    </row>
    <row r="4136" spans="1:8" hidden="1" x14ac:dyDescent="0.25">
      <c r="A4136" s="25">
        <v>37307</v>
      </c>
      <c r="B4136" s="31">
        <v>12.675000000000001</v>
      </c>
      <c r="C4136" s="26">
        <v>110.59</v>
      </c>
      <c r="D4136" s="36">
        <v>52.5</v>
      </c>
      <c r="E4136" s="21">
        <v>48.16</v>
      </c>
      <c r="G4136">
        <f t="shared" si="128"/>
        <v>2</v>
      </c>
      <c r="H4136">
        <f t="shared" si="129"/>
        <v>0</v>
      </c>
    </row>
    <row r="4137" spans="1:8" hidden="1" x14ac:dyDescent="0.25">
      <c r="A4137" s="23">
        <v>37306</v>
      </c>
      <c r="B4137" s="30">
        <v>12.49</v>
      </c>
      <c r="C4137" s="24">
        <v>108.76</v>
      </c>
      <c r="D4137" s="34">
        <v>51.35</v>
      </c>
      <c r="E4137" s="22">
        <v>47.66</v>
      </c>
      <c r="G4137">
        <f t="shared" si="128"/>
        <v>2</v>
      </c>
      <c r="H4137">
        <f t="shared" si="129"/>
        <v>0</v>
      </c>
    </row>
    <row r="4138" spans="1:8" hidden="1" x14ac:dyDescent="0.25">
      <c r="A4138" s="25">
        <v>37302</v>
      </c>
      <c r="B4138" s="31">
        <v>12.8125</v>
      </c>
      <c r="C4138" s="26">
        <v>110.89</v>
      </c>
      <c r="D4138" s="36">
        <v>52.85</v>
      </c>
      <c r="E4138" s="21">
        <v>48.77</v>
      </c>
      <c r="G4138">
        <f t="shared" si="128"/>
        <v>2</v>
      </c>
      <c r="H4138">
        <f t="shared" si="129"/>
        <v>0</v>
      </c>
    </row>
    <row r="4139" spans="1:8" hidden="1" x14ac:dyDescent="0.25">
      <c r="A4139" s="23">
        <v>37301</v>
      </c>
      <c r="B4139" s="30">
        <v>12.9625</v>
      </c>
      <c r="C4139" s="24">
        <v>112.06</v>
      </c>
      <c r="D4139" s="34">
        <v>53.6</v>
      </c>
      <c r="E4139" s="22">
        <v>49.42</v>
      </c>
      <c r="G4139">
        <f t="shared" si="128"/>
        <v>2</v>
      </c>
      <c r="H4139">
        <f t="shared" si="129"/>
        <v>0</v>
      </c>
    </row>
    <row r="4140" spans="1:8" hidden="1" x14ac:dyDescent="0.25">
      <c r="A4140" s="25">
        <v>37300</v>
      </c>
      <c r="B4140" s="31">
        <v>13.005000000000001</v>
      </c>
      <c r="C4140" s="26">
        <v>112.27</v>
      </c>
      <c r="D4140" s="36">
        <v>54.5</v>
      </c>
      <c r="E4140" s="21">
        <v>49.65</v>
      </c>
      <c r="G4140">
        <f t="shared" si="128"/>
        <v>2</v>
      </c>
      <c r="H4140">
        <f t="shared" si="129"/>
        <v>0</v>
      </c>
    </row>
    <row r="4141" spans="1:8" hidden="1" x14ac:dyDescent="0.25">
      <c r="A4141" s="23">
        <v>37299</v>
      </c>
      <c r="B4141" s="30">
        <v>12.8125</v>
      </c>
      <c r="C4141" s="24">
        <v>111.09</v>
      </c>
      <c r="D4141" s="34">
        <v>53.6</v>
      </c>
      <c r="E4141" s="22">
        <v>49.17</v>
      </c>
      <c r="G4141">
        <f t="shared" si="128"/>
        <v>2</v>
      </c>
      <c r="H4141">
        <f t="shared" si="129"/>
        <v>0</v>
      </c>
    </row>
    <row r="4142" spans="1:8" hidden="1" x14ac:dyDescent="0.25">
      <c r="A4142" s="25">
        <v>37298</v>
      </c>
      <c r="B4142" s="31">
        <v>12.8675</v>
      </c>
      <c r="C4142" s="26">
        <v>111.44</v>
      </c>
      <c r="D4142" s="36">
        <v>53.41</v>
      </c>
      <c r="E4142" s="21">
        <v>49.31</v>
      </c>
      <c r="G4142">
        <f t="shared" si="128"/>
        <v>2</v>
      </c>
      <c r="H4142">
        <f t="shared" si="129"/>
        <v>0</v>
      </c>
    </row>
    <row r="4143" spans="1:8" hidden="1" x14ac:dyDescent="0.25">
      <c r="A4143" s="23">
        <v>37295</v>
      </c>
      <c r="B4143" s="30">
        <v>12.6</v>
      </c>
      <c r="C4143" s="24">
        <v>110.09</v>
      </c>
      <c r="D4143" s="34">
        <v>53.05</v>
      </c>
      <c r="E4143" s="22">
        <v>48.5</v>
      </c>
      <c r="G4143">
        <f t="shared" si="128"/>
        <v>2</v>
      </c>
      <c r="H4143">
        <f t="shared" si="129"/>
        <v>0</v>
      </c>
    </row>
    <row r="4144" spans="1:8" hidden="1" x14ac:dyDescent="0.25">
      <c r="A4144" s="25">
        <v>37294</v>
      </c>
      <c r="B4144" s="31">
        <v>12.625</v>
      </c>
      <c r="C4144" s="26">
        <v>108.02</v>
      </c>
      <c r="D4144" s="36">
        <v>51.8</v>
      </c>
      <c r="E4144" s="21">
        <v>47.67</v>
      </c>
      <c r="G4144">
        <f t="shared" si="128"/>
        <v>2</v>
      </c>
      <c r="H4144">
        <f t="shared" si="129"/>
        <v>0</v>
      </c>
    </row>
    <row r="4145" spans="1:8" hidden="1" x14ac:dyDescent="0.25">
      <c r="A4145" s="23">
        <v>37293</v>
      </c>
      <c r="B4145" s="30">
        <v>12.692500000000001</v>
      </c>
      <c r="C4145" s="24">
        <v>108.7</v>
      </c>
      <c r="D4145" s="34">
        <v>52.4</v>
      </c>
      <c r="E4145" s="22">
        <v>48.23</v>
      </c>
      <c r="G4145">
        <f t="shared" si="128"/>
        <v>2</v>
      </c>
      <c r="H4145">
        <f t="shared" si="129"/>
        <v>0</v>
      </c>
    </row>
    <row r="4146" spans="1:8" hidden="1" x14ac:dyDescent="0.25">
      <c r="A4146" s="25">
        <v>37292</v>
      </c>
      <c r="B4146" s="31">
        <v>12.7</v>
      </c>
      <c r="C4146" s="26">
        <v>109.17</v>
      </c>
      <c r="D4146" s="36">
        <v>53.55</v>
      </c>
      <c r="E4146" s="21">
        <v>48.31</v>
      </c>
      <c r="G4146">
        <f t="shared" si="128"/>
        <v>2</v>
      </c>
      <c r="H4146">
        <f t="shared" si="129"/>
        <v>0</v>
      </c>
    </row>
    <row r="4147" spans="1:8" hidden="1" x14ac:dyDescent="0.25">
      <c r="A4147" s="23">
        <v>37291</v>
      </c>
      <c r="B4147" s="30">
        <v>12.74</v>
      </c>
      <c r="C4147" s="24">
        <v>109.85</v>
      </c>
      <c r="D4147" s="34">
        <v>53.55</v>
      </c>
      <c r="E4147" s="22">
        <v>48.23</v>
      </c>
      <c r="G4147">
        <f t="shared" si="128"/>
        <v>2</v>
      </c>
      <c r="H4147">
        <f t="shared" si="129"/>
        <v>0</v>
      </c>
    </row>
    <row r="4148" spans="1:8" hidden="1" x14ac:dyDescent="0.25">
      <c r="A4148" s="25">
        <v>37288</v>
      </c>
      <c r="B4148" s="31">
        <v>12.95</v>
      </c>
      <c r="C4148" s="26">
        <v>112.65</v>
      </c>
      <c r="D4148" s="36">
        <v>55.57</v>
      </c>
      <c r="E4148" s="21">
        <v>49.8</v>
      </c>
      <c r="G4148">
        <f t="shared" si="128"/>
        <v>2</v>
      </c>
      <c r="H4148">
        <f t="shared" si="129"/>
        <v>0</v>
      </c>
    </row>
    <row r="4149" spans="1:8" x14ac:dyDescent="0.25">
      <c r="A4149" s="23">
        <v>37287</v>
      </c>
      <c r="B4149" s="30">
        <v>12.9925</v>
      </c>
      <c r="C4149" s="24">
        <v>113.18</v>
      </c>
      <c r="D4149" s="34">
        <v>55.69</v>
      </c>
      <c r="E4149" s="22">
        <v>49.96</v>
      </c>
      <c r="G4149">
        <f t="shared" si="128"/>
        <v>1</v>
      </c>
      <c r="H4149">
        <f t="shared" si="129"/>
        <v>1</v>
      </c>
    </row>
    <row r="4150" spans="1:8" hidden="1" x14ac:dyDescent="0.25">
      <c r="A4150" s="25">
        <v>37286</v>
      </c>
      <c r="B4150" s="31">
        <v>12.585000000000001</v>
      </c>
      <c r="C4150" s="26">
        <v>111.87</v>
      </c>
      <c r="D4150" s="36">
        <v>55.25</v>
      </c>
      <c r="E4150" s="21">
        <v>49.42</v>
      </c>
      <c r="G4150">
        <f t="shared" si="128"/>
        <v>1</v>
      </c>
      <c r="H4150">
        <f t="shared" si="129"/>
        <v>0</v>
      </c>
    </row>
    <row r="4151" spans="1:8" hidden="1" x14ac:dyDescent="0.25">
      <c r="A4151" s="23">
        <v>37285</v>
      </c>
      <c r="B4151" s="30">
        <v>12.875</v>
      </c>
      <c r="C4151" s="24">
        <v>110.28</v>
      </c>
      <c r="D4151" s="34">
        <v>54.75</v>
      </c>
      <c r="E4151" s="22">
        <v>48.87</v>
      </c>
      <c r="G4151">
        <f t="shared" si="128"/>
        <v>1</v>
      </c>
      <c r="H4151">
        <f t="shared" si="129"/>
        <v>0</v>
      </c>
    </row>
    <row r="4152" spans="1:8" hidden="1" x14ac:dyDescent="0.25">
      <c r="A4152" s="25">
        <v>37284</v>
      </c>
      <c r="B4152" s="31">
        <v>13.182499999999999</v>
      </c>
      <c r="C4152" s="26">
        <v>113.86</v>
      </c>
      <c r="D4152" s="36">
        <v>55.61</v>
      </c>
      <c r="E4152" s="21">
        <v>50</v>
      </c>
      <c r="G4152">
        <f t="shared" si="128"/>
        <v>1</v>
      </c>
      <c r="H4152">
        <f t="shared" si="129"/>
        <v>0</v>
      </c>
    </row>
    <row r="4153" spans="1:8" hidden="1" x14ac:dyDescent="0.25">
      <c r="A4153" s="23">
        <v>37281</v>
      </c>
      <c r="B4153" s="30">
        <v>13.272500000000001</v>
      </c>
      <c r="C4153" s="24">
        <v>113.55</v>
      </c>
      <c r="D4153" s="34">
        <v>55.8</v>
      </c>
      <c r="E4153" s="22">
        <v>50.17</v>
      </c>
      <c r="G4153">
        <f t="shared" si="128"/>
        <v>1</v>
      </c>
      <c r="H4153">
        <f t="shared" si="129"/>
        <v>0</v>
      </c>
    </row>
    <row r="4154" spans="1:8" hidden="1" x14ac:dyDescent="0.25">
      <c r="A4154" s="25">
        <v>37280</v>
      </c>
      <c r="B4154" s="31">
        <v>13.225</v>
      </c>
      <c r="C4154" s="26">
        <v>113.58</v>
      </c>
      <c r="D4154" s="36">
        <v>55.8</v>
      </c>
      <c r="E4154" s="21">
        <v>50.06</v>
      </c>
      <c r="G4154">
        <f t="shared" si="128"/>
        <v>1</v>
      </c>
      <c r="H4154">
        <f t="shared" si="129"/>
        <v>0</v>
      </c>
    </row>
    <row r="4155" spans="1:8" hidden="1" x14ac:dyDescent="0.25">
      <c r="A4155" s="23">
        <v>37279</v>
      </c>
      <c r="B4155" s="30">
        <v>13.092499999999999</v>
      </c>
      <c r="C4155" s="24">
        <v>113.23</v>
      </c>
      <c r="D4155" s="34">
        <v>55.15</v>
      </c>
      <c r="E4155" s="22">
        <v>49.84</v>
      </c>
      <c r="G4155">
        <f t="shared" si="128"/>
        <v>1</v>
      </c>
      <c r="H4155">
        <f t="shared" si="129"/>
        <v>0</v>
      </c>
    </row>
    <row r="4156" spans="1:8" hidden="1" x14ac:dyDescent="0.25">
      <c r="A4156" s="25">
        <v>37278</v>
      </c>
      <c r="B4156" s="31">
        <v>13.0725</v>
      </c>
      <c r="C4156" s="26">
        <v>112.37</v>
      </c>
      <c r="D4156" s="36">
        <v>54.25</v>
      </c>
      <c r="E4156" s="21">
        <v>49.59</v>
      </c>
      <c r="G4156">
        <f t="shared" si="128"/>
        <v>1</v>
      </c>
      <c r="H4156">
        <f t="shared" si="129"/>
        <v>0</v>
      </c>
    </row>
    <row r="4157" spans="1:8" hidden="1" x14ac:dyDescent="0.25">
      <c r="A4157" s="23">
        <v>37274</v>
      </c>
      <c r="B4157" s="30">
        <v>13.27</v>
      </c>
      <c r="C4157" s="24">
        <v>113.15</v>
      </c>
      <c r="D4157" s="34">
        <v>55.15</v>
      </c>
      <c r="E4157" s="22">
        <v>50.03</v>
      </c>
      <c r="G4157">
        <f t="shared" si="128"/>
        <v>1</v>
      </c>
      <c r="H4157">
        <f t="shared" si="129"/>
        <v>0</v>
      </c>
    </row>
    <row r="4158" spans="1:8" hidden="1" x14ac:dyDescent="0.25">
      <c r="A4158" s="25">
        <v>37273</v>
      </c>
      <c r="B4158" s="31">
        <v>13.397500000000001</v>
      </c>
      <c r="C4158" s="26">
        <v>113.67</v>
      </c>
      <c r="D4158" s="36">
        <v>56.6</v>
      </c>
      <c r="E4158" s="21">
        <v>50.75</v>
      </c>
      <c r="G4158">
        <f t="shared" si="128"/>
        <v>1</v>
      </c>
      <c r="H4158">
        <f t="shared" si="129"/>
        <v>0</v>
      </c>
    </row>
    <row r="4159" spans="1:8" hidden="1" x14ac:dyDescent="0.25">
      <c r="A4159" s="23">
        <v>37272</v>
      </c>
      <c r="B4159" s="30">
        <v>13.34</v>
      </c>
      <c r="C4159" s="24">
        <v>112.82</v>
      </c>
      <c r="D4159" s="34">
        <v>55.5</v>
      </c>
      <c r="E4159" s="22">
        <v>50</v>
      </c>
      <c r="G4159">
        <f t="shared" si="128"/>
        <v>1</v>
      </c>
      <c r="H4159">
        <f t="shared" si="129"/>
        <v>0</v>
      </c>
    </row>
    <row r="4160" spans="1:8" hidden="1" x14ac:dyDescent="0.25">
      <c r="A4160" s="25">
        <v>37271</v>
      </c>
      <c r="B4160" s="31">
        <v>13.512499999999999</v>
      </c>
      <c r="C4160" s="26">
        <v>115.15</v>
      </c>
      <c r="D4160" s="36">
        <v>57.13</v>
      </c>
      <c r="E4160" s="21">
        <v>50.9</v>
      </c>
      <c r="G4160">
        <f t="shared" si="128"/>
        <v>1</v>
      </c>
      <c r="H4160">
        <f t="shared" si="129"/>
        <v>0</v>
      </c>
    </row>
    <row r="4161" spans="1:8" hidden="1" x14ac:dyDescent="0.25">
      <c r="A4161" s="23">
        <v>37270</v>
      </c>
      <c r="B4161" s="30">
        <v>13.4375</v>
      </c>
      <c r="C4161" s="24">
        <v>114.22</v>
      </c>
      <c r="D4161" s="34">
        <v>56.94</v>
      </c>
      <c r="E4161" s="22">
        <v>50.81</v>
      </c>
      <c r="G4161">
        <f t="shared" si="128"/>
        <v>1</v>
      </c>
      <c r="H4161">
        <f t="shared" si="129"/>
        <v>0</v>
      </c>
    </row>
    <row r="4162" spans="1:8" hidden="1" x14ac:dyDescent="0.25">
      <c r="A4162" s="25">
        <v>37267</v>
      </c>
      <c r="B4162" s="31">
        <v>13.55</v>
      </c>
      <c r="C4162" s="26">
        <v>114.94</v>
      </c>
      <c r="D4162" s="36">
        <v>58</v>
      </c>
      <c r="E4162" s="21">
        <v>51.15</v>
      </c>
      <c r="G4162">
        <f t="shared" si="128"/>
        <v>1</v>
      </c>
      <c r="H4162">
        <f t="shared" si="129"/>
        <v>0</v>
      </c>
    </row>
    <row r="4163" spans="1:8" hidden="1" x14ac:dyDescent="0.25">
      <c r="A4163" s="23">
        <v>37266</v>
      </c>
      <c r="B4163" s="30">
        <v>13.6</v>
      </c>
      <c r="C4163" s="24">
        <v>116.08</v>
      </c>
      <c r="D4163" s="34">
        <v>58.3</v>
      </c>
      <c r="E4163" s="22">
        <v>51.5</v>
      </c>
      <c r="G4163">
        <f t="shared" ref="G4163:G4226" si="130">MONTH(A4163)</f>
        <v>1</v>
      </c>
      <c r="H4163">
        <f t="shared" si="129"/>
        <v>0</v>
      </c>
    </row>
    <row r="4164" spans="1:8" hidden="1" x14ac:dyDescent="0.25">
      <c r="A4164" s="25">
        <v>37265</v>
      </c>
      <c r="B4164" s="31">
        <v>13.8325</v>
      </c>
      <c r="C4164" s="26">
        <v>115.57</v>
      </c>
      <c r="D4164" s="36">
        <v>58.35</v>
      </c>
      <c r="E4164" s="21">
        <v>51.43</v>
      </c>
      <c r="G4164">
        <f t="shared" si="130"/>
        <v>1</v>
      </c>
      <c r="H4164">
        <f t="shared" ref="H4164:H4227" si="131">IF(G4164=G4163,0,1)</f>
        <v>0</v>
      </c>
    </row>
    <row r="4165" spans="1:8" hidden="1" x14ac:dyDescent="0.25">
      <c r="A4165" s="23">
        <v>37264</v>
      </c>
      <c r="B4165" s="30">
        <v>13.72</v>
      </c>
      <c r="C4165" s="24">
        <v>116.52</v>
      </c>
      <c r="D4165" s="34">
        <v>59.15</v>
      </c>
      <c r="E4165" s="22">
        <v>51.5</v>
      </c>
      <c r="G4165">
        <f t="shared" si="130"/>
        <v>1</v>
      </c>
      <c r="H4165">
        <f t="shared" si="131"/>
        <v>0</v>
      </c>
    </row>
    <row r="4166" spans="1:8" hidden="1" x14ac:dyDescent="0.25">
      <c r="A4166" s="25">
        <v>37263</v>
      </c>
      <c r="B4166" s="31">
        <v>13.6625</v>
      </c>
      <c r="C4166" s="26">
        <v>116.79</v>
      </c>
      <c r="D4166" s="36">
        <v>58.55</v>
      </c>
      <c r="E4166" s="21">
        <v>51.81</v>
      </c>
      <c r="G4166">
        <f t="shared" si="130"/>
        <v>1</v>
      </c>
      <c r="H4166">
        <f t="shared" si="131"/>
        <v>0</v>
      </c>
    </row>
    <row r="4167" spans="1:8" hidden="1" x14ac:dyDescent="0.25">
      <c r="A4167" s="23">
        <v>37260</v>
      </c>
      <c r="B4167" s="30">
        <v>13.875</v>
      </c>
      <c r="C4167" s="24">
        <v>117.62</v>
      </c>
      <c r="D4167" s="34">
        <v>59.2</v>
      </c>
      <c r="E4167" s="22">
        <v>52.25</v>
      </c>
      <c r="G4167">
        <f t="shared" si="130"/>
        <v>1</v>
      </c>
      <c r="H4167">
        <f t="shared" si="131"/>
        <v>0</v>
      </c>
    </row>
    <row r="4168" spans="1:8" hidden="1" x14ac:dyDescent="0.25">
      <c r="A4168" s="25">
        <v>37259</v>
      </c>
      <c r="B4168" s="31">
        <v>13.737500000000001</v>
      </c>
      <c r="C4168" s="26">
        <v>116.84</v>
      </c>
      <c r="D4168" s="36">
        <v>58.8</v>
      </c>
      <c r="E4168" s="21">
        <v>52.07</v>
      </c>
      <c r="G4168">
        <f t="shared" si="130"/>
        <v>1</v>
      </c>
      <c r="H4168">
        <f t="shared" si="131"/>
        <v>0</v>
      </c>
    </row>
    <row r="4169" spans="1:8" hidden="1" x14ac:dyDescent="0.25">
      <c r="A4169" s="23">
        <v>37258</v>
      </c>
      <c r="B4169" s="30">
        <v>13.3125</v>
      </c>
      <c r="C4169" s="24">
        <v>115.53</v>
      </c>
      <c r="D4169" s="34">
        <v>57.58</v>
      </c>
      <c r="E4169" s="22">
        <v>51.44</v>
      </c>
      <c r="G4169">
        <f t="shared" si="130"/>
        <v>1</v>
      </c>
      <c r="H4169">
        <f t="shared" si="131"/>
        <v>0</v>
      </c>
    </row>
    <row r="4170" spans="1:8" x14ac:dyDescent="0.25">
      <c r="A4170" s="25">
        <v>37256</v>
      </c>
      <c r="B4170" s="31">
        <v>13.522500000000001</v>
      </c>
      <c r="C4170" s="26">
        <v>114.3</v>
      </c>
      <c r="D4170" s="36">
        <v>57.4</v>
      </c>
      <c r="E4170" s="21">
        <v>50.94</v>
      </c>
      <c r="G4170">
        <f t="shared" si="130"/>
        <v>12</v>
      </c>
      <c r="H4170">
        <f t="shared" si="131"/>
        <v>1</v>
      </c>
    </row>
    <row r="4171" spans="1:8" hidden="1" x14ac:dyDescent="0.25">
      <c r="A4171" s="23">
        <v>37253</v>
      </c>
      <c r="B4171" s="30">
        <v>13.6</v>
      </c>
      <c r="C4171" s="24">
        <v>116</v>
      </c>
      <c r="D4171" s="34">
        <v>58.4</v>
      </c>
      <c r="E4171" s="22">
        <v>51.7</v>
      </c>
      <c r="G4171">
        <f t="shared" si="130"/>
        <v>12</v>
      </c>
      <c r="H4171">
        <f t="shared" si="131"/>
        <v>0</v>
      </c>
    </row>
    <row r="4172" spans="1:8" hidden="1" x14ac:dyDescent="0.25">
      <c r="A4172" s="25">
        <v>37252</v>
      </c>
      <c r="B4172" s="31">
        <v>13.467499999999999</v>
      </c>
      <c r="C4172" s="26">
        <v>116.06</v>
      </c>
      <c r="D4172" s="36">
        <v>58.25</v>
      </c>
      <c r="E4172" s="21">
        <v>51.76</v>
      </c>
      <c r="G4172">
        <f t="shared" si="130"/>
        <v>12</v>
      </c>
      <c r="H4172">
        <f t="shared" si="131"/>
        <v>0</v>
      </c>
    </row>
    <row r="4173" spans="1:8" hidden="1" x14ac:dyDescent="0.25">
      <c r="A4173" s="23">
        <v>37251</v>
      </c>
      <c r="B4173" s="30">
        <v>13.545</v>
      </c>
      <c r="C4173" s="24">
        <v>115.36</v>
      </c>
      <c r="D4173" s="34">
        <v>58</v>
      </c>
      <c r="E4173" s="22">
        <v>51.44</v>
      </c>
      <c r="G4173">
        <f t="shared" si="130"/>
        <v>12</v>
      </c>
      <c r="H4173">
        <f t="shared" si="131"/>
        <v>0</v>
      </c>
    </row>
    <row r="4174" spans="1:8" hidden="1" x14ac:dyDescent="0.25">
      <c r="A4174" s="25">
        <v>37249</v>
      </c>
      <c r="B4174" s="31">
        <v>13.395</v>
      </c>
      <c r="C4174" s="26">
        <v>114.73</v>
      </c>
      <c r="D4174" s="36">
        <v>57.25</v>
      </c>
      <c r="E4174" s="21">
        <v>51.16</v>
      </c>
      <c r="G4174">
        <f t="shared" si="130"/>
        <v>12</v>
      </c>
      <c r="H4174">
        <f t="shared" si="131"/>
        <v>0</v>
      </c>
    </row>
    <row r="4175" spans="1:8" hidden="1" x14ac:dyDescent="0.25">
      <c r="A4175" s="23">
        <v>37246</v>
      </c>
      <c r="B4175" s="30">
        <v>13.49</v>
      </c>
      <c r="C4175" s="24">
        <v>114.95</v>
      </c>
      <c r="D4175" s="34">
        <v>57.06</v>
      </c>
      <c r="E4175" s="22">
        <v>51.38</v>
      </c>
      <c r="G4175">
        <f t="shared" si="130"/>
        <v>12</v>
      </c>
      <c r="H4175">
        <f t="shared" si="131"/>
        <v>0</v>
      </c>
    </row>
    <row r="4176" spans="1:8" hidden="1" x14ac:dyDescent="0.25">
      <c r="A4176" s="25">
        <v>37245</v>
      </c>
      <c r="B4176" s="31">
        <v>13.404999999999999</v>
      </c>
      <c r="C4176" s="26">
        <v>114.65</v>
      </c>
      <c r="D4176" s="36">
        <v>55.89</v>
      </c>
      <c r="E4176" s="21">
        <v>50.85</v>
      </c>
      <c r="G4176">
        <f t="shared" si="130"/>
        <v>12</v>
      </c>
      <c r="H4176">
        <f t="shared" si="131"/>
        <v>0</v>
      </c>
    </row>
    <row r="4177" spans="1:8" hidden="1" x14ac:dyDescent="0.25">
      <c r="A4177" s="23">
        <v>37244</v>
      </c>
      <c r="B4177" s="30">
        <v>13.612500000000001</v>
      </c>
      <c r="C4177" s="24">
        <v>115.79</v>
      </c>
      <c r="D4177" s="34">
        <v>57.05</v>
      </c>
      <c r="E4177" s="22">
        <v>51.55</v>
      </c>
      <c r="G4177">
        <f t="shared" si="130"/>
        <v>12</v>
      </c>
      <c r="H4177">
        <f t="shared" si="131"/>
        <v>0</v>
      </c>
    </row>
    <row r="4178" spans="1:8" hidden="1" x14ac:dyDescent="0.25">
      <c r="A4178" s="25">
        <v>37243</v>
      </c>
      <c r="B4178" s="31">
        <v>13.6175</v>
      </c>
      <c r="C4178" s="26">
        <v>114.98</v>
      </c>
      <c r="D4178" s="36">
        <v>57.54</v>
      </c>
      <c r="E4178" s="21">
        <v>51.5</v>
      </c>
      <c r="G4178">
        <f t="shared" si="130"/>
        <v>12</v>
      </c>
      <c r="H4178">
        <f t="shared" si="131"/>
        <v>0</v>
      </c>
    </row>
    <row r="4179" spans="1:8" hidden="1" x14ac:dyDescent="0.25">
      <c r="A4179" s="23">
        <v>37242</v>
      </c>
      <c r="B4179" s="30">
        <v>13.525</v>
      </c>
      <c r="C4179" s="24">
        <v>114.3</v>
      </c>
      <c r="D4179" s="34">
        <v>56.55</v>
      </c>
      <c r="E4179" s="22">
        <v>51</v>
      </c>
      <c r="G4179">
        <f t="shared" si="130"/>
        <v>12</v>
      </c>
      <c r="H4179">
        <f t="shared" si="131"/>
        <v>0</v>
      </c>
    </row>
    <row r="4180" spans="1:8" hidden="1" x14ac:dyDescent="0.25">
      <c r="A4180" s="25">
        <v>37239</v>
      </c>
      <c r="B4180" s="31">
        <v>13.362500000000001</v>
      </c>
      <c r="C4180" s="26">
        <v>113.13</v>
      </c>
      <c r="D4180" s="36">
        <v>55.69</v>
      </c>
      <c r="E4180" s="21">
        <v>50.57</v>
      </c>
      <c r="G4180">
        <f t="shared" si="130"/>
        <v>12</v>
      </c>
      <c r="H4180">
        <f t="shared" si="131"/>
        <v>0</v>
      </c>
    </row>
    <row r="4181" spans="1:8" hidden="1" x14ac:dyDescent="0.25">
      <c r="A4181" s="23">
        <v>37238</v>
      </c>
      <c r="B4181" s="30">
        <v>13.327500000000001</v>
      </c>
      <c r="C4181" s="24">
        <v>112.06</v>
      </c>
      <c r="D4181" s="34">
        <v>55.38</v>
      </c>
      <c r="E4181" s="22">
        <v>49.97</v>
      </c>
      <c r="G4181">
        <f t="shared" si="130"/>
        <v>12</v>
      </c>
      <c r="H4181">
        <f t="shared" si="131"/>
        <v>0</v>
      </c>
    </row>
    <row r="4182" spans="1:8" hidden="1" x14ac:dyDescent="0.25">
      <c r="A4182" s="25">
        <v>37237</v>
      </c>
      <c r="B4182" s="31">
        <v>13.404999999999999</v>
      </c>
      <c r="C4182" s="26">
        <v>114.28</v>
      </c>
      <c r="D4182" s="36">
        <v>56.7</v>
      </c>
      <c r="E4182" s="21">
        <v>51.11</v>
      </c>
      <c r="G4182">
        <f t="shared" si="130"/>
        <v>12</v>
      </c>
      <c r="H4182">
        <f t="shared" si="131"/>
        <v>0</v>
      </c>
    </row>
    <row r="4183" spans="1:8" hidden="1" x14ac:dyDescent="0.25">
      <c r="A4183" s="23">
        <v>37236</v>
      </c>
      <c r="B4183" s="30">
        <v>13.4375</v>
      </c>
      <c r="C4183" s="24">
        <v>114.15</v>
      </c>
      <c r="D4183" s="34">
        <v>56.51</v>
      </c>
      <c r="E4183" s="22">
        <v>51.05</v>
      </c>
      <c r="G4183">
        <f t="shared" si="130"/>
        <v>12</v>
      </c>
      <c r="H4183">
        <f t="shared" si="131"/>
        <v>0</v>
      </c>
    </row>
    <row r="4184" spans="1:8" hidden="1" x14ac:dyDescent="0.25">
      <c r="A4184" s="25">
        <v>37235</v>
      </c>
      <c r="B4184" s="31">
        <v>13.505000000000001</v>
      </c>
      <c r="C4184" s="26">
        <v>114.38</v>
      </c>
      <c r="D4184" s="36">
        <v>56.45</v>
      </c>
      <c r="E4184" s="21">
        <v>51.08</v>
      </c>
      <c r="G4184">
        <f t="shared" si="130"/>
        <v>12</v>
      </c>
      <c r="H4184">
        <f t="shared" si="131"/>
        <v>0</v>
      </c>
    </row>
    <row r="4185" spans="1:8" hidden="1" x14ac:dyDescent="0.25">
      <c r="A4185" s="23">
        <v>37232</v>
      </c>
      <c r="B4185" s="30">
        <v>13.807499999999999</v>
      </c>
      <c r="C4185" s="24">
        <v>116.56</v>
      </c>
      <c r="D4185" s="34">
        <v>57.54</v>
      </c>
      <c r="E4185" s="22">
        <v>52.04</v>
      </c>
      <c r="G4185">
        <f t="shared" si="130"/>
        <v>12</v>
      </c>
      <c r="H4185">
        <f t="shared" si="131"/>
        <v>0</v>
      </c>
    </row>
    <row r="4186" spans="1:8" hidden="1" x14ac:dyDescent="0.25">
      <c r="A4186" s="25">
        <v>37231</v>
      </c>
      <c r="B4186" s="31">
        <v>14.01</v>
      </c>
      <c r="C4186" s="26">
        <v>117.34</v>
      </c>
      <c r="D4186" s="36">
        <v>57.6</v>
      </c>
      <c r="E4186" s="21">
        <v>52.67</v>
      </c>
      <c r="G4186">
        <f t="shared" si="130"/>
        <v>12</v>
      </c>
      <c r="H4186">
        <f t="shared" si="131"/>
        <v>0</v>
      </c>
    </row>
    <row r="4187" spans="1:8" hidden="1" x14ac:dyDescent="0.25">
      <c r="A4187" s="23">
        <v>37230</v>
      </c>
      <c r="B4187" s="30">
        <v>14.074999999999999</v>
      </c>
      <c r="C4187" s="24">
        <v>117.4</v>
      </c>
      <c r="D4187" s="34">
        <v>57.3</v>
      </c>
      <c r="E4187" s="22">
        <v>52.77</v>
      </c>
      <c r="G4187">
        <f t="shared" si="130"/>
        <v>12</v>
      </c>
      <c r="H4187">
        <f t="shared" si="131"/>
        <v>0</v>
      </c>
    </row>
    <row r="4188" spans="1:8" hidden="1" x14ac:dyDescent="0.25">
      <c r="A4188" s="25">
        <v>37229</v>
      </c>
      <c r="B4188" s="31">
        <v>13.5025</v>
      </c>
      <c r="C4188" s="26">
        <v>115.29</v>
      </c>
      <c r="D4188" s="36">
        <v>55.21</v>
      </c>
      <c r="E4188" s="21">
        <v>51.38</v>
      </c>
      <c r="G4188">
        <f t="shared" si="130"/>
        <v>12</v>
      </c>
      <c r="H4188">
        <f t="shared" si="131"/>
        <v>0</v>
      </c>
    </row>
    <row r="4189" spans="1:8" hidden="1" x14ac:dyDescent="0.25">
      <c r="A4189" s="23">
        <v>37228</v>
      </c>
      <c r="B4189" s="30">
        <v>13.34</v>
      </c>
      <c r="C4189" s="24">
        <v>113.37</v>
      </c>
      <c r="D4189" s="34">
        <v>53.75</v>
      </c>
      <c r="E4189" s="22">
        <v>50.76</v>
      </c>
      <c r="G4189">
        <f t="shared" si="130"/>
        <v>12</v>
      </c>
      <c r="H4189">
        <f t="shared" si="131"/>
        <v>0</v>
      </c>
    </row>
    <row r="4190" spans="1:8" x14ac:dyDescent="0.25">
      <c r="A4190" s="25">
        <v>37225</v>
      </c>
      <c r="B4190" s="31">
        <v>13.535</v>
      </c>
      <c r="C4190" s="26">
        <v>114.05</v>
      </c>
      <c r="D4190" s="36">
        <v>54.53</v>
      </c>
      <c r="E4190" s="21">
        <v>51.12</v>
      </c>
      <c r="G4190">
        <f t="shared" si="130"/>
        <v>11</v>
      </c>
      <c r="H4190">
        <f t="shared" si="131"/>
        <v>1</v>
      </c>
    </row>
    <row r="4191" spans="1:8" hidden="1" x14ac:dyDescent="0.25">
      <c r="A4191" s="23">
        <v>37224</v>
      </c>
      <c r="B4191" s="30">
        <v>13.4975</v>
      </c>
      <c r="C4191" s="24">
        <v>114.87</v>
      </c>
      <c r="D4191" s="34">
        <v>54.75</v>
      </c>
      <c r="E4191" s="22">
        <v>51.34</v>
      </c>
      <c r="G4191">
        <f t="shared" si="130"/>
        <v>11</v>
      </c>
      <c r="H4191">
        <f t="shared" si="131"/>
        <v>0</v>
      </c>
    </row>
    <row r="4192" spans="1:8" hidden="1" x14ac:dyDescent="0.25">
      <c r="A4192" s="25">
        <v>37223</v>
      </c>
      <c r="B4192" s="31">
        <v>13.47</v>
      </c>
      <c r="C4192" s="26">
        <v>113.34</v>
      </c>
      <c r="D4192" s="36">
        <v>53.4</v>
      </c>
      <c r="E4192" s="21">
        <v>50.69</v>
      </c>
      <c r="G4192">
        <f t="shared" si="130"/>
        <v>11</v>
      </c>
      <c r="H4192">
        <f t="shared" si="131"/>
        <v>0</v>
      </c>
    </row>
    <row r="4193" spans="1:8" hidden="1" x14ac:dyDescent="0.25">
      <c r="A4193" s="23">
        <v>37222</v>
      </c>
      <c r="B4193" s="30">
        <v>13.6875</v>
      </c>
      <c r="C4193" s="24">
        <v>115.43</v>
      </c>
      <c r="D4193" s="34">
        <v>54.78</v>
      </c>
      <c r="E4193" s="22">
        <v>51.76</v>
      </c>
      <c r="G4193">
        <f t="shared" si="130"/>
        <v>11</v>
      </c>
      <c r="H4193">
        <f t="shared" si="131"/>
        <v>0</v>
      </c>
    </row>
    <row r="4194" spans="1:8" hidden="1" x14ac:dyDescent="0.25">
      <c r="A4194" s="25">
        <v>37221</v>
      </c>
      <c r="B4194" s="31">
        <v>13.77</v>
      </c>
      <c r="C4194" s="26">
        <v>115.93</v>
      </c>
      <c r="D4194" s="36">
        <v>54.68</v>
      </c>
      <c r="E4194" s="21">
        <v>51.95</v>
      </c>
      <c r="G4194">
        <f t="shared" si="130"/>
        <v>11</v>
      </c>
      <c r="H4194">
        <f t="shared" si="131"/>
        <v>0</v>
      </c>
    </row>
    <row r="4195" spans="1:8" hidden="1" x14ac:dyDescent="0.25">
      <c r="A4195" s="23">
        <v>37218</v>
      </c>
      <c r="B4195" s="30">
        <v>13.625</v>
      </c>
      <c r="C4195" s="24">
        <v>115.68</v>
      </c>
      <c r="D4195" s="34">
        <v>54.49</v>
      </c>
      <c r="E4195" s="22">
        <v>51.28</v>
      </c>
      <c r="G4195">
        <f t="shared" si="130"/>
        <v>11</v>
      </c>
      <c r="H4195">
        <f t="shared" si="131"/>
        <v>0</v>
      </c>
    </row>
    <row r="4196" spans="1:8" hidden="1" x14ac:dyDescent="0.25">
      <c r="A4196" s="25">
        <v>37216</v>
      </c>
      <c r="B4196" s="31">
        <v>13.4625</v>
      </c>
      <c r="C4196" s="26">
        <v>114.04</v>
      </c>
      <c r="D4196" s="36">
        <v>53.49</v>
      </c>
      <c r="E4196" s="21">
        <v>50.9</v>
      </c>
      <c r="G4196">
        <f t="shared" si="130"/>
        <v>11</v>
      </c>
      <c r="H4196">
        <f t="shared" si="131"/>
        <v>0</v>
      </c>
    </row>
    <row r="4197" spans="1:8" hidden="1" x14ac:dyDescent="0.25">
      <c r="A4197" s="23">
        <v>37215</v>
      </c>
      <c r="B4197" s="30">
        <v>13.487500000000001</v>
      </c>
      <c r="C4197" s="24">
        <v>114.8</v>
      </c>
      <c r="D4197" s="34">
        <v>53.7</v>
      </c>
      <c r="E4197" s="22">
        <v>51.08</v>
      </c>
      <c r="G4197">
        <f t="shared" si="130"/>
        <v>11</v>
      </c>
      <c r="H4197">
        <f t="shared" si="131"/>
        <v>0</v>
      </c>
    </row>
    <row r="4198" spans="1:8" hidden="1" x14ac:dyDescent="0.25">
      <c r="A4198" s="25">
        <v>37214</v>
      </c>
      <c r="B4198" s="31">
        <v>13.762499999999999</v>
      </c>
      <c r="C4198" s="26">
        <v>115.77</v>
      </c>
      <c r="D4198" s="36">
        <v>54.16</v>
      </c>
      <c r="E4198" s="21">
        <v>51.6</v>
      </c>
      <c r="G4198">
        <f t="shared" si="130"/>
        <v>11</v>
      </c>
      <c r="H4198">
        <f t="shared" si="131"/>
        <v>0</v>
      </c>
    </row>
    <row r="4199" spans="1:8" hidden="1" x14ac:dyDescent="0.25">
      <c r="A4199" s="23">
        <v>37211</v>
      </c>
      <c r="B4199" s="30">
        <v>13.5</v>
      </c>
      <c r="C4199" s="24">
        <v>114.36</v>
      </c>
      <c r="D4199" s="34">
        <v>53.33</v>
      </c>
      <c r="E4199" s="22">
        <v>51.01</v>
      </c>
      <c r="G4199">
        <f t="shared" si="130"/>
        <v>11</v>
      </c>
      <c r="H4199">
        <f t="shared" si="131"/>
        <v>0</v>
      </c>
    </row>
    <row r="4200" spans="1:8" hidden="1" x14ac:dyDescent="0.25">
      <c r="A4200" s="25">
        <v>37210</v>
      </c>
      <c r="B4200" s="31">
        <v>13.6675</v>
      </c>
      <c r="C4200" s="26">
        <v>114.87</v>
      </c>
      <c r="D4200" s="36">
        <v>53.25</v>
      </c>
      <c r="E4200" s="21">
        <v>51.13</v>
      </c>
      <c r="G4200">
        <f t="shared" si="130"/>
        <v>11</v>
      </c>
      <c r="H4200">
        <f t="shared" si="131"/>
        <v>0</v>
      </c>
    </row>
    <row r="4201" spans="1:8" hidden="1" x14ac:dyDescent="0.25">
      <c r="A4201" s="23">
        <v>37209</v>
      </c>
      <c r="B4201" s="30">
        <v>13.672499999999999</v>
      </c>
      <c r="C4201" s="24">
        <v>114.66</v>
      </c>
      <c r="D4201" s="34">
        <v>53.85</v>
      </c>
      <c r="E4201" s="22">
        <v>51.15</v>
      </c>
      <c r="G4201">
        <f t="shared" si="130"/>
        <v>11</v>
      </c>
      <c r="H4201">
        <f t="shared" si="131"/>
        <v>0</v>
      </c>
    </row>
    <row r="4202" spans="1:8" hidden="1" x14ac:dyDescent="0.25">
      <c r="A4202" s="25">
        <v>37208</v>
      </c>
      <c r="B4202" s="31">
        <v>13.45</v>
      </c>
      <c r="C4202" s="26">
        <v>114.55</v>
      </c>
      <c r="D4202" s="36">
        <v>53.25</v>
      </c>
      <c r="E4202" s="21">
        <v>51.1</v>
      </c>
      <c r="G4202">
        <f t="shared" si="130"/>
        <v>11</v>
      </c>
      <c r="H4202">
        <f t="shared" si="131"/>
        <v>0</v>
      </c>
    </row>
    <row r="4203" spans="1:8" hidden="1" x14ac:dyDescent="0.25">
      <c r="A4203" s="23">
        <v>37207</v>
      </c>
      <c r="B4203" s="30">
        <v>13.1</v>
      </c>
      <c r="C4203" s="24">
        <v>112.03</v>
      </c>
      <c r="D4203" s="34">
        <v>51.99</v>
      </c>
      <c r="E4203" s="22">
        <v>49.87</v>
      </c>
      <c r="G4203">
        <f t="shared" si="130"/>
        <v>11</v>
      </c>
      <c r="H4203">
        <f t="shared" si="131"/>
        <v>0</v>
      </c>
    </row>
    <row r="4204" spans="1:8" hidden="1" x14ac:dyDescent="0.25">
      <c r="A4204" s="25">
        <v>37204</v>
      </c>
      <c r="B4204" s="31">
        <v>13.175000000000001</v>
      </c>
      <c r="C4204" s="26">
        <v>112.72</v>
      </c>
      <c r="D4204" s="36">
        <v>51.6</v>
      </c>
      <c r="E4204" s="21">
        <v>50</v>
      </c>
      <c r="G4204">
        <f t="shared" si="130"/>
        <v>11</v>
      </c>
      <c r="H4204">
        <f t="shared" si="131"/>
        <v>0</v>
      </c>
    </row>
    <row r="4205" spans="1:8" hidden="1" x14ac:dyDescent="0.25">
      <c r="A4205" s="23">
        <v>37203</v>
      </c>
      <c r="B4205" s="30">
        <v>13.175000000000001</v>
      </c>
      <c r="C4205" s="24">
        <v>112.6</v>
      </c>
      <c r="D4205" s="34">
        <v>51.87</v>
      </c>
      <c r="E4205" s="22">
        <v>49.84</v>
      </c>
      <c r="G4205">
        <f t="shared" si="130"/>
        <v>11</v>
      </c>
      <c r="H4205">
        <f t="shared" si="131"/>
        <v>0</v>
      </c>
    </row>
    <row r="4206" spans="1:8" hidden="1" x14ac:dyDescent="0.25">
      <c r="A4206" s="25">
        <v>37202</v>
      </c>
      <c r="B4206" s="31">
        <v>13.074999999999999</v>
      </c>
      <c r="C4206" s="26">
        <v>112.25</v>
      </c>
      <c r="D4206" s="36">
        <v>52.1</v>
      </c>
      <c r="E4206" s="21">
        <v>49.9</v>
      </c>
      <c r="G4206">
        <f t="shared" si="130"/>
        <v>11</v>
      </c>
      <c r="H4206">
        <f t="shared" si="131"/>
        <v>0</v>
      </c>
    </row>
    <row r="4207" spans="1:8" hidden="1" x14ac:dyDescent="0.25">
      <c r="A4207" s="23">
        <v>37201</v>
      </c>
      <c r="B4207" s="30">
        <v>13.01</v>
      </c>
      <c r="C4207" s="24">
        <v>112.4</v>
      </c>
      <c r="D4207" s="34">
        <v>52.1</v>
      </c>
      <c r="E4207" s="22">
        <v>49.97</v>
      </c>
      <c r="G4207">
        <f t="shared" si="130"/>
        <v>11</v>
      </c>
      <c r="H4207">
        <f t="shared" si="131"/>
        <v>0</v>
      </c>
    </row>
    <row r="4208" spans="1:8" hidden="1" x14ac:dyDescent="0.25">
      <c r="A4208" s="25">
        <v>37200</v>
      </c>
      <c r="B4208" s="31">
        <v>12.8375</v>
      </c>
      <c r="C4208" s="26">
        <v>110.68</v>
      </c>
      <c r="D4208" s="36">
        <v>51.8</v>
      </c>
      <c r="E4208" s="21">
        <v>48.85</v>
      </c>
      <c r="G4208">
        <f t="shared" si="130"/>
        <v>11</v>
      </c>
      <c r="H4208">
        <f t="shared" si="131"/>
        <v>0</v>
      </c>
    </row>
    <row r="4209" spans="1:8" hidden="1" x14ac:dyDescent="0.25">
      <c r="A4209" s="23">
        <v>37197</v>
      </c>
      <c r="B4209" s="30">
        <v>12.553750000000001</v>
      </c>
      <c r="C4209" s="24">
        <v>109.25</v>
      </c>
      <c r="D4209" s="34">
        <v>50.67</v>
      </c>
      <c r="E4209" s="22">
        <v>48.06</v>
      </c>
      <c r="G4209">
        <f t="shared" si="130"/>
        <v>11</v>
      </c>
      <c r="H4209">
        <f t="shared" si="131"/>
        <v>0</v>
      </c>
    </row>
    <row r="4210" spans="1:8" hidden="1" x14ac:dyDescent="0.25">
      <c r="A4210" s="25">
        <v>37196</v>
      </c>
      <c r="B4210" s="31">
        <v>12.4125</v>
      </c>
      <c r="C4210" s="26">
        <v>108.51</v>
      </c>
      <c r="D4210" s="36">
        <v>51.25</v>
      </c>
      <c r="E4210" s="21">
        <v>47.86</v>
      </c>
      <c r="G4210">
        <f t="shared" si="130"/>
        <v>11</v>
      </c>
      <c r="H4210">
        <f t="shared" si="131"/>
        <v>0</v>
      </c>
    </row>
    <row r="4211" spans="1:8" x14ac:dyDescent="0.25">
      <c r="A4211" s="23">
        <v>37195</v>
      </c>
      <c r="B4211" s="30">
        <v>12.237500000000001</v>
      </c>
      <c r="C4211" s="24">
        <v>105.8</v>
      </c>
      <c r="D4211" s="34">
        <v>50.23</v>
      </c>
      <c r="E4211" s="22">
        <v>46.78</v>
      </c>
      <c r="G4211">
        <f t="shared" si="130"/>
        <v>10</v>
      </c>
      <c r="H4211">
        <f t="shared" si="131"/>
        <v>1</v>
      </c>
    </row>
    <row r="4212" spans="1:8" hidden="1" x14ac:dyDescent="0.25">
      <c r="A4212" s="25">
        <v>37194</v>
      </c>
      <c r="B4212" s="31">
        <v>12.0375</v>
      </c>
      <c r="C4212" s="26">
        <v>106.16</v>
      </c>
      <c r="D4212" s="36">
        <v>49.53</v>
      </c>
      <c r="E4212" s="21">
        <v>46.73</v>
      </c>
      <c r="G4212">
        <f t="shared" si="130"/>
        <v>10</v>
      </c>
      <c r="H4212">
        <f t="shared" si="131"/>
        <v>0</v>
      </c>
    </row>
    <row r="4213" spans="1:8" hidden="1" x14ac:dyDescent="0.25">
      <c r="A4213" s="23">
        <v>37193</v>
      </c>
      <c r="B4213" s="30">
        <v>12.327500000000001</v>
      </c>
      <c r="C4213" s="24">
        <v>107.45</v>
      </c>
      <c r="D4213" s="34">
        <v>50.46</v>
      </c>
      <c r="E4213" s="22">
        <v>47.66</v>
      </c>
      <c r="G4213">
        <f t="shared" si="130"/>
        <v>10</v>
      </c>
      <c r="H4213">
        <f t="shared" si="131"/>
        <v>0</v>
      </c>
    </row>
    <row r="4214" spans="1:8" hidden="1" x14ac:dyDescent="0.25">
      <c r="A4214" s="25">
        <v>37190</v>
      </c>
      <c r="B4214" s="31">
        <v>12.85</v>
      </c>
      <c r="C4214" s="26">
        <v>110.32</v>
      </c>
      <c r="D4214" s="36">
        <v>52</v>
      </c>
      <c r="E4214" s="21">
        <v>48.97</v>
      </c>
      <c r="G4214">
        <f t="shared" si="130"/>
        <v>10</v>
      </c>
      <c r="H4214">
        <f t="shared" si="131"/>
        <v>0</v>
      </c>
    </row>
    <row r="4215" spans="1:8" hidden="1" x14ac:dyDescent="0.25">
      <c r="A4215" s="23">
        <v>37189</v>
      </c>
      <c r="B4215" s="30">
        <v>12.75</v>
      </c>
      <c r="C4215" s="24">
        <v>110.57</v>
      </c>
      <c r="D4215" s="34">
        <v>51.64</v>
      </c>
      <c r="E4215" s="22">
        <v>48.83</v>
      </c>
      <c r="G4215">
        <f t="shared" si="130"/>
        <v>10</v>
      </c>
      <c r="H4215">
        <f t="shared" si="131"/>
        <v>0</v>
      </c>
    </row>
    <row r="4216" spans="1:8" hidden="1" x14ac:dyDescent="0.25">
      <c r="A4216" s="25">
        <v>37188</v>
      </c>
      <c r="B4216" s="31">
        <v>12.5375</v>
      </c>
      <c r="C4216" s="26">
        <v>108.62</v>
      </c>
      <c r="D4216" s="36">
        <v>50.12</v>
      </c>
      <c r="E4216" s="21">
        <v>47.88</v>
      </c>
      <c r="G4216">
        <f t="shared" si="130"/>
        <v>10</v>
      </c>
      <c r="H4216">
        <f t="shared" si="131"/>
        <v>0</v>
      </c>
    </row>
    <row r="4217" spans="1:8" hidden="1" x14ac:dyDescent="0.25">
      <c r="A4217" s="23">
        <v>37187</v>
      </c>
      <c r="B4217" s="30">
        <v>12.494999999999999</v>
      </c>
      <c r="C4217" s="24">
        <v>108.91</v>
      </c>
      <c r="D4217" s="34">
        <v>50.4</v>
      </c>
      <c r="E4217" s="22">
        <v>47.88</v>
      </c>
      <c r="G4217">
        <f t="shared" si="130"/>
        <v>10</v>
      </c>
      <c r="H4217">
        <f t="shared" si="131"/>
        <v>0</v>
      </c>
    </row>
    <row r="4218" spans="1:8" hidden="1" x14ac:dyDescent="0.25">
      <c r="A4218" s="25">
        <v>37186</v>
      </c>
      <c r="B4218" s="31">
        <v>12.477499999999999</v>
      </c>
      <c r="C4218" s="26">
        <v>109.47</v>
      </c>
      <c r="D4218" s="36">
        <v>50.8</v>
      </c>
      <c r="E4218" s="21">
        <v>48.03</v>
      </c>
      <c r="G4218">
        <f t="shared" si="130"/>
        <v>10</v>
      </c>
      <c r="H4218">
        <f t="shared" si="131"/>
        <v>0</v>
      </c>
    </row>
    <row r="4219" spans="1:8" hidden="1" x14ac:dyDescent="0.25">
      <c r="A4219" s="23">
        <v>37183</v>
      </c>
      <c r="B4219" s="30">
        <v>11.994999999999999</v>
      </c>
      <c r="C4219" s="24">
        <v>107.35</v>
      </c>
      <c r="D4219" s="34">
        <v>49.85</v>
      </c>
      <c r="E4219" s="22">
        <v>47.28</v>
      </c>
      <c r="G4219">
        <f t="shared" si="130"/>
        <v>10</v>
      </c>
      <c r="H4219">
        <f t="shared" si="131"/>
        <v>0</v>
      </c>
    </row>
    <row r="4220" spans="1:8" hidden="1" x14ac:dyDescent="0.25">
      <c r="A4220" s="25">
        <v>37182</v>
      </c>
      <c r="B4220" s="31">
        <v>12.11</v>
      </c>
      <c r="C4220" s="26">
        <v>107.42</v>
      </c>
      <c r="D4220" s="36">
        <v>49.38</v>
      </c>
      <c r="E4220" s="21">
        <v>46.73</v>
      </c>
      <c r="G4220">
        <f t="shared" si="130"/>
        <v>10</v>
      </c>
      <c r="H4220">
        <f t="shared" si="131"/>
        <v>0</v>
      </c>
    </row>
    <row r="4221" spans="1:8" hidden="1" x14ac:dyDescent="0.25">
      <c r="A4221" s="23">
        <v>37181</v>
      </c>
      <c r="B4221" s="30">
        <v>12.324999999999999</v>
      </c>
      <c r="C4221" s="24">
        <v>107.65</v>
      </c>
      <c r="D4221" s="34">
        <v>49.3</v>
      </c>
      <c r="E4221" s="22">
        <v>47.04</v>
      </c>
      <c r="G4221">
        <f t="shared" si="130"/>
        <v>10</v>
      </c>
      <c r="H4221">
        <f t="shared" si="131"/>
        <v>0</v>
      </c>
    </row>
    <row r="4222" spans="1:8" hidden="1" x14ac:dyDescent="0.25">
      <c r="A4222" s="25">
        <v>37180</v>
      </c>
      <c r="B4222" s="31">
        <v>12.647500000000001</v>
      </c>
      <c r="C4222" s="26">
        <v>109.99</v>
      </c>
      <c r="D4222" s="36">
        <v>51.25</v>
      </c>
      <c r="E4222" s="21">
        <v>48.22</v>
      </c>
      <c r="G4222">
        <f t="shared" si="130"/>
        <v>10</v>
      </c>
      <c r="H4222">
        <f t="shared" si="131"/>
        <v>0</v>
      </c>
    </row>
    <row r="4223" spans="1:8" hidden="1" x14ac:dyDescent="0.25">
      <c r="A4223" s="23">
        <v>37179</v>
      </c>
      <c r="B4223" s="30">
        <v>12.375</v>
      </c>
      <c r="C4223" s="24">
        <v>109.3</v>
      </c>
      <c r="D4223" s="34">
        <v>50.6</v>
      </c>
      <c r="E4223" s="22">
        <v>47.86</v>
      </c>
      <c r="G4223">
        <f t="shared" si="130"/>
        <v>10</v>
      </c>
      <c r="H4223">
        <f t="shared" si="131"/>
        <v>0</v>
      </c>
    </row>
    <row r="4224" spans="1:8" hidden="1" x14ac:dyDescent="0.25">
      <c r="A4224" s="25">
        <v>37176</v>
      </c>
      <c r="B4224" s="31">
        <v>12.487500000000001</v>
      </c>
      <c r="C4224" s="26">
        <v>109.5</v>
      </c>
      <c r="D4224" s="36">
        <v>50.45</v>
      </c>
      <c r="E4224" s="21">
        <v>47.92</v>
      </c>
      <c r="G4224">
        <f t="shared" si="130"/>
        <v>10</v>
      </c>
      <c r="H4224">
        <f t="shared" si="131"/>
        <v>0</v>
      </c>
    </row>
    <row r="4225" spans="1:8" hidden="1" x14ac:dyDescent="0.25">
      <c r="A4225" s="23">
        <v>37175</v>
      </c>
      <c r="B4225" s="30">
        <v>12.58</v>
      </c>
      <c r="C4225" s="24">
        <v>110</v>
      </c>
      <c r="D4225" s="34">
        <v>50.3</v>
      </c>
      <c r="E4225" s="22">
        <v>48.03</v>
      </c>
      <c r="G4225">
        <f t="shared" si="130"/>
        <v>10</v>
      </c>
      <c r="H4225">
        <f t="shared" si="131"/>
        <v>0</v>
      </c>
    </row>
    <row r="4226" spans="1:8" hidden="1" x14ac:dyDescent="0.25">
      <c r="A4226" s="25">
        <v>37174</v>
      </c>
      <c r="B4226" s="31">
        <v>12.1775</v>
      </c>
      <c r="C4226" s="26">
        <v>108.32</v>
      </c>
      <c r="D4226" s="36">
        <v>48.9</v>
      </c>
      <c r="E4226" s="21">
        <v>46.76</v>
      </c>
      <c r="G4226">
        <f t="shared" si="130"/>
        <v>10</v>
      </c>
      <c r="H4226">
        <f t="shared" si="131"/>
        <v>0</v>
      </c>
    </row>
    <row r="4227" spans="1:8" hidden="1" x14ac:dyDescent="0.25">
      <c r="A4227" s="23">
        <v>37173</v>
      </c>
      <c r="B4227" s="30">
        <v>11.8</v>
      </c>
      <c r="C4227" s="24">
        <v>105.96</v>
      </c>
      <c r="D4227" s="34">
        <v>47.12</v>
      </c>
      <c r="E4227" s="22">
        <v>45.72</v>
      </c>
      <c r="G4227">
        <f t="shared" ref="G4227:G4290" si="132">MONTH(A4227)</f>
        <v>10</v>
      </c>
      <c r="H4227">
        <f t="shared" si="131"/>
        <v>0</v>
      </c>
    </row>
    <row r="4228" spans="1:8" hidden="1" x14ac:dyDescent="0.25">
      <c r="A4228" s="25">
        <v>37172</v>
      </c>
      <c r="B4228" s="31">
        <v>11.9375</v>
      </c>
      <c r="C4228" s="26">
        <v>106.53</v>
      </c>
      <c r="D4228" s="36">
        <v>47.73</v>
      </c>
      <c r="E4228" s="21">
        <v>46.17</v>
      </c>
      <c r="G4228">
        <f t="shared" si="132"/>
        <v>10</v>
      </c>
      <c r="H4228">
        <f t="shared" ref="H4228:H4291" si="133">IF(G4228=G4227,0,1)</f>
        <v>0</v>
      </c>
    </row>
    <row r="4229" spans="1:8" hidden="1" x14ac:dyDescent="0.25">
      <c r="A4229" s="23">
        <v>37169</v>
      </c>
      <c r="B4229" s="30">
        <v>11.824999999999999</v>
      </c>
      <c r="C4229" s="24">
        <v>107.23</v>
      </c>
      <c r="D4229" s="34">
        <v>47.8</v>
      </c>
      <c r="E4229" s="22">
        <v>46.46</v>
      </c>
      <c r="G4229">
        <f t="shared" si="132"/>
        <v>10</v>
      </c>
      <c r="H4229">
        <f t="shared" si="133"/>
        <v>0</v>
      </c>
    </row>
    <row r="4230" spans="1:8" hidden="1" x14ac:dyDescent="0.25">
      <c r="A4230" s="25">
        <v>37168</v>
      </c>
      <c r="B4230" s="31">
        <v>12</v>
      </c>
      <c r="C4230" s="26">
        <v>107.44</v>
      </c>
      <c r="D4230" s="36">
        <v>48.2</v>
      </c>
      <c r="E4230" s="21">
        <v>46.22</v>
      </c>
      <c r="G4230">
        <f t="shared" si="132"/>
        <v>10</v>
      </c>
      <c r="H4230">
        <f t="shared" si="133"/>
        <v>0</v>
      </c>
    </row>
    <row r="4231" spans="1:8" hidden="1" x14ac:dyDescent="0.25">
      <c r="A4231" s="23">
        <v>37167</v>
      </c>
      <c r="B4231" s="30">
        <v>12.047499999999999</v>
      </c>
      <c r="C4231" s="24">
        <v>107.35</v>
      </c>
      <c r="D4231" s="34">
        <v>47.39</v>
      </c>
      <c r="E4231" s="22">
        <v>46.12</v>
      </c>
      <c r="G4231">
        <f t="shared" si="132"/>
        <v>10</v>
      </c>
      <c r="H4231">
        <f t="shared" si="133"/>
        <v>0</v>
      </c>
    </row>
    <row r="4232" spans="1:8" hidden="1" x14ac:dyDescent="0.25">
      <c r="A4232" s="25">
        <v>37166</v>
      </c>
      <c r="B4232" s="31">
        <v>11.3675</v>
      </c>
      <c r="C4232" s="26">
        <v>105.58</v>
      </c>
      <c r="D4232" s="36">
        <v>46</v>
      </c>
      <c r="E4232" s="21">
        <v>44.85</v>
      </c>
      <c r="G4232">
        <f t="shared" si="132"/>
        <v>10</v>
      </c>
      <c r="H4232">
        <f t="shared" si="133"/>
        <v>0</v>
      </c>
    </row>
    <row r="4233" spans="1:8" hidden="1" x14ac:dyDescent="0.25">
      <c r="A4233" s="23">
        <v>37165</v>
      </c>
      <c r="B4233" s="30">
        <v>11.262499999999999</v>
      </c>
      <c r="C4233" s="24">
        <v>104.27</v>
      </c>
      <c r="D4233" s="34">
        <v>45.33</v>
      </c>
      <c r="E4233" s="22">
        <v>44.4</v>
      </c>
      <c r="G4233">
        <f t="shared" si="132"/>
        <v>10</v>
      </c>
      <c r="H4233">
        <f t="shared" si="133"/>
        <v>0</v>
      </c>
    </row>
    <row r="4234" spans="1:8" x14ac:dyDescent="0.25">
      <c r="A4234" s="25">
        <v>37162</v>
      </c>
      <c r="B4234" s="31">
        <v>11.425000000000001</v>
      </c>
      <c r="C4234" s="26">
        <v>104.44</v>
      </c>
      <c r="D4234" s="36">
        <v>45.45</v>
      </c>
      <c r="E4234" s="21">
        <v>44.5</v>
      </c>
      <c r="G4234">
        <f t="shared" si="132"/>
        <v>9</v>
      </c>
      <c r="H4234">
        <f t="shared" si="133"/>
        <v>1</v>
      </c>
    </row>
    <row r="4235" spans="1:8" hidden="1" x14ac:dyDescent="0.25">
      <c r="A4235" s="23">
        <v>37161</v>
      </c>
      <c r="B4235" s="30">
        <v>11.1875</v>
      </c>
      <c r="C4235" s="24">
        <v>102.27</v>
      </c>
      <c r="D4235" s="34">
        <v>44.9</v>
      </c>
      <c r="E4235" s="22">
        <v>43.45</v>
      </c>
      <c r="G4235">
        <f t="shared" si="132"/>
        <v>9</v>
      </c>
      <c r="H4235">
        <f t="shared" si="133"/>
        <v>0</v>
      </c>
    </row>
    <row r="4236" spans="1:8" hidden="1" x14ac:dyDescent="0.25">
      <c r="A4236" s="25">
        <v>37160</v>
      </c>
      <c r="B4236" s="31">
        <v>11.175000000000001</v>
      </c>
      <c r="C4236" s="26">
        <v>101.39</v>
      </c>
      <c r="D4236" s="36">
        <v>44.23</v>
      </c>
      <c r="E4236" s="21">
        <v>43.28</v>
      </c>
      <c r="G4236">
        <f t="shared" si="132"/>
        <v>9</v>
      </c>
      <c r="H4236">
        <f t="shared" si="133"/>
        <v>0</v>
      </c>
    </row>
    <row r="4237" spans="1:8" hidden="1" x14ac:dyDescent="0.25">
      <c r="A4237" s="23">
        <v>37159</v>
      </c>
      <c r="B4237" s="30">
        <v>11.2875</v>
      </c>
      <c r="C4237" s="24">
        <v>101.75</v>
      </c>
      <c r="D4237" s="34">
        <v>45.5</v>
      </c>
      <c r="E4237" s="22">
        <v>43.65</v>
      </c>
      <c r="G4237">
        <f t="shared" si="132"/>
        <v>9</v>
      </c>
      <c r="H4237">
        <f t="shared" si="133"/>
        <v>0</v>
      </c>
    </row>
    <row r="4238" spans="1:8" hidden="1" x14ac:dyDescent="0.25">
      <c r="A4238" s="25">
        <v>37158</v>
      </c>
      <c r="B4238" s="31">
        <v>11.1625</v>
      </c>
      <c r="C4238" s="26">
        <v>100.7</v>
      </c>
      <c r="D4238" s="36">
        <v>44.7</v>
      </c>
      <c r="E4238" s="21">
        <v>43.2</v>
      </c>
      <c r="G4238">
        <f t="shared" si="132"/>
        <v>9</v>
      </c>
      <c r="H4238">
        <f t="shared" si="133"/>
        <v>0</v>
      </c>
    </row>
    <row r="4239" spans="1:8" hidden="1" x14ac:dyDescent="0.25">
      <c r="A4239" s="23">
        <v>37155</v>
      </c>
      <c r="B4239" s="30">
        <v>10.315</v>
      </c>
      <c r="C4239" s="24">
        <v>97.28</v>
      </c>
      <c r="D4239" s="34">
        <v>43.35</v>
      </c>
      <c r="E4239" s="22">
        <v>41.5</v>
      </c>
      <c r="G4239">
        <f t="shared" si="132"/>
        <v>9</v>
      </c>
      <c r="H4239">
        <f t="shared" si="133"/>
        <v>0</v>
      </c>
    </row>
    <row r="4240" spans="1:8" hidden="1" x14ac:dyDescent="0.25">
      <c r="A4240" s="25">
        <v>37154</v>
      </c>
      <c r="B4240" s="31">
        <v>10.9125</v>
      </c>
      <c r="C4240" s="26">
        <v>98.71</v>
      </c>
      <c r="D4240" s="36">
        <v>44.25</v>
      </c>
      <c r="E4240" s="21">
        <v>42.3</v>
      </c>
      <c r="G4240">
        <f t="shared" si="132"/>
        <v>9</v>
      </c>
      <c r="H4240">
        <f t="shared" si="133"/>
        <v>0</v>
      </c>
    </row>
    <row r="4241" spans="1:8" hidden="1" x14ac:dyDescent="0.25">
      <c r="A4241" s="23">
        <v>37153</v>
      </c>
      <c r="B4241" s="30">
        <v>10.9125</v>
      </c>
      <c r="C4241" s="24">
        <v>101.95</v>
      </c>
      <c r="D4241" s="34">
        <v>45.8</v>
      </c>
      <c r="E4241" s="22">
        <v>43.8</v>
      </c>
      <c r="G4241">
        <f t="shared" si="132"/>
        <v>9</v>
      </c>
      <c r="H4241">
        <f t="shared" si="133"/>
        <v>0</v>
      </c>
    </row>
    <row r="4242" spans="1:8" hidden="1" x14ac:dyDescent="0.25">
      <c r="A4242" s="25">
        <v>37152</v>
      </c>
      <c r="B4242" s="31">
        <v>11.25</v>
      </c>
      <c r="C4242" s="26">
        <v>104.05</v>
      </c>
      <c r="D4242" s="36">
        <v>47.09</v>
      </c>
      <c r="E4242" s="21">
        <v>44.35</v>
      </c>
      <c r="G4242">
        <f t="shared" si="132"/>
        <v>9</v>
      </c>
      <c r="H4242">
        <f t="shared" si="133"/>
        <v>0</v>
      </c>
    </row>
    <row r="4243" spans="1:8" hidden="1" x14ac:dyDescent="0.25">
      <c r="A4243" s="23">
        <v>37151</v>
      </c>
      <c r="B4243" s="30">
        <v>11.52</v>
      </c>
      <c r="C4243" s="24">
        <v>104.3</v>
      </c>
      <c r="D4243" s="34">
        <v>48.04</v>
      </c>
      <c r="E4243" s="22">
        <v>45</v>
      </c>
      <c r="G4243">
        <f t="shared" si="132"/>
        <v>9</v>
      </c>
      <c r="H4243">
        <f t="shared" si="133"/>
        <v>0</v>
      </c>
    </row>
    <row r="4244" spans="1:8" hidden="1" x14ac:dyDescent="0.25">
      <c r="A4244" s="25">
        <v>37144</v>
      </c>
      <c r="B4244" s="31">
        <v>11.922499999999999</v>
      </c>
      <c r="C4244" s="26">
        <v>110.05</v>
      </c>
      <c r="D4244" s="36">
        <v>50.75</v>
      </c>
      <c r="E4244" s="21">
        <v>47.46</v>
      </c>
      <c r="G4244">
        <f t="shared" si="132"/>
        <v>9</v>
      </c>
      <c r="H4244">
        <f t="shared" si="133"/>
        <v>0</v>
      </c>
    </row>
    <row r="4245" spans="1:8" hidden="1" x14ac:dyDescent="0.25">
      <c r="A4245" s="23">
        <v>37141</v>
      </c>
      <c r="B4245" s="30">
        <v>12.1225</v>
      </c>
      <c r="C4245" s="24">
        <v>108.72</v>
      </c>
      <c r="D4245" s="34">
        <v>51.2</v>
      </c>
      <c r="E4245" s="22">
        <v>46.8</v>
      </c>
      <c r="G4245">
        <f t="shared" si="132"/>
        <v>9</v>
      </c>
      <c r="H4245">
        <f t="shared" si="133"/>
        <v>0</v>
      </c>
    </row>
    <row r="4246" spans="1:8" hidden="1" x14ac:dyDescent="0.25">
      <c r="A4246" s="25">
        <v>37140</v>
      </c>
      <c r="B4246" s="31">
        <v>12.4</v>
      </c>
      <c r="C4246" s="26">
        <v>110.77</v>
      </c>
      <c r="D4246" s="36">
        <v>52.1</v>
      </c>
      <c r="E4246" s="21">
        <v>47.94</v>
      </c>
      <c r="G4246">
        <f t="shared" si="132"/>
        <v>9</v>
      </c>
      <c r="H4246">
        <f t="shared" si="133"/>
        <v>0</v>
      </c>
    </row>
    <row r="4247" spans="1:8" hidden="1" x14ac:dyDescent="0.25">
      <c r="A4247" s="23">
        <v>37139</v>
      </c>
      <c r="B4247" s="30">
        <v>12.8025</v>
      </c>
      <c r="C4247" s="24">
        <v>113.7</v>
      </c>
      <c r="D4247" s="34">
        <v>53.7</v>
      </c>
      <c r="E4247" s="22">
        <v>49.22</v>
      </c>
      <c r="G4247">
        <f t="shared" si="132"/>
        <v>9</v>
      </c>
      <c r="H4247">
        <f t="shared" si="133"/>
        <v>0</v>
      </c>
    </row>
    <row r="4248" spans="1:8" hidden="1" x14ac:dyDescent="0.25">
      <c r="A4248" s="25">
        <v>37138</v>
      </c>
      <c r="B4248" s="31">
        <v>13.13</v>
      </c>
      <c r="C4248" s="26">
        <v>113.42</v>
      </c>
      <c r="D4248" s="36">
        <v>54.35</v>
      </c>
      <c r="E4248" s="21">
        <v>49.56</v>
      </c>
      <c r="G4248">
        <f t="shared" si="132"/>
        <v>9</v>
      </c>
      <c r="H4248">
        <f t="shared" si="133"/>
        <v>0</v>
      </c>
    </row>
    <row r="4249" spans="1:8" x14ac:dyDescent="0.25">
      <c r="A4249" s="23">
        <v>37134</v>
      </c>
      <c r="B4249" s="30">
        <v>12.9625</v>
      </c>
      <c r="C4249" s="24">
        <v>114.15</v>
      </c>
      <c r="D4249" s="34">
        <v>55</v>
      </c>
      <c r="E4249" s="22">
        <v>49.37</v>
      </c>
      <c r="G4249">
        <f t="shared" si="132"/>
        <v>8</v>
      </c>
      <c r="H4249">
        <f t="shared" si="133"/>
        <v>1</v>
      </c>
    </row>
    <row r="4250" spans="1:8" hidden="1" x14ac:dyDescent="0.25">
      <c r="A4250" s="25">
        <v>37133</v>
      </c>
      <c r="B4250" s="31">
        <v>12.81</v>
      </c>
      <c r="C4250" s="26">
        <v>113.32</v>
      </c>
      <c r="D4250" s="36">
        <v>54.8</v>
      </c>
      <c r="E4250" s="21">
        <v>49.35</v>
      </c>
      <c r="G4250">
        <f t="shared" si="132"/>
        <v>8</v>
      </c>
      <c r="H4250">
        <f t="shared" si="133"/>
        <v>0</v>
      </c>
    </row>
    <row r="4251" spans="1:8" hidden="1" x14ac:dyDescent="0.25">
      <c r="A4251" s="23">
        <v>37132</v>
      </c>
      <c r="B4251" s="30">
        <v>13.535</v>
      </c>
      <c r="C4251" s="24">
        <v>115.54</v>
      </c>
      <c r="D4251" s="34">
        <v>55.7</v>
      </c>
      <c r="E4251" s="22">
        <v>50.48</v>
      </c>
      <c r="G4251">
        <f t="shared" si="132"/>
        <v>8</v>
      </c>
      <c r="H4251">
        <f t="shared" si="133"/>
        <v>0</v>
      </c>
    </row>
    <row r="4252" spans="1:8" hidden="1" x14ac:dyDescent="0.25">
      <c r="A4252" s="25">
        <v>37131</v>
      </c>
      <c r="B4252" s="31">
        <v>13.612500000000001</v>
      </c>
      <c r="C4252" s="26">
        <v>116.58</v>
      </c>
      <c r="D4252" s="36">
        <v>56</v>
      </c>
      <c r="E4252" s="21">
        <v>51.13</v>
      </c>
      <c r="G4252">
        <f t="shared" si="132"/>
        <v>8</v>
      </c>
      <c r="H4252">
        <f t="shared" si="133"/>
        <v>0</v>
      </c>
    </row>
    <row r="4253" spans="1:8" hidden="1" x14ac:dyDescent="0.25">
      <c r="A4253" s="23">
        <v>37130</v>
      </c>
      <c r="B4253" s="30">
        <v>13.8725</v>
      </c>
      <c r="C4253" s="24">
        <v>118.31</v>
      </c>
      <c r="D4253" s="34">
        <v>56.95</v>
      </c>
      <c r="E4253" s="22">
        <v>51.9</v>
      </c>
      <c r="G4253">
        <f t="shared" si="132"/>
        <v>8</v>
      </c>
      <c r="H4253">
        <f t="shared" si="133"/>
        <v>0</v>
      </c>
    </row>
    <row r="4254" spans="1:8" hidden="1" x14ac:dyDescent="0.25">
      <c r="A4254" s="25">
        <v>37127</v>
      </c>
      <c r="B4254" s="31">
        <v>13.865</v>
      </c>
      <c r="C4254" s="26">
        <v>119.02</v>
      </c>
      <c r="D4254" s="36">
        <v>56.44</v>
      </c>
      <c r="E4254" s="21">
        <v>52.06</v>
      </c>
      <c r="G4254">
        <f t="shared" si="132"/>
        <v>8</v>
      </c>
      <c r="H4254">
        <f t="shared" si="133"/>
        <v>0</v>
      </c>
    </row>
    <row r="4255" spans="1:8" hidden="1" x14ac:dyDescent="0.25">
      <c r="A4255" s="23">
        <v>37126</v>
      </c>
      <c r="B4255" s="30">
        <v>13.425000000000001</v>
      </c>
      <c r="C4255" s="24">
        <v>116.6</v>
      </c>
      <c r="D4255" s="34">
        <v>55.84</v>
      </c>
      <c r="E4255" s="22">
        <v>50.92</v>
      </c>
      <c r="G4255">
        <f t="shared" si="132"/>
        <v>8</v>
      </c>
      <c r="H4255">
        <f t="shared" si="133"/>
        <v>0</v>
      </c>
    </row>
    <row r="4256" spans="1:8" hidden="1" x14ac:dyDescent="0.25">
      <c r="A4256" s="25">
        <v>37125</v>
      </c>
      <c r="B4256" s="31">
        <v>13.36</v>
      </c>
      <c r="C4256" s="26">
        <v>117.02</v>
      </c>
      <c r="D4256" s="36">
        <v>55.79</v>
      </c>
      <c r="E4256" s="21">
        <v>50.83</v>
      </c>
      <c r="G4256">
        <f t="shared" si="132"/>
        <v>8</v>
      </c>
      <c r="H4256">
        <f t="shared" si="133"/>
        <v>0</v>
      </c>
    </row>
    <row r="4257" spans="1:8" hidden="1" x14ac:dyDescent="0.25">
      <c r="A4257" s="23">
        <v>37124</v>
      </c>
      <c r="B4257" s="30">
        <v>13.695</v>
      </c>
      <c r="C4257" s="24">
        <v>115.82</v>
      </c>
      <c r="D4257" s="34">
        <v>54.95</v>
      </c>
      <c r="E4257" s="22">
        <v>50.44</v>
      </c>
      <c r="G4257">
        <f t="shared" si="132"/>
        <v>8</v>
      </c>
      <c r="H4257">
        <f t="shared" si="133"/>
        <v>0</v>
      </c>
    </row>
    <row r="4258" spans="1:8" hidden="1" x14ac:dyDescent="0.25">
      <c r="A4258" s="25">
        <v>37123</v>
      </c>
      <c r="B4258" s="31">
        <v>13.602499999999999</v>
      </c>
      <c r="C4258" s="26">
        <v>117.83</v>
      </c>
      <c r="D4258" s="36">
        <v>56.15</v>
      </c>
      <c r="E4258" s="21">
        <v>51.37</v>
      </c>
      <c r="G4258">
        <f t="shared" si="132"/>
        <v>8</v>
      </c>
      <c r="H4258">
        <f t="shared" si="133"/>
        <v>0</v>
      </c>
    </row>
    <row r="4259" spans="1:8" hidden="1" x14ac:dyDescent="0.25">
      <c r="A4259" s="23">
        <v>37120</v>
      </c>
      <c r="B4259" s="30">
        <v>13.505000000000001</v>
      </c>
      <c r="C4259" s="24">
        <v>116.75</v>
      </c>
      <c r="D4259" s="34">
        <v>55.75</v>
      </c>
      <c r="E4259" s="22">
        <v>50.86</v>
      </c>
      <c r="G4259">
        <f t="shared" si="132"/>
        <v>8</v>
      </c>
      <c r="H4259">
        <f t="shared" si="133"/>
        <v>0</v>
      </c>
    </row>
    <row r="4260" spans="1:8" hidden="1" x14ac:dyDescent="0.25">
      <c r="A4260" s="25">
        <v>37119</v>
      </c>
      <c r="B4260" s="31">
        <v>13.85</v>
      </c>
      <c r="C4260" s="26">
        <v>118.65</v>
      </c>
      <c r="D4260" s="36">
        <v>57</v>
      </c>
      <c r="E4260" s="21">
        <v>51.83</v>
      </c>
      <c r="G4260">
        <f t="shared" si="132"/>
        <v>8</v>
      </c>
      <c r="H4260">
        <f t="shared" si="133"/>
        <v>0</v>
      </c>
    </row>
    <row r="4261" spans="1:8" hidden="1" x14ac:dyDescent="0.25">
      <c r="A4261" s="23">
        <v>37118</v>
      </c>
      <c r="B4261" s="30">
        <v>13.8325</v>
      </c>
      <c r="C4261" s="24">
        <v>118.24</v>
      </c>
      <c r="D4261" s="34">
        <v>56.65</v>
      </c>
      <c r="E4261" s="22">
        <v>51.96</v>
      </c>
      <c r="G4261">
        <f t="shared" si="132"/>
        <v>8</v>
      </c>
      <c r="H4261">
        <f t="shared" si="133"/>
        <v>0</v>
      </c>
    </row>
    <row r="4262" spans="1:8" hidden="1" x14ac:dyDescent="0.25">
      <c r="A4262" s="25">
        <v>37117</v>
      </c>
      <c r="B4262" s="31">
        <v>14.147500000000001</v>
      </c>
      <c r="C4262" s="26">
        <v>119.27</v>
      </c>
      <c r="D4262" s="36">
        <v>57.03</v>
      </c>
      <c r="E4262" s="21">
        <v>52.56</v>
      </c>
      <c r="G4262">
        <f t="shared" si="132"/>
        <v>8</v>
      </c>
      <c r="H4262">
        <f t="shared" si="133"/>
        <v>0</v>
      </c>
    </row>
    <row r="4263" spans="1:8" hidden="1" x14ac:dyDescent="0.25">
      <c r="A4263" s="23">
        <v>37116</v>
      </c>
      <c r="B4263" s="30">
        <v>14.225</v>
      </c>
      <c r="C4263" s="24">
        <v>119.32</v>
      </c>
      <c r="D4263" s="34">
        <v>57</v>
      </c>
      <c r="E4263" s="22">
        <v>52.68</v>
      </c>
      <c r="G4263">
        <f t="shared" si="132"/>
        <v>8</v>
      </c>
      <c r="H4263">
        <f t="shared" si="133"/>
        <v>0</v>
      </c>
    </row>
    <row r="4264" spans="1:8" hidden="1" x14ac:dyDescent="0.25">
      <c r="A4264" s="25">
        <v>37113</v>
      </c>
      <c r="B4264" s="31">
        <v>14.057499999999999</v>
      </c>
      <c r="C4264" s="26">
        <v>119.29</v>
      </c>
      <c r="D4264" s="36">
        <v>56.5</v>
      </c>
      <c r="E4264" s="21">
        <v>52.62</v>
      </c>
      <c r="G4264">
        <f t="shared" si="132"/>
        <v>8</v>
      </c>
      <c r="H4264">
        <f t="shared" si="133"/>
        <v>0</v>
      </c>
    </row>
    <row r="4265" spans="1:8" hidden="1" x14ac:dyDescent="0.25">
      <c r="A4265" s="23">
        <v>37112</v>
      </c>
      <c r="B4265" s="30">
        <v>14.13875</v>
      </c>
      <c r="C4265" s="24">
        <v>118.88</v>
      </c>
      <c r="D4265" s="34">
        <v>56.32</v>
      </c>
      <c r="E4265" s="22">
        <v>52.38</v>
      </c>
      <c r="G4265">
        <f t="shared" si="132"/>
        <v>8</v>
      </c>
      <c r="H4265">
        <f t="shared" si="133"/>
        <v>0</v>
      </c>
    </row>
    <row r="4266" spans="1:8" hidden="1" x14ac:dyDescent="0.25">
      <c r="A4266" s="25">
        <v>37111</v>
      </c>
      <c r="B4266" s="31">
        <v>14.118751</v>
      </c>
      <c r="C4266" s="26">
        <v>118.53</v>
      </c>
      <c r="D4266" s="36">
        <v>56.19</v>
      </c>
      <c r="E4266" s="21">
        <v>52.37</v>
      </c>
      <c r="G4266">
        <f t="shared" si="132"/>
        <v>8</v>
      </c>
      <c r="H4266">
        <f t="shared" si="133"/>
        <v>0</v>
      </c>
    </row>
    <row r="4267" spans="1:8" hidden="1" x14ac:dyDescent="0.25">
      <c r="A4267" s="23">
        <v>37110</v>
      </c>
      <c r="B4267" s="30">
        <v>14.565</v>
      </c>
      <c r="C4267" s="24">
        <v>120.77</v>
      </c>
      <c r="D4267" s="34">
        <v>57.95</v>
      </c>
      <c r="E4267" s="22">
        <v>53.45</v>
      </c>
      <c r="G4267">
        <f t="shared" si="132"/>
        <v>8</v>
      </c>
      <c r="H4267">
        <f t="shared" si="133"/>
        <v>0</v>
      </c>
    </row>
    <row r="4268" spans="1:8" hidden="1" x14ac:dyDescent="0.25">
      <c r="A4268" s="25">
        <v>37109</v>
      </c>
      <c r="B4268" s="31">
        <v>14.565</v>
      </c>
      <c r="C4268" s="26">
        <v>120.3</v>
      </c>
      <c r="D4268" s="36">
        <v>57.9</v>
      </c>
      <c r="E4268" s="21">
        <v>53.5</v>
      </c>
      <c r="G4268">
        <f t="shared" si="132"/>
        <v>8</v>
      </c>
      <c r="H4268">
        <f t="shared" si="133"/>
        <v>0</v>
      </c>
    </row>
    <row r="4269" spans="1:8" hidden="1" x14ac:dyDescent="0.25">
      <c r="A4269" s="23">
        <v>37106</v>
      </c>
      <c r="B4269" s="30">
        <v>14.654999999999999</v>
      </c>
      <c r="C4269" s="24">
        <v>121.94</v>
      </c>
      <c r="D4269" s="34">
        <v>59.25</v>
      </c>
      <c r="E4269" s="22">
        <v>54.12</v>
      </c>
      <c r="G4269">
        <f t="shared" si="132"/>
        <v>8</v>
      </c>
      <c r="H4269">
        <f t="shared" si="133"/>
        <v>0</v>
      </c>
    </row>
    <row r="4270" spans="1:8" hidden="1" x14ac:dyDescent="0.25">
      <c r="A4270" s="25">
        <v>37105</v>
      </c>
      <c r="B4270" s="31">
        <v>14.744999999999999</v>
      </c>
      <c r="C4270" s="26">
        <v>122.61</v>
      </c>
      <c r="D4270" s="36">
        <v>59.45</v>
      </c>
      <c r="E4270" s="21">
        <v>54.5</v>
      </c>
      <c r="G4270">
        <f t="shared" si="132"/>
        <v>8</v>
      </c>
      <c r="H4270">
        <f t="shared" si="133"/>
        <v>0</v>
      </c>
    </row>
    <row r="4271" spans="1:8" hidden="1" x14ac:dyDescent="0.25">
      <c r="A4271" s="23">
        <v>37104</v>
      </c>
      <c r="B4271" s="30">
        <v>14.7225</v>
      </c>
      <c r="C4271" s="24">
        <v>122.11</v>
      </c>
      <c r="D4271" s="34">
        <v>59.2</v>
      </c>
      <c r="E4271" s="22">
        <v>54.08</v>
      </c>
      <c r="G4271">
        <f t="shared" si="132"/>
        <v>8</v>
      </c>
      <c r="H4271">
        <f t="shared" si="133"/>
        <v>0</v>
      </c>
    </row>
    <row r="4272" spans="1:8" x14ac:dyDescent="0.25">
      <c r="A4272" s="25">
        <v>37103</v>
      </c>
      <c r="B4272" s="31">
        <v>14.612500000000001</v>
      </c>
      <c r="C4272" s="26">
        <v>121.35</v>
      </c>
      <c r="D4272" s="36">
        <v>58.36</v>
      </c>
      <c r="E4272" s="21">
        <v>53.77</v>
      </c>
      <c r="G4272">
        <f t="shared" si="132"/>
        <v>7</v>
      </c>
      <c r="H4272">
        <f t="shared" si="133"/>
        <v>1</v>
      </c>
    </row>
    <row r="4273" spans="1:8" hidden="1" x14ac:dyDescent="0.25">
      <c r="A4273" s="23">
        <v>37102</v>
      </c>
      <c r="B4273" s="30">
        <v>14.57</v>
      </c>
      <c r="C4273" s="24">
        <v>120.85</v>
      </c>
      <c r="D4273" s="34">
        <v>58.8</v>
      </c>
      <c r="E4273" s="22">
        <v>53.58</v>
      </c>
      <c r="G4273">
        <f t="shared" si="132"/>
        <v>7</v>
      </c>
      <c r="H4273">
        <f t="shared" si="133"/>
        <v>0</v>
      </c>
    </row>
    <row r="4274" spans="1:8" hidden="1" x14ac:dyDescent="0.25">
      <c r="A4274" s="25">
        <v>37099</v>
      </c>
      <c r="B4274" s="31">
        <v>14.55875</v>
      </c>
      <c r="C4274" s="26">
        <v>120.81</v>
      </c>
      <c r="D4274" s="36">
        <v>59.01</v>
      </c>
      <c r="E4274" s="21">
        <v>53.6</v>
      </c>
      <c r="G4274">
        <f t="shared" si="132"/>
        <v>7</v>
      </c>
      <c r="H4274">
        <f t="shared" si="133"/>
        <v>0</v>
      </c>
    </row>
    <row r="4275" spans="1:8" hidden="1" x14ac:dyDescent="0.25">
      <c r="A4275" s="23">
        <v>37098</v>
      </c>
      <c r="B4275" s="30">
        <v>14.2075</v>
      </c>
      <c r="C4275" s="24">
        <v>120.35</v>
      </c>
      <c r="D4275" s="34">
        <v>58.5</v>
      </c>
      <c r="E4275" s="22">
        <v>53.54</v>
      </c>
      <c r="G4275">
        <f t="shared" si="132"/>
        <v>7</v>
      </c>
      <c r="H4275">
        <f t="shared" si="133"/>
        <v>0</v>
      </c>
    </row>
    <row r="4276" spans="1:8" hidden="1" x14ac:dyDescent="0.25">
      <c r="A4276" s="25">
        <v>37097</v>
      </c>
      <c r="B4276" s="31">
        <v>14.282500000000001</v>
      </c>
      <c r="C4276" s="26">
        <v>119.1</v>
      </c>
      <c r="D4276" s="36">
        <v>57.55</v>
      </c>
      <c r="E4276" s="21">
        <v>52.76</v>
      </c>
      <c r="G4276">
        <f t="shared" si="132"/>
        <v>7</v>
      </c>
      <c r="H4276">
        <f t="shared" si="133"/>
        <v>0</v>
      </c>
    </row>
    <row r="4277" spans="1:8" hidden="1" x14ac:dyDescent="0.25">
      <c r="A4277" s="23">
        <v>37096</v>
      </c>
      <c r="B4277" s="30">
        <v>14.01125</v>
      </c>
      <c r="C4277" s="24">
        <v>117.8</v>
      </c>
      <c r="D4277" s="34">
        <v>57</v>
      </c>
      <c r="E4277" s="22">
        <v>51.78</v>
      </c>
      <c r="G4277">
        <f t="shared" si="132"/>
        <v>7</v>
      </c>
      <c r="H4277">
        <f t="shared" si="133"/>
        <v>0</v>
      </c>
    </row>
    <row r="4278" spans="1:8" hidden="1" x14ac:dyDescent="0.25">
      <c r="A4278" s="25">
        <v>37095</v>
      </c>
      <c r="B4278" s="31">
        <v>14.475</v>
      </c>
      <c r="C4278" s="26">
        <v>118.95</v>
      </c>
      <c r="D4278" s="36">
        <v>58.45</v>
      </c>
      <c r="E4278" s="21">
        <v>52.81</v>
      </c>
      <c r="G4278">
        <f t="shared" si="132"/>
        <v>7</v>
      </c>
      <c r="H4278">
        <f t="shared" si="133"/>
        <v>0</v>
      </c>
    </row>
    <row r="4279" spans="1:8" hidden="1" x14ac:dyDescent="0.25">
      <c r="A4279" s="23">
        <v>37092</v>
      </c>
      <c r="B4279" s="30">
        <v>14.5975</v>
      </c>
      <c r="C4279" s="24">
        <v>121.34</v>
      </c>
      <c r="D4279" s="34">
        <v>59.4</v>
      </c>
      <c r="E4279" s="22">
        <v>53.8</v>
      </c>
      <c r="G4279">
        <f t="shared" si="132"/>
        <v>7</v>
      </c>
      <c r="H4279">
        <f t="shared" si="133"/>
        <v>0</v>
      </c>
    </row>
    <row r="4280" spans="1:8" hidden="1" x14ac:dyDescent="0.25">
      <c r="A4280" s="25">
        <v>37091</v>
      </c>
      <c r="B4280" s="31">
        <v>14.6325</v>
      </c>
      <c r="C4280" s="26">
        <v>122.07</v>
      </c>
      <c r="D4280" s="36">
        <v>59.4</v>
      </c>
      <c r="E4280" s="21">
        <v>53.68</v>
      </c>
      <c r="G4280">
        <f t="shared" si="132"/>
        <v>7</v>
      </c>
      <c r="H4280">
        <f t="shared" si="133"/>
        <v>0</v>
      </c>
    </row>
    <row r="4281" spans="1:8" hidden="1" x14ac:dyDescent="0.25">
      <c r="A4281" s="23">
        <v>37090</v>
      </c>
      <c r="B4281" s="30">
        <v>14.414999999999999</v>
      </c>
      <c r="C4281" s="24">
        <v>121.01</v>
      </c>
      <c r="D4281" s="34">
        <v>58.6</v>
      </c>
      <c r="E4281" s="22">
        <v>53.57</v>
      </c>
      <c r="G4281">
        <f t="shared" si="132"/>
        <v>7</v>
      </c>
      <c r="H4281">
        <f t="shared" si="133"/>
        <v>0</v>
      </c>
    </row>
    <row r="4282" spans="1:8" hidden="1" x14ac:dyDescent="0.25">
      <c r="A4282" s="25">
        <v>37089</v>
      </c>
      <c r="B4282" s="31">
        <v>14.494999999999999</v>
      </c>
      <c r="C4282" s="26">
        <v>121.84</v>
      </c>
      <c r="D4282" s="36">
        <v>60.2</v>
      </c>
      <c r="E4282" s="21">
        <v>54</v>
      </c>
      <c r="G4282">
        <f t="shared" si="132"/>
        <v>7</v>
      </c>
      <c r="H4282">
        <f t="shared" si="133"/>
        <v>0</v>
      </c>
    </row>
    <row r="4283" spans="1:8" hidden="1" x14ac:dyDescent="0.25">
      <c r="A4283" s="23">
        <v>37088</v>
      </c>
      <c r="B4283" s="30">
        <v>14.7875</v>
      </c>
      <c r="C4283" s="24">
        <v>120.71</v>
      </c>
      <c r="D4283" s="34">
        <v>58.82</v>
      </c>
      <c r="E4283" s="22">
        <v>53.32</v>
      </c>
      <c r="G4283">
        <f t="shared" si="132"/>
        <v>7</v>
      </c>
      <c r="H4283">
        <f t="shared" si="133"/>
        <v>0</v>
      </c>
    </row>
    <row r="4284" spans="1:8" hidden="1" x14ac:dyDescent="0.25">
      <c r="A4284" s="25">
        <v>37085</v>
      </c>
      <c r="B4284" s="31">
        <v>14.7125</v>
      </c>
      <c r="C4284" s="26">
        <v>122.24</v>
      </c>
      <c r="D4284" s="36">
        <v>60.35</v>
      </c>
      <c r="E4284" s="21">
        <v>54.39</v>
      </c>
      <c r="G4284">
        <f t="shared" si="132"/>
        <v>7</v>
      </c>
      <c r="H4284">
        <f t="shared" si="133"/>
        <v>0</v>
      </c>
    </row>
    <row r="4285" spans="1:8" hidden="1" x14ac:dyDescent="0.25">
      <c r="A4285" s="23">
        <v>37084</v>
      </c>
      <c r="B4285" s="30">
        <v>14.8125</v>
      </c>
      <c r="C4285" s="24">
        <v>121.19</v>
      </c>
      <c r="D4285" s="34">
        <v>60.05</v>
      </c>
      <c r="E4285" s="22">
        <v>53.99</v>
      </c>
      <c r="G4285">
        <f t="shared" si="132"/>
        <v>7</v>
      </c>
      <c r="H4285">
        <f t="shared" si="133"/>
        <v>0</v>
      </c>
    </row>
    <row r="4286" spans="1:8" hidden="1" x14ac:dyDescent="0.25">
      <c r="A4286" s="25">
        <v>37083</v>
      </c>
      <c r="B4286" s="31">
        <v>14.0525</v>
      </c>
      <c r="C4286" s="26">
        <v>118.38</v>
      </c>
      <c r="D4286" s="36">
        <v>58.1</v>
      </c>
      <c r="E4286" s="21">
        <v>51.99</v>
      </c>
      <c r="G4286">
        <f t="shared" si="132"/>
        <v>7</v>
      </c>
      <c r="H4286">
        <f t="shared" si="133"/>
        <v>0</v>
      </c>
    </row>
    <row r="4287" spans="1:8" hidden="1" x14ac:dyDescent="0.25">
      <c r="A4287" s="23">
        <v>37082</v>
      </c>
      <c r="B4287" s="30">
        <v>14.55</v>
      </c>
      <c r="C4287" s="24">
        <v>118.26</v>
      </c>
      <c r="D4287" s="34">
        <v>58.01</v>
      </c>
      <c r="E4287" s="22">
        <v>52.46</v>
      </c>
      <c r="G4287">
        <f t="shared" si="132"/>
        <v>7</v>
      </c>
      <c r="H4287">
        <f t="shared" si="133"/>
        <v>0</v>
      </c>
    </row>
    <row r="4288" spans="1:8" hidden="1" x14ac:dyDescent="0.25">
      <c r="A4288" s="25">
        <v>37081</v>
      </c>
      <c r="B4288" s="31">
        <v>14.605</v>
      </c>
      <c r="C4288" s="26">
        <v>119.7</v>
      </c>
      <c r="D4288" s="36">
        <v>59.55</v>
      </c>
      <c r="E4288" s="21">
        <v>53.45</v>
      </c>
      <c r="G4288">
        <f t="shared" si="132"/>
        <v>7</v>
      </c>
      <c r="H4288">
        <f t="shared" si="133"/>
        <v>0</v>
      </c>
    </row>
    <row r="4289" spans="1:8" hidden="1" x14ac:dyDescent="0.25">
      <c r="A4289" s="23">
        <v>37078</v>
      </c>
      <c r="B4289" s="30">
        <v>14.5175</v>
      </c>
      <c r="C4289" s="24">
        <v>119.05</v>
      </c>
      <c r="D4289" s="34">
        <v>59.35</v>
      </c>
      <c r="E4289" s="22">
        <v>52.82</v>
      </c>
      <c r="G4289">
        <f t="shared" si="132"/>
        <v>7</v>
      </c>
      <c r="H4289">
        <f t="shared" si="133"/>
        <v>0</v>
      </c>
    </row>
    <row r="4290" spans="1:8" hidden="1" x14ac:dyDescent="0.25">
      <c r="A4290" s="25">
        <v>37077</v>
      </c>
      <c r="B4290" s="31">
        <v>15.0175</v>
      </c>
      <c r="C4290" s="26">
        <v>121.68</v>
      </c>
      <c r="D4290" s="36">
        <v>60.7</v>
      </c>
      <c r="E4290" s="21">
        <v>54.54</v>
      </c>
      <c r="G4290">
        <f t="shared" si="132"/>
        <v>7</v>
      </c>
      <c r="H4290">
        <f t="shared" si="133"/>
        <v>0</v>
      </c>
    </row>
    <row r="4291" spans="1:8" hidden="1" x14ac:dyDescent="0.25">
      <c r="A4291" s="23">
        <v>37075</v>
      </c>
      <c r="B4291" s="30">
        <v>15.275</v>
      </c>
      <c r="C4291" s="24">
        <v>124.1</v>
      </c>
      <c r="D4291" s="34">
        <v>61.8</v>
      </c>
      <c r="E4291" s="22">
        <v>55.62</v>
      </c>
      <c r="G4291">
        <f t="shared" ref="G4291:G4354" si="134">MONTH(A4291)</f>
        <v>7</v>
      </c>
      <c r="H4291">
        <f t="shared" si="133"/>
        <v>0</v>
      </c>
    </row>
    <row r="4292" spans="1:8" hidden="1" x14ac:dyDescent="0.25">
      <c r="A4292" s="25">
        <v>37074</v>
      </c>
      <c r="B4292" s="31">
        <v>15.4375</v>
      </c>
      <c r="C4292" s="26">
        <v>124.13</v>
      </c>
      <c r="D4292" s="36">
        <v>61.57</v>
      </c>
      <c r="E4292" s="21">
        <v>55.75</v>
      </c>
      <c r="G4292">
        <f t="shared" si="134"/>
        <v>7</v>
      </c>
      <c r="H4292">
        <f t="shared" ref="H4292:H4355" si="135">IF(G4292=G4291,0,1)</f>
        <v>0</v>
      </c>
    </row>
    <row r="4293" spans="1:8" x14ac:dyDescent="0.25">
      <c r="A4293" s="23">
        <v>37071</v>
      </c>
      <c r="B4293" s="30">
        <v>15.48</v>
      </c>
      <c r="C4293" s="24">
        <v>122.6</v>
      </c>
      <c r="D4293" s="34">
        <v>63.7</v>
      </c>
      <c r="E4293" s="22">
        <v>55.8</v>
      </c>
      <c r="G4293">
        <f t="shared" si="134"/>
        <v>6</v>
      </c>
      <c r="H4293">
        <f t="shared" si="135"/>
        <v>1</v>
      </c>
    </row>
    <row r="4294" spans="1:8" hidden="1" x14ac:dyDescent="0.25">
      <c r="A4294" s="25">
        <v>37070</v>
      </c>
      <c r="B4294" s="31">
        <v>15.31</v>
      </c>
      <c r="C4294" s="26">
        <v>122.15</v>
      </c>
      <c r="D4294" s="36">
        <v>62.3</v>
      </c>
      <c r="E4294" s="21">
        <v>55.27</v>
      </c>
      <c r="G4294">
        <f t="shared" si="134"/>
        <v>6</v>
      </c>
      <c r="H4294">
        <f t="shared" si="135"/>
        <v>0</v>
      </c>
    </row>
    <row r="4295" spans="1:8" hidden="1" x14ac:dyDescent="0.25">
      <c r="A4295" s="23">
        <v>37069</v>
      </c>
      <c r="B4295" s="30">
        <v>15</v>
      </c>
      <c r="C4295" s="24">
        <v>121.48</v>
      </c>
      <c r="D4295" s="34">
        <v>61.15</v>
      </c>
      <c r="E4295" s="22">
        <v>54.47</v>
      </c>
      <c r="G4295">
        <f t="shared" si="134"/>
        <v>6</v>
      </c>
      <c r="H4295">
        <f t="shared" si="135"/>
        <v>0</v>
      </c>
    </row>
    <row r="4296" spans="1:8" hidden="1" x14ac:dyDescent="0.25">
      <c r="A4296" s="25">
        <v>37068</v>
      </c>
      <c r="B4296" s="31">
        <v>14.977499999999999</v>
      </c>
      <c r="C4296" s="26">
        <v>121.55</v>
      </c>
      <c r="D4296" s="36">
        <v>60.55</v>
      </c>
      <c r="E4296" s="21">
        <v>54.54</v>
      </c>
      <c r="G4296">
        <f t="shared" si="134"/>
        <v>6</v>
      </c>
      <c r="H4296">
        <f t="shared" si="135"/>
        <v>0</v>
      </c>
    </row>
    <row r="4297" spans="1:8" hidden="1" x14ac:dyDescent="0.25">
      <c r="A4297" s="23">
        <v>37067</v>
      </c>
      <c r="B4297" s="30">
        <v>15.0825</v>
      </c>
      <c r="C4297" s="24">
        <v>121.72</v>
      </c>
      <c r="D4297" s="34">
        <v>59.65</v>
      </c>
      <c r="E4297" s="22">
        <v>54.7</v>
      </c>
      <c r="G4297">
        <f t="shared" si="134"/>
        <v>6</v>
      </c>
      <c r="H4297">
        <f t="shared" si="135"/>
        <v>0</v>
      </c>
    </row>
    <row r="4298" spans="1:8" hidden="1" x14ac:dyDescent="0.25">
      <c r="A4298" s="25">
        <v>37064</v>
      </c>
      <c r="B4298" s="31">
        <v>15.275</v>
      </c>
      <c r="C4298" s="26">
        <v>122.85</v>
      </c>
      <c r="D4298" s="36">
        <v>60</v>
      </c>
      <c r="E4298" s="21">
        <v>54.87</v>
      </c>
      <c r="G4298">
        <f t="shared" si="134"/>
        <v>6</v>
      </c>
      <c r="H4298">
        <f t="shared" si="135"/>
        <v>0</v>
      </c>
    </row>
    <row r="4299" spans="1:8" hidden="1" x14ac:dyDescent="0.25">
      <c r="A4299" s="23">
        <v>37063</v>
      </c>
      <c r="B4299" s="30">
        <v>15.387499999999999</v>
      </c>
      <c r="C4299" s="24">
        <v>123.82</v>
      </c>
      <c r="D4299" s="34">
        <v>61.6</v>
      </c>
      <c r="E4299" s="22">
        <v>55.58</v>
      </c>
      <c r="G4299">
        <f t="shared" si="134"/>
        <v>6</v>
      </c>
      <c r="H4299">
        <f t="shared" si="135"/>
        <v>0</v>
      </c>
    </row>
    <row r="4300" spans="1:8" hidden="1" x14ac:dyDescent="0.25">
      <c r="A4300" s="25">
        <v>37062</v>
      </c>
      <c r="B4300" s="31">
        <v>15.071249999999999</v>
      </c>
      <c r="C4300" s="26">
        <v>122.43</v>
      </c>
      <c r="D4300" s="36">
        <v>61.4</v>
      </c>
      <c r="E4300" s="21">
        <v>55.02</v>
      </c>
      <c r="G4300">
        <f t="shared" si="134"/>
        <v>6</v>
      </c>
      <c r="H4300">
        <f t="shared" si="135"/>
        <v>0</v>
      </c>
    </row>
    <row r="4301" spans="1:8" hidden="1" x14ac:dyDescent="0.25">
      <c r="A4301" s="23">
        <v>37061</v>
      </c>
      <c r="B4301" s="30">
        <v>14.75</v>
      </c>
      <c r="C4301" s="24">
        <v>121.79</v>
      </c>
      <c r="D4301" s="34">
        <v>60.2</v>
      </c>
      <c r="E4301" s="22">
        <v>53.88</v>
      </c>
      <c r="G4301">
        <f t="shared" si="134"/>
        <v>6</v>
      </c>
      <c r="H4301">
        <f t="shared" si="135"/>
        <v>0</v>
      </c>
    </row>
    <row r="4302" spans="1:8" hidden="1" x14ac:dyDescent="0.25">
      <c r="A4302" s="25">
        <v>37060</v>
      </c>
      <c r="B4302" s="31">
        <v>14.715</v>
      </c>
      <c r="C4302" s="26">
        <v>121.26</v>
      </c>
      <c r="D4302" s="36">
        <v>60.4</v>
      </c>
      <c r="E4302" s="21">
        <v>54.13</v>
      </c>
      <c r="G4302">
        <f t="shared" si="134"/>
        <v>6</v>
      </c>
      <c r="H4302">
        <f t="shared" si="135"/>
        <v>0</v>
      </c>
    </row>
    <row r="4303" spans="1:8" hidden="1" x14ac:dyDescent="0.25">
      <c r="A4303" s="23">
        <v>37057</v>
      </c>
      <c r="B4303" s="30">
        <v>14.9</v>
      </c>
      <c r="C4303" s="24">
        <v>121.85</v>
      </c>
      <c r="D4303" s="34">
        <v>61.8</v>
      </c>
      <c r="E4303" s="22">
        <v>54.39</v>
      </c>
      <c r="G4303">
        <f t="shared" si="134"/>
        <v>6</v>
      </c>
      <c r="H4303">
        <f t="shared" si="135"/>
        <v>0</v>
      </c>
    </row>
    <row r="4304" spans="1:8" hidden="1" x14ac:dyDescent="0.25">
      <c r="A4304" s="25">
        <v>37056</v>
      </c>
      <c r="B4304" s="31">
        <v>15.205</v>
      </c>
      <c r="C4304" s="26">
        <v>122</v>
      </c>
      <c r="D4304" s="36">
        <v>61.45</v>
      </c>
      <c r="E4304" s="21">
        <v>54.92</v>
      </c>
      <c r="G4304">
        <f t="shared" si="134"/>
        <v>6</v>
      </c>
      <c r="H4304">
        <f t="shared" si="135"/>
        <v>0</v>
      </c>
    </row>
    <row r="4305" spans="1:8" hidden="1" x14ac:dyDescent="0.25">
      <c r="A4305" s="23">
        <v>37055</v>
      </c>
      <c r="B4305" s="30">
        <v>15.5175</v>
      </c>
      <c r="C4305" s="24">
        <v>124.8</v>
      </c>
      <c r="D4305" s="34">
        <v>63.45</v>
      </c>
      <c r="E4305" s="22">
        <v>56.61</v>
      </c>
      <c r="G4305">
        <f t="shared" si="134"/>
        <v>6</v>
      </c>
      <c r="H4305">
        <f t="shared" si="135"/>
        <v>0</v>
      </c>
    </row>
    <row r="4306" spans="1:8" hidden="1" x14ac:dyDescent="0.25">
      <c r="A4306" s="25">
        <v>37054</v>
      </c>
      <c r="B4306" s="31">
        <v>15.855</v>
      </c>
      <c r="C4306" s="26">
        <v>125.88</v>
      </c>
      <c r="D4306" s="36">
        <v>64.150000000000006</v>
      </c>
      <c r="E4306" s="21">
        <v>57.65</v>
      </c>
      <c r="G4306">
        <f t="shared" si="134"/>
        <v>6</v>
      </c>
      <c r="H4306">
        <f t="shared" si="135"/>
        <v>0</v>
      </c>
    </row>
    <row r="4307" spans="1:8" hidden="1" x14ac:dyDescent="0.25">
      <c r="A4307" s="23">
        <v>37053</v>
      </c>
      <c r="B4307" s="30">
        <v>15.6975</v>
      </c>
      <c r="C4307" s="24">
        <v>126.1</v>
      </c>
      <c r="D4307" s="34">
        <v>64.150000000000006</v>
      </c>
      <c r="E4307" s="22">
        <v>57.17</v>
      </c>
      <c r="G4307">
        <f t="shared" si="134"/>
        <v>6</v>
      </c>
      <c r="H4307">
        <f t="shared" si="135"/>
        <v>0</v>
      </c>
    </row>
    <row r="4308" spans="1:8" hidden="1" x14ac:dyDescent="0.25">
      <c r="A4308" s="25">
        <v>37050</v>
      </c>
      <c r="B4308" s="31">
        <v>15.965</v>
      </c>
      <c r="C4308" s="26">
        <v>127</v>
      </c>
      <c r="D4308" s="36">
        <v>65.150000000000006</v>
      </c>
      <c r="E4308" s="21">
        <v>58.22</v>
      </c>
      <c r="G4308">
        <f t="shared" si="134"/>
        <v>6</v>
      </c>
      <c r="H4308">
        <f t="shared" si="135"/>
        <v>0</v>
      </c>
    </row>
    <row r="4309" spans="1:8" hidden="1" x14ac:dyDescent="0.25">
      <c r="A4309" s="23">
        <v>37049</v>
      </c>
      <c r="B4309" s="30">
        <v>16.195</v>
      </c>
      <c r="C4309" s="24">
        <v>128.19</v>
      </c>
      <c r="D4309" s="34">
        <v>65.599999999999994</v>
      </c>
      <c r="E4309" s="22">
        <v>59.33</v>
      </c>
      <c r="G4309">
        <f t="shared" si="134"/>
        <v>6</v>
      </c>
      <c r="H4309">
        <f t="shared" si="135"/>
        <v>0</v>
      </c>
    </row>
    <row r="4310" spans="1:8" hidden="1" x14ac:dyDescent="0.25">
      <c r="A4310" s="25">
        <v>37048</v>
      </c>
      <c r="B4310" s="31">
        <v>16.149999999999999</v>
      </c>
      <c r="C4310" s="26">
        <v>127.73</v>
      </c>
      <c r="D4310" s="36">
        <v>65.02</v>
      </c>
      <c r="E4310" s="21">
        <v>58.21</v>
      </c>
      <c r="G4310">
        <f t="shared" si="134"/>
        <v>6</v>
      </c>
      <c r="H4310">
        <f t="shared" si="135"/>
        <v>0</v>
      </c>
    </row>
    <row r="4311" spans="1:8" hidden="1" x14ac:dyDescent="0.25">
      <c r="A4311" s="23">
        <v>37047</v>
      </c>
      <c r="B4311" s="30">
        <v>16.045000000000002</v>
      </c>
      <c r="C4311" s="24">
        <v>128.80000000000001</v>
      </c>
      <c r="D4311" s="34">
        <v>65.739999999999995</v>
      </c>
      <c r="E4311" s="22">
        <v>58.94</v>
      </c>
      <c r="G4311">
        <f t="shared" si="134"/>
        <v>6</v>
      </c>
      <c r="H4311">
        <f t="shared" si="135"/>
        <v>0</v>
      </c>
    </row>
    <row r="4312" spans="1:8" hidden="1" x14ac:dyDescent="0.25">
      <c r="A4312" s="25">
        <v>37046</v>
      </c>
      <c r="B4312" s="31">
        <v>15.7125</v>
      </c>
      <c r="C4312" s="26">
        <v>127.34</v>
      </c>
      <c r="D4312" s="36">
        <v>64.09</v>
      </c>
      <c r="E4312" s="21">
        <v>57.26</v>
      </c>
      <c r="G4312">
        <f t="shared" si="134"/>
        <v>6</v>
      </c>
      <c r="H4312">
        <f t="shared" si="135"/>
        <v>0</v>
      </c>
    </row>
    <row r="4313" spans="1:8" hidden="1" x14ac:dyDescent="0.25">
      <c r="A4313" s="23">
        <v>37043</v>
      </c>
      <c r="B4313" s="30">
        <v>15.654999999999999</v>
      </c>
      <c r="C4313" s="24">
        <v>126.73</v>
      </c>
      <c r="D4313" s="34">
        <v>62.9</v>
      </c>
      <c r="E4313" s="22">
        <v>57.35</v>
      </c>
      <c r="G4313">
        <f t="shared" si="134"/>
        <v>6</v>
      </c>
      <c r="H4313">
        <f t="shared" si="135"/>
        <v>0</v>
      </c>
    </row>
    <row r="4314" spans="1:8" x14ac:dyDescent="0.25">
      <c r="A4314" s="25">
        <v>37042</v>
      </c>
      <c r="B4314" s="31">
        <v>15.7125</v>
      </c>
      <c r="C4314" s="26">
        <v>125.95</v>
      </c>
      <c r="D4314" s="36">
        <v>62.95</v>
      </c>
      <c r="E4314" s="21">
        <v>56.56</v>
      </c>
      <c r="G4314">
        <f t="shared" si="134"/>
        <v>5</v>
      </c>
      <c r="H4314">
        <f t="shared" si="135"/>
        <v>1</v>
      </c>
    </row>
    <row r="4315" spans="1:8" hidden="1" x14ac:dyDescent="0.25">
      <c r="A4315" s="23">
        <v>37041</v>
      </c>
      <c r="B4315" s="30">
        <v>15.5075</v>
      </c>
      <c r="C4315" s="24">
        <v>125.3</v>
      </c>
      <c r="D4315" s="34">
        <v>61.91</v>
      </c>
      <c r="E4315" s="22">
        <v>56.13</v>
      </c>
      <c r="G4315">
        <f t="shared" si="134"/>
        <v>5</v>
      </c>
      <c r="H4315">
        <f t="shared" si="135"/>
        <v>0</v>
      </c>
    </row>
    <row r="4316" spans="1:8" hidden="1" x14ac:dyDescent="0.25">
      <c r="A4316" s="25">
        <v>37040</v>
      </c>
      <c r="B4316" s="31">
        <v>15.907500000000001</v>
      </c>
      <c r="C4316" s="26">
        <v>127.08</v>
      </c>
      <c r="D4316" s="36">
        <v>63.85</v>
      </c>
      <c r="E4316" s="21">
        <v>57.75</v>
      </c>
      <c r="G4316">
        <f t="shared" si="134"/>
        <v>5</v>
      </c>
      <c r="H4316">
        <f t="shared" si="135"/>
        <v>0</v>
      </c>
    </row>
    <row r="4317" spans="1:8" hidden="1" x14ac:dyDescent="0.25">
      <c r="A4317" s="23">
        <v>37036</v>
      </c>
      <c r="B4317" s="30">
        <v>16.37</v>
      </c>
      <c r="C4317" s="24">
        <v>128.1</v>
      </c>
      <c r="D4317" s="34">
        <v>65.319999999999993</v>
      </c>
      <c r="E4317" s="22">
        <v>59.15</v>
      </c>
      <c r="G4317">
        <f t="shared" si="134"/>
        <v>5</v>
      </c>
      <c r="H4317">
        <f t="shared" si="135"/>
        <v>0</v>
      </c>
    </row>
    <row r="4318" spans="1:8" hidden="1" x14ac:dyDescent="0.25">
      <c r="A4318" s="25">
        <v>37035</v>
      </c>
      <c r="B4318" s="31">
        <v>16.739999999999998</v>
      </c>
      <c r="C4318" s="26">
        <v>129.63</v>
      </c>
      <c r="D4318" s="36">
        <v>65.19</v>
      </c>
      <c r="E4318" s="21">
        <v>60.05</v>
      </c>
      <c r="G4318">
        <f t="shared" si="134"/>
        <v>5</v>
      </c>
      <c r="H4318">
        <f t="shared" si="135"/>
        <v>0</v>
      </c>
    </row>
    <row r="4319" spans="1:8" hidden="1" x14ac:dyDescent="0.25">
      <c r="A4319" s="23">
        <v>37034</v>
      </c>
      <c r="B4319" s="30">
        <v>16.785</v>
      </c>
      <c r="C4319" s="24">
        <v>129.25</v>
      </c>
      <c r="D4319" s="34">
        <v>64.900000000000006</v>
      </c>
      <c r="E4319" s="22">
        <v>59.83</v>
      </c>
      <c r="G4319">
        <f t="shared" si="134"/>
        <v>5</v>
      </c>
      <c r="H4319">
        <f t="shared" si="135"/>
        <v>0</v>
      </c>
    </row>
    <row r="4320" spans="1:8" hidden="1" x14ac:dyDescent="0.25">
      <c r="A4320" s="25">
        <v>37033</v>
      </c>
      <c r="B4320" s="31">
        <v>17.087499999999999</v>
      </c>
      <c r="C4320" s="26">
        <v>131.47999999999999</v>
      </c>
      <c r="D4320" s="36">
        <v>66.260000000000005</v>
      </c>
      <c r="E4320" s="21">
        <v>61.3</v>
      </c>
      <c r="G4320">
        <f t="shared" si="134"/>
        <v>5</v>
      </c>
      <c r="H4320">
        <f t="shared" si="135"/>
        <v>0</v>
      </c>
    </row>
    <row r="4321" spans="1:8" hidden="1" x14ac:dyDescent="0.25">
      <c r="A4321" s="23">
        <v>37032</v>
      </c>
      <c r="B4321" s="30">
        <v>16.96</v>
      </c>
      <c r="C4321" s="24">
        <v>131.65</v>
      </c>
      <c r="D4321" s="34">
        <v>66</v>
      </c>
      <c r="E4321" s="22">
        <v>61.56</v>
      </c>
      <c r="G4321">
        <f t="shared" si="134"/>
        <v>5</v>
      </c>
      <c r="H4321">
        <f t="shared" si="135"/>
        <v>0</v>
      </c>
    </row>
    <row r="4322" spans="1:8" hidden="1" x14ac:dyDescent="0.25">
      <c r="A4322" s="25">
        <v>37029</v>
      </c>
      <c r="B4322" s="31">
        <v>16.442499999999999</v>
      </c>
      <c r="C4322" s="26">
        <v>129.74</v>
      </c>
      <c r="D4322" s="36">
        <v>64.12</v>
      </c>
      <c r="E4322" s="21">
        <v>59.29</v>
      </c>
      <c r="G4322">
        <f t="shared" si="134"/>
        <v>5</v>
      </c>
      <c r="H4322">
        <f t="shared" si="135"/>
        <v>0</v>
      </c>
    </row>
    <row r="4323" spans="1:8" hidden="1" x14ac:dyDescent="0.25">
      <c r="A4323" s="23">
        <v>37028</v>
      </c>
      <c r="B4323" s="30">
        <v>16.649999999999999</v>
      </c>
      <c r="C4323" s="24">
        <v>129.15</v>
      </c>
      <c r="D4323" s="34">
        <v>63.98</v>
      </c>
      <c r="E4323" s="22">
        <v>59.42</v>
      </c>
      <c r="G4323">
        <f t="shared" si="134"/>
        <v>5</v>
      </c>
      <c r="H4323">
        <f t="shared" si="135"/>
        <v>0</v>
      </c>
    </row>
    <row r="4324" spans="1:8" hidden="1" x14ac:dyDescent="0.25">
      <c r="A4324" s="25">
        <v>37027</v>
      </c>
      <c r="B4324" s="31">
        <v>16.342500000000001</v>
      </c>
      <c r="C4324" s="26">
        <v>128.94999999999999</v>
      </c>
      <c r="D4324" s="36">
        <v>62.55</v>
      </c>
      <c r="E4324" s="21">
        <v>58.85</v>
      </c>
      <c r="G4324">
        <f t="shared" si="134"/>
        <v>5</v>
      </c>
      <c r="H4324">
        <f t="shared" si="135"/>
        <v>0</v>
      </c>
    </row>
    <row r="4325" spans="1:8" hidden="1" x14ac:dyDescent="0.25">
      <c r="A4325" s="23">
        <v>37026</v>
      </c>
      <c r="B4325" s="30">
        <v>15.9625</v>
      </c>
      <c r="C4325" s="24">
        <v>125.98</v>
      </c>
      <c r="D4325" s="34">
        <v>60.8</v>
      </c>
      <c r="E4325" s="22">
        <v>56.66</v>
      </c>
      <c r="G4325">
        <f t="shared" si="134"/>
        <v>5</v>
      </c>
      <c r="H4325">
        <f t="shared" si="135"/>
        <v>0</v>
      </c>
    </row>
    <row r="4326" spans="1:8" hidden="1" x14ac:dyDescent="0.25">
      <c r="A4326" s="25">
        <v>37025</v>
      </c>
      <c r="B4326" s="31">
        <v>15.7</v>
      </c>
      <c r="C4326" s="26">
        <v>125.4</v>
      </c>
      <c r="D4326" s="36">
        <v>60.4</v>
      </c>
      <c r="E4326" s="21">
        <v>56.91</v>
      </c>
      <c r="G4326">
        <f t="shared" si="134"/>
        <v>5</v>
      </c>
      <c r="H4326">
        <f t="shared" si="135"/>
        <v>0</v>
      </c>
    </row>
    <row r="4327" spans="1:8" hidden="1" x14ac:dyDescent="0.25">
      <c r="A4327" s="23">
        <v>37022</v>
      </c>
      <c r="B4327" s="30">
        <v>15.897500000000001</v>
      </c>
      <c r="C4327" s="24">
        <v>125.15</v>
      </c>
      <c r="D4327" s="34">
        <v>60.98</v>
      </c>
      <c r="E4327" s="22">
        <v>57.04</v>
      </c>
      <c r="G4327">
        <f t="shared" si="134"/>
        <v>5</v>
      </c>
      <c r="H4327">
        <f t="shared" si="135"/>
        <v>0</v>
      </c>
    </row>
    <row r="4328" spans="1:8" hidden="1" x14ac:dyDescent="0.25">
      <c r="A4328" s="25">
        <v>37021</v>
      </c>
      <c r="B4328" s="31">
        <v>16.2075</v>
      </c>
      <c r="C4328" s="26">
        <v>126.02</v>
      </c>
      <c r="D4328" s="36">
        <v>61.8</v>
      </c>
      <c r="E4328" s="21">
        <v>57.66</v>
      </c>
      <c r="G4328">
        <f t="shared" si="134"/>
        <v>5</v>
      </c>
      <c r="H4328">
        <f t="shared" si="135"/>
        <v>0</v>
      </c>
    </row>
    <row r="4329" spans="1:8" hidden="1" x14ac:dyDescent="0.25">
      <c r="A4329" s="23">
        <v>37020</v>
      </c>
      <c r="B4329" s="30">
        <v>16.125</v>
      </c>
      <c r="C4329" s="24">
        <v>125.65</v>
      </c>
      <c r="D4329" s="34">
        <v>61.6</v>
      </c>
      <c r="E4329" s="22">
        <v>58.04</v>
      </c>
      <c r="G4329">
        <f t="shared" si="134"/>
        <v>5</v>
      </c>
      <c r="H4329">
        <f t="shared" si="135"/>
        <v>0</v>
      </c>
    </row>
    <row r="4330" spans="1:8" hidden="1" x14ac:dyDescent="0.25">
      <c r="A4330" s="25">
        <v>37019</v>
      </c>
      <c r="B4330" s="31">
        <v>16.3</v>
      </c>
      <c r="C4330" s="26">
        <v>126.18</v>
      </c>
      <c r="D4330" s="36">
        <v>62.18</v>
      </c>
      <c r="E4330" s="21">
        <v>58.64</v>
      </c>
      <c r="G4330">
        <f t="shared" si="134"/>
        <v>5</v>
      </c>
      <c r="H4330">
        <f t="shared" si="135"/>
        <v>0</v>
      </c>
    </row>
    <row r="4331" spans="1:8" hidden="1" x14ac:dyDescent="0.25">
      <c r="A4331" s="23">
        <v>37018</v>
      </c>
      <c r="B4331" s="30">
        <v>16.392499999999998</v>
      </c>
      <c r="C4331" s="24">
        <v>126.24</v>
      </c>
      <c r="D4331" s="34">
        <v>61.75</v>
      </c>
      <c r="E4331" s="22">
        <v>58.39</v>
      </c>
      <c r="G4331">
        <f t="shared" si="134"/>
        <v>5</v>
      </c>
      <c r="H4331">
        <f t="shared" si="135"/>
        <v>0</v>
      </c>
    </row>
    <row r="4332" spans="1:8" hidden="1" x14ac:dyDescent="0.25">
      <c r="A4332" s="25">
        <v>37015</v>
      </c>
      <c r="B4332" s="31">
        <v>15.952500000000001</v>
      </c>
      <c r="C4332" s="26">
        <v>127.34</v>
      </c>
      <c r="D4332" s="36">
        <v>62.25</v>
      </c>
      <c r="E4332" s="21">
        <v>58.71</v>
      </c>
      <c r="G4332">
        <f t="shared" si="134"/>
        <v>5</v>
      </c>
      <c r="H4332">
        <f t="shared" si="135"/>
        <v>0</v>
      </c>
    </row>
    <row r="4333" spans="1:8" hidden="1" x14ac:dyDescent="0.25">
      <c r="A4333" s="23">
        <v>37014</v>
      </c>
      <c r="B4333" s="30">
        <v>15.86</v>
      </c>
      <c r="C4333" s="24">
        <v>125.21</v>
      </c>
      <c r="D4333" s="34">
        <v>61.02</v>
      </c>
      <c r="E4333" s="22">
        <v>57.69</v>
      </c>
      <c r="G4333">
        <f t="shared" si="134"/>
        <v>5</v>
      </c>
      <c r="H4333">
        <f t="shared" si="135"/>
        <v>0</v>
      </c>
    </row>
    <row r="4334" spans="1:8" hidden="1" x14ac:dyDescent="0.25">
      <c r="A4334" s="25">
        <v>37013</v>
      </c>
      <c r="B4334" s="31">
        <v>16.274999999999999</v>
      </c>
      <c r="C4334" s="26">
        <v>126.82</v>
      </c>
      <c r="D4334" s="36">
        <v>62.5</v>
      </c>
      <c r="E4334" s="21">
        <v>59.28</v>
      </c>
      <c r="G4334">
        <f t="shared" si="134"/>
        <v>5</v>
      </c>
      <c r="H4334">
        <f t="shared" si="135"/>
        <v>0</v>
      </c>
    </row>
    <row r="4335" spans="1:8" hidden="1" x14ac:dyDescent="0.25">
      <c r="A4335" s="23">
        <v>37012</v>
      </c>
      <c r="B4335" s="30">
        <v>16.22625</v>
      </c>
      <c r="C4335" s="24">
        <v>127.05</v>
      </c>
      <c r="D4335" s="34">
        <v>62.1</v>
      </c>
      <c r="E4335" s="22">
        <v>58.58</v>
      </c>
      <c r="G4335">
        <f t="shared" si="134"/>
        <v>5</v>
      </c>
      <c r="H4335">
        <f t="shared" si="135"/>
        <v>0</v>
      </c>
    </row>
    <row r="4336" spans="1:8" x14ac:dyDescent="0.25">
      <c r="A4336" s="25">
        <v>37011</v>
      </c>
      <c r="B4336" s="31">
        <v>15.94</v>
      </c>
      <c r="C4336" s="26">
        <v>124.91</v>
      </c>
      <c r="D4336" s="36">
        <v>61.5</v>
      </c>
      <c r="E4336" s="21">
        <v>57.3</v>
      </c>
      <c r="G4336">
        <f t="shared" si="134"/>
        <v>4</v>
      </c>
      <c r="H4336">
        <f t="shared" si="135"/>
        <v>1</v>
      </c>
    </row>
    <row r="4337" spans="1:8" hidden="1" x14ac:dyDescent="0.25">
      <c r="A4337" s="23">
        <v>37008</v>
      </c>
      <c r="B4337" s="30">
        <v>15.605</v>
      </c>
      <c r="C4337" s="24">
        <v>125.78</v>
      </c>
      <c r="D4337" s="34">
        <v>60.8</v>
      </c>
      <c r="E4337" s="22">
        <v>57.01</v>
      </c>
      <c r="G4337">
        <f t="shared" si="134"/>
        <v>4</v>
      </c>
      <c r="H4337">
        <f t="shared" si="135"/>
        <v>0</v>
      </c>
    </row>
    <row r="4338" spans="1:8" hidden="1" x14ac:dyDescent="0.25">
      <c r="A4338" s="25">
        <v>37007</v>
      </c>
      <c r="B4338" s="31">
        <v>15.45125</v>
      </c>
      <c r="C4338" s="26">
        <v>123.72</v>
      </c>
      <c r="D4338" s="36">
        <v>59.8</v>
      </c>
      <c r="E4338" s="21">
        <v>55.9</v>
      </c>
      <c r="G4338">
        <f t="shared" si="134"/>
        <v>4</v>
      </c>
      <c r="H4338">
        <f t="shared" si="135"/>
        <v>0</v>
      </c>
    </row>
    <row r="4339" spans="1:8" hidden="1" x14ac:dyDescent="0.25">
      <c r="A4339" s="23">
        <v>37006</v>
      </c>
      <c r="B4339" s="30">
        <v>15.487500000000001</v>
      </c>
      <c r="C4339" s="24">
        <v>123.17</v>
      </c>
      <c r="D4339" s="34">
        <v>58.9</v>
      </c>
      <c r="E4339" s="22">
        <v>56.13</v>
      </c>
      <c r="G4339">
        <f t="shared" si="134"/>
        <v>4</v>
      </c>
      <c r="H4339">
        <f t="shared" si="135"/>
        <v>0</v>
      </c>
    </row>
    <row r="4340" spans="1:8" hidden="1" x14ac:dyDescent="0.25">
      <c r="A4340" s="25">
        <v>37005</v>
      </c>
      <c r="B4340" s="31">
        <v>15.203749999999999</v>
      </c>
      <c r="C4340" s="26">
        <v>121.58</v>
      </c>
      <c r="D4340" s="36">
        <v>56.95</v>
      </c>
      <c r="E4340" s="21">
        <v>54.8</v>
      </c>
      <c r="G4340">
        <f t="shared" si="134"/>
        <v>4</v>
      </c>
      <c r="H4340">
        <f t="shared" si="135"/>
        <v>0</v>
      </c>
    </row>
    <row r="4341" spans="1:8" hidden="1" x14ac:dyDescent="0.25">
      <c r="A4341" s="23">
        <v>37004</v>
      </c>
      <c r="B4341" s="30">
        <v>15.637499999999999</v>
      </c>
      <c r="C4341" s="24">
        <v>122.24</v>
      </c>
      <c r="D4341" s="34">
        <v>57.6</v>
      </c>
      <c r="E4341" s="22">
        <v>55.98</v>
      </c>
      <c r="G4341">
        <f t="shared" si="134"/>
        <v>4</v>
      </c>
      <c r="H4341">
        <f t="shared" si="135"/>
        <v>0</v>
      </c>
    </row>
    <row r="4342" spans="1:8" hidden="1" x14ac:dyDescent="0.25">
      <c r="A4342" s="25">
        <v>37001</v>
      </c>
      <c r="B4342" s="31">
        <v>16.234999999999999</v>
      </c>
      <c r="C4342" s="26">
        <v>124.5</v>
      </c>
      <c r="D4342" s="36">
        <v>58.74</v>
      </c>
      <c r="E4342" s="21">
        <v>57.95</v>
      </c>
      <c r="G4342">
        <f t="shared" si="134"/>
        <v>4</v>
      </c>
      <c r="H4342">
        <f t="shared" si="135"/>
        <v>0</v>
      </c>
    </row>
    <row r="4343" spans="1:8" hidden="1" x14ac:dyDescent="0.25">
      <c r="A4343" s="23">
        <v>37000</v>
      </c>
      <c r="B4343" s="30">
        <v>16.18</v>
      </c>
      <c r="C4343" s="24">
        <v>125.65</v>
      </c>
      <c r="D4343" s="34">
        <v>59.6</v>
      </c>
      <c r="E4343" s="22">
        <v>58.27</v>
      </c>
      <c r="G4343">
        <f t="shared" si="134"/>
        <v>4</v>
      </c>
      <c r="H4343">
        <f t="shared" si="135"/>
        <v>0</v>
      </c>
    </row>
    <row r="4344" spans="1:8" hidden="1" x14ac:dyDescent="0.25">
      <c r="A4344" s="25">
        <v>36999</v>
      </c>
      <c r="B4344" s="31">
        <v>15.5875</v>
      </c>
      <c r="C4344" s="26">
        <v>124</v>
      </c>
      <c r="D4344" s="36">
        <v>59</v>
      </c>
      <c r="E4344" s="21">
        <v>56.45</v>
      </c>
      <c r="G4344">
        <f t="shared" si="134"/>
        <v>4</v>
      </c>
      <c r="H4344">
        <f t="shared" si="135"/>
        <v>0</v>
      </c>
    </row>
    <row r="4345" spans="1:8" hidden="1" x14ac:dyDescent="0.25">
      <c r="A4345" s="23">
        <v>36998</v>
      </c>
      <c r="B4345" s="30">
        <v>14.4175</v>
      </c>
      <c r="C4345" s="24">
        <v>119.26</v>
      </c>
      <c r="D4345" s="34">
        <v>55.9</v>
      </c>
      <c r="E4345" s="22">
        <v>52.84</v>
      </c>
      <c r="G4345">
        <f t="shared" si="134"/>
        <v>4</v>
      </c>
      <c r="H4345">
        <f t="shared" si="135"/>
        <v>0</v>
      </c>
    </row>
    <row r="4346" spans="1:8" hidden="1" x14ac:dyDescent="0.25">
      <c r="A4346" s="25">
        <v>36997</v>
      </c>
      <c r="B4346" s="31">
        <v>14.45</v>
      </c>
      <c r="C4346" s="26">
        <v>117.6</v>
      </c>
      <c r="D4346" s="36">
        <v>55.35</v>
      </c>
      <c r="E4346" s="21">
        <v>52.25</v>
      </c>
      <c r="G4346">
        <f t="shared" si="134"/>
        <v>4</v>
      </c>
      <c r="H4346">
        <f t="shared" si="135"/>
        <v>0</v>
      </c>
    </row>
    <row r="4347" spans="1:8" hidden="1" x14ac:dyDescent="0.25">
      <c r="A4347" s="23">
        <v>36993</v>
      </c>
      <c r="B4347" s="30">
        <v>14.15</v>
      </c>
      <c r="C4347" s="24">
        <v>118.85</v>
      </c>
      <c r="D4347" s="34">
        <v>56.3</v>
      </c>
      <c r="E4347" s="22">
        <v>52.93</v>
      </c>
      <c r="G4347">
        <f t="shared" si="134"/>
        <v>4</v>
      </c>
      <c r="H4347">
        <f t="shared" si="135"/>
        <v>0</v>
      </c>
    </row>
    <row r="4348" spans="1:8" hidden="1" x14ac:dyDescent="0.25">
      <c r="A4348" s="25">
        <v>36992</v>
      </c>
      <c r="B4348" s="31">
        <v>14.397500000000001</v>
      </c>
      <c r="C4348" s="26">
        <v>116.73</v>
      </c>
      <c r="D4348" s="36">
        <v>54.95</v>
      </c>
      <c r="E4348" s="21">
        <v>51.85</v>
      </c>
      <c r="G4348">
        <f t="shared" si="134"/>
        <v>4</v>
      </c>
      <c r="H4348">
        <f t="shared" si="135"/>
        <v>0</v>
      </c>
    </row>
    <row r="4349" spans="1:8" hidden="1" x14ac:dyDescent="0.25">
      <c r="A4349" s="23">
        <v>36991</v>
      </c>
      <c r="B4349" s="30">
        <v>14.02</v>
      </c>
      <c r="C4349" s="24">
        <v>116.65</v>
      </c>
      <c r="D4349" s="34">
        <v>54.95</v>
      </c>
      <c r="E4349" s="22">
        <v>51.39</v>
      </c>
      <c r="G4349">
        <f t="shared" si="134"/>
        <v>4</v>
      </c>
      <c r="H4349">
        <f t="shared" si="135"/>
        <v>0</v>
      </c>
    </row>
    <row r="4350" spans="1:8" hidden="1" x14ac:dyDescent="0.25">
      <c r="A4350" s="25">
        <v>36990</v>
      </c>
      <c r="B4350" s="31">
        <v>13.34375</v>
      </c>
      <c r="C4350" s="26">
        <v>114.56</v>
      </c>
      <c r="D4350" s="36">
        <v>52.65</v>
      </c>
      <c r="E4350" s="21">
        <v>49.1</v>
      </c>
      <c r="G4350">
        <f t="shared" si="134"/>
        <v>4</v>
      </c>
      <c r="H4350">
        <f t="shared" si="135"/>
        <v>0</v>
      </c>
    </row>
    <row r="4351" spans="1:8" hidden="1" x14ac:dyDescent="0.25">
      <c r="A4351" s="23">
        <v>36987</v>
      </c>
      <c r="B4351" s="30">
        <v>13.26375</v>
      </c>
      <c r="C4351" s="24">
        <v>113.3</v>
      </c>
      <c r="D4351" s="34">
        <v>52</v>
      </c>
      <c r="E4351" s="22">
        <v>49</v>
      </c>
      <c r="G4351">
        <f t="shared" si="134"/>
        <v>4</v>
      </c>
      <c r="H4351">
        <f t="shared" si="135"/>
        <v>0</v>
      </c>
    </row>
    <row r="4352" spans="1:8" hidden="1" x14ac:dyDescent="0.25">
      <c r="A4352" s="25">
        <v>36986</v>
      </c>
      <c r="B4352" s="31">
        <v>13.565</v>
      </c>
      <c r="C4352" s="26">
        <v>115.05</v>
      </c>
      <c r="D4352" s="36">
        <v>53.25</v>
      </c>
      <c r="E4352" s="21">
        <v>50.27</v>
      </c>
      <c r="G4352">
        <f t="shared" si="134"/>
        <v>4</v>
      </c>
      <c r="H4352">
        <f t="shared" si="135"/>
        <v>0</v>
      </c>
    </row>
    <row r="4353" spans="1:8" hidden="1" x14ac:dyDescent="0.25">
      <c r="A4353" s="23">
        <v>36985</v>
      </c>
      <c r="B4353" s="30">
        <v>12.547499999999999</v>
      </c>
      <c r="C4353" s="24">
        <v>110.85</v>
      </c>
      <c r="D4353" s="34">
        <v>49.45</v>
      </c>
      <c r="E4353" s="22">
        <v>46.77</v>
      </c>
      <c r="G4353">
        <f t="shared" si="134"/>
        <v>4</v>
      </c>
      <c r="H4353">
        <f t="shared" si="135"/>
        <v>0</v>
      </c>
    </row>
    <row r="4354" spans="1:8" hidden="1" x14ac:dyDescent="0.25">
      <c r="A4354" s="25">
        <v>36984</v>
      </c>
      <c r="B4354" s="31">
        <v>12.776249999999999</v>
      </c>
      <c r="C4354" s="26">
        <v>110.39</v>
      </c>
      <c r="D4354" s="36">
        <v>49.6</v>
      </c>
      <c r="E4354" s="21">
        <v>47.23</v>
      </c>
      <c r="G4354">
        <f t="shared" si="134"/>
        <v>4</v>
      </c>
      <c r="H4354">
        <f t="shared" si="135"/>
        <v>0</v>
      </c>
    </row>
    <row r="4355" spans="1:8" hidden="1" x14ac:dyDescent="0.25">
      <c r="A4355" s="23">
        <v>36983</v>
      </c>
      <c r="B4355" s="30">
        <v>13.545</v>
      </c>
      <c r="C4355" s="24">
        <v>114.2</v>
      </c>
      <c r="D4355" s="34">
        <v>52.7</v>
      </c>
      <c r="E4355" s="22">
        <v>49.61</v>
      </c>
      <c r="G4355">
        <f t="shared" ref="G4355:G4418" si="136">MONTH(A4355)</f>
        <v>4</v>
      </c>
      <c r="H4355">
        <f t="shared" si="135"/>
        <v>0</v>
      </c>
    </row>
    <row r="4356" spans="1:8" x14ac:dyDescent="0.25">
      <c r="A4356" s="25">
        <v>36980</v>
      </c>
      <c r="B4356" s="31">
        <v>13.97</v>
      </c>
      <c r="C4356" s="26">
        <v>116.69</v>
      </c>
      <c r="D4356" s="36">
        <v>54.8</v>
      </c>
      <c r="E4356" s="21">
        <v>50.74</v>
      </c>
      <c r="G4356">
        <f t="shared" si="136"/>
        <v>3</v>
      </c>
      <c r="H4356">
        <f t="shared" ref="H4356:H4419" si="137">IF(G4356=G4355,0,1)</f>
        <v>1</v>
      </c>
    </row>
    <row r="4357" spans="1:8" hidden="1" x14ac:dyDescent="0.25">
      <c r="A4357" s="23">
        <v>36979</v>
      </c>
      <c r="B4357" s="30">
        <v>13.9975</v>
      </c>
      <c r="C4357" s="24">
        <v>115.48</v>
      </c>
      <c r="D4357" s="34">
        <v>53.45</v>
      </c>
      <c r="E4357" s="22">
        <v>50.26</v>
      </c>
      <c r="G4357">
        <f t="shared" si="136"/>
        <v>3</v>
      </c>
      <c r="H4357">
        <f t="shared" si="137"/>
        <v>0</v>
      </c>
    </row>
    <row r="4358" spans="1:8" hidden="1" x14ac:dyDescent="0.25">
      <c r="A4358" s="25">
        <v>36978</v>
      </c>
      <c r="B4358" s="31">
        <v>14.067500000000001</v>
      </c>
      <c r="C4358" s="26">
        <v>115.04</v>
      </c>
      <c r="D4358" s="36">
        <v>53.75</v>
      </c>
      <c r="E4358" s="21">
        <v>51.39</v>
      </c>
      <c r="G4358">
        <f t="shared" si="136"/>
        <v>3</v>
      </c>
      <c r="H4358">
        <f t="shared" si="137"/>
        <v>0</v>
      </c>
    </row>
    <row r="4359" spans="1:8" hidden="1" x14ac:dyDescent="0.25">
      <c r="A4359" s="23">
        <v>36977</v>
      </c>
      <c r="B4359" s="30">
        <v>14.675000000000001</v>
      </c>
      <c r="C4359" s="24">
        <v>118.31</v>
      </c>
      <c r="D4359" s="34">
        <v>55.25</v>
      </c>
      <c r="E4359" s="22">
        <v>53.56</v>
      </c>
      <c r="G4359">
        <f t="shared" si="136"/>
        <v>3</v>
      </c>
      <c r="H4359">
        <f t="shared" si="137"/>
        <v>0</v>
      </c>
    </row>
    <row r="4360" spans="1:8" hidden="1" x14ac:dyDescent="0.25">
      <c r="A4360" s="25">
        <v>36976</v>
      </c>
      <c r="B4360" s="31">
        <v>14.335000000000001</v>
      </c>
      <c r="C4360" s="26">
        <v>115.94</v>
      </c>
      <c r="D4360" s="36">
        <v>54.8</v>
      </c>
      <c r="E4360" s="21">
        <v>52.27</v>
      </c>
      <c r="G4360">
        <f t="shared" si="136"/>
        <v>3</v>
      </c>
      <c r="H4360">
        <f t="shared" si="137"/>
        <v>0</v>
      </c>
    </row>
    <row r="4361" spans="1:8" hidden="1" x14ac:dyDescent="0.25">
      <c r="A4361" s="23">
        <v>36973</v>
      </c>
      <c r="B4361" s="30">
        <v>14.3125</v>
      </c>
      <c r="C4361" s="24">
        <v>114.48</v>
      </c>
      <c r="D4361" s="34">
        <v>54.45</v>
      </c>
      <c r="E4361" s="22">
        <v>52.08</v>
      </c>
      <c r="G4361">
        <f t="shared" si="136"/>
        <v>3</v>
      </c>
      <c r="H4361">
        <f t="shared" si="137"/>
        <v>0</v>
      </c>
    </row>
    <row r="4362" spans="1:8" hidden="1" x14ac:dyDescent="0.25">
      <c r="A4362" s="25">
        <v>36972</v>
      </c>
      <c r="B4362" s="31">
        <v>13.9625</v>
      </c>
      <c r="C4362" s="26">
        <v>111.12</v>
      </c>
      <c r="D4362" s="36">
        <v>52.6</v>
      </c>
      <c r="E4362" s="21">
        <v>50.77</v>
      </c>
      <c r="G4362">
        <f t="shared" si="136"/>
        <v>3</v>
      </c>
      <c r="H4362">
        <f t="shared" si="137"/>
        <v>0</v>
      </c>
    </row>
    <row r="4363" spans="1:8" hidden="1" x14ac:dyDescent="0.25">
      <c r="A4363" s="23">
        <v>36971</v>
      </c>
      <c r="B4363" s="30">
        <v>13.76375</v>
      </c>
      <c r="C4363" s="24">
        <v>112.26</v>
      </c>
      <c r="D4363" s="34">
        <v>52.35</v>
      </c>
      <c r="E4363" s="22">
        <v>49.98</v>
      </c>
      <c r="G4363">
        <f t="shared" si="136"/>
        <v>3</v>
      </c>
      <c r="H4363">
        <f t="shared" si="137"/>
        <v>0</v>
      </c>
    </row>
    <row r="4364" spans="1:8" hidden="1" x14ac:dyDescent="0.25">
      <c r="A4364" s="25">
        <v>36970</v>
      </c>
      <c r="B4364" s="31">
        <v>14.74</v>
      </c>
      <c r="C4364" s="26">
        <v>114.2</v>
      </c>
      <c r="D4364" s="36">
        <v>54</v>
      </c>
      <c r="E4364" s="21">
        <v>50.78</v>
      </c>
      <c r="G4364">
        <f t="shared" si="136"/>
        <v>3</v>
      </c>
      <c r="H4364">
        <f t="shared" si="137"/>
        <v>0</v>
      </c>
    </row>
    <row r="4365" spans="1:8" hidden="1" x14ac:dyDescent="0.25">
      <c r="A4365" s="23">
        <v>36969</v>
      </c>
      <c r="B4365" s="30">
        <v>14.105</v>
      </c>
      <c r="C4365" s="24">
        <v>117.35</v>
      </c>
      <c r="D4365" s="34">
        <v>54.79</v>
      </c>
      <c r="E4365" s="22">
        <v>52.33</v>
      </c>
      <c r="G4365">
        <f t="shared" si="136"/>
        <v>3</v>
      </c>
      <c r="H4365">
        <f t="shared" si="137"/>
        <v>0</v>
      </c>
    </row>
    <row r="4366" spans="1:8" hidden="1" x14ac:dyDescent="0.25">
      <c r="A4366" s="25">
        <v>36966</v>
      </c>
      <c r="B4366" s="31">
        <v>14.1425</v>
      </c>
      <c r="C4366" s="26">
        <v>115.01</v>
      </c>
      <c r="D4366" s="36">
        <v>53.6</v>
      </c>
      <c r="E4366" s="21">
        <v>51.13</v>
      </c>
      <c r="G4366">
        <f t="shared" si="136"/>
        <v>3</v>
      </c>
      <c r="H4366">
        <f t="shared" si="137"/>
        <v>0</v>
      </c>
    </row>
    <row r="4367" spans="1:8" hidden="1" x14ac:dyDescent="0.25">
      <c r="A4367" s="23">
        <v>36965</v>
      </c>
      <c r="B4367" s="30">
        <v>14.715</v>
      </c>
      <c r="C4367" s="24">
        <v>117.68</v>
      </c>
      <c r="D4367" s="34">
        <v>55.55</v>
      </c>
      <c r="E4367" s="22">
        <v>52.63</v>
      </c>
      <c r="G4367">
        <f t="shared" si="136"/>
        <v>3</v>
      </c>
      <c r="H4367">
        <f t="shared" si="137"/>
        <v>0</v>
      </c>
    </row>
    <row r="4368" spans="1:8" hidden="1" x14ac:dyDescent="0.25">
      <c r="A4368" s="25">
        <v>36964</v>
      </c>
      <c r="B4368" s="31">
        <v>14.518750000000001</v>
      </c>
      <c r="C4368" s="26">
        <v>117.65</v>
      </c>
      <c r="D4368" s="36">
        <v>55.5</v>
      </c>
      <c r="E4368" s="21">
        <v>52.69</v>
      </c>
      <c r="G4368">
        <f t="shared" si="136"/>
        <v>3</v>
      </c>
      <c r="H4368">
        <f t="shared" si="137"/>
        <v>0</v>
      </c>
    </row>
    <row r="4369" spans="1:8" hidden="1" x14ac:dyDescent="0.25">
      <c r="A4369" s="23">
        <v>36963</v>
      </c>
      <c r="B4369" s="30">
        <v>14.87125</v>
      </c>
      <c r="C4369" s="24">
        <v>120.02</v>
      </c>
      <c r="D4369" s="34">
        <v>56.85</v>
      </c>
      <c r="E4369" s="22">
        <v>53.92</v>
      </c>
      <c r="G4369">
        <f t="shared" si="136"/>
        <v>3</v>
      </c>
      <c r="H4369">
        <f t="shared" si="137"/>
        <v>0</v>
      </c>
    </row>
    <row r="4370" spans="1:8" hidden="1" x14ac:dyDescent="0.25">
      <c r="A4370" s="25">
        <v>36962</v>
      </c>
      <c r="B4370" s="31">
        <v>14.2525</v>
      </c>
      <c r="C4370" s="26">
        <v>118.08</v>
      </c>
      <c r="D4370" s="36">
        <v>55.8</v>
      </c>
      <c r="E4370" s="21">
        <v>52.12</v>
      </c>
      <c r="G4370">
        <f t="shared" si="136"/>
        <v>3</v>
      </c>
      <c r="H4370">
        <f t="shared" si="137"/>
        <v>0</v>
      </c>
    </row>
    <row r="4371" spans="1:8" hidden="1" x14ac:dyDescent="0.25">
      <c r="A4371" s="23">
        <v>36959</v>
      </c>
      <c r="B4371" s="30">
        <v>15.30625</v>
      </c>
      <c r="C4371" s="24">
        <v>123.36</v>
      </c>
      <c r="D4371" s="34">
        <v>58.65</v>
      </c>
      <c r="E4371" s="22">
        <v>55.5</v>
      </c>
      <c r="G4371">
        <f t="shared" si="136"/>
        <v>3</v>
      </c>
      <c r="H4371">
        <f t="shared" si="137"/>
        <v>0</v>
      </c>
    </row>
    <row r="4372" spans="1:8" hidden="1" x14ac:dyDescent="0.25">
      <c r="A4372" s="25">
        <v>36958</v>
      </c>
      <c r="B4372" s="31">
        <v>16.048749999999998</v>
      </c>
      <c r="C4372" s="26">
        <v>127.12</v>
      </c>
      <c r="D4372" s="36">
        <v>60.45</v>
      </c>
      <c r="E4372" s="21">
        <v>57.85</v>
      </c>
      <c r="G4372">
        <f t="shared" si="136"/>
        <v>3</v>
      </c>
      <c r="H4372">
        <f t="shared" si="137"/>
        <v>0</v>
      </c>
    </row>
    <row r="4373" spans="1:8" hidden="1" x14ac:dyDescent="0.25">
      <c r="A4373" s="23">
        <v>36957</v>
      </c>
      <c r="B4373" s="30">
        <v>16.125</v>
      </c>
      <c r="C4373" s="24">
        <v>126.98</v>
      </c>
      <c r="D4373" s="34">
        <v>61.3</v>
      </c>
      <c r="E4373" s="22">
        <v>58.42</v>
      </c>
      <c r="G4373">
        <f t="shared" si="136"/>
        <v>3</v>
      </c>
      <c r="H4373">
        <f t="shared" si="137"/>
        <v>0</v>
      </c>
    </row>
    <row r="4374" spans="1:8" hidden="1" x14ac:dyDescent="0.25">
      <c r="A4374" s="25">
        <v>36956</v>
      </c>
      <c r="B4374" s="31">
        <v>16.337499999999999</v>
      </c>
      <c r="C4374" s="26">
        <v>126.08</v>
      </c>
      <c r="D4374" s="36">
        <v>60.95</v>
      </c>
      <c r="E4374" s="21">
        <v>58.27</v>
      </c>
      <c r="G4374">
        <f t="shared" si="136"/>
        <v>3</v>
      </c>
      <c r="H4374">
        <f t="shared" si="137"/>
        <v>0</v>
      </c>
    </row>
    <row r="4375" spans="1:8" hidden="1" x14ac:dyDescent="0.25">
      <c r="A4375" s="23">
        <v>36955</v>
      </c>
      <c r="B4375" s="30">
        <v>15.8575</v>
      </c>
      <c r="C4375" s="24">
        <v>124.74</v>
      </c>
      <c r="D4375" s="34">
        <v>59.75</v>
      </c>
      <c r="E4375" s="22">
        <v>57.06</v>
      </c>
      <c r="G4375">
        <f t="shared" si="136"/>
        <v>3</v>
      </c>
      <c r="H4375">
        <f t="shared" si="137"/>
        <v>0</v>
      </c>
    </row>
    <row r="4376" spans="1:8" hidden="1" x14ac:dyDescent="0.25">
      <c r="A4376" s="25">
        <v>36952</v>
      </c>
      <c r="B4376" s="31">
        <v>15.98</v>
      </c>
      <c r="C4376" s="26">
        <v>123.61</v>
      </c>
      <c r="D4376" s="36">
        <v>59.75</v>
      </c>
      <c r="E4376" s="21">
        <v>56.88</v>
      </c>
      <c r="G4376">
        <f t="shared" si="136"/>
        <v>3</v>
      </c>
      <c r="H4376">
        <f t="shared" si="137"/>
        <v>0</v>
      </c>
    </row>
    <row r="4377" spans="1:8" hidden="1" x14ac:dyDescent="0.25">
      <c r="A4377" s="23">
        <v>36951</v>
      </c>
      <c r="B4377" s="30">
        <v>15.4125</v>
      </c>
      <c r="C4377" s="24">
        <v>124.6</v>
      </c>
      <c r="D4377" s="34">
        <v>59.6</v>
      </c>
      <c r="E4377" s="22">
        <v>57.26</v>
      </c>
      <c r="G4377">
        <f t="shared" si="136"/>
        <v>3</v>
      </c>
      <c r="H4377">
        <f t="shared" si="137"/>
        <v>0</v>
      </c>
    </row>
    <row r="4378" spans="1:8" x14ac:dyDescent="0.25">
      <c r="A4378" s="25">
        <v>36950</v>
      </c>
      <c r="B4378" s="31">
        <v>15.893750000000001</v>
      </c>
      <c r="C4378" s="26">
        <v>123.95</v>
      </c>
      <c r="D4378" s="36">
        <v>59.95</v>
      </c>
      <c r="E4378" s="21">
        <v>57.04</v>
      </c>
      <c r="G4378">
        <f t="shared" si="136"/>
        <v>2</v>
      </c>
      <c r="H4378">
        <f t="shared" si="137"/>
        <v>1</v>
      </c>
    </row>
    <row r="4379" spans="1:8" hidden="1" x14ac:dyDescent="0.25">
      <c r="A4379" s="23">
        <v>36949</v>
      </c>
      <c r="B4379" s="30">
        <v>16.274999999999999</v>
      </c>
      <c r="C4379" s="24">
        <v>126.44</v>
      </c>
      <c r="D4379" s="34">
        <v>60.8</v>
      </c>
      <c r="E4379" s="22">
        <v>58.54</v>
      </c>
      <c r="G4379">
        <f t="shared" si="136"/>
        <v>2</v>
      </c>
      <c r="H4379">
        <f t="shared" si="137"/>
        <v>0</v>
      </c>
    </row>
    <row r="4380" spans="1:8" hidden="1" x14ac:dyDescent="0.25">
      <c r="A4380" s="25">
        <v>36948</v>
      </c>
      <c r="B4380" s="31">
        <v>16.688749999999999</v>
      </c>
      <c r="C4380" s="26">
        <v>127.62</v>
      </c>
      <c r="D4380" s="36">
        <v>62.85</v>
      </c>
      <c r="E4380" s="21">
        <v>59.56</v>
      </c>
      <c r="G4380">
        <f t="shared" si="136"/>
        <v>2</v>
      </c>
      <c r="H4380">
        <f t="shared" si="137"/>
        <v>0</v>
      </c>
    </row>
    <row r="4381" spans="1:8" hidden="1" x14ac:dyDescent="0.25">
      <c r="A4381" s="23">
        <v>36945</v>
      </c>
      <c r="B4381" s="30">
        <v>15.8125</v>
      </c>
      <c r="C4381" s="24">
        <v>124.96</v>
      </c>
      <c r="D4381" s="34">
        <v>61.35</v>
      </c>
      <c r="E4381" s="22">
        <v>58.8</v>
      </c>
      <c r="G4381">
        <f t="shared" si="136"/>
        <v>2</v>
      </c>
      <c r="H4381">
        <f t="shared" si="137"/>
        <v>0</v>
      </c>
    </row>
    <row r="4382" spans="1:8" hidden="1" x14ac:dyDescent="0.25">
      <c r="A4382" s="25">
        <v>36944</v>
      </c>
      <c r="B4382" s="31">
        <v>16.37875</v>
      </c>
      <c r="C4382" s="26">
        <v>125.81</v>
      </c>
      <c r="D4382" s="36">
        <v>61.1</v>
      </c>
      <c r="E4382" s="21">
        <v>58.62</v>
      </c>
      <c r="G4382">
        <f t="shared" si="136"/>
        <v>2</v>
      </c>
      <c r="H4382">
        <f t="shared" si="137"/>
        <v>0</v>
      </c>
    </row>
    <row r="4383" spans="1:8" hidden="1" x14ac:dyDescent="0.25">
      <c r="A4383" s="23">
        <v>36943</v>
      </c>
      <c r="B4383" s="30">
        <v>16.962499999999999</v>
      </c>
      <c r="C4383" s="24">
        <v>125.62</v>
      </c>
      <c r="D4383" s="34">
        <v>62.2</v>
      </c>
      <c r="E4383" s="22">
        <v>59.06</v>
      </c>
      <c r="G4383">
        <f t="shared" si="136"/>
        <v>2</v>
      </c>
      <c r="H4383">
        <f t="shared" si="137"/>
        <v>0</v>
      </c>
    </row>
    <row r="4384" spans="1:8" hidden="1" x14ac:dyDescent="0.25">
      <c r="A4384" s="25">
        <v>36942</v>
      </c>
      <c r="B4384" s="31">
        <v>17.25</v>
      </c>
      <c r="C4384" s="26">
        <v>128.38999999999999</v>
      </c>
      <c r="D4384" s="36">
        <v>63.84</v>
      </c>
      <c r="E4384" s="21">
        <v>60.72</v>
      </c>
      <c r="G4384">
        <f t="shared" si="136"/>
        <v>2</v>
      </c>
      <c r="H4384">
        <f t="shared" si="137"/>
        <v>0</v>
      </c>
    </row>
    <row r="4385" spans="1:8" hidden="1" x14ac:dyDescent="0.25">
      <c r="A4385" s="23">
        <v>36938</v>
      </c>
      <c r="B4385" s="30">
        <v>17.62</v>
      </c>
      <c r="C4385" s="24">
        <v>130.4</v>
      </c>
      <c r="D4385" s="34">
        <v>65.8</v>
      </c>
      <c r="E4385" s="22">
        <v>62.58</v>
      </c>
      <c r="G4385">
        <f t="shared" si="136"/>
        <v>2</v>
      </c>
      <c r="H4385">
        <f t="shared" si="137"/>
        <v>0</v>
      </c>
    </row>
    <row r="4386" spans="1:8" hidden="1" x14ac:dyDescent="0.25">
      <c r="A4386" s="25">
        <v>36937</v>
      </c>
      <c r="B4386" s="31">
        <v>18.2225</v>
      </c>
      <c r="C4386" s="26">
        <v>133.34</v>
      </c>
      <c r="D4386" s="36">
        <v>67.010000000000005</v>
      </c>
      <c r="E4386" s="21">
        <v>64.97</v>
      </c>
      <c r="G4386">
        <f t="shared" si="136"/>
        <v>2</v>
      </c>
      <c r="H4386">
        <f t="shared" si="137"/>
        <v>0</v>
      </c>
    </row>
    <row r="4387" spans="1:8" hidden="1" x14ac:dyDescent="0.25">
      <c r="A4387" s="23">
        <v>36936</v>
      </c>
      <c r="B4387" s="30">
        <v>17.57</v>
      </c>
      <c r="C4387" s="24">
        <v>132.06</v>
      </c>
      <c r="D4387" s="34">
        <v>66.150000000000006</v>
      </c>
      <c r="E4387" s="22">
        <v>63.46</v>
      </c>
      <c r="G4387">
        <f t="shared" si="136"/>
        <v>2</v>
      </c>
      <c r="H4387">
        <f t="shared" si="137"/>
        <v>0</v>
      </c>
    </row>
    <row r="4388" spans="1:8" hidden="1" x14ac:dyDescent="0.25">
      <c r="A4388" s="25">
        <v>36935</v>
      </c>
      <c r="B4388" s="31">
        <v>17.75</v>
      </c>
      <c r="C4388" s="26">
        <v>132.26</v>
      </c>
      <c r="D4388" s="36">
        <v>66.3</v>
      </c>
      <c r="E4388" s="21">
        <v>62.97</v>
      </c>
      <c r="G4388">
        <f t="shared" si="136"/>
        <v>2</v>
      </c>
      <c r="H4388">
        <f t="shared" si="137"/>
        <v>0</v>
      </c>
    </row>
    <row r="4389" spans="1:8" hidden="1" x14ac:dyDescent="0.25">
      <c r="A4389" s="23">
        <v>36934</v>
      </c>
      <c r="B4389" s="30">
        <v>17.78</v>
      </c>
      <c r="C4389" s="24">
        <v>133.35</v>
      </c>
      <c r="D4389" s="34">
        <v>66.349999999999994</v>
      </c>
      <c r="E4389" s="22">
        <v>63.76</v>
      </c>
      <c r="G4389">
        <f t="shared" si="136"/>
        <v>2</v>
      </c>
      <c r="H4389">
        <f t="shared" si="137"/>
        <v>0</v>
      </c>
    </row>
    <row r="4390" spans="1:8" hidden="1" x14ac:dyDescent="0.25">
      <c r="A4390" s="25">
        <v>36931</v>
      </c>
      <c r="B4390" s="31">
        <v>17.647500000000001</v>
      </c>
      <c r="C4390" s="26">
        <v>131.84</v>
      </c>
      <c r="D4390" s="36">
        <v>65.150000000000006</v>
      </c>
      <c r="E4390" s="21">
        <v>63.13</v>
      </c>
      <c r="G4390">
        <f t="shared" si="136"/>
        <v>2</v>
      </c>
      <c r="H4390">
        <f t="shared" si="137"/>
        <v>0</v>
      </c>
    </row>
    <row r="4391" spans="1:8" hidden="1" x14ac:dyDescent="0.25">
      <c r="A4391" s="23">
        <v>36930</v>
      </c>
      <c r="B4391" s="30">
        <v>18.3125</v>
      </c>
      <c r="C4391" s="24">
        <v>133.12</v>
      </c>
      <c r="D4391" s="34">
        <v>66.95</v>
      </c>
      <c r="E4391" s="22">
        <v>65.09</v>
      </c>
      <c r="G4391">
        <f t="shared" si="136"/>
        <v>2</v>
      </c>
      <c r="H4391">
        <f t="shared" si="137"/>
        <v>0</v>
      </c>
    </row>
    <row r="4392" spans="1:8" hidden="1" x14ac:dyDescent="0.25">
      <c r="A4392" s="25">
        <v>36929</v>
      </c>
      <c r="B4392" s="31">
        <v>18.747499999999999</v>
      </c>
      <c r="C4392" s="26">
        <v>134.69</v>
      </c>
      <c r="D4392" s="36">
        <v>67.900000000000006</v>
      </c>
      <c r="E4392" s="21">
        <v>65.959999999999994</v>
      </c>
      <c r="G4392">
        <f t="shared" si="136"/>
        <v>2</v>
      </c>
      <c r="H4392">
        <f t="shared" si="137"/>
        <v>0</v>
      </c>
    </row>
    <row r="4393" spans="1:8" hidden="1" x14ac:dyDescent="0.25">
      <c r="A4393" s="23">
        <v>36928</v>
      </c>
      <c r="B4393" s="30">
        <v>19.137499999999999</v>
      </c>
      <c r="C4393" s="24">
        <v>135.38999999999999</v>
      </c>
      <c r="D4393" s="34">
        <v>67.400000000000006</v>
      </c>
      <c r="E4393" s="22">
        <v>66.83</v>
      </c>
      <c r="G4393">
        <f t="shared" si="136"/>
        <v>2</v>
      </c>
      <c r="H4393">
        <f t="shared" si="137"/>
        <v>0</v>
      </c>
    </row>
    <row r="4394" spans="1:8" hidden="1" x14ac:dyDescent="0.25">
      <c r="A4394" s="25">
        <v>36927</v>
      </c>
      <c r="B4394" s="31">
        <v>18.712499999999999</v>
      </c>
      <c r="C4394" s="26">
        <v>135.79</v>
      </c>
      <c r="D4394" s="36">
        <v>66.900000000000006</v>
      </c>
      <c r="E4394" s="21">
        <v>66.61</v>
      </c>
      <c r="G4394">
        <f t="shared" si="136"/>
        <v>2</v>
      </c>
      <c r="H4394">
        <f t="shared" si="137"/>
        <v>0</v>
      </c>
    </row>
    <row r="4395" spans="1:8" hidden="1" x14ac:dyDescent="0.25">
      <c r="A4395" s="23">
        <v>36924</v>
      </c>
      <c r="B4395" s="30">
        <v>18.975000000000001</v>
      </c>
      <c r="C4395" s="24">
        <v>134.80000000000001</v>
      </c>
      <c r="D4395" s="34">
        <v>67.650000000000006</v>
      </c>
      <c r="E4395" s="22">
        <v>66.92</v>
      </c>
      <c r="G4395">
        <f t="shared" si="136"/>
        <v>2</v>
      </c>
      <c r="H4395">
        <f t="shared" si="137"/>
        <v>0</v>
      </c>
    </row>
    <row r="4396" spans="1:8" hidden="1" x14ac:dyDescent="0.25">
      <c r="A4396" s="25">
        <v>36923</v>
      </c>
      <c r="B4396" s="31">
        <v>19.535</v>
      </c>
      <c r="C4396" s="26">
        <v>137.93</v>
      </c>
      <c r="D4396" s="36">
        <v>69.349999999999994</v>
      </c>
      <c r="E4396" s="21">
        <v>69.08</v>
      </c>
      <c r="G4396">
        <f t="shared" si="136"/>
        <v>2</v>
      </c>
      <c r="H4396">
        <f t="shared" si="137"/>
        <v>0</v>
      </c>
    </row>
    <row r="4397" spans="1:8" x14ac:dyDescent="0.25">
      <c r="A4397" s="23">
        <v>36922</v>
      </c>
      <c r="B4397" s="30">
        <v>19.574999999999999</v>
      </c>
      <c r="C4397" s="24">
        <v>137.02000000000001</v>
      </c>
      <c r="D4397" s="34">
        <v>69.3</v>
      </c>
      <c r="E4397" s="22">
        <v>69.349999999999994</v>
      </c>
      <c r="G4397">
        <f t="shared" si="136"/>
        <v>1</v>
      </c>
      <c r="H4397">
        <f t="shared" si="137"/>
        <v>1</v>
      </c>
    </row>
    <row r="4398" spans="1:8" hidden="1" x14ac:dyDescent="0.25">
      <c r="A4398" s="25">
        <v>36921</v>
      </c>
      <c r="B4398" s="31">
        <v>19.922499999999999</v>
      </c>
      <c r="C4398" s="26">
        <v>137.80000000000001</v>
      </c>
      <c r="D4398" s="36">
        <v>70.010000000000005</v>
      </c>
      <c r="E4398" s="21">
        <v>69.760000000000005</v>
      </c>
      <c r="G4398">
        <f t="shared" si="136"/>
        <v>1</v>
      </c>
      <c r="H4398">
        <f t="shared" si="137"/>
        <v>0</v>
      </c>
    </row>
    <row r="4399" spans="1:8" hidden="1" x14ac:dyDescent="0.25">
      <c r="A4399" s="23">
        <v>36920</v>
      </c>
      <c r="B4399" s="30">
        <v>19.797499999999999</v>
      </c>
      <c r="C4399" s="24">
        <v>136.6</v>
      </c>
      <c r="D4399" s="34">
        <v>69.5</v>
      </c>
      <c r="E4399" s="22">
        <v>69.510000000000005</v>
      </c>
      <c r="G4399">
        <f t="shared" si="136"/>
        <v>1</v>
      </c>
      <c r="H4399">
        <f t="shared" si="137"/>
        <v>0</v>
      </c>
    </row>
    <row r="4400" spans="1:8" hidden="1" x14ac:dyDescent="0.25">
      <c r="A4400" s="25">
        <v>36917</v>
      </c>
      <c r="B4400" s="31">
        <v>19.453125</v>
      </c>
      <c r="C4400" s="26">
        <v>135.875</v>
      </c>
      <c r="D4400" s="36">
        <v>68.25</v>
      </c>
      <c r="E4400" s="21">
        <v>68.59375</v>
      </c>
      <c r="G4400">
        <f t="shared" si="136"/>
        <v>1</v>
      </c>
      <c r="H4400">
        <f t="shared" si="137"/>
        <v>0</v>
      </c>
    </row>
    <row r="4401" spans="1:8" hidden="1" x14ac:dyDescent="0.25">
      <c r="A4401" s="23">
        <v>36916</v>
      </c>
      <c r="B4401" s="30">
        <v>20</v>
      </c>
      <c r="C4401" s="24">
        <v>136.03125</v>
      </c>
      <c r="D4401" s="34">
        <v>68.125</v>
      </c>
      <c r="E4401" s="22">
        <v>69.03125</v>
      </c>
      <c r="G4401">
        <f t="shared" si="136"/>
        <v>1</v>
      </c>
      <c r="H4401">
        <f t="shared" si="137"/>
        <v>0</v>
      </c>
    </row>
    <row r="4402" spans="1:8" hidden="1" x14ac:dyDescent="0.25">
      <c r="A4402" s="25">
        <v>36915</v>
      </c>
      <c r="B4402" s="31">
        <v>20.0625</v>
      </c>
      <c r="C4402" s="26">
        <v>136.375</v>
      </c>
      <c r="D4402" s="36">
        <v>68.9375</v>
      </c>
      <c r="E4402" s="21">
        <v>70.265625</v>
      </c>
      <c r="G4402">
        <f t="shared" si="136"/>
        <v>1</v>
      </c>
      <c r="H4402">
        <f t="shared" si="137"/>
        <v>0</v>
      </c>
    </row>
    <row r="4403" spans="1:8" hidden="1" x14ac:dyDescent="0.25">
      <c r="A4403" s="23">
        <v>36914</v>
      </c>
      <c r="B4403" s="30">
        <v>20.015625</v>
      </c>
      <c r="C4403" s="24">
        <v>135.96875</v>
      </c>
      <c r="D4403" s="34">
        <v>68.5625</v>
      </c>
      <c r="E4403" s="22">
        <v>69.921875</v>
      </c>
      <c r="G4403">
        <f t="shared" si="136"/>
        <v>1</v>
      </c>
      <c r="H4403">
        <f t="shared" si="137"/>
        <v>0</v>
      </c>
    </row>
    <row r="4404" spans="1:8" hidden="1" x14ac:dyDescent="0.25">
      <c r="A4404" s="25">
        <v>36913</v>
      </c>
      <c r="B4404" s="31">
        <v>19.617187999999999</v>
      </c>
      <c r="C4404" s="26">
        <v>134.90625</v>
      </c>
      <c r="D4404" s="36">
        <v>66.125</v>
      </c>
      <c r="E4404" s="21">
        <v>68.359375</v>
      </c>
      <c r="G4404">
        <f t="shared" si="136"/>
        <v>1</v>
      </c>
      <c r="H4404">
        <f t="shared" si="137"/>
        <v>0</v>
      </c>
    </row>
    <row r="4405" spans="1:8" hidden="1" x14ac:dyDescent="0.25">
      <c r="A4405" s="23">
        <v>36910</v>
      </c>
      <c r="B4405" s="30">
        <v>20.078125</v>
      </c>
      <c r="C4405" s="24">
        <v>134.01562999999999</v>
      </c>
      <c r="D4405" s="34">
        <v>66.25</v>
      </c>
      <c r="E4405" s="22">
        <v>69.0625</v>
      </c>
      <c r="G4405">
        <f t="shared" si="136"/>
        <v>1</v>
      </c>
      <c r="H4405">
        <f t="shared" si="137"/>
        <v>0</v>
      </c>
    </row>
    <row r="4406" spans="1:8" hidden="1" x14ac:dyDescent="0.25">
      <c r="A4406" s="25">
        <v>36909</v>
      </c>
      <c r="B4406" s="31">
        <v>19.859375</v>
      </c>
      <c r="C4406" s="26">
        <v>134.78125</v>
      </c>
      <c r="D4406" s="36">
        <v>66.8125</v>
      </c>
      <c r="E4406" s="21">
        <v>69.1875</v>
      </c>
      <c r="G4406">
        <f t="shared" si="136"/>
        <v>1</v>
      </c>
      <c r="H4406">
        <f t="shared" si="137"/>
        <v>0</v>
      </c>
    </row>
    <row r="4407" spans="1:8" hidden="1" x14ac:dyDescent="0.25">
      <c r="A4407" s="23">
        <v>36908</v>
      </c>
      <c r="B4407" s="30">
        <v>19.265625</v>
      </c>
      <c r="C4407" s="24">
        <v>133.45312999999999</v>
      </c>
      <c r="D4407" s="34">
        <v>66.625</v>
      </c>
      <c r="E4407" s="22">
        <v>67.15625</v>
      </c>
      <c r="G4407">
        <f t="shared" si="136"/>
        <v>1</v>
      </c>
      <c r="H4407">
        <f t="shared" si="137"/>
        <v>0</v>
      </c>
    </row>
    <row r="4408" spans="1:8" hidden="1" x14ac:dyDescent="0.25">
      <c r="A4408" s="25">
        <v>36907</v>
      </c>
      <c r="B4408" s="31">
        <v>18.765625</v>
      </c>
      <c r="C4408" s="26">
        <v>132.84375</v>
      </c>
      <c r="D4408" s="36">
        <v>66</v>
      </c>
      <c r="E4408" s="21">
        <v>66.09375</v>
      </c>
      <c r="G4408">
        <f t="shared" si="136"/>
        <v>1</v>
      </c>
      <c r="H4408">
        <f t="shared" si="137"/>
        <v>0</v>
      </c>
    </row>
    <row r="4409" spans="1:8" hidden="1" x14ac:dyDescent="0.25">
      <c r="A4409" s="23">
        <v>36903</v>
      </c>
      <c r="B4409" s="30">
        <v>18.90625</v>
      </c>
      <c r="C4409" s="24">
        <v>132</v>
      </c>
      <c r="D4409" s="34">
        <v>64.890625</v>
      </c>
      <c r="E4409" s="22">
        <v>66.375</v>
      </c>
      <c r="G4409">
        <f t="shared" si="136"/>
        <v>1</v>
      </c>
      <c r="H4409">
        <f t="shared" si="137"/>
        <v>0</v>
      </c>
    </row>
    <row r="4410" spans="1:8" hidden="1" x14ac:dyDescent="0.25">
      <c r="A4410" s="25">
        <v>36902</v>
      </c>
      <c r="B4410" s="31">
        <v>19.140625</v>
      </c>
      <c r="C4410" s="26">
        <v>132.25</v>
      </c>
      <c r="D4410" s="36">
        <v>64.6875</v>
      </c>
      <c r="E4410" s="21">
        <v>66.71875</v>
      </c>
      <c r="G4410">
        <f t="shared" si="136"/>
        <v>1</v>
      </c>
      <c r="H4410">
        <f t="shared" si="137"/>
        <v>0</v>
      </c>
    </row>
    <row r="4411" spans="1:8" hidden="1" x14ac:dyDescent="0.25">
      <c r="A4411" s="23">
        <v>36901</v>
      </c>
      <c r="B4411" s="30">
        <v>18.296875</v>
      </c>
      <c r="C4411" s="24">
        <v>132.125</v>
      </c>
      <c r="D4411" s="34">
        <v>61.75</v>
      </c>
      <c r="E4411" s="22">
        <v>64.65625</v>
      </c>
      <c r="G4411">
        <f t="shared" si="136"/>
        <v>1</v>
      </c>
      <c r="H4411">
        <f t="shared" si="137"/>
        <v>0</v>
      </c>
    </row>
    <row r="4412" spans="1:8" hidden="1" x14ac:dyDescent="0.25">
      <c r="A4412" s="25">
        <v>36900</v>
      </c>
      <c r="B4412" s="31">
        <v>17.921875</v>
      </c>
      <c r="C4412" s="26">
        <v>129.84375</v>
      </c>
      <c r="D4412" s="36">
        <v>60.125</v>
      </c>
      <c r="E4412" s="21">
        <v>63.1875</v>
      </c>
      <c r="G4412">
        <f t="shared" si="136"/>
        <v>1</v>
      </c>
      <c r="H4412">
        <f t="shared" si="137"/>
        <v>0</v>
      </c>
    </row>
    <row r="4413" spans="1:8" hidden="1" x14ac:dyDescent="0.25">
      <c r="A4413" s="23">
        <v>36899</v>
      </c>
      <c r="B4413" s="30">
        <v>17.515625</v>
      </c>
      <c r="C4413" s="24">
        <v>130.1875</v>
      </c>
      <c r="D4413" s="34">
        <v>59.875</v>
      </c>
      <c r="E4413" s="22">
        <v>62.25</v>
      </c>
      <c r="G4413">
        <f t="shared" si="136"/>
        <v>1</v>
      </c>
      <c r="H4413">
        <f t="shared" si="137"/>
        <v>0</v>
      </c>
    </row>
    <row r="4414" spans="1:8" hidden="1" x14ac:dyDescent="0.25">
      <c r="A4414" s="25">
        <v>36896</v>
      </c>
      <c r="B4414" s="31">
        <v>18.4375</v>
      </c>
      <c r="C4414" s="26">
        <v>129.1875</v>
      </c>
      <c r="D4414" s="36">
        <v>59.875</v>
      </c>
      <c r="E4414" s="21">
        <v>62.796875</v>
      </c>
      <c r="G4414">
        <f t="shared" si="136"/>
        <v>1</v>
      </c>
      <c r="H4414">
        <f t="shared" si="137"/>
        <v>0</v>
      </c>
    </row>
    <row r="4415" spans="1:8" hidden="1" x14ac:dyDescent="0.25">
      <c r="A4415" s="23">
        <v>36895</v>
      </c>
      <c r="B4415" s="30">
        <v>19.0625</v>
      </c>
      <c r="C4415" s="24">
        <v>133.54687999999999</v>
      </c>
      <c r="D4415" s="34">
        <v>62.375</v>
      </c>
      <c r="E4415" s="22">
        <v>66.078125</v>
      </c>
      <c r="G4415">
        <f t="shared" si="136"/>
        <v>1</v>
      </c>
      <c r="H4415">
        <f t="shared" si="137"/>
        <v>0</v>
      </c>
    </row>
    <row r="4416" spans="1:8" hidden="1" x14ac:dyDescent="0.25">
      <c r="A4416" s="25">
        <v>36894</v>
      </c>
      <c r="B4416" s="31">
        <v>19.015625</v>
      </c>
      <c r="C4416" s="26">
        <v>135</v>
      </c>
      <c r="D4416" s="36">
        <v>64</v>
      </c>
      <c r="E4416" s="21">
        <v>66.90625</v>
      </c>
      <c r="G4416">
        <f t="shared" si="136"/>
        <v>1</v>
      </c>
      <c r="H4416">
        <f t="shared" si="137"/>
        <v>0</v>
      </c>
    </row>
    <row r="4417" spans="1:8" hidden="1" x14ac:dyDescent="0.25">
      <c r="A4417" s="23">
        <v>36893</v>
      </c>
      <c r="B4417" s="30">
        <v>16.90625</v>
      </c>
      <c r="C4417" s="24">
        <v>128.8125</v>
      </c>
      <c r="D4417" s="34">
        <v>60.3125</v>
      </c>
      <c r="E4417" s="22">
        <v>61</v>
      </c>
      <c r="G4417">
        <f t="shared" si="136"/>
        <v>1</v>
      </c>
      <c r="H4417">
        <f t="shared" si="137"/>
        <v>0</v>
      </c>
    </row>
    <row r="4418" spans="1:8" x14ac:dyDescent="0.25">
      <c r="A4418" s="25">
        <v>36889</v>
      </c>
      <c r="B4418" s="31">
        <v>18.28125</v>
      </c>
      <c r="C4418" s="26">
        <v>131.1875</v>
      </c>
      <c r="D4418" s="36">
        <v>64.1875</v>
      </c>
      <c r="E4418" s="21">
        <v>64.625</v>
      </c>
      <c r="G4418">
        <f t="shared" si="136"/>
        <v>12</v>
      </c>
      <c r="H4418">
        <f t="shared" si="137"/>
        <v>1</v>
      </c>
    </row>
    <row r="4419" spans="1:8" hidden="1" x14ac:dyDescent="0.25">
      <c r="A4419" s="23">
        <v>36888</v>
      </c>
      <c r="B4419" s="30">
        <v>18.40625</v>
      </c>
      <c r="C4419" s="24">
        <v>133.71875</v>
      </c>
      <c r="D4419" s="34">
        <v>66</v>
      </c>
      <c r="E4419" s="22">
        <v>65.890625</v>
      </c>
      <c r="G4419">
        <f t="shared" ref="G4419:G4482" si="138">MONTH(A4419)</f>
        <v>12</v>
      </c>
      <c r="H4419">
        <f t="shared" si="137"/>
        <v>0</v>
      </c>
    </row>
    <row r="4420" spans="1:8" hidden="1" x14ac:dyDescent="0.25">
      <c r="A4420" s="25">
        <v>36887</v>
      </c>
      <c r="B4420" s="31">
        <v>18.515625</v>
      </c>
      <c r="C4420" s="26">
        <v>133.3125</v>
      </c>
      <c r="D4420" s="36">
        <v>63.359375</v>
      </c>
      <c r="E4420" s="21">
        <v>65.6875</v>
      </c>
      <c r="G4420">
        <f t="shared" si="138"/>
        <v>12</v>
      </c>
      <c r="H4420">
        <f t="shared" ref="H4420:H4483" si="139">IF(G4420=G4419,0,1)</f>
        <v>0</v>
      </c>
    </row>
    <row r="4421" spans="1:8" hidden="1" x14ac:dyDescent="0.25">
      <c r="A4421" s="23">
        <v>36886</v>
      </c>
      <c r="B4421" s="30">
        <v>18.0625</v>
      </c>
      <c r="C4421" s="24">
        <v>132.34375</v>
      </c>
      <c r="D4421" s="34">
        <v>61.75</v>
      </c>
      <c r="E4421" s="22">
        <v>64.828125</v>
      </c>
      <c r="G4421">
        <f t="shared" si="138"/>
        <v>12</v>
      </c>
      <c r="H4421">
        <f t="shared" si="139"/>
        <v>0</v>
      </c>
    </row>
    <row r="4422" spans="1:8" hidden="1" x14ac:dyDescent="0.25">
      <c r="A4422" s="25">
        <v>36882</v>
      </c>
      <c r="B4422" s="31">
        <v>17.96875</v>
      </c>
      <c r="C4422" s="26">
        <v>130.9375</v>
      </c>
      <c r="D4422" s="36">
        <v>61.5625</v>
      </c>
      <c r="E4422" s="21">
        <v>65</v>
      </c>
      <c r="G4422">
        <f t="shared" si="138"/>
        <v>12</v>
      </c>
      <c r="H4422">
        <f t="shared" si="139"/>
        <v>0</v>
      </c>
    </row>
    <row r="4423" spans="1:8" hidden="1" x14ac:dyDescent="0.25">
      <c r="A4423" s="23">
        <v>36881</v>
      </c>
      <c r="B4423" s="30">
        <v>17.78125</v>
      </c>
      <c r="C4423" s="24">
        <v>127.125</v>
      </c>
      <c r="D4423" s="34">
        <v>58.4375</v>
      </c>
      <c r="E4423" s="22">
        <v>62.046875</v>
      </c>
      <c r="G4423">
        <f t="shared" si="138"/>
        <v>12</v>
      </c>
      <c r="H4423">
        <f t="shared" si="139"/>
        <v>0</v>
      </c>
    </row>
    <row r="4424" spans="1:8" hidden="1" x14ac:dyDescent="0.25">
      <c r="A4424" s="25">
        <v>36880</v>
      </c>
      <c r="B4424" s="31">
        <v>17.515625</v>
      </c>
      <c r="C4424" s="26">
        <v>126.25</v>
      </c>
      <c r="D4424" s="36">
        <v>58.125</v>
      </c>
      <c r="E4424" s="21">
        <v>62.28125</v>
      </c>
      <c r="G4424">
        <f t="shared" si="138"/>
        <v>12</v>
      </c>
      <c r="H4424">
        <f t="shared" si="139"/>
        <v>0</v>
      </c>
    </row>
    <row r="4425" spans="1:8" hidden="1" x14ac:dyDescent="0.25">
      <c r="A4425" s="23">
        <v>36879</v>
      </c>
      <c r="B4425" s="30">
        <v>18.546875</v>
      </c>
      <c r="C4425" s="24">
        <v>130.01562999999999</v>
      </c>
      <c r="D4425" s="34">
        <v>61.375</v>
      </c>
      <c r="E4425" s="22">
        <v>65.578125</v>
      </c>
      <c r="G4425">
        <f t="shared" si="138"/>
        <v>12</v>
      </c>
      <c r="H4425">
        <f t="shared" si="139"/>
        <v>0</v>
      </c>
    </row>
    <row r="4426" spans="1:8" hidden="1" x14ac:dyDescent="0.25">
      <c r="A4426" s="25">
        <v>36878</v>
      </c>
      <c r="B4426" s="31">
        <v>19.03125</v>
      </c>
      <c r="C4426" s="26">
        <v>132.71875</v>
      </c>
      <c r="D4426" s="36">
        <v>62.8125</v>
      </c>
      <c r="E4426" s="21">
        <v>67.03125</v>
      </c>
      <c r="G4426">
        <f t="shared" si="138"/>
        <v>12</v>
      </c>
      <c r="H4426">
        <f t="shared" si="139"/>
        <v>0</v>
      </c>
    </row>
    <row r="4427" spans="1:8" hidden="1" x14ac:dyDescent="0.25">
      <c r="A4427" s="23">
        <v>36875</v>
      </c>
      <c r="B4427" s="30">
        <v>19.0625</v>
      </c>
      <c r="C4427" s="24">
        <v>130.96875</v>
      </c>
      <c r="D4427" s="34">
        <v>62.3125</v>
      </c>
      <c r="E4427" s="22">
        <v>67.5</v>
      </c>
      <c r="G4427">
        <f t="shared" si="138"/>
        <v>12</v>
      </c>
      <c r="H4427">
        <f t="shared" si="139"/>
        <v>0</v>
      </c>
    </row>
    <row r="4428" spans="1:8" hidden="1" x14ac:dyDescent="0.25">
      <c r="A4428" s="25">
        <v>36874</v>
      </c>
      <c r="B4428" s="31">
        <v>20.109375</v>
      </c>
      <c r="C4428" s="26">
        <v>134.40625</v>
      </c>
      <c r="D4428" s="36">
        <v>63.25</v>
      </c>
      <c r="E4428" s="21">
        <v>70.25</v>
      </c>
      <c r="G4428">
        <f t="shared" si="138"/>
        <v>12</v>
      </c>
      <c r="H4428">
        <f t="shared" si="139"/>
        <v>0</v>
      </c>
    </row>
    <row r="4429" spans="1:8" hidden="1" x14ac:dyDescent="0.25">
      <c r="A4429" s="23">
        <v>36873</v>
      </c>
      <c r="B4429" s="30">
        <v>20.296875</v>
      </c>
      <c r="C4429" s="24">
        <v>136.14062999999999</v>
      </c>
      <c r="D4429" s="34">
        <v>65.125</v>
      </c>
      <c r="E4429" s="22">
        <v>70.828125</v>
      </c>
      <c r="G4429">
        <f t="shared" si="138"/>
        <v>12</v>
      </c>
      <c r="H4429">
        <f t="shared" si="139"/>
        <v>0</v>
      </c>
    </row>
    <row r="4430" spans="1:8" hidden="1" x14ac:dyDescent="0.25">
      <c r="A4430" s="25">
        <v>36872</v>
      </c>
      <c r="B4430" s="31">
        <v>20.875</v>
      </c>
      <c r="C4430" s="26">
        <v>138.03125</v>
      </c>
      <c r="D4430" s="36">
        <v>67.25</v>
      </c>
      <c r="E4430" s="21">
        <v>72.78125</v>
      </c>
      <c r="G4430">
        <f t="shared" si="138"/>
        <v>12</v>
      </c>
      <c r="H4430">
        <f t="shared" si="139"/>
        <v>0</v>
      </c>
    </row>
    <row r="4431" spans="1:8" hidden="1" x14ac:dyDescent="0.25">
      <c r="A4431" s="23">
        <v>36871</v>
      </c>
      <c r="B4431" s="30">
        <v>20.96875</v>
      </c>
      <c r="C4431" s="24">
        <v>138.625</v>
      </c>
      <c r="D4431" s="34">
        <v>68.5</v>
      </c>
      <c r="E4431" s="22">
        <v>74.03125</v>
      </c>
      <c r="G4431">
        <f t="shared" si="138"/>
        <v>12</v>
      </c>
      <c r="H4431">
        <f t="shared" si="139"/>
        <v>0</v>
      </c>
    </row>
    <row r="4432" spans="1:8" hidden="1" x14ac:dyDescent="0.25">
      <c r="A4432" s="25">
        <v>36868</v>
      </c>
      <c r="B4432" s="31">
        <v>20.65625</v>
      </c>
      <c r="C4432" s="26">
        <v>133.96875</v>
      </c>
      <c r="D4432" s="36">
        <v>66.125</v>
      </c>
      <c r="E4432" s="21">
        <v>72.46875</v>
      </c>
      <c r="G4432">
        <f t="shared" si="138"/>
        <v>12</v>
      </c>
      <c r="H4432">
        <f t="shared" si="139"/>
        <v>0</v>
      </c>
    </row>
    <row r="4433" spans="1:8" hidden="1" x14ac:dyDescent="0.25">
      <c r="A4433" s="23">
        <v>36867</v>
      </c>
      <c r="B4433" s="30">
        <v>19.96875</v>
      </c>
      <c r="C4433" s="24">
        <v>133.65625</v>
      </c>
      <c r="D4433" s="34">
        <v>63.4375</v>
      </c>
      <c r="E4433" s="22">
        <v>69.921875</v>
      </c>
      <c r="G4433">
        <f t="shared" si="138"/>
        <v>12</v>
      </c>
      <c r="H4433">
        <f t="shared" si="139"/>
        <v>0</v>
      </c>
    </row>
    <row r="4434" spans="1:8" hidden="1" x14ac:dyDescent="0.25">
      <c r="A4434" s="25">
        <v>36866</v>
      </c>
      <c r="B4434" s="31">
        <v>20.171875</v>
      </c>
      <c r="C4434" s="26">
        <v>135.51562999999999</v>
      </c>
      <c r="D4434" s="36">
        <v>64.375</v>
      </c>
      <c r="E4434" s="21">
        <v>70.84375</v>
      </c>
      <c r="G4434">
        <f t="shared" si="138"/>
        <v>12</v>
      </c>
      <c r="H4434">
        <f t="shared" si="139"/>
        <v>0</v>
      </c>
    </row>
    <row r="4435" spans="1:8" hidden="1" x14ac:dyDescent="0.25">
      <c r="A4435" s="23">
        <v>36865</v>
      </c>
      <c r="B4435" s="30">
        <v>20.421875</v>
      </c>
      <c r="C4435" s="24">
        <v>137.71875</v>
      </c>
      <c r="D4435" s="34">
        <v>65.3125</v>
      </c>
      <c r="E4435" s="22">
        <v>72.15625</v>
      </c>
      <c r="G4435">
        <f t="shared" si="138"/>
        <v>12</v>
      </c>
      <c r="H4435">
        <f t="shared" si="139"/>
        <v>0</v>
      </c>
    </row>
    <row r="4436" spans="1:8" hidden="1" x14ac:dyDescent="0.25">
      <c r="A4436" s="25">
        <v>36864</v>
      </c>
      <c r="B4436" s="31">
        <v>19.40625</v>
      </c>
      <c r="C4436" s="26">
        <v>133.34375</v>
      </c>
      <c r="D4436" s="36">
        <v>61.125</v>
      </c>
      <c r="E4436" s="21">
        <v>68</v>
      </c>
      <c r="G4436">
        <f t="shared" si="138"/>
        <v>12</v>
      </c>
      <c r="H4436">
        <f t="shared" si="139"/>
        <v>0</v>
      </c>
    </row>
    <row r="4437" spans="1:8" hidden="1" x14ac:dyDescent="0.25">
      <c r="A4437" s="23">
        <v>36861</v>
      </c>
      <c r="B4437" s="30">
        <v>19.09375</v>
      </c>
      <c r="C4437" s="24">
        <v>132.21875</v>
      </c>
      <c r="D4437" s="34">
        <v>62.75</v>
      </c>
      <c r="E4437" s="22">
        <v>67.875</v>
      </c>
      <c r="G4437">
        <f t="shared" si="138"/>
        <v>12</v>
      </c>
      <c r="H4437">
        <f t="shared" si="139"/>
        <v>0</v>
      </c>
    </row>
    <row r="4438" spans="1:8" x14ac:dyDescent="0.25">
      <c r="A4438" s="25">
        <v>36860</v>
      </c>
      <c r="B4438" s="31">
        <v>19.25</v>
      </c>
      <c r="C4438" s="26">
        <v>132.28125</v>
      </c>
      <c r="D4438" s="36">
        <v>60.625</v>
      </c>
      <c r="E4438" s="21">
        <v>66.59375</v>
      </c>
      <c r="G4438">
        <f t="shared" si="138"/>
        <v>11</v>
      </c>
      <c r="H4438">
        <f t="shared" si="139"/>
        <v>1</v>
      </c>
    </row>
    <row r="4439" spans="1:8" hidden="1" x14ac:dyDescent="0.25">
      <c r="A4439" s="23">
        <v>36859</v>
      </c>
      <c r="B4439" s="30">
        <v>19.65625</v>
      </c>
      <c r="C4439" s="24">
        <v>133.4375</v>
      </c>
      <c r="D4439" s="34">
        <v>62.1875</v>
      </c>
      <c r="E4439" s="22">
        <v>69.359375</v>
      </c>
      <c r="G4439">
        <f t="shared" si="138"/>
        <v>11</v>
      </c>
      <c r="H4439">
        <f t="shared" si="139"/>
        <v>0</v>
      </c>
    </row>
    <row r="4440" spans="1:8" hidden="1" x14ac:dyDescent="0.25">
      <c r="A4440" s="25">
        <v>36858</v>
      </c>
      <c r="B4440" s="31">
        <v>19.84375</v>
      </c>
      <c r="C4440" s="26">
        <v>133.6875</v>
      </c>
      <c r="D4440" s="36">
        <v>63.375</v>
      </c>
      <c r="E4440" s="21">
        <v>69.25</v>
      </c>
      <c r="G4440">
        <f t="shared" si="138"/>
        <v>11</v>
      </c>
      <c r="H4440">
        <f t="shared" si="139"/>
        <v>0</v>
      </c>
    </row>
    <row r="4441" spans="1:8" hidden="1" x14ac:dyDescent="0.25">
      <c r="A4441" s="23">
        <v>36857</v>
      </c>
      <c r="B4441" s="30">
        <v>20.5625</v>
      </c>
      <c r="C4441" s="24">
        <v>136.03125</v>
      </c>
      <c r="D4441" s="34">
        <v>66.5625</v>
      </c>
      <c r="E4441" s="22">
        <v>72.234375</v>
      </c>
      <c r="G4441">
        <f t="shared" si="138"/>
        <v>11</v>
      </c>
      <c r="H4441">
        <f t="shared" si="139"/>
        <v>0</v>
      </c>
    </row>
    <row r="4442" spans="1:8" hidden="1" x14ac:dyDescent="0.25">
      <c r="A4442" s="25">
        <v>36854</v>
      </c>
      <c r="B4442" s="31">
        <v>20.15625</v>
      </c>
      <c r="C4442" s="26">
        <v>134.84375</v>
      </c>
      <c r="D4442" s="36">
        <v>66.4375</v>
      </c>
      <c r="E4442" s="21">
        <v>70.875</v>
      </c>
      <c r="G4442">
        <f t="shared" si="138"/>
        <v>11</v>
      </c>
      <c r="H4442">
        <f t="shared" si="139"/>
        <v>0</v>
      </c>
    </row>
    <row r="4443" spans="1:8" hidden="1" x14ac:dyDescent="0.25">
      <c r="A4443" s="23">
        <v>36852</v>
      </c>
      <c r="B4443" s="30">
        <v>19.953125</v>
      </c>
      <c r="C4443" s="24">
        <v>132.14062999999999</v>
      </c>
      <c r="D4443" s="34">
        <v>63.5625</v>
      </c>
      <c r="E4443" s="22">
        <v>69.453125</v>
      </c>
      <c r="G4443">
        <f t="shared" si="138"/>
        <v>11</v>
      </c>
      <c r="H4443">
        <f t="shared" si="139"/>
        <v>0</v>
      </c>
    </row>
    <row r="4444" spans="1:8" hidden="1" x14ac:dyDescent="0.25">
      <c r="A4444" s="25">
        <v>36851</v>
      </c>
      <c r="B4444" s="31">
        <v>20.125</v>
      </c>
      <c r="C4444" s="26">
        <v>135.375</v>
      </c>
      <c r="D4444" s="36">
        <v>65.75</v>
      </c>
      <c r="E4444" s="21">
        <v>71.390625</v>
      </c>
      <c r="G4444">
        <f t="shared" si="138"/>
        <v>11</v>
      </c>
      <c r="H4444">
        <f t="shared" si="139"/>
        <v>0</v>
      </c>
    </row>
    <row r="4445" spans="1:8" hidden="1" x14ac:dyDescent="0.25">
      <c r="A4445" s="23">
        <v>36850</v>
      </c>
      <c r="B4445" s="30">
        <v>20.109375</v>
      </c>
      <c r="C4445" s="24">
        <v>134.6875</v>
      </c>
      <c r="D4445" s="34">
        <v>66.5625</v>
      </c>
      <c r="E4445" s="22">
        <v>71.015625</v>
      </c>
      <c r="G4445">
        <f t="shared" si="138"/>
        <v>11</v>
      </c>
      <c r="H4445">
        <f t="shared" si="139"/>
        <v>0</v>
      </c>
    </row>
    <row r="4446" spans="1:8" hidden="1" x14ac:dyDescent="0.25">
      <c r="A4446" s="25">
        <v>36847</v>
      </c>
      <c r="B4446" s="31">
        <v>20.96875</v>
      </c>
      <c r="C4446" s="26">
        <v>136.64062999999999</v>
      </c>
      <c r="D4446" s="36">
        <v>69.4375</v>
      </c>
      <c r="E4446" s="21">
        <v>73.078125</v>
      </c>
      <c r="G4446">
        <f t="shared" si="138"/>
        <v>11</v>
      </c>
      <c r="H4446">
        <f t="shared" si="139"/>
        <v>0</v>
      </c>
    </row>
    <row r="4447" spans="1:8" hidden="1" x14ac:dyDescent="0.25">
      <c r="A4447" s="23">
        <v>36846</v>
      </c>
      <c r="B4447" s="30">
        <v>21.453125</v>
      </c>
      <c r="C4447" s="24">
        <v>137.375</v>
      </c>
      <c r="D4447" s="34">
        <v>69.625</v>
      </c>
      <c r="E4447" s="22">
        <v>73.59375</v>
      </c>
      <c r="G4447">
        <f t="shared" si="138"/>
        <v>11</v>
      </c>
      <c r="H4447">
        <f t="shared" si="139"/>
        <v>0</v>
      </c>
    </row>
    <row r="4448" spans="1:8" hidden="1" x14ac:dyDescent="0.25">
      <c r="A4448" s="25">
        <v>36845</v>
      </c>
      <c r="B4448" s="31">
        <v>21.640625</v>
      </c>
      <c r="C4448" s="26">
        <v>139.5625</v>
      </c>
      <c r="D4448" s="36">
        <v>71.875</v>
      </c>
      <c r="E4448" s="21">
        <v>74.296875</v>
      </c>
      <c r="G4448">
        <f t="shared" si="138"/>
        <v>11</v>
      </c>
      <c r="H4448">
        <f t="shared" si="139"/>
        <v>0</v>
      </c>
    </row>
    <row r="4449" spans="1:8" hidden="1" x14ac:dyDescent="0.25">
      <c r="A4449" s="23">
        <v>36844</v>
      </c>
      <c r="B4449" s="30">
        <v>20.9375</v>
      </c>
      <c r="C4449" s="24">
        <v>139.125</v>
      </c>
      <c r="D4449" s="34">
        <v>71</v>
      </c>
      <c r="E4449" s="22">
        <v>74.515625</v>
      </c>
      <c r="G4449">
        <f t="shared" si="138"/>
        <v>11</v>
      </c>
      <c r="H4449">
        <f t="shared" si="139"/>
        <v>0</v>
      </c>
    </row>
    <row r="4450" spans="1:8" hidden="1" x14ac:dyDescent="0.25">
      <c r="A4450" s="25">
        <v>36843</v>
      </c>
      <c r="B4450" s="31">
        <v>19.875</v>
      </c>
      <c r="C4450" s="26">
        <v>135.5625</v>
      </c>
      <c r="D4450" s="36">
        <v>68.5</v>
      </c>
      <c r="E4450" s="21">
        <v>72.078125</v>
      </c>
      <c r="G4450">
        <f t="shared" si="138"/>
        <v>11</v>
      </c>
      <c r="H4450">
        <f t="shared" si="139"/>
        <v>0</v>
      </c>
    </row>
    <row r="4451" spans="1:8" hidden="1" x14ac:dyDescent="0.25">
      <c r="A4451" s="23">
        <v>36840</v>
      </c>
      <c r="B4451" s="30">
        <v>20.640625</v>
      </c>
      <c r="C4451" s="24">
        <v>136.625</v>
      </c>
      <c r="D4451" s="34">
        <v>69.875</v>
      </c>
      <c r="E4451" s="22">
        <v>73.453125</v>
      </c>
      <c r="G4451">
        <f t="shared" si="138"/>
        <v>11</v>
      </c>
      <c r="H4451">
        <f t="shared" si="139"/>
        <v>0</v>
      </c>
    </row>
    <row r="4452" spans="1:8" hidden="1" x14ac:dyDescent="0.25">
      <c r="A4452" s="25">
        <v>36839</v>
      </c>
      <c r="B4452" s="31">
        <v>21.515625</v>
      </c>
      <c r="C4452" s="26">
        <v>140.03125</v>
      </c>
      <c r="D4452" s="36">
        <v>72.5</v>
      </c>
      <c r="E4452" s="21">
        <v>75.59375</v>
      </c>
      <c r="G4452">
        <f t="shared" si="138"/>
        <v>11</v>
      </c>
      <c r="H4452">
        <f t="shared" si="139"/>
        <v>0</v>
      </c>
    </row>
    <row r="4453" spans="1:8" hidden="1" x14ac:dyDescent="0.25">
      <c r="A4453" s="23">
        <v>36838</v>
      </c>
      <c r="B4453" s="30">
        <v>21.90625</v>
      </c>
      <c r="C4453" s="24">
        <v>140.5625</v>
      </c>
      <c r="D4453" s="34">
        <v>74</v>
      </c>
      <c r="E4453" s="22">
        <v>77</v>
      </c>
      <c r="G4453">
        <f t="shared" si="138"/>
        <v>11</v>
      </c>
      <c r="H4453">
        <f t="shared" si="139"/>
        <v>0</v>
      </c>
    </row>
    <row r="4454" spans="1:8" hidden="1" x14ac:dyDescent="0.25">
      <c r="A4454" s="25">
        <v>36837</v>
      </c>
      <c r="B4454" s="31">
        <v>22.875</v>
      </c>
      <c r="C4454" s="26">
        <v>143.75</v>
      </c>
      <c r="D4454" s="36">
        <v>75.828125</v>
      </c>
      <c r="E4454" s="21">
        <v>79.5625</v>
      </c>
      <c r="G4454">
        <f t="shared" si="138"/>
        <v>11</v>
      </c>
      <c r="H4454">
        <f t="shared" si="139"/>
        <v>0</v>
      </c>
    </row>
    <row r="4455" spans="1:8" hidden="1" x14ac:dyDescent="0.25">
      <c r="A4455" s="23">
        <v>36836</v>
      </c>
      <c r="B4455" s="30">
        <v>22.78125</v>
      </c>
      <c r="C4455" s="24">
        <v>143.78125</v>
      </c>
      <c r="D4455" s="34">
        <v>75.46875</v>
      </c>
      <c r="E4455" s="22">
        <v>79.40625</v>
      </c>
      <c r="G4455">
        <f t="shared" si="138"/>
        <v>11</v>
      </c>
      <c r="H4455">
        <f t="shared" si="139"/>
        <v>0</v>
      </c>
    </row>
    <row r="4456" spans="1:8" hidden="1" x14ac:dyDescent="0.25">
      <c r="A4456" s="25">
        <v>36833</v>
      </c>
      <c r="B4456" s="31">
        <v>22.828125</v>
      </c>
      <c r="C4456" s="26">
        <v>142.78125</v>
      </c>
      <c r="D4456" s="36">
        <v>76.3125</v>
      </c>
      <c r="E4456" s="21">
        <v>79.59375</v>
      </c>
      <c r="G4456">
        <f t="shared" si="138"/>
        <v>11</v>
      </c>
      <c r="H4456">
        <f t="shared" si="139"/>
        <v>0</v>
      </c>
    </row>
    <row r="4457" spans="1:8" hidden="1" x14ac:dyDescent="0.25">
      <c r="A4457" s="23">
        <v>36832</v>
      </c>
      <c r="B4457" s="30">
        <v>22.828125</v>
      </c>
      <c r="C4457" s="24">
        <v>142.70312999999999</v>
      </c>
      <c r="D4457" s="34">
        <v>75.9375</v>
      </c>
      <c r="E4457" s="22">
        <v>79.46875</v>
      </c>
      <c r="G4457">
        <f t="shared" si="138"/>
        <v>11</v>
      </c>
      <c r="H4457">
        <f t="shared" si="139"/>
        <v>0</v>
      </c>
    </row>
    <row r="4458" spans="1:8" hidden="1" x14ac:dyDescent="0.25">
      <c r="A4458" s="25">
        <v>36831</v>
      </c>
      <c r="B4458" s="31">
        <v>22.40625</v>
      </c>
      <c r="C4458" s="26">
        <v>142.46875</v>
      </c>
      <c r="D4458" s="36">
        <v>73.5625</v>
      </c>
      <c r="E4458" s="21">
        <v>78.109375</v>
      </c>
      <c r="G4458">
        <f t="shared" si="138"/>
        <v>11</v>
      </c>
      <c r="H4458">
        <f t="shared" si="139"/>
        <v>0</v>
      </c>
    </row>
    <row r="4459" spans="1:8" x14ac:dyDescent="0.25">
      <c r="A4459" s="23">
        <v>36830</v>
      </c>
      <c r="B4459" s="30">
        <v>22.5625</v>
      </c>
      <c r="C4459" s="24">
        <v>142.95312999999999</v>
      </c>
      <c r="D4459" s="34">
        <v>74.09375</v>
      </c>
      <c r="E4459" s="22">
        <v>78.171875</v>
      </c>
      <c r="G4459">
        <f t="shared" si="138"/>
        <v>10</v>
      </c>
      <c r="H4459">
        <f t="shared" si="139"/>
        <v>1</v>
      </c>
    </row>
    <row r="4460" spans="1:8" hidden="1" x14ac:dyDescent="0.25">
      <c r="A4460" s="25">
        <v>36829</v>
      </c>
      <c r="B4460" s="31">
        <v>21.6875</v>
      </c>
      <c r="C4460" s="26">
        <v>140.53125</v>
      </c>
      <c r="D4460" s="36">
        <v>70.8125</v>
      </c>
      <c r="E4460" s="21">
        <v>75.328125</v>
      </c>
      <c r="G4460">
        <f t="shared" si="138"/>
        <v>10</v>
      </c>
      <c r="H4460">
        <f t="shared" si="139"/>
        <v>0</v>
      </c>
    </row>
    <row r="4461" spans="1:8" hidden="1" x14ac:dyDescent="0.25">
      <c r="A4461" s="23">
        <v>36826</v>
      </c>
      <c r="B4461" s="30">
        <v>21.890625</v>
      </c>
      <c r="C4461" s="24">
        <v>139.28125</v>
      </c>
      <c r="D4461" s="34">
        <v>71.21875</v>
      </c>
      <c r="E4461" s="22">
        <v>76.125</v>
      </c>
      <c r="G4461">
        <f t="shared" si="138"/>
        <v>10</v>
      </c>
      <c r="H4461">
        <f t="shared" si="139"/>
        <v>0</v>
      </c>
    </row>
    <row r="4462" spans="1:8" hidden="1" x14ac:dyDescent="0.25">
      <c r="A4462" s="25">
        <v>36825</v>
      </c>
      <c r="B4462" s="31">
        <v>21.40625</v>
      </c>
      <c r="C4462" s="26">
        <v>136.6875</v>
      </c>
      <c r="D4462" s="36">
        <v>71.59375</v>
      </c>
      <c r="E4462" s="21">
        <v>75.25</v>
      </c>
      <c r="G4462">
        <f t="shared" si="138"/>
        <v>10</v>
      </c>
      <c r="H4462">
        <f t="shared" si="139"/>
        <v>0</v>
      </c>
    </row>
    <row r="4463" spans="1:8" hidden="1" x14ac:dyDescent="0.25">
      <c r="A4463" s="23">
        <v>36824</v>
      </c>
      <c r="B4463" s="30">
        <v>21.984375</v>
      </c>
      <c r="C4463" s="24">
        <v>136.3125</v>
      </c>
      <c r="D4463" s="34">
        <v>71</v>
      </c>
      <c r="E4463" s="22">
        <v>75.078125</v>
      </c>
      <c r="G4463">
        <f t="shared" si="138"/>
        <v>10</v>
      </c>
      <c r="H4463">
        <f t="shared" si="139"/>
        <v>0</v>
      </c>
    </row>
    <row r="4464" spans="1:8" hidden="1" x14ac:dyDescent="0.25">
      <c r="A4464" s="25">
        <v>36823</v>
      </c>
      <c r="B4464" s="31">
        <v>22.65625</v>
      </c>
      <c r="C4464" s="26">
        <v>139.59375</v>
      </c>
      <c r="D4464" s="36">
        <v>74.25</v>
      </c>
      <c r="E4464" s="21">
        <v>77.78125</v>
      </c>
      <c r="G4464">
        <f t="shared" si="138"/>
        <v>10</v>
      </c>
      <c r="H4464">
        <f t="shared" si="139"/>
        <v>0</v>
      </c>
    </row>
    <row r="4465" spans="1:8" hidden="1" x14ac:dyDescent="0.25">
      <c r="A4465" s="23">
        <v>36822</v>
      </c>
      <c r="B4465" s="30">
        <v>22.8125</v>
      </c>
      <c r="C4465" s="24">
        <v>140.53125</v>
      </c>
      <c r="D4465" s="34">
        <v>74.5625</v>
      </c>
      <c r="E4465" s="22">
        <v>78.4375</v>
      </c>
      <c r="G4465">
        <f t="shared" si="138"/>
        <v>10</v>
      </c>
      <c r="H4465">
        <f t="shared" si="139"/>
        <v>0</v>
      </c>
    </row>
    <row r="4466" spans="1:8" hidden="1" x14ac:dyDescent="0.25">
      <c r="A4466" s="25">
        <v>36819</v>
      </c>
      <c r="B4466" s="31">
        <v>23</v>
      </c>
      <c r="C4466" s="26">
        <v>139.90625</v>
      </c>
      <c r="D4466" s="36">
        <v>74.0625</v>
      </c>
      <c r="E4466" s="21">
        <v>79.25</v>
      </c>
      <c r="G4466">
        <f t="shared" si="138"/>
        <v>10</v>
      </c>
      <c r="H4466">
        <f t="shared" si="139"/>
        <v>0</v>
      </c>
    </row>
    <row r="4467" spans="1:8" hidden="1" x14ac:dyDescent="0.25">
      <c r="A4467" s="23">
        <v>36818</v>
      </c>
      <c r="B4467" s="30">
        <v>22.734375</v>
      </c>
      <c r="C4467" s="24">
        <v>139.28125</v>
      </c>
      <c r="D4467" s="34">
        <v>72.4375</v>
      </c>
      <c r="E4467" s="22">
        <v>78.359375</v>
      </c>
      <c r="G4467">
        <f t="shared" si="138"/>
        <v>10</v>
      </c>
      <c r="H4467">
        <f t="shared" si="139"/>
        <v>0</v>
      </c>
    </row>
    <row r="4468" spans="1:8" hidden="1" x14ac:dyDescent="0.25">
      <c r="A4468" s="25">
        <v>36817</v>
      </c>
      <c r="B4468" s="31">
        <v>21.4375</v>
      </c>
      <c r="C4468" s="26">
        <v>134.25</v>
      </c>
      <c r="D4468" s="36">
        <v>69.5625</v>
      </c>
      <c r="E4468" s="21">
        <v>75.90625</v>
      </c>
      <c r="G4468">
        <f t="shared" si="138"/>
        <v>10</v>
      </c>
      <c r="H4468">
        <f t="shared" si="139"/>
        <v>0</v>
      </c>
    </row>
    <row r="4469" spans="1:8" hidden="1" x14ac:dyDescent="0.25">
      <c r="A4469" s="23">
        <v>36816</v>
      </c>
      <c r="B4469" s="30">
        <v>21.6875</v>
      </c>
      <c r="C4469" s="24">
        <v>134.75</v>
      </c>
      <c r="D4469" s="34">
        <v>70.328125</v>
      </c>
      <c r="E4469" s="22">
        <v>75.5625</v>
      </c>
      <c r="G4469">
        <f t="shared" si="138"/>
        <v>10</v>
      </c>
      <c r="H4469">
        <f t="shared" si="139"/>
        <v>0</v>
      </c>
    </row>
    <row r="4470" spans="1:8" hidden="1" x14ac:dyDescent="0.25">
      <c r="A4470" s="25">
        <v>36815</v>
      </c>
      <c r="B4470" s="31">
        <v>22.25</v>
      </c>
      <c r="C4470" s="26">
        <v>138.1875</v>
      </c>
      <c r="D4470" s="36">
        <v>73</v>
      </c>
      <c r="E4470" s="21">
        <v>77.21875</v>
      </c>
      <c r="G4470">
        <f t="shared" si="138"/>
        <v>10</v>
      </c>
      <c r="H4470">
        <f t="shared" si="139"/>
        <v>0</v>
      </c>
    </row>
    <row r="4471" spans="1:8" hidden="1" x14ac:dyDescent="0.25">
      <c r="A4471" s="23">
        <v>36812</v>
      </c>
      <c r="B4471" s="30">
        <v>22.3125</v>
      </c>
      <c r="C4471" s="24">
        <v>137.5625</v>
      </c>
      <c r="D4471" s="34">
        <v>71.6875</v>
      </c>
      <c r="E4471" s="22">
        <v>76.890625</v>
      </c>
      <c r="G4471">
        <f t="shared" si="138"/>
        <v>10</v>
      </c>
      <c r="H4471">
        <f t="shared" si="139"/>
        <v>0</v>
      </c>
    </row>
    <row r="4472" spans="1:8" hidden="1" x14ac:dyDescent="0.25">
      <c r="A4472" s="25">
        <v>36811</v>
      </c>
      <c r="B4472" s="31">
        <v>21.203125</v>
      </c>
      <c r="C4472" s="26">
        <v>133.125</v>
      </c>
      <c r="D4472" s="36">
        <v>68.34375</v>
      </c>
      <c r="E4472" s="21">
        <v>72.875</v>
      </c>
      <c r="G4472">
        <f t="shared" si="138"/>
        <v>10</v>
      </c>
      <c r="H4472">
        <f t="shared" si="139"/>
        <v>0</v>
      </c>
    </row>
    <row r="4473" spans="1:8" hidden="1" x14ac:dyDescent="0.25">
      <c r="A4473" s="23">
        <v>36810</v>
      </c>
      <c r="B4473" s="30">
        <v>21.625</v>
      </c>
      <c r="C4473" s="24">
        <v>136.53125</v>
      </c>
      <c r="D4473" s="34">
        <v>70.609375</v>
      </c>
      <c r="E4473" s="22">
        <v>75.46875</v>
      </c>
      <c r="G4473">
        <f t="shared" si="138"/>
        <v>10</v>
      </c>
      <c r="H4473">
        <f t="shared" si="139"/>
        <v>0</v>
      </c>
    </row>
    <row r="4474" spans="1:8" hidden="1" x14ac:dyDescent="0.25">
      <c r="A4474" s="25">
        <v>36809</v>
      </c>
      <c r="B4474" s="31">
        <v>22.3125</v>
      </c>
      <c r="C4474" s="26">
        <v>137.6875</v>
      </c>
      <c r="D4474" s="36">
        <v>71.5</v>
      </c>
      <c r="E4474" s="21">
        <v>76.09375</v>
      </c>
      <c r="G4474">
        <f t="shared" si="138"/>
        <v>10</v>
      </c>
      <c r="H4474">
        <f t="shared" si="139"/>
        <v>0</v>
      </c>
    </row>
    <row r="4475" spans="1:8" hidden="1" x14ac:dyDescent="0.25">
      <c r="A4475" s="23">
        <v>36808</v>
      </c>
      <c r="B4475" s="30">
        <v>22.84375</v>
      </c>
      <c r="C4475" s="24">
        <v>140</v>
      </c>
      <c r="D4475" s="34">
        <v>72.96875</v>
      </c>
      <c r="E4475" s="22">
        <v>78.75</v>
      </c>
      <c r="G4475">
        <f t="shared" si="138"/>
        <v>10</v>
      </c>
      <c r="H4475">
        <f t="shared" si="139"/>
        <v>0</v>
      </c>
    </row>
    <row r="4476" spans="1:8" hidden="1" x14ac:dyDescent="0.25">
      <c r="A4476" s="25">
        <v>36805</v>
      </c>
      <c r="B4476" s="31">
        <v>23.015625</v>
      </c>
      <c r="C4476" s="26">
        <v>141.0625</v>
      </c>
      <c r="D4476" s="36">
        <v>73.84375</v>
      </c>
      <c r="E4476" s="21">
        <v>78.875</v>
      </c>
      <c r="G4476">
        <f t="shared" si="138"/>
        <v>10</v>
      </c>
      <c r="H4476">
        <f t="shared" si="139"/>
        <v>0</v>
      </c>
    </row>
    <row r="4477" spans="1:8" hidden="1" x14ac:dyDescent="0.25">
      <c r="A4477" s="23">
        <v>36804</v>
      </c>
      <c r="B4477" s="30">
        <v>23.53125</v>
      </c>
      <c r="C4477" s="24">
        <v>144.1875</v>
      </c>
      <c r="D4477" s="34">
        <v>77.140625</v>
      </c>
      <c r="E4477" s="22">
        <v>80.6875</v>
      </c>
      <c r="G4477">
        <f t="shared" si="138"/>
        <v>10</v>
      </c>
      <c r="H4477">
        <f t="shared" si="139"/>
        <v>0</v>
      </c>
    </row>
    <row r="4478" spans="1:8" hidden="1" x14ac:dyDescent="0.25">
      <c r="A4478" s="25">
        <v>36803</v>
      </c>
      <c r="B4478" s="31">
        <v>23.664062999999999</v>
      </c>
      <c r="C4478" s="26">
        <v>143.6875</v>
      </c>
      <c r="D4478" s="36">
        <v>77.625</v>
      </c>
      <c r="E4478" s="21">
        <v>81.25</v>
      </c>
      <c r="G4478">
        <f t="shared" si="138"/>
        <v>10</v>
      </c>
      <c r="H4478">
        <f t="shared" si="139"/>
        <v>0</v>
      </c>
    </row>
    <row r="4479" spans="1:8" hidden="1" x14ac:dyDescent="0.25">
      <c r="A4479" s="23">
        <v>36802</v>
      </c>
      <c r="B4479" s="30">
        <v>23.8125</v>
      </c>
      <c r="C4479" s="24">
        <v>142.5</v>
      </c>
      <c r="D4479" s="34">
        <v>78.375</v>
      </c>
      <c r="E4479" s="22">
        <v>79.4375</v>
      </c>
      <c r="G4479">
        <f t="shared" si="138"/>
        <v>10</v>
      </c>
      <c r="H4479">
        <f t="shared" si="139"/>
        <v>0</v>
      </c>
    </row>
    <row r="4480" spans="1:8" hidden="1" x14ac:dyDescent="0.25">
      <c r="A4480" s="25">
        <v>36801</v>
      </c>
      <c r="B4480" s="31">
        <v>24.09375</v>
      </c>
      <c r="C4480" s="26">
        <v>143.84375</v>
      </c>
      <c r="D4480" s="36">
        <v>78.625</v>
      </c>
      <c r="E4480" s="21">
        <v>81.09375</v>
      </c>
      <c r="G4480">
        <f t="shared" si="138"/>
        <v>10</v>
      </c>
      <c r="H4480">
        <f t="shared" si="139"/>
        <v>0</v>
      </c>
    </row>
    <row r="4481" spans="1:8" x14ac:dyDescent="0.25">
      <c r="A4481" s="23">
        <v>36798</v>
      </c>
      <c r="B4481" s="30">
        <v>24.203125</v>
      </c>
      <c r="C4481" s="24">
        <v>143.625</v>
      </c>
      <c r="D4481" s="34">
        <v>80.90625</v>
      </c>
      <c r="E4481" s="22">
        <v>82.53125</v>
      </c>
      <c r="G4481">
        <f t="shared" si="138"/>
        <v>9</v>
      </c>
      <c r="H4481">
        <f t="shared" si="139"/>
        <v>1</v>
      </c>
    </row>
    <row r="4482" spans="1:8" hidden="1" x14ac:dyDescent="0.25">
      <c r="A4482" s="25">
        <v>36797</v>
      </c>
      <c r="C4482" s="26">
        <v>146.125</v>
      </c>
      <c r="D4482" s="36">
        <v>81.375</v>
      </c>
      <c r="E4482" s="21">
        <v>84.375</v>
      </c>
      <c r="G4482">
        <f t="shared" si="138"/>
        <v>9</v>
      </c>
      <c r="H4482">
        <f t="shared" si="139"/>
        <v>0</v>
      </c>
    </row>
    <row r="4483" spans="1:8" hidden="1" x14ac:dyDescent="0.25">
      <c r="A4483" s="23">
        <v>36796</v>
      </c>
      <c r="C4483" s="24">
        <v>143.15625</v>
      </c>
      <c r="D4483" s="34">
        <v>78.265625</v>
      </c>
      <c r="E4483" s="22">
        <v>82.09375</v>
      </c>
      <c r="G4483">
        <f t="shared" ref="G4483:G4546" si="140">MONTH(A4483)</f>
        <v>9</v>
      </c>
      <c r="H4483">
        <f t="shared" si="139"/>
        <v>0</v>
      </c>
    </row>
    <row r="4484" spans="1:8" hidden="1" x14ac:dyDescent="0.25">
      <c r="A4484" s="25">
        <v>36795</v>
      </c>
      <c r="C4484" s="26">
        <v>142.40625</v>
      </c>
      <c r="D4484" s="36">
        <v>78.875</v>
      </c>
      <c r="E4484" s="21">
        <v>82.75</v>
      </c>
      <c r="G4484">
        <f t="shared" si="140"/>
        <v>9</v>
      </c>
      <c r="H4484">
        <f t="shared" ref="H4484:H4547" si="141">IF(G4484=G4483,0,1)</f>
        <v>0</v>
      </c>
    </row>
    <row r="4485" spans="1:8" hidden="1" x14ac:dyDescent="0.25">
      <c r="A4485" s="23">
        <v>36794</v>
      </c>
      <c r="C4485" s="24">
        <v>144.15625</v>
      </c>
      <c r="D4485" s="34">
        <v>80.0625</v>
      </c>
      <c r="E4485" s="22">
        <v>83.78125</v>
      </c>
      <c r="G4485">
        <f t="shared" si="140"/>
        <v>9</v>
      </c>
      <c r="H4485">
        <f t="shared" si="141"/>
        <v>0</v>
      </c>
    </row>
    <row r="4486" spans="1:8" hidden="1" x14ac:dyDescent="0.25">
      <c r="A4486" s="25">
        <v>36791</v>
      </c>
      <c r="C4486" s="26">
        <v>145.28125</v>
      </c>
      <c r="D4486" s="36">
        <v>80.0625</v>
      </c>
      <c r="E4486" s="21">
        <v>84.75</v>
      </c>
      <c r="G4486">
        <f t="shared" si="140"/>
        <v>9</v>
      </c>
      <c r="H4486">
        <f t="shared" si="141"/>
        <v>0</v>
      </c>
    </row>
    <row r="4487" spans="1:8" hidden="1" x14ac:dyDescent="0.25">
      <c r="A4487" s="23">
        <v>36790</v>
      </c>
      <c r="C4487" s="24">
        <v>145.1875</v>
      </c>
      <c r="D4487" s="34">
        <v>80.0625</v>
      </c>
      <c r="E4487" s="22">
        <v>84.96875</v>
      </c>
      <c r="G4487">
        <f t="shared" si="140"/>
        <v>9</v>
      </c>
      <c r="H4487">
        <f t="shared" si="141"/>
        <v>0</v>
      </c>
    </row>
    <row r="4488" spans="1:8" hidden="1" x14ac:dyDescent="0.25">
      <c r="A4488" s="25">
        <v>36789</v>
      </c>
      <c r="C4488" s="26">
        <v>144.89062999999999</v>
      </c>
      <c r="D4488" s="36">
        <v>80.765625</v>
      </c>
      <c r="E4488" s="21">
        <v>84.25</v>
      </c>
      <c r="G4488">
        <f t="shared" si="140"/>
        <v>9</v>
      </c>
      <c r="H4488">
        <f t="shared" si="141"/>
        <v>0</v>
      </c>
    </row>
    <row r="4489" spans="1:8" hidden="1" x14ac:dyDescent="0.25">
      <c r="A4489" s="23">
        <v>36788</v>
      </c>
      <c r="C4489" s="24">
        <v>145.96875</v>
      </c>
      <c r="D4489" s="34">
        <v>80.84375</v>
      </c>
      <c r="E4489" s="22">
        <v>85.5</v>
      </c>
      <c r="G4489">
        <f t="shared" si="140"/>
        <v>9</v>
      </c>
      <c r="H4489">
        <f t="shared" si="141"/>
        <v>0</v>
      </c>
    </row>
    <row r="4490" spans="1:8" hidden="1" x14ac:dyDescent="0.25">
      <c r="A4490" s="25">
        <v>36787</v>
      </c>
      <c r="C4490" s="26">
        <v>144.65625</v>
      </c>
      <c r="D4490" s="36">
        <v>79.578125</v>
      </c>
      <c r="E4490" s="21">
        <v>83.34375</v>
      </c>
      <c r="G4490">
        <f t="shared" si="140"/>
        <v>9</v>
      </c>
      <c r="H4490">
        <f t="shared" si="141"/>
        <v>0</v>
      </c>
    </row>
    <row r="4491" spans="1:8" hidden="1" x14ac:dyDescent="0.25">
      <c r="A4491" s="23">
        <v>36784</v>
      </c>
      <c r="C4491" s="24">
        <v>146.09375</v>
      </c>
      <c r="D4491" s="34">
        <v>82.21875</v>
      </c>
      <c r="E4491" s="22">
        <v>84.625</v>
      </c>
      <c r="G4491">
        <f t="shared" si="140"/>
        <v>9</v>
      </c>
      <c r="H4491">
        <f t="shared" si="141"/>
        <v>0</v>
      </c>
    </row>
    <row r="4492" spans="1:8" hidden="1" x14ac:dyDescent="0.25">
      <c r="A4492" s="25">
        <v>36783</v>
      </c>
      <c r="C4492" s="26">
        <v>148.46875</v>
      </c>
      <c r="D4492" s="36">
        <v>83.875</v>
      </c>
      <c r="E4492" s="21">
        <v>85.9375</v>
      </c>
      <c r="G4492">
        <f t="shared" si="140"/>
        <v>9</v>
      </c>
      <c r="H4492">
        <f t="shared" si="141"/>
        <v>0</v>
      </c>
    </row>
    <row r="4493" spans="1:8" hidden="1" x14ac:dyDescent="0.25">
      <c r="A4493" s="23">
        <v>36782</v>
      </c>
      <c r="C4493" s="24">
        <v>148.89062999999999</v>
      </c>
      <c r="D4493" s="34">
        <v>82.8125</v>
      </c>
      <c r="E4493" s="22">
        <v>86.0625</v>
      </c>
      <c r="G4493">
        <f t="shared" si="140"/>
        <v>9</v>
      </c>
      <c r="H4493">
        <f t="shared" si="141"/>
        <v>0</v>
      </c>
    </row>
    <row r="4494" spans="1:8" hidden="1" x14ac:dyDescent="0.25">
      <c r="A4494" s="25">
        <v>36781</v>
      </c>
      <c r="C4494" s="26">
        <v>148.46875</v>
      </c>
      <c r="D4494" s="36">
        <v>82.421875</v>
      </c>
      <c r="E4494" s="21">
        <v>85</v>
      </c>
      <c r="G4494">
        <f t="shared" si="140"/>
        <v>9</v>
      </c>
      <c r="H4494">
        <f t="shared" si="141"/>
        <v>0</v>
      </c>
    </row>
    <row r="4495" spans="1:8" hidden="1" x14ac:dyDescent="0.25">
      <c r="A4495" s="23">
        <v>36780</v>
      </c>
      <c r="C4495" s="24">
        <v>149.59375</v>
      </c>
      <c r="D4495" s="34">
        <v>82.53125</v>
      </c>
      <c r="E4495" s="22">
        <v>85.75</v>
      </c>
      <c r="G4495">
        <f t="shared" si="140"/>
        <v>9</v>
      </c>
      <c r="H4495">
        <f t="shared" si="141"/>
        <v>0</v>
      </c>
    </row>
    <row r="4496" spans="1:8" hidden="1" x14ac:dyDescent="0.25">
      <c r="A4496" s="25">
        <v>36777</v>
      </c>
      <c r="C4496" s="26">
        <v>149.8125</v>
      </c>
      <c r="D4496" s="36">
        <v>83.3125</v>
      </c>
      <c r="E4496" s="21">
        <v>87.4375</v>
      </c>
      <c r="G4496">
        <f t="shared" si="140"/>
        <v>9</v>
      </c>
      <c r="H4496">
        <f t="shared" si="141"/>
        <v>0</v>
      </c>
    </row>
    <row r="4497" spans="1:8" hidden="1" x14ac:dyDescent="0.25">
      <c r="A4497" s="23">
        <v>36776</v>
      </c>
      <c r="C4497" s="24">
        <v>150.84375</v>
      </c>
      <c r="D4497" s="34">
        <v>85.078125</v>
      </c>
      <c r="E4497" s="22">
        <v>88.84375</v>
      </c>
      <c r="G4497">
        <f t="shared" si="140"/>
        <v>9</v>
      </c>
      <c r="H4497">
        <f t="shared" si="141"/>
        <v>0</v>
      </c>
    </row>
    <row r="4498" spans="1:8" hidden="1" x14ac:dyDescent="0.25">
      <c r="A4498" s="25">
        <v>36775</v>
      </c>
      <c r="C4498" s="26">
        <v>149.78125</v>
      </c>
      <c r="D4498" s="36">
        <v>83.703125</v>
      </c>
      <c r="E4498" s="21">
        <v>87.46875</v>
      </c>
      <c r="G4498">
        <f t="shared" si="140"/>
        <v>9</v>
      </c>
      <c r="H4498">
        <f t="shared" si="141"/>
        <v>0</v>
      </c>
    </row>
    <row r="4499" spans="1:8" hidden="1" x14ac:dyDescent="0.25">
      <c r="A4499" s="23">
        <v>36774</v>
      </c>
      <c r="C4499" s="24">
        <v>151.28125</v>
      </c>
      <c r="D4499" s="34">
        <v>84.875</v>
      </c>
      <c r="E4499" s="22">
        <v>89.59375</v>
      </c>
      <c r="G4499">
        <f t="shared" si="140"/>
        <v>9</v>
      </c>
      <c r="H4499">
        <f t="shared" si="141"/>
        <v>0</v>
      </c>
    </row>
    <row r="4500" spans="1:8" hidden="1" x14ac:dyDescent="0.25">
      <c r="A4500" s="25">
        <v>36770</v>
      </c>
      <c r="C4500" s="26">
        <v>152.375</v>
      </c>
      <c r="D4500" s="36">
        <v>85.515625</v>
      </c>
      <c r="E4500" s="21">
        <v>91.125</v>
      </c>
      <c r="G4500">
        <f t="shared" si="140"/>
        <v>9</v>
      </c>
      <c r="H4500">
        <f t="shared" si="141"/>
        <v>0</v>
      </c>
    </row>
    <row r="4501" spans="1:8" x14ac:dyDescent="0.25">
      <c r="A4501" s="23">
        <v>36769</v>
      </c>
      <c r="C4501" s="24">
        <v>152.34375</v>
      </c>
      <c r="D4501" s="34">
        <v>84.8125</v>
      </c>
      <c r="E4501" s="22">
        <v>91</v>
      </c>
      <c r="G4501">
        <f t="shared" si="140"/>
        <v>8</v>
      </c>
      <c r="H4501">
        <f t="shared" si="141"/>
        <v>1</v>
      </c>
    </row>
    <row r="4502" spans="1:8" hidden="1" x14ac:dyDescent="0.25">
      <c r="A4502" s="25">
        <v>36768</v>
      </c>
      <c r="C4502" s="26">
        <v>150.34375</v>
      </c>
      <c r="D4502" s="36">
        <v>83.5</v>
      </c>
      <c r="E4502" s="21">
        <v>89.375</v>
      </c>
      <c r="G4502">
        <f t="shared" si="140"/>
        <v>8</v>
      </c>
      <c r="H4502">
        <f t="shared" si="141"/>
        <v>0</v>
      </c>
    </row>
    <row r="4503" spans="1:8" hidden="1" x14ac:dyDescent="0.25">
      <c r="A4503" s="23">
        <v>36767</v>
      </c>
      <c r="C4503" s="24">
        <v>151.79687999999999</v>
      </c>
      <c r="D4503" s="34">
        <v>83.015625</v>
      </c>
      <c r="E4503" s="22">
        <v>89.984375</v>
      </c>
      <c r="G4503">
        <f t="shared" si="140"/>
        <v>8</v>
      </c>
      <c r="H4503">
        <f t="shared" si="141"/>
        <v>0</v>
      </c>
    </row>
    <row r="4504" spans="1:8" hidden="1" x14ac:dyDescent="0.25">
      <c r="A4504" s="25">
        <v>36766</v>
      </c>
      <c r="C4504" s="26">
        <v>151.76562999999999</v>
      </c>
      <c r="D4504" s="36">
        <v>82.4375</v>
      </c>
      <c r="E4504" s="21">
        <v>90.28125</v>
      </c>
      <c r="G4504">
        <f t="shared" si="140"/>
        <v>8</v>
      </c>
      <c r="H4504">
        <f t="shared" si="141"/>
        <v>0</v>
      </c>
    </row>
    <row r="4505" spans="1:8" hidden="1" x14ac:dyDescent="0.25">
      <c r="A4505" s="23">
        <v>36763</v>
      </c>
      <c r="C4505" s="24">
        <v>151.25</v>
      </c>
      <c r="D4505" s="34">
        <v>81.75</v>
      </c>
      <c r="E4505" s="22">
        <v>89.5</v>
      </c>
      <c r="G4505">
        <f t="shared" si="140"/>
        <v>8</v>
      </c>
      <c r="H4505">
        <f t="shared" si="141"/>
        <v>0</v>
      </c>
    </row>
    <row r="4506" spans="1:8" hidden="1" x14ac:dyDescent="0.25">
      <c r="A4506" s="25">
        <v>36762</v>
      </c>
      <c r="C4506" s="26">
        <v>151.3125</v>
      </c>
      <c r="D4506" s="36">
        <v>81.21875</v>
      </c>
      <c r="E4506" s="21">
        <v>89.5</v>
      </c>
      <c r="G4506">
        <f t="shared" si="140"/>
        <v>8</v>
      </c>
      <c r="H4506">
        <f t="shared" si="141"/>
        <v>0</v>
      </c>
    </row>
    <row r="4507" spans="1:8" hidden="1" x14ac:dyDescent="0.25">
      <c r="A4507" s="23">
        <v>36761</v>
      </c>
      <c r="C4507" s="24">
        <v>150.84375</v>
      </c>
      <c r="D4507" s="34">
        <v>79.875</v>
      </c>
      <c r="E4507" s="22">
        <v>88.75</v>
      </c>
      <c r="G4507">
        <f t="shared" si="140"/>
        <v>8</v>
      </c>
      <c r="H4507">
        <f t="shared" si="141"/>
        <v>0</v>
      </c>
    </row>
    <row r="4508" spans="1:8" hidden="1" x14ac:dyDescent="0.25">
      <c r="A4508" s="25">
        <v>36760</v>
      </c>
      <c r="C4508" s="26">
        <v>150.3125</v>
      </c>
      <c r="D4508" s="36">
        <v>79.5625</v>
      </c>
      <c r="E4508" s="21">
        <v>87.75</v>
      </c>
      <c r="G4508">
        <f t="shared" si="140"/>
        <v>8</v>
      </c>
      <c r="H4508">
        <f t="shared" si="141"/>
        <v>0</v>
      </c>
    </row>
    <row r="4509" spans="1:8" hidden="1" x14ac:dyDescent="0.25">
      <c r="A4509" s="23">
        <v>36759</v>
      </c>
      <c r="C4509" s="24">
        <v>150.5625</v>
      </c>
      <c r="D4509" s="34">
        <v>79.34375</v>
      </c>
      <c r="E4509" s="22">
        <v>87.5625</v>
      </c>
      <c r="G4509">
        <f t="shared" si="140"/>
        <v>8</v>
      </c>
      <c r="H4509">
        <f t="shared" si="141"/>
        <v>0</v>
      </c>
    </row>
    <row r="4510" spans="1:8" hidden="1" x14ac:dyDescent="0.25">
      <c r="A4510" s="25">
        <v>36756</v>
      </c>
      <c r="C4510" s="26">
        <v>149.6875</v>
      </c>
      <c r="D4510" s="36">
        <v>78.96875</v>
      </c>
      <c r="E4510" s="21">
        <v>87.28125</v>
      </c>
      <c r="G4510">
        <f t="shared" si="140"/>
        <v>8</v>
      </c>
      <c r="H4510">
        <f t="shared" si="141"/>
        <v>0</v>
      </c>
    </row>
    <row r="4511" spans="1:8" hidden="1" x14ac:dyDescent="0.25">
      <c r="A4511" s="23">
        <v>36755</v>
      </c>
      <c r="C4511" s="24">
        <v>150.1875</v>
      </c>
      <c r="D4511" s="34">
        <v>78.9375</v>
      </c>
      <c r="E4511" s="22">
        <v>87.28125</v>
      </c>
      <c r="G4511">
        <f t="shared" si="140"/>
        <v>8</v>
      </c>
      <c r="H4511">
        <f t="shared" si="141"/>
        <v>0</v>
      </c>
    </row>
    <row r="4512" spans="1:8" hidden="1" x14ac:dyDescent="0.25">
      <c r="A4512" s="25">
        <v>36754</v>
      </c>
      <c r="C4512" s="26">
        <v>148.625</v>
      </c>
      <c r="D4512" s="36">
        <v>78.25</v>
      </c>
      <c r="E4512" s="21">
        <v>85.765625</v>
      </c>
      <c r="G4512">
        <f t="shared" si="140"/>
        <v>8</v>
      </c>
      <c r="H4512">
        <f t="shared" si="141"/>
        <v>0</v>
      </c>
    </row>
    <row r="4513" spans="1:8" hidden="1" x14ac:dyDescent="0.25">
      <c r="A4513" s="23">
        <v>36753</v>
      </c>
      <c r="C4513" s="24">
        <v>149.15625</v>
      </c>
      <c r="D4513" s="34">
        <v>77.375</v>
      </c>
      <c r="E4513" s="22">
        <v>86.09375</v>
      </c>
      <c r="G4513">
        <f t="shared" si="140"/>
        <v>8</v>
      </c>
      <c r="H4513">
        <f t="shared" si="141"/>
        <v>0</v>
      </c>
    </row>
    <row r="4514" spans="1:8" hidden="1" x14ac:dyDescent="0.25">
      <c r="A4514" s="25">
        <v>36752</v>
      </c>
      <c r="C4514" s="26">
        <v>149.28125</v>
      </c>
      <c r="D4514" s="36">
        <v>78</v>
      </c>
      <c r="E4514" s="21">
        <v>85.9375</v>
      </c>
      <c r="G4514">
        <f t="shared" si="140"/>
        <v>8</v>
      </c>
      <c r="H4514">
        <f t="shared" si="141"/>
        <v>0</v>
      </c>
    </row>
    <row r="4515" spans="1:8" hidden="1" x14ac:dyDescent="0.25">
      <c r="A4515" s="23">
        <v>36749</v>
      </c>
      <c r="C4515" s="24">
        <v>147.32812999999999</v>
      </c>
      <c r="D4515" s="34">
        <v>76.53125</v>
      </c>
      <c r="E4515" s="22">
        <v>84.46875</v>
      </c>
      <c r="G4515">
        <f t="shared" si="140"/>
        <v>8</v>
      </c>
      <c r="H4515">
        <f t="shared" si="141"/>
        <v>0</v>
      </c>
    </row>
    <row r="4516" spans="1:8" hidden="1" x14ac:dyDescent="0.25">
      <c r="A4516" s="25">
        <v>36748</v>
      </c>
      <c r="C4516" s="26">
        <v>146.71875</v>
      </c>
      <c r="D4516" s="36">
        <v>75.96875</v>
      </c>
      <c r="E4516" s="21">
        <v>84.25</v>
      </c>
      <c r="G4516">
        <f t="shared" si="140"/>
        <v>8</v>
      </c>
      <c r="H4516">
        <f t="shared" si="141"/>
        <v>0</v>
      </c>
    </row>
    <row r="4517" spans="1:8" hidden="1" x14ac:dyDescent="0.25">
      <c r="A4517" s="23">
        <v>36747</v>
      </c>
      <c r="C4517" s="24">
        <v>147.4375</v>
      </c>
      <c r="D4517" s="34">
        <v>77.265625</v>
      </c>
      <c r="E4517" s="22">
        <v>85.4375</v>
      </c>
      <c r="G4517">
        <f t="shared" si="140"/>
        <v>8</v>
      </c>
      <c r="H4517">
        <f t="shared" si="141"/>
        <v>0</v>
      </c>
    </row>
    <row r="4518" spans="1:8" hidden="1" x14ac:dyDescent="0.25">
      <c r="A4518" s="25">
        <v>36746</v>
      </c>
      <c r="C4518" s="26">
        <v>148.6875</v>
      </c>
      <c r="D4518" s="36">
        <v>77.453125</v>
      </c>
      <c r="E4518" s="21">
        <v>85.875</v>
      </c>
      <c r="G4518">
        <f t="shared" si="140"/>
        <v>8</v>
      </c>
      <c r="H4518">
        <f t="shared" si="141"/>
        <v>0</v>
      </c>
    </row>
    <row r="4519" spans="1:8" hidden="1" x14ac:dyDescent="0.25">
      <c r="A4519" s="23">
        <v>36745</v>
      </c>
      <c r="C4519" s="24">
        <v>148.125</v>
      </c>
      <c r="D4519" s="34">
        <v>78.203125</v>
      </c>
      <c r="E4519" s="22">
        <v>85.625</v>
      </c>
      <c r="G4519">
        <f t="shared" si="140"/>
        <v>8</v>
      </c>
      <c r="H4519">
        <f t="shared" si="141"/>
        <v>0</v>
      </c>
    </row>
    <row r="4520" spans="1:8" hidden="1" x14ac:dyDescent="0.25">
      <c r="A4520" s="25">
        <v>36742</v>
      </c>
      <c r="C4520" s="26">
        <v>146.375</v>
      </c>
      <c r="D4520" s="36">
        <v>76.71875</v>
      </c>
      <c r="E4520" s="21">
        <v>84.203125</v>
      </c>
      <c r="G4520">
        <f t="shared" si="140"/>
        <v>8</v>
      </c>
      <c r="H4520">
        <f t="shared" si="141"/>
        <v>0</v>
      </c>
    </row>
    <row r="4521" spans="1:8" hidden="1" x14ac:dyDescent="0.25">
      <c r="A4521" s="23">
        <v>36741</v>
      </c>
      <c r="C4521" s="24">
        <v>145.59375</v>
      </c>
      <c r="D4521" s="34">
        <v>75.03125</v>
      </c>
      <c r="E4521" s="22">
        <v>83.71875</v>
      </c>
      <c r="G4521">
        <f t="shared" si="140"/>
        <v>8</v>
      </c>
      <c r="H4521">
        <f t="shared" si="141"/>
        <v>0</v>
      </c>
    </row>
    <row r="4522" spans="1:8" hidden="1" x14ac:dyDescent="0.25">
      <c r="A4522" s="25">
        <v>36740</v>
      </c>
      <c r="C4522" s="26">
        <v>144.59375</v>
      </c>
      <c r="D4522" s="36">
        <v>75.921875</v>
      </c>
      <c r="E4522" s="21">
        <v>82.65625</v>
      </c>
      <c r="G4522">
        <f t="shared" si="140"/>
        <v>8</v>
      </c>
      <c r="H4522">
        <f t="shared" si="141"/>
        <v>0</v>
      </c>
    </row>
    <row r="4523" spans="1:8" hidden="1" x14ac:dyDescent="0.25">
      <c r="A4523" s="23">
        <v>36739</v>
      </c>
      <c r="C4523" s="24">
        <v>143.875</v>
      </c>
      <c r="D4523" s="34">
        <v>75.5625</v>
      </c>
      <c r="E4523" s="22">
        <v>83.546875</v>
      </c>
      <c r="G4523">
        <f t="shared" si="140"/>
        <v>8</v>
      </c>
      <c r="H4523">
        <f t="shared" si="141"/>
        <v>0</v>
      </c>
    </row>
    <row r="4524" spans="1:8" x14ac:dyDescent="0.25">
      <c r="A4524" s="25">
        <v>36738</v>
      </c>
      <c r="C4524" s="26">
        <v>142.90625</v>
      </c>
      <c r="D4524" s="36">
        <v>76.3125</v>
      </c>
      <c r="E4524" s="21">
        <v>83.140625</v>
      </c>
      <c r="G4524">
        <f t="shared" si="140"/>
        <v>7</v>
      </c>
      <c r="H4524">
        <f t="shared" si="141"/>
        <v>1</v>
      </c>
    </row>
    <row r="4525" spans="1:8" hidden="1" x14ac:dyDescent="0.25">
      <c r="A4525" s="23">
        <v>36735</v>
      </c>
      <c r="C4525" s="24">
        <v>142.09375</v>
      </c>
      <c r="D4525" s="34">
        <v>75.53125</v>
      </c>
      <c r="E4525" s="22">
        <v>82.015625</v>
      </c>
      <c r="G4525">
        <f t="shared" si="140"/>
        <v>7</v>
      </c>
      <c r="H4525">
        <f t="shared" si="141"/>
        <v>0</v>
      </c>
    </row>
    <row r="4526" spans="1:8" hidden="1" x14ac:dyDescent="0.25">
      <c r="A4526" s="25">
        <v>36734</v>
      </c>
      <c r="C4526" s="26">
        <v>145.375</v>
      </c>
      <c r="E4526" s="21">
        <v>85.390625</v>
      </c>
      <c r="G4526">
        <f t="shared" si="140"/>
        <v>7</v>
      </c>
      <c r="H4526">
        <f t="shared" si="141"/>
        <v>0</v>
      </c>
    </row>
    <row r="4527" spans="1:8" hidden="1" x14ac:dyDescent="0.25">
      <c r="A4527" s="23">
        <v>36733</v>
      </c>
      <c r="C4527" s="24">
        <v>145.875</v>
      </c>
      <c r="E4527" s="22">
        <v>86.5625</v>
      </c>
      <c r="G4527">
        <f t="shared" si="140"/>
        <v>7</v>
      </c>
      <c r="H4527">
        <f t="shared" si="141"/>
        <v>0</v>
      </c>
    </row>
    <row r="4528" spans="1:8" hidden="1" x14ac:dyDescent="0.25">
      <c r="A4528" s="25">
        <v>36732</v>
      </c>
      <c r="C4528" s="26">
        <v>147.3125</v>
      </c>
      <c r="E4528" s="21">
        <v>87.40625</v>
      </c>
      <c r="G4528">
        <f t="shared" si="140"/>
        <v>7</v>
      </c>
      <c r="H4528">
        <f t="shared" si="141"/>
        <v>0</v>
      </c>
    </row>
    <row r="4529" spans="1:8" hidden="1" x14ac:dyDescent="0.25">
      <c r="A4529" s="23">
        <v>36731</v>
      </c>
      <c r="C4529" s="24">
        <v>146.84375</v>
      </c>
      <c r="E4529" s="22">
        <v>87.15625</v>
      </c>
      <c r="G4529">
        <f t="shared" si="140"/>
        <v>7</v>
      </c>
      <c r="H4529">
        <f t="shared" si="141"/>
        <v>0</v>
      </c>
    </row>
    <row r="4530" spans="1:8" hidden="1" x14ac:dyDescent="0.25">
      <c r="A4530" s="25">
        <v>36728</v>
      </c>
      <c r="C4530" s="26">
        <v>147.6875</v>
      </c>
      <c r="E4530" s="21">
        <v>89.140625</v>
      </c>
      <c r="G4530">
        <f t="shared" si="140"/>
        <v>7</v>
      </c>
      <c r="H4530">
        <f t="shared" si="141"/>
        <v>0</v>
      </c>
    </row>
    <row r="4531" spans="1:8" hidden="1" x14ac:dyDescent="0.25">
      <c r="A4531" s="23">
        <v>36727</v>
      </c>
      <c r="C4531" s="24">
        <v>150.625</v>
      </c>
      <c r="E4531" s="22">
        <v>90.5</v>
      </c>
      <c r="G4531">
        <f t="shared" si="140"/>
        <v>7</v>
      </c>
      <c r="H4531">
        <f t="shared" si="141"/>
        <v>0</v>
      </c>
    </row>
    <row r="4532" spans="1:8" hidden="1" x14ac:dyDescent="0.25">
      <c r="A4532" s="25">
        <v>36726</v>
      </c>
      <c r="C4532" s="26">
        <v>148.6875</v>
      </c>
      <c r="E4532" s="21">
        <v>88.5625</v>
      </c>
      <c r="G4532">
        <f t="shared" si="140"/>
        <v>7</v>
      </c>
      <c r="H4532">
        <f t="shared" si="141"/>
        <v>0</v>
      </c>
    </row>
    <row r="4533" spans="1:8" hidden="1" x14ac:dyDescent="0.25">
      <c r="A4533" s="23">
        <v>36725</v>
      </c>
      <c r="C4533" s="24">
        <v>149.76562999999999</v>
      </c>
      <c r="E4533" s="22">
        <v>90.5</v>
      </c>
      <c r="G4533">
        <f t="shared" si="140"/>
        <v>7</v>
      </c>
      <c r="H4533">
        <f t="shared" si="141"/>
        <v>0</v>
      </c>
    </row>
    <row r="4534" spans="1:8" hidden="1" x14ac:dyDescent="0.25">
      <c r="A4534" s="25">
        <v>36724</v>
      </c>
      <c r="C4534" s="26">
        <v>151</v>
      </c>
      <c r="E4534" s="21">
        <v>91.859375</v>
      </c>
      <c r="G4534">
        <f t="shared" si="140"/>
        <v>7</v>
      </c>
      <c r="H4534">
        <f t="shared" si="141"/>
        <v>0</v>
      </c>
    </row>
    <row r="4535" spans="1:8" hidden="1" x14ac:dyDescent="0.25">
      <c r="A4535" s="23">
        <v>36721</v>
      </c>
      <c r="C4535" s="24">
        <v>151.25</v>
      </c>
      <c r="E4535" s="22">
        <v>91</v>
      </c>
      <c r="G4535">
        <f t="shared" si="140"/>
        <v>7</v>
      </c>
      <c r="H4535">
        <f t="shared" si="141"/>
        <v>0</v>
      </c>
    </row>
    <row r="4536" spans="1:8" hidden="1" x14ac:dyDescent="0.25">
      <c r="A4536" s="25">
        <v>36720</v>
      </c>
      <c r="C4536" s="26">
        <v>149.78125</v>
      </c>
      <c r="E4536" s="21">
        <v>89.65625</v>
      </c>
      <c r="G4536">
        <f t="shared" si="140"/>
        <v>7</v>
      </c>
      <c r="H4536">
        <f t="shared" si="141"/>
        <v>0</v>
      </c>
    </row>
    <row r="4537" spans="1:8" hidden="1" x14ac:dyDescent="0.25">
      <c r="A4537" s="23">
        <v>36719</v>
      </c>
      <c r="C4537" s="24">
        <v>149.125</v>
      </c>
      <c r="E4537" s="22">
        <v>88.921875</v>
      </c>
      <c r="G4537">
        <f t="shared" si="140"/>
        <v>7</v>
      </c>
      <c r="H4537">
        <f t="shared" si="141"/>
        <v>0</v>
      </c>
    </row>
    <row r="4538" spans="1:8" hidden="1" x14ac:dyDescent="0.25">
      <c r="A4538" s="25">
        <v>36718</v>
      </c>
      <c r="C4538" s="26">
        <v>148.15625</v>
      </c>
      <c r="E4538" s="21">
        <v>87.265625</v>
      </c>
      <c r="G4538">
        <f t="shared" si="140"/>
        <v>7</v>
      </c>
      <c r="H4538">
        <f t="shared" si="141"/>
        <v>0</v>
      </c>
    </row>
    <row r="4539" spans="1:8" hidden="1" x14ac:dyDescent="0.25">
      <c r="A4539" s="23">
        <v>36717</v>
      </c>
      <c r="C4539" s="24">
        <v>147.84375</v>
      </c>
      <c r="E4539" s="22">
        <v>87.265625</v>
      </c>
      <c r="G4539">
        <f t="shared" si="140"/>
        <v>7</v>
      </c>
      <c r="H4539">
        <f t="shared" si="141"/>
        <v>0</v>
      </c>
    </row>
    <row r="4540" spans="1:8" hidden="1" x14ac:dyDescent="0.25">
      <c r="A4540" s="25">
        <v>36714</v>
      </c>
      <c r="C4540" s="26">
        <v>148.09375</v>
      </c>
      <c r="E4540" s="21">
        <v>87.8125</v>
      </c>
      <c r="G4540">
        <f t="shared" si="140"/>
        <v>7</v>
      </c>
      <c r="H4540">
        <f t="shared" si="141"/>
        <v>0</v>
      </c>
    </row>
    <row r="4541" spans="1:8" hidden="1" x14ac:dyDescent="0.25">
      <c r="A4541" s="23">
        <v>36713</v>
      </c>
      <c r="C4541" s="24">
        <v>145.75</v>
      </c>
      <c r="E4541" s="22">
        <v>86.0625</v>
      </c>
      <c r="G4541">
        <f t="shared" si="140"/>
        <v>7</v>
      </c>
      <c r="H4541">
        <f t="shared" si="141"/>
        <v>0</v>
      </c>
    </row>
    <row r="4542" spans="1:8" hidden="1" x14ac:dyDescent="0.25">
      <c r="A4542" s="25">
        <v>36712</v>
      </c>
      <c r="C4542" s="26">
        <v>144.625</v>
      </c>
      <c r="E4542" s="21">
        <v>84.71875</v>
      </c>
      <c r="G4542">
        <f t="shared" si="140"/>
        <v>7</v>
      </c>
      <c r="H4542">
        <f t="shared" si="141"/>
        <v>0</v>
      </c>
    </row>
    <row r="4543" spans="1:8" hidden="1" x14ac:dyDescent="0.25">
      <c r="A4543" s="23">
        <v>36710</v>
      </c>
      <c r="C4543" s="24">
        <v>147.28125</v>
      </c>
      <c r="E4543" s="22">
        <v>87.265625</v>
      </c>
      <c r="G4543">
        <f t="shared" si="140"/>
        <v>7</v>
      </c>
      <c r="H4543">
        <f t="shared" si="141"/>
        <v>0</v>
      </c>
    </row>
    <row r="4544" spans="1:8" x14ac:dyDescent="0.25">
      <c r="A4544" s="25">
        <v>36707</v>
      </c>
      <c r="C4544" s="26">
        <v>145.28125</v>
      </c>
      <c r="E4544" s="21">
        <v>86.53125</v>
      </c>
      <c r="G4544">
        <f t="shared" si="140"/>
        <v>6</v>
      </c>
      <c r="H4544">
        <f t="shared" si="141"/>
        <v>1</v>
      </c>
    </row>
    <row r="4545" spans="1:8" hidden="1" x14ac:dyDescent="0.25">
      <c r="A4545" s="23">
        <v>36706</v>
      </c>
      <c r="C4545" s="24">
        <v>144.1875</v>
      </c>
      <c r="E4545" s="22">
        <v>85.171875</v>
      </c>
      <c r="G4545">
        <f t="shared" si="140"/>
        <v>6</v>
      </c>
      <c r="H4545">
        <f t="shared" si="141"/>
        <v>0</v>
      </c>
    </row>
    <row r="4546" spans="1:8" hidden="1" x14ac:dyDescent="0.25">
      <c r="A4546" s="25">
        <v>36705</v>
      </c>
      <c r="C4546" s="26">
        <v>145.5625</v>
      </c>
      <c r="E4546" s="21">
        <v>86.609375</v>
      </c>
      <c r="G4546">
        <f t="shared" si="140"/>
        <v>6</v>
      </c>
      <c r="H4546">
        <f t="shared" si="141"/>
        <v>0</v>
      </c>
    </row>
    <row r="4547" spans="1:8" hidden="1" x14ac:dyDescent="0.25">
      <c r="A4547" s="23">
        <v>36704</v>
      </c>
      <c r="C4547" s="24">
        <v>145.15625</v>
      </c>
      <c r="E4547" s="22">
        <v>85.609375</v>
      </c>
      <c r="G4547">
        <f t="shared" ref="G4547:G4610" si="142">MONTH(A4547)</f>
        <v>6</v>
      </c>
      <c r="H4547">
        <f t="shared" si="141"/>
        <v>0</v>
      </c>
    </row>
    <row r="4548" spans="1:8" hidden="1" x14ac:dyDescent="0.25">
      <c r="A4548" s="25">
        <v>36703</v>
      </c>
      <c r="C4548" s="26">
        <v>146.23437999999999</v>
      </c>
      <c r="E4548" s="21">
        <v>85.765625</v>
      </c>
      <c r="G4548">
        <f t="shared" si="142"/>
        <v>6</v>
      </c>
      <c r="H4548">
        <f t="shared" ref="H4548:H4611" si="143">IF(G4548=G4547,0,1)</f>
        <v>0</v>
      </c>
    </row>
    <row r="4549" spans="1:8" hidden="1" x14ac:dyDescent="0.25">
      <c r="A4549" s="23">
        <v>36700</v>
      </c>
      <c r="C4549" s="24">
        <v>144.375</v>
      </c>
      <c r="E4549" s="22">
        <v>85.34375</v>
      </c>
      <c r="G4549">
        <f t="shared" si="142"/>
        <v>6</v>
      </c>
      <c r="H4549">
        <f t="shared" si="143"/>
        <v>0</v>
      </c>
    </row>
    <row r="4550" spans="1:8" hidden="1" x14ac:dyDescent="0.25">
      <c r="A4550" s="25">
        <v>36699</v>
      </c>
      <c r="C4550" s="26">
        <v>145.625</v>
      </c>
      <c r="E4550" s="21">
        <v>85.921875</v>
      </c>
      <c r="G4550">
        <f t="shared" si="142"/>
        <v>6</v>
      </c>
      <c r="H4550">
        <f t="shared" si="143"/>
        <v>0</v>
      </c>
    </row>
    <row r="4551" spans="1:8" hidden="1" x14ac:dyDescent="0.25">
      <c r="A4551" s="23">
        <v>36698</v>
      </c>
      <c r="C4551" s="24">
        <v>147.84375</v>
      </c>
      <c r="E4551" s="22">
        <v>87.6875</v>
      </c>
      <c r="G4551">
        <f t="shared" si="142"/>
        <v>6</v>
      </c>
      <c r="H4551">
        <f t="shared" si="143"/>
        <v>0</v>
      </c>
    </row>
    <row r="4552" spans="1:8" hidden="1" x14ac:dyDescent="0.25">
      <c r="A4552" s="25">
        <v>36697</v>
      </c>
      <c r="C4552" s="26">
        <v>147.9375</v>
      </c>
      <c r="E4552" s="21">
        <v>87.59375</v>
      </c>
      <c r="G4552">
        <f t="shared" si="142"/>
        <v>6</v>
      </c>
      <c r="H4552">
        <f t="shared" si="143"/>
        <v>0</v>
      </c>
    </row>
    <row r="4553" spans="1:8" hidden="1" x14ac:dyDescent="0.25">
      <c r="A4553" s="23">
        <v>36696</v>
      </c>
      <c r="C4553" s="24">
        <v>148.46875</v>
      </c>
      <c r="E4553" s="22">
        <v>88</v>
      </c>
      <c r="G4553">
        <f t="shared" si="142"/>
        <v>6</v>
      </c>
      <c r="H4553">
        <f t="shared" si="143"/>
        <v>0</v>
      </c>
    </row>
    <row r="4554" spans="1:8" hidden="1" x14ac:dyDescent="0.25">
      <c r="A4554" s="25">
        <v>36693</v>
      </c>
      <c r="C4554" s="26">
        <v>146.59375</v>
      </c>
      <c r="E4554" s="21">
        <v>85.9375</v>
      </c>
      <c r="G4554">
        <f t="shared" si="142"/>
        <v>6</v>
      </c>
      <c r="H4554">
        <f t="shared" si="143"/>
        <v>0</v>
      </c>
    </row>
    <row r="4555" spans="1:8" hidden="1" x14ac:dyDescent="0.25">
      <c r="A4555" s="23">
        <v>36692</v>
      </c>
      <c r="C4555" s="24">
        <v>148.15625</v>
      </c>
      <c r="E4555" s="22">
        <v>85.5</v>
      </c>
      <c r="G4555">
        <f t="shared" si="142"/>
        <v>6</v>
      </c>
      <c r="H4555">
        <f t="shared" si="143"/>
        <v>0</v>
      </c>
    </row>
    <row r="4556" spans="1:8" hidden="1" x14ac:dyDescent="0.25">
      <c r="A4556" s="25">
        <v>36691</v>
      </c>
      <c r="C4556" s="26">
        <v>147.84375</v>
      </c>
      <c r="E4556" s="21">
        <v>85.5625</v>
      </c>
      <c r="G4556">
        <f t="shared" si="142"/>
        <v>6</v>
      </c>
      <c r="H4556">
        <f t="shared" si="143"/>
        <v>0</v>
      </c>
    </row>
    <row r="4557" spans="1:8" hidden="1" x14ac:dyDescent="0.25">
      <c r="A4557" s="23">
        <v>36690</v>
      </c>
      <c r="C4557" s="24">
        <v>147.59375</v>
      </c>
      <c r="E4557" s="22">
        <v>85.296875</v>
      </c>
      <c r="G4557">
        <f t="shared" si="142"/>
        <v>6</v>
      </c>
      <c r="H4557">
        <f t="shared" si="143"/>
        <v>0</v>
      </c>
    </row>
    <row r="4558" spans="1:8" hidden="1" x14ac:dyDescent="0.25">
      <c r="A4558" s="25">
        <v>36689</v>
      </c>
      <c r="C4558" s="26">
        <v>144.875</v>
      </c>
      <c r="E4558" s="21">
        <v>83.859375</v>
      </c>
      <c r="G4558">
        <f t="shared" si="142"/>
        <v>6</v>
      </c>
      <c r="H4558">
        <f t="shared" si="143"/>
        <v>0</v>
      </c>
    </row>
    <row r="4559" spans="1:8" hidden="1" x14ac:dyDescent="0.25">
      <c r="A4559" s="23">
        <v>36686</v>
      </c>
      <c r="C4559" s="24">
        <v>146.59375</v>
      </c>
      <c r="E4559" s="22">
        <v>85.046875</v>
      </c>
      <c r="G4559">
        <f t="shared" si="142"/>
        <v>6</v>
      </c>
      <c r="H4559">
        <f t="shared" si="143"/>
        <v>0</v>
      </c>
    </row>
    <row r="4560" spans="1:8" hidden="1" x14ac:dyDescent="0.25">
      <c r="A4560" s="25">
        <v>36685</v>
      </c>
      <c r="C4560" s="26">
        <v>146.90625</v>
      </c>
      <c r="E4560" s="21">
        <v>84.75</v>
      </c>
      <c r="G4560">
        <f t="shared" si="142"/>
        <v>6</v>
      </c>
      <c r="H4560">
        <f t="shared" si="143"/>
        <v>0</v>
      </c>
    </row>
    <row r="4561" spans="1:8" hidden="1" x14ac:dyDescent="0.25">
      <c r="A4561" s="23">
        <v>36684</v>
      </c>
      <c r="C4561" s="24">
        <v>147.48437999999999</v>
      </c>
      <c r="E4561" s="22">
        <v>85.28125</v>
      </c>
      <c r="G4561">
        <f t="shared" si="142"/>
        <v>6</v>
      </c>
      <c r="H4561">
        <f t="shared" si="143"/>
        <v>0</v>
      </c>
    </row>
    <row r="4562" spans="1:8" hidden="1" x14ac:dyDescent="0.25">
      <c r="A4562" s="25">
        <v>36683</v>
      </c>
      <c r="C4562" s="26">
        <v>146.46875</v>
      </c>
      <c r="E4562" s="21">
        <v>85.609375</v>
      </c>
      <c r="G4562">
        <f t="shared" si="142"/>
        <v>6</v>
      </c>
      <c r="H4562">
        <f t="shared" si="143"/>
        <v>0</v>
      </c>
    </row>
    <row r="4563" spans="1:8" hidden="1" x14ac:dyDescent="0.25">
      <c r="A4563" s="23">
        <v>36682</v>
      </c>
      <c r="C4563" s="24">
        <v>147.125</v>
      </c>
      <c r="E4563" s="22">
        <v>85.390625</v>
      </c>
      <c r="G4563">
        <f t="shared" si="142"/>
        <v>6</v>
      </c>
      <c r="H4563">
        <f t="shared" si="143"/>
        <v>0</v>
      </c>
    </row>
    <row r="4564" spans="1:8" hidden="1" x14ac:dyDescent="0.25">
      <c r="A4564" s="25">
        <v>36679</v>
      </c>
      <c r="C4564" s="26">
        <v>147.84375</v>
      </c>
      <c r="E4564" s="21">
        <v>85.890625</v>
      </c>
      <c r="G4564">
        <f t="shared" si="142"/>
        <v>6</v>
      </c>
      <c r="H4564">
        <f t="shared" si="143"/>
        <v>0</v>
      </c>
    </row>
    <row r="4565" spans="1:8" hidden="1" x14ac:dyDescent="0.25">
      <c r="A4565" s="23">
        <v>36678</v>
      </c>
      <c r="C4565" s="24">
        <v>145.3125</v>
      </c>
      <c r="E4565" s="22">
        <v>82.875</v>
      </c>
      <c r="G4565">
        <f t="shared" si="142"/>
        <v>6</v>
      </c>
      <c r="H4565">
        <f t="shared" si="143"/>
        <v>0</v>
      </c>
    </row>
    <row r="4566" spans="1:8" x14ac:dyDescent="0.25">
      <c r="A4566" s="25">
        <v>36677</v>
      </c>
      <c r="C4566" s="26">
        <v>142.8125</v>
      </c>
      <c r="E4566" s="21">
        <v>82.09375</v>
      </c>
      <c r="G4566">
        <f t="shared" si="142"/>
        <v>5</v>
      </c>
      <c r="H4566">
        <f t="shared" si="143"/>
        <v>1</v>
      </c>
    </row>
    <row r="4567" spans="1:8" hidden="1" x14ac:dyDescent="0.25">
      <c r="A4567" s="23">
        <v>36676</v>
      </c>
      <c r="C4567" s="24">
        <v>142.71875</v>
      </c>
      <c r="E4567" s="22">
        <v>79.625</v>
      </c>
      <c r="G4567">
        <f t="shared" si="142"/>
        <v>5</v>
      </c>
      <c r="H4567">
        <f t="shared" si="143"/>
        <v>0</v>
      </c>
    </row>
    <row r="4568" spans="1:8" hidden="1" x14ac:dyDescent="0.25">
      <c r="A4568" s="25">
        <v>36672</v>
      </c>
      <c r="C4568" s="26">
        <v>138</v>
      </c>
      <c r="E4568" s="21">
        <v>78.140625</v>
      </c>
      <c r="G4568">
        <f t="shared" si="142"/>
        <v>5</v>
      </c>
      <c r="H4568">
        <f t="shared" si="143"/>
        <v>0</v>
      </c>
    </row>
    <row r="4569" spans="1:8" hidden="1" x14ac:dyDescent="0.25">
      <c r="A4569" s="23">
        <v>36671</v>
      </c>
      <c r="C4569" s="24">
        <v>137.84375</v>
      </c>
      <c r="G4569">
        <f t="shared" si="142"/>
        <v>5</v>
      </c>
      <c r="H4569">
        <f t="shared" si="143"/>
        <v>0</v>
      </c>
    </row>
    <row r="4570" spans="1:8" hidden="1" x14ac:dyDescent="0.25">
      <c r="A4570" s="25">
        <v>36670</v>
      </c>
      <c r="C4570" s="26">
        <v>140.25</v>
      </c>
      <c r="G4570">
        <f t="shared" si="142"/>
        <v>5</v>
      </c>
      <c r="H4570">
        <f t="shared" si="143"/>
        <v>0</v>
      </c>
    </row>
    <row r="4571" spans="1:8" hidden="1" x14ac:dyDescent="0.25">
      <c r="A4571" s="23">
        <v>36669</v>
      </c>
      <c r="C4571" s="24">
        <v>138</v>
      </c>
      <c r="G4571">
        <f t="shared" si="142"/>
        <v>5</v>
      </c>
      <c r="H4571">
        <f t="shared" si="143"/>
        <v>0</v>
      </c>
    </row>
    <row r="4572" spans="1:8" hidden="1" x14ac:dyDescent="0.25">
      <c r="A4572" s="25">
        <v>36668</v>
      </c>
      <c r="C4572" s="26">
        <v>140.0625</v>
      </c>
      <c r="G4572">
        <f t="shared" si="142"/>
        <v>5</v>
      </c>
      <c r="H4572">
        <f t="shared" si="143"/>
        <v>0</v>
      </c>
    </row>
    <row r="4573" spans="1:8" hidden="1" x14ac:dyDescent="0.25">
      <c r="A4573" s="23">
        <v>36665</v>
      </c>
      <c r="C4573" s="24">
        <v>141.125</v>
      </c>
      <c r="G4573">
        <f t="shared" si="142"/>
        <v>5</v>
      </c>
      <c r="H4573">
        <f t="shared" si="143"/>
        <v>0</v>
      </c>
    </row>
    <row r="4574" spans="1:8" hidden="1" x14ac:dyDescent="0.25">
      <c r="A4574" s="25">
        <v>36664</v>
      </c>
      <c r="C4574" s="26">
        <v>143.8125</v>
      </c>
      <c r="G4574">
        <f t="shared" si="142"/>
        <v>5</v>
      </c>
      <c r="H4574">
        <f t="shared" si="143"/>
        <v>0</v>
      </c>
    </row>
    <row r="4575" spans="1:8" hidden="1" x14ac:dyDescent="0.25">
      <c r="A4575" s="23">
        <v>36663</v>
      </c>
      <c r="C4575" s="24">
        <v>145.15625</v>
      </c>
      <c r="G4575">
        <f t="shared" si="142"/>
        <v>5</v>
      </c>
      <c r="H4575">
        <f t="shared" si="143"/>
        <v>0</v>
      </c>
    </row>
    <row r="4576" spans="1:8" hidden="1" x14ac:dyDescent="0.25">
      <c r="A4576" s="25">
        <v>36662</v>
      </c>
      <c r="C4576" s="26">
        <v>146.5625</v>
      </c>
      <c r="G4576">
        <f t="shared" si="142"/>
        <v>5</v>
      </c>
      <c r="H4576">
        <f t="shared" si="143"/>
        <v>0</v>
      </c>
    </row>
    <row r="4577" spans="1:8" hidden="1" x14ac:dyDescent="0.25">
      <c r="A4577" s="23">
        <v>36661</v>
      </c>
      <c r="C4577" s="24">
        <v>145.28125</v>
      </c>
      <c r="G4577">
        <f t="shared" si="142"/>
        <v>5</v>
      </c>
      <c r="H4577">
        <f t="shared" si="143"/>
        <v>0</v>
      </c>
    </row>
    <row r="4578" spans="1:8" hidden="1" x14ac:dyDescent="0.25">
      <c r="A4578" s="25">
        <v>36658</v>
      </c>
      <c r="C4578" s="26">
        <v>142.8125</v>
      </c>
      <c r="G4578">
        <f t="shared" si="142"/>
        <v>5</v>
      </c>
      <c r="H4578">
        <f t="shared" si="143"/>
        <v>0</v>
      </c>
    </row>
    <row r="4579" spans="1:8" hidden="1" x14ac:dyDescent="0.25">
      <c r="A4579" s="23">
        <v>36657</v>
      </c>
      <c r="C4579" s="24">
        <v>141.28125</v>
      </c>
      <c r="G4579">
        <f t="shared" si="142"/>
        <v>5</v>
      </c>
      <c r="H4579">
        <f t="shared" si="143"/>
        <v>0</v>
      </c>
    </row>
    <row r="4580" spans="1:8" hidden="1" x14ac:dyDescent="0.25">
      <c r="A4580" s="25">
        <v>36656</v>
      </c>
      <c r="C4580" s="26">
        <v>138.125</v>
      </c>
      <c r="G4580">
        <f t="shared" si="142"/>
        <v>5</v>
      </c>
      <c r="H4580">
        <f t="shared" si="143"/>
        <v>0</v>
      </c>
    </row>
    <row r="4581" spans="1:8" hidden="1" x14ac:dyDescent="0.25">
      <c r="A4581" s="23">
        <v>36655</v>
      </c>
      <c r="C4581" s="24">
        <v>141.3125</v>
      </c>
      <c r="G4581">
        <f t="shared" si="142"/>
        <v>5</v>
      </c>
      <c r="H4581">
        <f t="shared" si="143"/>
        <v>0</v>
      </c>
    </row>
    <row r="4582" spans="1:8" hidden="1" x14ac:dyDescent="0.25">
      <c r="A4582" s="25">
        <v>36654</v>
      </c>
      <c r="C4582" s="26">
        <v>142.45312999999999</v>
      </c>
      <c r="G4582">
        <f t="shared" si="142"/>
        <v>5</v>
      </c>
      <c r="H4582">
        <f t="shared" si="143"/>
        <v>0</v>
      </c>
    </row>
    <row r="4583" spans="1:8" hidden="1" x14ac:dyDescent="0.25">
      <c r="A4583" s="23">
        <v>36651</v>
      </c>
      <c r="C4583" s="24">
        <v>143.53125</v>
      </c>
      <c r="G4583">
        <f t="shared" si="142"/>
        <v>5</v>
      </c>
      <c r="H4583">
        <f t="shared" si="143"/>
        <v>0</v>
      </c>
    </row>
    <row r="4584" spans="1:8" hidden="1" x14ac:dyDescent="0.25">
      <c r="A4584" s="25">
        <v>36650</v>
      </c>
      <c r="C4584" s="26">
        <v>141.8125</v>
      </c>
      <c r="G4584">
        <f t="shared" si="142"/>
        <v>5</v>
      </c>
      <c r="H4584">
        <f t="shared" si="143"/>
        <v>0</v>
      </c>
    </row>
    <row r="4585" spans="1:8" hidden="1" x14ac:dyDescent="0.25">
      <c r="A4585" s="23">
        <v>36649</v>
      </c>
      <c r="C4585" s="24">
        <v>141.625</v>
      </c>
      <c r="G4585">
        <f t="shared" si="142"/>
        <v>5</v>
      </c>
      <c r="H4585">
        <f t="shared" si="143"/>
        <v>0</v>
      </c>
    </row>
    <row r="4586" spans="1:8" hidden="1" x14ac:dyDescent="0.25">
      <c r="A4586" s="25">
        <v>36648</v>
      </c>
      <c r="C4586" s="26">
        <v>144.125</v>
      </c>
      <c r="G4586">
        <f t="shared" si="142"/>
        <v>5</v>
      </c>
      <c r="H4586">
        <f t="shared" si="143"/>
        <v>0</v>
      </c>
    </row>
    <row r="4587" spans="1:8" hidden="1" x14ac:dyDescent="0.25">
      <c r="A4587" s="23">
        <v>36647</v>
      </c>
      <c r="C4587" s="24">
        <v>147.0625</v>
      </c>
      <c r="G4587">
        <f t="shared" si="142"/>
        <v>5</v>
      </c>
      <c r="H4587">
        <f t="shared" si="143"/>
        <v>0</v>
      </c>
    </row>
    <row r="4588" spans="1:8" x14ac:dyDescent="0.25">
      <c r="A4588" s="25">
        <v>36644</v>
      </c>
      <c r="C4588" s="26">
        <v>145.09375</v>
      </c>
      <c r="G4588">
        <f t="shared" si="142"/>
        <v>4</v>
      </c>
      <c r="H4588">
        <f t="shared" si="143"/>
        <v>1</v>
      </c>
    </row>
    <row r="4589" spans="1:8" hidden="1" x14ac:dyDescent="0.25">
      <c r="A4589" s="23">
        <v>36643</v>
      </c>
      <c r="C4589" s="24">
        <v>146</v>
      </c>
      <c r="G4589">
        <f t="shared" si="142"/>
        <v>4</v>
      </c>
      <c r="H4589">
        <f t="shared" si="143"/>
        <v>0</v>
      </c>
    </row>
    <row r="4590" spans="1:8" hidden="1" x14ac:dyDescent="0.25">
      <c r="A4590" s="25">
        <v>36642</v>
      </c>
      <c r="C4590" s="26">
        <v>146.48437999999999</v>
      </c>
      <c r="G4590">
        <f t="shared" si="142"/>
        <v>4</v>
      </c>
      <c r="H4590">
        <f t="shared" si="143"/>
        <v>0</v>
      </c>
    </row>
    <row r="4591" spans="1:8" hidden="1" x14ac:dyDescent="0.25">
      <c r="A4591" s="23">
        <v>36641</v>
      </c>
      <c r="C4591" s="24">
        <v>148.15625</v>
      </c>
      <c r="G4591">
        <f t="shared" si="142"/>
        <v>4</v>
      </c>
      <c r="H4591">
        <f t="shared" si="143"/>
        <v>0</v>
      </c>
    </row>
    <row r="4592" spans="1:8" hidden="1" x14ac:dyDescent="0.25">
      <c r="A4592" s="25">
        <v>36640</v>
      </c>
      <c r="C4592" s="26">
        <v>142.25</v>
      </c>
      <c r="G4592">
        <f t="shared" si="142"/>
        <v>4</v>
      </c>
      <c r="H4592">
        <f t="shared" si="143"/>
        <v>0</v>
      </c>
    </row>
    <row r="4593" spans="1:8" hidden="1" x14ac:dyDescent="0.25">
      <c r="A4593" s="23">
        <v>36636</v>
      </c>
      <c r="C4593" s="24">
        <v>143.8125</v>
      </c>
      <c r="G4593">
        <f t="shared" si="142"/>
        <v>4</v>
      </c>
      <c r="H4593">
        <f t="shared" si="143"/>
        <v>0</v>
      </c>
    </row>
    <row r="4594" spans="1:8" hidden="1" x14ac:dyDescent="0.25">
      <c r="A4594" s="25">
        <v>36635</v>
      </c>
      <c r="C4594" s="26">
        <v>143.125</v>
      </c>
      <c r="G4594">
        <f t="shared" si="142"/>
        <v>4</v>
      </c>
      <c r="H4594">
        <f t="shared" si="143"/>
        <v>0</v>
      </c>
    </row>
    <row r="4595" spans="1:8" hidden="1" x14ac:dyDescent="0.25">
      <c r="A4595" s="23">
        <v>36634</v>
      </c>
      <c r="C4595" s="24">
        <v>144.46875</v>
      </c>
      <c r="G4595">
        <f t="shared" si="142"/>
        <v>4</v>
      </c>
      <c r="H4595">
        <f t="shared" si="143"/>
        <v>0</v>
      </c>
    </row>
    <row r="4596" spans="1:8" hidden="1" x14ac:dyDescent="0.25">
      <c r="A4596" s="25">
        <v>36633</v>
      </c>
      <c r="C4596" s="26">
        <v>140.75</v>
      </c>
      <c r="G4596">
        <f t="shared" si="142"/>
        <v>4</v>
      </c>
      <c r="H4596">
        <f t="shared" si="143"/>
        <v>0</v>
      </c>
    </row>
    <row r="4597" spans="1:8" hidden="1" x14ac:dyDescent="0.25">
      <c r="A4597" s="23">
        <v>36630</v>
      </c>
      <c r="C4597" s="24">
        <v>138.375</v>
      </c>
      <c r="G4597">
        <f t="shared" si="142"/>
        <v>4</v>
      </c>
      <c r="H4597">
        <f t="shared" si="143"/>
        <v>0</v>
      </c>
    </row>
    <row r="4598" spans="1:8" hidden="1" x14ac:dyDescent="0.25">
      <c r="A4598" s="25">
        <v>36629</v>
      </c>
      <c r="C4598" s="26">
        <v>144.25</v>
      </c>
      <c r="G4598">
        <f t="shared" si="142"/>
        <v>4</v>
      </c>
      <c r="H4598">
        <f t="shared" si="143"/>
        <v>0</v>
      </c>
    </row>
    <row r="4599" spans="1:8" hidden="1" x14ac:dyDescent="0.25">
      <c r="A4599" s="23">
        <v>36628</v>
      </c>
      <c r="C4599" s="24">
        <v>146.28125</v>
      </c>
      <c r="G4599">
        <f t="shared" si="142"/>
        <v>4</v>
      </c>
      <c r="H4599">
        <f t="shared" si="143"/>
        <v>0</v>
      </c>
    </row>
    <row r="4600" spans="1:8" hidden="1" x14ac:dyDescent="0.25">
      <c r="A4600" s="25">
        <v>36627</v>
      </c>
      <c r="C4600" s="26">
        <v>150.40625</v>
      </c>
      <c r="G4600">
        <f t="shared" si="142"/>
        <v>4</v>
      </c>
      <c r="H4600">
        <f t="shared" si="143"/>
        <v>0</v>
      </c>
    </row>
    <row r="4601" spans="1:8" hidden="1" x14ac:dyDescent="0.25">
      <c r="A4601" s="23">
        <v>36626</v>
      </c>
      <c r="C4601" s="24">
        <v>150.84375</v>
      </c>
      <c r="G4601">
        <f t="shared" si="142"/>
        <v>4</v>
      </c>
      <c r="H4601">
        <f t="shared" si="143"/>
        <v>0</v>
      </c>
    </row>
    <row r="4602" spans="1:8" hidden="1" x14ac:dyDescent="0.25">
      <c r="A4602" s="25">
        <v>36623</v>
      </c>
      <c r="C4602" s="26">
        <v>151.4375</v>
      </c>
      <c r="G4602">
        <f t="shared" si="142"/>
        <v>4</v>
      </c>
      <c r="H4602">
        <f t="shared" si="143"/>
        <v>0</v>
      </c>
    </row>
    <row r="4603" spans="1:8" hidden="1" x14ac:dyDescent="0.25">
      <c r="A4603" s="23">
        <v>36622</v>
      </c>
      <c r="C4603" s="24">
        <v>150.48437999999999</v>
      </c>
      <c r="G4603">
        <f t="shared" si="142"/>
        <v>4</v>
      </c>
      <c r="H4603">
        <f t="shared" si="143"/>
        <v>0</v>
      </c>
    </row>
    <row r="4604" spans="1:8" hidden="1" x14ac:dyDescent="0.25">
      <c r="A4604" s="25">
        <v>36621</v>
      </c>
      <c r="C4604" s="26">
        <v>149.1875</v>
      </c>
      <c r="G4604">
        <f t="shared" si="142"/>
        <v>4</v>
      </c>
      <c r="H4604">
        <f t="shared" si="143"/>
        <v>0</v>
      </c>
    </row>
    <row r="4605" spans="1:8" hidden="1" x14ac:dyDescent="0.25">
      <c r="A4605" s="23">
        <v>36620</v>
      </c>
      <c r="C4605" s="24">
        <v>145.75</v>
      </c>
      <c r="G4605">
        <f t="shared" si="142"/>
        <v>4</v>
      </c>
      <c r="H4605">
        <f t="shared" si="143"/>
        <v>0</v>
      </c>
    </row>
    <row r="4606" spans="1:8" hidden="1" x14ac:dyDescent="0.25">
      <c r="A4606" s="25">
        <v>36619</v>
      </c>
      <c r="C4606" s="26">
        <v>151.25</v>
      </c>
      <c r="G4606">
        <f t="shared" si="142"/>
        <v>4</v>
      </c>
      <c r="H4606">
        <f t="shared" si="143"/>
        <v>0</v>
      </c>
    </row>
    <row r="4607" spans="1:8" x14ac:dyDescent="0.25">
      <c r="A4607" s="23">
        <v>36616</v>
      </c>
      <c r="C4607" s="24">
        <v>150.375</v>
      </c>
      <c r="G4607">
        <f t="shared" si="142"/>
        <v>3</v>
      </c>
      <c r="H4607">
        <f t="shared" si="143"/>
        <v>1</v>
      </c>
    </row>
    <row r="4608" spans="1:8" hidden="1" x14ac:dyDescent="0.25">
      <c r="A4608" s="25">
        <v>36615</v>
      </c>
      <c r="C4608" s="26">
        <v>148.6875</v>
      </c>
      <c r="G4608">
        <f t="shared" si="142"/>
        <v>3</v>
      </c>
      <c r="H4608">
        <f t="shared" si="143"/>
        <v>0</v>
      </c>
    </row>
    <row r="4609" spans="1:8" hidden="1" x14ac:dyDescent="0.25">
      <c r="A4609" s="23">
        <v>36614</v>
      </c>
      <c r="C4609" s="24">
        <v>151.21875</v>
      </c>
      <c r="G4609">
        <f t="shared" si="142"/>
        <v>3</v>
      </c>
      <c r="H4609">
        <f t="shared" si="143"/>
        <v>0</v>
      </c>
    </row>
    <row r="4610" spans="1:8" hidden="1" x14ac:dyDescent="0.25">
      <c r="A4610" s="25">
        <v>36613</v>
      </c>
      <c r="C4610" s="26">
        <v>151.0625</v>
      </c>
      <c r="G4610">
        <f t="shared" si="142"/>
        <v>3</v>
      </c>
      <c r="H4610">
        <f t="shared" si="143"/>
        <v>0</v>
      </c>
    </row>
    <row r="4611" spans="1:8" hidden="1" x14ac:dyDescent="0.25">
      <c r="A4611" s="23">
        <v>36612</v>
      </c>
      <c r="C4611" s="24">
        <v>151.9375</v>
      </c>
      <c r="G4611">
        <f t="shared" ref="G4611:G4674" si="144">MONTH(A4611)</f>
        <v>3</v>
      </c>
      <c r="H4611">
        <f t="shared" si="143"/>
        <v>0</v>
      </c>
    </row>
    <row r="4612" spans="1:8" hidden="1" x14ac:dyDescent="0.25">
      <c r="A4612" s="25">
        <v>36609</v>
      </c>
      <c r="C4612" s="26">
        <v>153.5625</v>
      </c>
      <c r="G4612">
        <f t="shared" si="144"/>
        <v>3</v>
      </c>
      <c r="H4612">
        <f t="shared" ref="H4612:H4675" si="145">IF(G4612=G4611,0,1)</f>
        <v>0</v>
      </c>
    </row>
    <row r="4613" spans="1:8" hidden="1" x14ac:dyDescent="0.25">
      <c r="A4613" s="23">
        <v>36608</v>
      </c>
      <c r="C4613" s="24">
        <v>152.5</v>
      </c>
      <c r="G4613">
        <f t="shared" si="144"/>
        <v>3</v>
      </c>
      <c r="H4613">
        <f t="shared" si="145"/>
        <v>0</v>
      </c>
    </row>
    <row r="4614" spans="1:8" hidden="1" x14ac:dyDescent="0.25">
      <c r="A4614" s="25">
        <v>36607</v>
      </c>
      <c r="C4614" s="26">
        <v>150.09375</v>
      </c>
      <c r="G4614">
        <f t="shared" si="144"/>
        <v>3</v>
      </c>
      <c r="H4614">
        <f t="shared" si="145"/>
        <v>0</v>
      </c>
    </row>
    <row r="4615" spans="1:8" hidden="1" x14ac:dyDescent="0.25">
      <c r="A4615" s="23">
        <v>36606</v>
      </c>
      <c r="C4615" s="24">
        <v>149.1875</v>
      </c>
      <c r="G4615">
        <f t="shared" si="144"/>
        <v>3</v>
      </c>
      <c r="H4615">
        <f t="shared" si="145"/>
        <v>0</v>
      </c>
    </row>
    <row r="4616" spans="1:8" hidden="1" x14ac:dyDescent="0.25">
      <c r="A4616" s="25">
        <v>36605</v>
      </c>
      <c r="C4616" s="26">
        <v>146.78125</v>
      </c>
      <c r="G4616">
        <f t="shared" si="144"/>
        <v>3</v>
      </c>
      <c r="H4616">
        <f t="shared" si="145"/>
        <v>0</v>
      </c>
    </row>
    <row r="4617" spans="1:8" hidden="1" x14ac:dyDescent="0.25">
      <c r="A4617" s="23">
        <v>36602</v>
      </c>
      <c r="C4617" s="24">
        <v>146.9375</v>
      </c>
      <c r="G4617">
        <f t="shared" si="144"/>
        <v>3</v>
      </c>
      <c r="H4617">
        <f t="shared" si="145"/>
        <v>0</v>
      </c>
    </row>
    <row r="4618" spans="1:8" hidden="1" x14ac:dyDescent="0.25">
      <c r="A4618" s="25">
        <v>36601</v>
      </c>
      <c r="C4618" s="26">
        <v>146.34375</v>
      </c>
      <c r="G4618">
        <f t="shared" si="144"/>
        <v>3</v>
      </c>
      <c r="H4618">
        <f t="shared" si="145"/>
        <v>0</v>
      </c>
    </row>
    <row r="4619" spans="1:8" hidden="1" x14ac:dyDescent="0.25">
      <c r="A4619" s="23">
        <v>36600</v>
      </c>
      <c r="C4619" s="24">
        <v>139.8125</v>
      </c>
      <c r="G4619">
        <f t="shared" si="144"/>
        <v>3</v>
      </c>
      <c r="H4619">
        <f t="shared" si="145"/>
        <v>0</v>
      </c>
    </row>
    <row r="4620" spans="1:8" hidden="1" x14ac:dyDescent="0.25">
      <c r="A4620" s="25">
        <v>36599</v>
      </c>
      <c r="C4620" s="26">
        <v>136.625</v>
      </c>
      <c r="G4620">
        <f t="shared" si="144"/>
        <v>3</v>
      </c>
      <c r="H4620">
        <f t="shared" si="145"/>
        <v>0</v>
      </c>
    </row>
    <row r="4621" spans="1:8" hidden="1" x14ac:dyDescent="0.25">
      <c r="A4621" s="23">
        <v>36598</v>
      </c>
      <c r="C4621" s="24">
        <v>138.59375</v>
      </c>
      <c r="G4621">
        <f t="shared" si="144"/>
        <v>3</v>
      </c>
      <c r="H4621">
        <f t="shared" si="145"/>
        <v>0</v>
      </c>
    </row>
    <row r="4622" spans="1:8" hidden="1" x14ac:dyDescent="0.25">
      <c r="A4622" s="25">
        <v>36595</v>
      </c>
      <c r="C4622" s="26">
        <v>140.1875</v>
      </c>
      <c r="G4622">
        <f t="shared" si="144"/>
        <v>3</v>
      </c>
      <c r="H4622">
        <f t="shared" si="145"/>
        <v>0</v>
      </c>
    </row>
    <row r="4623" spans="1:8" hidden="1" x14ac:dyDescent="0.25">
      <c r="A4623" s="23">
        <v>36594</v>
      </c>
      <c r="C4623" s="24">
        <v>140.875</v>
      </c>
      <c r="G4623">
        <f t="shared" si="144"/>
        <v>3</v>
      </c>
      <c r="H4623">
        <f t="shared" si="145"/>
        <v>0</v>
      </c>
    </row>
    <row r="4624" spans="1:8" hidden="1" x14ac:dyDescent="0.25">
      <c r="A4624" s="25">
        <v>36593</v>
      </c>
      <c r="C4624" s="26">
        <v>136.875</v>
      </c>
      <c r="G4624">
        <f t="shared" si="144"/>
        <v>3</v>
      </c>
      <c r="H4624">
        <f t="shared" si="145"/>
        <v>0</v>
      </c>
    </row>
    <row r="4625" spans="1:8" hidden="1" x14ac:dyDescent="0.25">
      <c r="A4625" s="23">
        <v>36592</v>
      </c>
      <c r="C4625" s="24">
        <v>137.04687999999999</v>
      </c>
      <c r="G4625">
        <f t="shared" si="144"/>
        <v>3</v>
      </c>
      <c r="H4625">
        <f t="shared" si="145"/>
        <v>0</v>
      </c>
    </row>
    <row r="4626" spans="1:8" hidden="1" x14ac:dyDescent="0.25">
      <c r="A4626" s="25">
        <v>36591</v>
      </c>
      <c r="C4626" s="26">
        <v>139.8125</v>
      </c>
      <c r="G4626">
        <f t="shared" si="144"/>
        <v>3</v>
      </c>
      <c r="H4626">
        <f t="shared" si="145"/>
        <v>0</v>
      </c>
    </row>
    <row r="4627" spans="1:8" hidden="1" x14ac:dyDescent="0.25">
      <c r="A4627" s="23">
        <v>36588</v>
      </c>
      <c r="C4627" s="24">
        <v>141.125</v>
      </c>
      <c r="G4627">
        <f t="shared" si="144"/>
        <v>3</v>
      </c>
      <c r="H4627">
        <f t="shared" si="145"/>
        <v>0</v>
      </c>
    </row>
    <row r="4628" spans="1:8" hidden="1" x14ac:dyDescent="0.25">
      <c r="A4628" s="25">
        <v>36587</v>
      </c>
      <c r="C4628" s="26">
        <v>138.53125</v>
      </c>
      <c r="G4628">
        <f t="shared" si="144"/>
        <v>3</v>
      </c>
      <c r="H4628">
        <f t="shared" si="145"/>
        <v>0</v>
      </c>
    </row>
    <row r="4629" spans="1:8" hidden="1" x14ac:dyDescent="0.25">
      <c r="A4629" s="23">
        <v>36586</v>
      </c>
      <c r="C4629" s="24">
        <v>138.4375</v>
      </c>
      <c r="G4629">
        <f t="shared" si="144"/>
        <v>3</v>
      </c>
      <c r="H4629">
        <f t="shared" si="145"/>
        <v>0</v>
      </c>
    </row>
    <row r="4630" spans="1:8" x14ac:dyDescent="0.25">
      <c r="A4630" s="25">
        <v>36585</v>
      </c>
      <c r="C4630" s="26">
        <v>137.4375</v>
      </c>
      <c r="G4630">
        <f t="shared" si="144"/>
        <v>2</v>
      </c>
      <c r="H4630">
        <f t="shared" si="145"/>
        <v>1</v>
      </c>
    </row>
    <row r="4631" spans="1:8" hidden="1" x14ac:dyDescent="0.25">
      <c r="A4631" s="23">
        <v>36584</v>
      </c>
      <c r="C4631" s="24">
        <v>136.125</v>
      </c>
      <c r="G4631">
        <f t="shared" si="144"/>
        <v>2</v>
      </c>
      <c r="H4631">
        <f t="shared" si="145"/>
        <v>0</v>
      </c>
    </row>
    <row r="4632" spans="1:8" hidden="1" x14ac:dyDescent="0.25">
      <c r="A4632" s="25">
        <v>36581</v>
      </c>
      <c r="C4632" s="26">
        <v>133.32812999999999</v>
      </c>
      <c r="G4632">
        <f t="shared" si="144"/>
        <v>2</v>
      </c>
      <c r="H4632">
        <f t="shared" si="145"/>
        <v>0</v>
      </c>
    </row>
    <row r="4633" spans="1:8" hidden="1" x14ac:dyDescent="0.25">
      <c r="A4633" s="23">
        <v>36580</v>
      </c>
      <c r="C4633" s="24">
        <v>133.8125</v>
      </c>
      <c r="G4633">
        <f t="shared" si="144"/>
        <v>2</v>
      </c>
      <c r="H4633">
        <f t="shared" si="145"/>
        <v>0</v>
      </c>
    </row>
    <row r="4634" spans="1:8" hidden="1" x14ac:dyDescent="0.25">
      <c r="A4634" s="25">
        <v>36579</v>
      </c>
      <c r="C4634" s="26">
        <v>136.5625</v>
      </c>
      <c r="G4634">
        <f t="shared" si="144"/>
        <v>2</v>
      </c>
      <c r="H4634">
        <f t="shared" si="145"/>
        <v>0</v>
      </c>
    </row>
    <row r="4635" spans="1:8" hidden="1" x14ac:dyDescent="0.25">
      <c r="A4635" s="23">
        <v>36578</v>
      </c>
      <c r="C4635" s="24">
        <v>134.96875</v>
      </c>
      <c r="G4635">
        <f t="shared" si="144"/>
        <v>2</v>
      </c>
      <c r="H4635">
        <f t="shared" si="145"/>
        <v>0</v>
      </c>
    </row>
    <row r="4636" spans="1:8" hidden="1" x14ac:dyDescent="0.25">
      <c r="A4636" s="25">
        <v>36574</v>
      </c>
      <c r="C4636" s="26">
        <v>135.3125</v>
      </c>
      <c r="G4636">
        <f t="shared" si="144"/>
        <v>2</v>
      </c>
      <c r="H4636">
        <f t="shared" si="145"/>
        <v>0</v>
      </c>
    </row>
    <row r="4637" spans="1:8" hidden="1" x14ac:dyDescent="0.25">
      <c r="A4637" s="23">
        <v>36573</v>
      </c>
      <c r="C4637" s="24">
        <v>138.28125</v>
      </c>
      <c r="G4637">
        <f t="shared" si="144"/>
        <v>2</v>
      </c>
      <c r="H4637">
        <f t="shared" si="145"/>
        <v>0</v>
      </c>
    </row>
    <row r="4638" spans="1:8" hidden="1" x14ac:dyDescent="0.25">
      <c r="A4638" s="25">
        <v>36572</v>
      </c>
      <c r="C4638" s="26">
        <v>139</v>
      </c>
      <c r="G4638">
        <f t="shared" si="144"/>
        <v>2</v>
      </c>
      <c r="H4638">
        <f t="shared" si="145"/>
        <v>0</v>
      </c>
    </row>
    <row r="4639" spans="1:8" hidden="1" x14ac:dyDescent="0.25">
      <c r="A4639" s="23">
        <v>36571</v>
      </c>
      <c r="C4639" s="24">
        <v>141.09375</v>
      </c>
      <c r="G4639">
        <f t="shared" si="144"/>
        <v>2</v>
      </c>
      <c r="H4639">
        <f t="shared" si="145"/>
        <v>0</v>
      </c>
    </row>
    <row r="4640" spans="1:8" hidden="1" x14ac:dyDescent="0.25">
      <c r="A4640" s="25">
        <v>36570</v>
      </c>
      <c r="C4640" s="26">
        <v>139.5</v>
      </c>
      <c r="G4640">
        <f t="shared" si="144"/>
        <v>2</v>
      </c>
      <c r="H4640">
        <f t="shared" si="145"/>
        <v>0</v>
      </c>
    </row>
    <row r="4641" spans="1:8" hidden="1" x14ac:dyDescent="0.25">
      <c r="A4641" s="23">
        <v>36567</v>
      </c>
      <c r="C4641" s="24">
        <v>138.6875</v>
      </c>
      <c r="G4641">
        <f t="shared" si="144"/>
        <v>2</v>
      </c>
      <c r="H4641">
        <f t="shared" si="145"/>
        <v>0</v>
      </c>
    </row>
    <row r="4642" spans="1:8" hidden="1" x14ac:dyDescent="0.25">
      <c r="A4642" s="25">
        <v>36566</v>
      </c>
      <c r="C4642" s="26">
        <v>141.5625</v>
      </c>
      <c r="G4642">
        <f t="shared" si="144"/>
        <v>2</v>
      </c>
      <c r="H4642">
        <f t="shared" si="145"/>
        <v>0</v>
      </c>
    </row>
    <row r="4643" spans="1:8" hidden="1" x14ac:dyDescent="0.25">
      <c r="A4643" s="23">
        <v>36565</v>
      </c>
      <c r="C4643" s="24">
        <v>141.28125</v>
      </c>
      <c r="G4643">
        <f t="shared" si="144"/>
        <v>2</v>
      </c>
      <c r="H4643">
        <f t="shared" si="145"/>
        <v>0</v>
      </c>
    </row>
    <row r="4644" spans="1:8" hidden="1" x14ac:dyDescent="0.25">
      <c r="A4644" s="25">
        <v>36564</v>
      </c>
      <c r="C4644" s="26">
        <v>144.3125</v>
      </c>
      <c r="G4644">
        <f t="shared" si="144"/>
        <v>2</v>
      </c>
      <c r="H4644">
        <f t="shared" si="145"/>
        <v>0</v>
      </c>
    </row>
    <row r="4645" spans="1:8" hidden="1" x14ac:dyDescent="0.25">
      <c r="A4645" s="23">
        <v>36563</v>
      </c>
      <c r="C4645" s="24">
        <v>142.375</v>
      </c>
      <c r="G4645">
        <f t="shared" si="144"/>
        <v>2</v>
      </c>
      <c r="H4645">
        <f t="shared" si="145"/>
        <v>0</v>
      </c>
    </row>
    <row r="4646" spans="1:8" hidden="1" x14ac:dyDescent="0.25">
      <c r="A4646" s="25">
        <v>36560</v>
      </c>
      <c r="C4646" s="26">
        <v>142.59375</v>
      </c>
      <c r="G4646">
        <f t="shared" si="144"/>
        <v>2</v>
      </c>
      <c r="H4646">
        <f t="shared" si="145"/>
        <v>0</v>
      </c>
    </row>
    <row r="4647" spans="1:8" hidden="1" x14ac:dyDescent="0.25">
      <c r="A4647" s="23">
        <v>36559</v>
      </c>
      <c r="C4647" s="24">
        <v>143.1875</v>
      </c>
      <c r="G4647">
        <f t="shared" si="144"/>
        <v>2</v>
      </c>
      <c r="H4647">
        <f t="shared" si="145"/>
        <v>0</v>
      </c>
    </row>
    <row r="4648" spans="1:8" hidden="1" x14ac:dyDescent="0.25">
      <c r="A4648" s="25">
        <v>36558</v>
      </c>
      <c r="C4648" s="26">
        <v>141.0625</v>
      </c>
      <c r="G4648">
        <f t="shared" si="144"/>
        <v>2</v>
      </c>
      <c r="H4648">
        <f t="shared" si="145"/>
        <v>0</v>
      </c>
    </row>
    <row r="4649" spans="1:8" hidden="1" x14ac:dyDescent="0.25">
      <c r="A4649" s="23">
        <v>36557</v>
      </c>
      <c r="C4649" s="24">
        <v>140.9375</v>
      </c>
      <c r="G4649">
        <f t="shared" si="144"/>
        <v>2</v>
      </c>
      <c r="H4649">
        <f t="shared" si="145"/>
        <v>0</v>
      </c>
    </row>
    <row r="4650" spans="1:8" x14ac:dyDescent="0.25">
      <c r="A4650" s="25">
        <v>36556</v>
      </c>
      <c r="C4650" s="26">
        <v>139.625</v>
      </c>
      <c r="G4650">
        <f t="shared" si="144"/>
        <v>1</v>
      </c>
      <c r="H4650">
        <f t="shared" si="145"/>
        <v>1</v>
      </c>
    </row>
    <row r="4651" spans="1:8" hidden="1" x14ac:dyDescent="0.25">
      <c r="A4651" s="23">
        <v>36553</v>
      </c>
      <c r="C4651" s="24">
        <v>135.875</v>
      </c>
      <c r="G4651">
        <f t="shared" si="144"/>
        <v>1</v>
      </c>
      <c r="H4651">
        <f t="shared" si="145"/>
        <v>0</v>
      </c>
    </row>
    <row r="4652" spans="1:8" hidden="1" x14ac:dyDescent="0.25">
      <c r="A4652" s="25">
        <v>36552</v>
      </c>
      <c r="C4652" s="26">
        <v>140.25</v>
      </c>
      <c r="G4652">
        <f t="shared" si="144"/>
        <v>1</v>
      </c>
      <c r="H4652">
        <f t="shared" si="145"/>
        <v>0</v>
      </c>
    </row>
    <row r="4653" spans="1:8" hidden="1" x14ac:dyDescent="0.25">
      <c r="A4653" s="23">
        <v>36551</v>
      </c>
      <c r="C4653" s="24">
        <v>140.8125</v>
      </c>
      <c r="G4653">
        <f t="shared" si="144"/>
        <v>1</v>
      </c>
      <c r="H4653">
        <f t="shared" si="145"/>
        <v>0</v>
      </c>
    </row>
    <row r="4654" spans="1:8" hidden="1" x14ac:dyDescent="0.25">
      <c r="A4654" s="25">
        <v>36550</v>
      </c>
      <c r="C4654" s="26">
        <v>141.9375</v>
      </c>
      <c r="G4654">
        <f t="shared" si="144"/>
        <v>1</v>
      </c>
      <c r="H4654">
        <f t="shared" si="145"/>
        <v>0</v>
      </c>
    </row>
    <row r="4655" spans="1:8" hidden="1" x14ac:dyDescent="0.25">
      <c r="A4655" s="23">
        <v>36549</v>
      </c>
      <c r="C4655" s="24">
        <v>140.34375</v>
      </c>
      <c r="G4655">
        <f t="shared" si="144"/>
        <v>1</v>
      </c>
      <c r="H4655">
        <f t="shared" si="145"/>
        <v>0</v>
      </c>
    </row>
    <row r="4656" spans="1:8" hidden="1" x14ac:dyDescent="0.25">
      <c r="A4656" s="25">
        <v>36546</v>
      </c>
      <c r="C4656" s="26">
        <v>144.4375</v>
      </c>
      <c r="G4656">
        <f t="shared" si="144"/>
        <v>1</v>
      </c>
      <c r="H4656">
        <f t="shared" si="145"/>
        <v>0</v>
      </c>
    </row>
    <row r="4657" spans="1:8" hidden="1" x14ac:dyDescent="0.25">
      <c r="A4657" s="23">
        <v>36545</v>
      </c>
      <c r="C4657" s="24">
        <v>144.75</v>
      </c>
      <c r="G4657">
        <f t="shared" si="144"/>
        <v>1</v>
      </c>
      <c r="H4657">
        <f t="shared" si="145"/>
        <v>0</v>
      </c>
    </row>
    <row r="4658" spans="1:8" hidden="1" x14ac:dyDescent="0.25">
      <c r="A4658" s="25">
        <v>36544</v>
      </c>
      <c r="C4658" s="26">
        <v>146.25</v>
      </c>
      <c r="G4658">
        <f t="shared" si="144"/>
        <v>1</v>
      </c>
      <c r="H4658">
        <f t="shared" si="145"/>
        <v>0</v>
      </c>
    </row>
    <row r="4659" spans="1:8" hidden="1" x14ac:dyDescent="0.25">
      <c r="A4659" s="23">
        <v>36543</v>
      </c>
      <c r="C4659" s="24">
        <v>145.8125</v>
      </c>
      <c r="G4659">
        <f t="shared" si="144"/>
        <v>1</v>
      </c>
      <c r="H4659">
        <f t="shared" si="145"/>
        <v>0</v>
      </c>
    </row>
    <row r="4660" spans="1:8" hidden="1" x14ac:dyDescent="0.25">
      <c r="A4660" s="25">
        <v>36539</v>
      </c>
      <c r="C4660" s="26">
        <v>146.96875</v>
      </c>
      <c r="G4660">
        <f t="shared" si="144"/>
        <v>1</v>
      </c>
      <c r="H4660">
        <f t="shared" si="145"/>
        <v>0</v>
      </c>
    </row>
    <row r="4661" spans="1:8" hidden="1" x14ac:dyDescent="0.25">
      <c r="A4661" s="23">
        <v>36538</v>
      </c>
      <c r="C4661" s="24">
        <v>145</v>
      </c>
      <c r="G4661">
        <f t="shared" si="144"/>
        <v>1</v>
      </c>
      <c r="H4661">
        <f t="shared" si="145"/>
        <v>0</v>
      </c>
    </row>
    <row r="4662" spans="1:8" hidden="1" x14ac:dyDescent="0.25">
      <c r="A4662" s="25">
        <v>36537</v>
      </c>
      <c r="C4662" s="26">
        <v>143.0625</v>
      </c>
      <c r="G4662">
        <f t="shared" si="144"/>
        <v>1</v>
      </c>
      <c r="H4662">
        <f t="shared" si="145"/>
        <v>0</v>
      </c>
    </row>
    <row r="4663" spans="1:8" hidden="1" x14ac:dyDescent="0.25">
      <c r="A4663" s="23">
        <v>36536</v>
      </c>
      <c r="C4663" s="24">
        <v>144.3125</v>
      </c>
      <c r="G4663">
        <f t="shared" si="144"/>
        <v>1</v>
      </c>
      <c r="H4663">
        <f t="shared" si="145"/>
        <v>0</v>
      </c>
    </row>
    <row r="4664" spans="1:8" hidden="1" x14ac:dyDescent="0.25">
      <c r="A4664" s="25">
        <v>36535</v>
      </c>
      <c r="C4664" s="26">
        <v>146.25</v>
      </c>
      <c r="G4664">
        <f t="shared" si="144"/>
        <v>1</v>
      </c>
      <c r="H4664">
        <f t="shared" si="145"/>
        <v>0</v>
      </c>
    </row>
    <row r="4665" spans="1:8" hidden="1" x14ac:dyDescent="0.25">
      <c r="A4665" s="23">
        <v>36532</v>
      </c>
      <c r="C4665" s="24">
        <v>145.75</v>
      </c>
      <c r="G4665">
        <f t="shared" si="144"/>
        <v>1</v>
      </c>
      <c r="H4665">
        <f t="shared" si="145"/>
        <v>0</v>
      </c>
    </row>
    <row r="4666" spans="1:8" hidden="1" x14ac:dyDescent="0.25">
      <c r="A4666" s="25">
        <v>36531</v>
      </c>
      <c r="C4666" s="26">
        <v>137.75</v>
      </c>
      <c r="G4666">
        <f t="shared" si="144"/>
        <v>1</v>
      </c>
      <c r="H4666">
        <f t="shared" si="145"/>
        <v>0</v>
      </c>
    </row>
    <row r="4667" spans="1:8" hidden="1" x14ac:dyDescent="0.25">
      <c r="A4667" s="23">
        <v>36530</v>
      </c>
      <c r="C4667" s="24">
        <v>140</v>
      </c>
      <c r="G4667">
        <f t="shared" si="144"/>
        <v>1</v>
      </c>
      <c r="H4667">
        <f t="shared" si="145"/>
        <v>0</v>
      </c>
    </row>
    <row r="4668" spans="1:8" hidden="1" x14ac:dyDescent="0.25">
      <c r="A4668" s="25">
        <v>36529</v>
      </c>
      <c r="C4668" s="26">
        <v>139.75</v>
      </c>
      <c r="G4668">
        <f t="shared" si="144"/>
        <v>1</v>
      </c>
      <c r="H4668">
        <f t="shared" si="145"/>
        <v>0</v>
      </c>
    </row>
    <row r="4669" spans="1:8" hidden="1" x14ac:dyDescent="0.25">
      <c r="A4669" s="23">
        <v>36528</v>
      </c>
      <c r="C4669" s="24">
        <v>145.4375</v>
      </c>
      <c r="G4669">
        <f t="shared" si="144"/>
        <v>1</v>
      </c>
      <c r="H4669">
        <f t="shared" si="145"/>
        <v>0</v>
      </c>
    </row>
    <row r="4670" spans="1:8" x14ac:dyDescent="0.25">
      <c r="A4670" s="25">
        <v>36525</v>
      </c>
      <c r="C4670" s="26">
        <v>146.875</v>
      </c>
      <c r="G4670">
        <f t="shared" si="144"/>
        <v>12</v>
      </c>
      <c r="H4670">
        <f t="shared" si="145"/>
        <v>1</v>
      </c>
    </row>
    <row r="4671" spans="1:8" hidden="1" x14ac:dyDescent="0.25">
      <c r="A4671" s="23">
        <v>36524</v>
      </c>
      <c r="C4671" s="24">
        <v>146.64062999999999</v>
      </c>
      <c r="G4671">
        <f t="shared" si="144"/>
        <v>12</v>
      </c>
      <c r="H4671">
        <f t="shared" si="145"/>
        <v>0</v>
      </c>
    </row>
    <row r="4672" spans="1:8" hidden="1" x14ac:dyDescent="0.25">
      <c r="A4672" s="25">
        <v>36523</v>
      </c>
      <c r="C4672" s="26">
        <v>146.8125</v>
      </c>
      <c r="G4672">
        <f t="shared" si="144"/>
        <v>12</v>
      </c>
      <c r="H4672">
        <f t="shared" si="145"/>
        <v>0</v>
      </c>
    </row>
    <row r="4673" spans="1:8" hidden="1" x14ac:dyDescent="0.25">
      <c r="A4673" s="23">
        <v>36522</v>
      </c>
      <c r="C4673" s="24">
        <v>146.1875</v>
      </c>
      <c r="G4673">
        <f t="shared" si="144"/>
        <v>12</v>
      </c>
      <c r="H4673">
        <f t="shared" si="145"/>
        <v>0</v>
      </c>
    </row>
    <row r="4674" spans="1:8" hidden="1" x14ac:dyDescent="0.25">
      <c r="A4674" s="25">
        <v>36521</v>
      </c>
      <c r="C4674" s="26">
        <v>146.28125</v>
      </c>
      <c r="G4674">
        <f t="shared" si="144"/>
        <v>12</v>
      </c>
      <c r="H4674">
        <f t="shared" si="145"/>
        <v>0</v>
      </c>
    </row>
    <row r="4675" spans="1:8" hidden="1" x14ac:dyDescent="0.25">
      <c r="A4675" s="23">
        <v>36517</v>
      </c>
      <c r="C4675" s="24">
        <v>146.48437999999999</v>
      </c>
      <c r="G4675">
        <f t="shared" ref="G4675:G4738" si="146">MONTH(A4675)</f>
        <v>12</v>
      </c>
      <c r="H4675">
        <f t="shared" si="145"/>
        <v>0</v>
      </c>
    </row>
    <row r="4676" spans="1:8" hidden="1" x14ac:dyDescent="0.25">
      <c r="A4676" s="25">
        <v>36516</v>
      </c>
      <c r="C4676" s="26">
        <v>144.1875</v>
      </c>
      <c r="G4676">
        <f t="shared" si="146"/>
        <v>12</v>
      </c>
      <c r="H4676">
        <f t="shared" ref="H4676:H4739" si="147">IF(G4676=G4675,0,1)</f>
        <v>0</v>
      </c>
    </row>
    <row r="4677" spans="1:8" hidden="1" x14ac:dyDescent="0.25">
      <c r="A4677" s="23">
        <v>36515</v>
      </c>
      <c r="C4677" s="24">
        <v>143.8125</v>
      </c>
      <c r="G4677">
        <f t="shared" si="146"/>
        <v>12</v>
      </c>
      <c r="H4677">
        <f t="shared" si="147"/>
        <v>0</v>
      </c>
    </row>
    <row r="4678" spans="1:8" hidden="1" x14ac:dyDescent="0.25">
      <c r="A4678" s="25">
        <v>36514</v>
      </c>
      <c r="C4678" s="26">
        <v>141.65625</v>
      </c>
      <c r="G4678">
        <f t="shared" si="146"/>
        <v>12</v>
      </c>
      <c r="H4678">
        <f t="shared" si="147"/>
        <v>0</v>
      </c>
    </row>
    <row r="4679" spans="1:8" hidden="1" x14ac:dyDescent="0.25">
      <c r="A4679" s="23">
        <v>36511</v>
      </c>
      <c r="C4679" s="24">
        <v>142.6875</v>
      </c>
      <c r="G4679">
        <f t="shared" si="146"/>
        <v>12</v>
      </c>
      <c r="H4679">
        <f t="shared" si="147"/>
        <v>0</v>
      </c>
    </row>
    <row r="4680" spans="1:8" hidden="1" x14ac:dyDescent="0.25">
      <c r="A4680" s="25">
        <v>36510</v>
      </c>
      <c r="C4680" s="26">
        <v>142.125</v>
      </c>
      <c r="G4680">
        <f t="shared" si="146"/>
        <v>12</v>
      </c>
      <c r="H4680">
        <f t="shared" si="147"/>
        <v>0</v>
      </c>
    </row>
    <row r="4681" spans="1:8" hidden="1" x14ac:dyDescent="0.25">
      <c r="A4681" s="23">
        <v>36509</v>
      </c>
      <c r="C4681" s="24">
        <v>141.48437999999999</v>
      </c>
      <c r="G4681">
        <f t="shared" si="146"/>
        <v>12</v>
      </c>
      <c r="H4681">
        <f t="shared" si="147"/>
        <v>0</v>
      </c>
    </row>
    <row r="4682" spans="1:8" hidden="1" x14ac:dyDescent="0.25">
      <c r="A4682" s="25">
        <v>36508</v>
      </c>
      <c r="C4682" s="26">
        <v>140.75</v>
      </c>
      <c r="G4682">
        <f t="shared" si="146"/>
        <v>12</v>
      </c>
      <c r="H4682">
        <f t="shared" si="147"/>
        <v>0</v>
      </c>
    </row>
    <row r="4683" spans="1:8" hidden="1" x14ac:dyDescent="0.25">
      <c r="A4683" s="23">
        <v>36507</v>
      </c>
      <c r="C4683" s="24">
        <v>142.125</v>
      </c>
      <c r="G4683">
        <f t="shared" si="146"/>
        <v>12</v>
      </c>
      <c r="H4683">
        <f t="shared" si="147"/>
        <v>0</v>
      </c>
    </row>
    <row r="4684" spans="1:8" hidden="1" x14ac:dyDescent="0.25">
      <c r="A4684" s="25">
        <v>36504</v>
      </c>
      <c r="C4684" s="26">
        <v>141.875</v>
      </c>
      <c r="G4684">
        <f t="shared" si="146"/>
        <v>12</v>
      </c>
      <c r="H4684">
        <f t="shared" si="147"/>
        <v>0</v>
      </c>
    </row>
    <row r="4685" spans="1:8" hidden="1" x14ac:dyDescent="0.25">
      <c r="A4685" s="23">
        <v>36503</v>
      </c>
      <c r="C4685" s="24">
        <v>141.40625</v>
      </c>
      <c r="G4685">
        <f t="shared" si="146"/>
        <v>12</v>
      </c>
      <c r="H4685">
        <f t="shared" si="147"/>
        <v>0</v>
      </c>
    </row>
    <row r="4686" spans="1:8" hidden="1" x14ac:dyDescent="0.25">
      <c r="A4686" s="25">
        <v>36502</v>
      </c>
      <c r="C4686" s="26">
        <v>140.71875</v>
      </c>
      <c r="G4686">
        <f t="shared" si="146"/>
        <v>12</v>
      </c>
      <c r="H4686">
        <f t="shared" si="147"/>
        <v>0</v>
      </c>
    </row>
    <row r="4687" spans="1:8" hidden="1" x14ac:dyDescent="0.25">
      <c r="A4687" s="23">
        <v>36501</v>
      </c>
      <c r="C4687" s="24">
        <v>141.625</v>
      </c>
      <c r="G4687">
        <f t="shared" si="146"/>
        <v>12</v>
      </c>
      <c r="H4687">
        <f t="shared" si="147"/>
        <v>0</v>
      </c>
    </row>
    <row r="4688" spans="1:8" hidden="1" x14ac:dyDescent="0.25">
      <c r="A4688" s="25">
        <v>36500</v>
      </c>
      <c r="C4688" s="26">
        <v>142.78125</v>
      </c>
      <c r="G4688">
        <f t="shared" si="146"/>
        <v>12</v>
      </c>
      <c r="H4688">
        <f t="shared" si="147"/>
        <v>0</v>
      </c>
    </row>
    <row r="4689" spans="1:8" hidden="1" x14ac:dyDescent="0.25">
      <c r="A4689" s="23">
        <v>36497</v>
      </c>
      <c r="C4689" s="24">
        <v>143.84375</v>
      </c>
      <c r="G4689">
        <f t="shared" si="146"/>
        <v>12</v>
      </c>
      <c r="H4689">
        <f t="shared" si="147"/>
        <v>0</v>
      </c>
    </row>
    <row r="4690" spans="1:8" hidden="1" x14ac:dyDescent="0.25">
      <c r="A4690" s="25">
        <v>36496</v>
      </c>
      <c r="C4690" s="26">
        <v>141.25</v>
      </c>
      <c r="G4690">
        <f t="shared" si="146"/>
        <v>12</v>
      </c>
      <c r="H4690">
        <f t="shared" si="147"/>
        <v>0</v>
      </c>
    </row>
    <row r="4691" spans="1:8" hidden="1" x14ac:dyDescent="0.25">
      <c r="A4691" s="23">
        <v>36495</v>
      </c>
      <c r="C4691" s="24">
        <v>140.40625</v>
      </c>
      <c r="G4691">
        <f t="shared" si="146"/>
        <v>12</v>
      </c>
      <c r="H4691">
        <f t="shared" si="147"/>
        <v>0</v>
      </c>
    </row>
    <row r="4692" spans="1:8" x14ac:dyDescent="0.25">
      <c r="A4692" s="25">
        <v>36494</v>
      </c>
      <c r="C4692" s="26">
        <v>139.39062999999999</v>
      </c>
      <c r="G4692">
        <f t="shared" si="146"/>
        <v>11</v>
      </c>
      <c r="H4692">
        <f t="shared" si="147"/>
        <v>1</v>
      </c>
    </row>
    <row r="4693" spans="1:8" hidden="1" x14ac:dyDescent="0.25">
      <c r="A4693" s="23">
        <v>36493</v>
      </c>
      <c r="C4693" s="24">
        <v>140.9375</v>
      </c>
      <c r="G4693">
        <f t="shared" si="146"/>
        <v>11</v>
      </c>
      <c r="H4693">
        <f t="shared" si="147"/>
        <v>0</v>
      </c>
    </row>
    <row r="4694" spans="1:8" hidden="1" x14ac:dyDescent="0.25">
      <c r="A4694" s="25">
        <v>36490</v>
      </c>
      <c r="C4694" s="26">
        <v>141.375</v>
      </c>
      <c r="G4694">
        <f t="shared" si="146"/>
        <v>11</v>
      </c>
      <c r="H4694">
        <f t="shared" si="147"/>
        <v>0</v>
      </c>
    </row>
    <row r="4695" spans="1:8" hidden="1" x14ac:dyDescent="0.25">
      <c r="A4695" s="23">
        <v>36488</v>
      </c>
      <c r="C4695" s="24">
        <v>142.0625</v>
      </c>
      <c r="G4695">
        <f t="shared" si="146"/>
        <v>11</v>
      </c>
      <c r="H4695">
        <f t="shared" si="147"/>
        <v>0</v>
      </c>
    </row>
    <row r="4696" spans="1:8" hidden="1" x14ac:dyDescent="0.25">
      <c r="A4696" s="25">
        <v>36487</v>
      </c>
      <c r="C4696" s="26">
        <v>141.21875</v>
      </c>
      <c r="G4696">
        <f t="shared" si="146"/>
        <v>11</v>
      </c>
      <c r="H4696">
        <f t="shared" si="147"/>
        <v>0</v>
      </c>
    </row>
    <row r="4697" spans="1:8" hidden="1" x14ac:dyDescent="0.25">
      <c r="A4697" s="23">
        <v>36486</v>
      </c>
      <c r="C4697" s="24">
        <v>142.46875</v>
      </c>
      <c r="G4697">
        <f t="shared" si="146"/>
        <v>11</v>
      </c>
      <c r="H4697">
        <f t="shared" si="147"/>
        <v>0</v>
      </c>
    </row>
    <row r="4698" spans="1:8" hidden="1" x14ac:dyDescent="0.25">
      <c r="A4698" s="25">
        <v>36483</v>
      </c>
      <c r="C4698" s="26">
        <v>142.49610000000001</v>
      </c>
      <c r="G4698">
        <f t="shared" si="146"/>
        <v>11</v>
      </c>
      <c r="H4698">
        <f t="shared" si="147"/>
        <v>0</v>
      </c>
    </row>
    <row r="4699" spans="1:8" hidden="1" x14ac:dyDescent="0.25">
      <c r="A4699" s="23">
        <v>36482</v>
      </c>
      <c r="C4699" s="24">
        <v>142.625</v>
      </c>
      <c r="G4699">
        <f t="shared" si="146"/>
        <v>11</v>
      </c>
      <c r="H4699">
        <f t="shared" si="147"/>
        <v>0</v>
      </c>
    </row>
    <row r="4700" spans="1:8" hidden="1" x14ac:dyDescent="0.25">
      <c r="A4700" s="25">
        <v>36481</v>
      </c>
      <c r="C4700" s="26">
        <v>141.5625</v>
      </c>
      <c r="G4700">
        <f t="shared" si="146"/>
        <v>11</v>
      </c>
      <c r="H4700">
        <f t="shared" si="147"/>
        <v>0</v>
      </c>
    </row>
    <row r="4701" spans="1:8" hidden="1" x14ac:dyDescent="0.25">
      <c r="A4701" s="23">
        <v>36480</v>
      </c>
      <c r="C4701" s="24">
        <v>141.25</v>
      </c>
      <c r="G4701">
        <f t="shared" si="146"/>
        <v>11</v>
      </c>
      <c r="H4701">
        <f t="shared" si="147"/>
        <v>0</v>
      </c>
    </row>
    <row r="4702" spans="1:8" hidden="1" x14ac:dyDescent="0.25">
      <c r="A4702" s="25">
        <v>36479</v>
      </c>
      <c r="C4702" s="26">
        <v>140.07812999999999</v>
      </c>
      <c r="G4702">
        <f t="shared" si="146"/>
        <v>11</v>
      </c>
      <c r="H4702">
        <f t="shared" si="147"/>
        <v>0</v>
      </c>
    </row>
    <row r="4703" spans="1:8" hidden="1" x14ac:dyDescent="0.25">
      <c r="A4703" s="23">
        <v>36476</v>
      </c>
      <c r="C4703" s="24">
        <v>139.75</v>
      </c>
      <c r="G4703">
        <f t="shared" si="146"/>
        <v>11</v>
      </c>
      <c r="H4703">
        <f t="shared" si="147"/>
        <v>0</v>
      </c>
    </row>
    <row r="4704" spans="1:8" hidden="1" x14ac:dyDescent="0.25">
      <c r="A4704" s="25">
        <v>36475</v>
      </c>
      <c r="C4704" s="26">
        <v>138.5</v>
      </c>
      <c r="G4704">
        <f t="shared" si="146"/>
        <v>11</v>
      </c>
      <c r="H4704">
        <f t="shared" si="147"/>
        <v>0</v>
      </c>
    </row>
    <row r="4705" spans="1:8" hidden="1" x14ac:dyDescent="0.25">
      <c r="A4705" s="23">
        <v>36474</v>
      </c>
      <c r="C4705" s="24">
        <v>137.71875</v>
      </c>
      <c r="G4705">
        <f t="shared" si="146"/>
        <v>11</v>
      </c>
      <c r="H4705">
        <f t="shared" si="147"/>
        <v>0</v>
      </c>
    </row>
    <row r="4706" spans="1:8" hidden="1" x14ac:dyDescent="0.25">
      <c r="A4706" s="25">
        <v>36473</v>
      </c>
      <c r="C4706" s="26">
        <v>136.70312999999999</v>
      </c>
      <c r="G4706">
        <f t="shared" si="146"/>
        <v>11</v>
      </c>
      <c r="H4706">
        <f t="shared" si="147"/>
        <v>0</v>
      </c>
    </row>
    <row r="4707" spans="1:8" hidden="1" x14ac:dyDescent="0.25">
      <c r="A4707" s="23">
        <v>36472</v>
      </c>
      <c r="C4707" s="24">
        <v>138</v>
      </c>
      <c r="G4707">
        <f t="shared" si="146"/>
        <v>11</v>
      </c>
      <c r="H4707">
        <f t="shared" si="147"/>
        <v>0</v>
      </c>
    </row>
    <row r="4708" spans="1:8" hidden="1" x14ac:dyDescent="0.25">
      <c r="A4708" s="25">
        <v>36469</v>
      </c>
      <c r="C4708" s="26">
        <v>137.875</v>
      </c>
      <c r="G4708">
        <f t="shared" si="146"/>
        <v>11</v>
      </c>
      <c r="H4708">
        <f t="shared" si="147"/>
        <v>0</v>
      </c>
    </row>
    <row r="4709" spans="1:8" hidden="1" x14ac:dyDescent="0.25">
      <c r="A4709" s="23">
        <v>36468</v>
      </c>
      <c r="C4709" s="24">
        <v>136.53125</v>
      </c>
      <c r="G4709">
        <f t="shared" si="146"/>
        <v>11</v>
      </c>
      <c r="H4709">
        <f t="shared" si="147"/>
        <v>0</v>
      </c>
    </row>
    <row r="4710" spans="1:8" hidden="1" x14ac:dyDescent="0.25">
      <c r="A4710" s="25">
        <v>36467</v>
      </c>
      <c r="C4710" s="26">
        <v>135.5</v>
      </c>
      <c r="G4710">
        <f t="shared" si="146"/>
        <v>11</v>
      </c>
      <c r="H4710">
        <f t="shared" si="147"/>
        <v>0</v>
      </c>
    </row>
    <row r="4711" spans="1:8" hidden="1" x14ac:dyDescent="0.25">
      <c r="A4711" s="23">
        <v>36466</v>
      </c>
      <c r="C4711" s="24">
        <v>134.59375</v>
      </c>
      <c r="G4711">
        <f t="shared" si="146"/>
        <v>11</v>
      </c>
      <c r="H4711">
        <f t="shared" si="147"/>
        <v>0</v>
      </c>
    </row>
    <row r="4712" spans="1:8" hidden="1" x14ac:dyDescent="0.25">
      <c r="A4712" s="25">
        <v>36465</v>
      </c>
      <c r="C4712" s="26">
        <v>135.5625</v>
      </c>
      <c r="G4712">
        <f t="shared" si="146"/>
        <v>11</v>
      </c>
      <c r="H4712">
        <f t="shared" si="147"/>
        <v>0</v>
      </c>
    </row>
    <row r="4713" spans="1:8" x14ac:dyDescent="0.25">
      <c r="A4713" s="23">
        <v>36462</v>
      </c>
      <c r="C4713" s="24">
        <v>137</v>
      </c>
      <c r="G4713">
        <f t="shared" si="146"/>
        <v>10</v>
      </c>
      <c r="H4713">
        <f t="shared" si="147"/>
        <v>1</v>
      </c>
    </row>
    <row r="4714" spans="1:8" hidden="1" x14ac:dyDescent="0.25">
      <c r="A4714" s="25">
        <v>36461</v>
      </c>
      <c r="C4714" s="26">
        <v>134.5625</v>
      </c>
      <c r="G4714">
        <f t="shared" si="146"/>
        <v>10</v>
      </c>
      <c r="H4714">
        <f t="shared" si="147"/>
        <v>0</v>
      </c>
    </row>
    <row r="4715" spans="1:8" hidden="1" x14ac:dyDescent="0.25">
      <c r="A4715" s="23">
        <v>36460</v>
      </c>
      <c r="C4715" s="24">
        <v>130.125</v>
      </c>
      <c r="G4715">
        <f t="shared" si="146"/>
        <v>10</v>
      </c>
      <c r="H4715">
        <f t="shared" si="147"/>
        <v>0</v>
      </c>
    </row>
    <row r="4716" spans="1:8" hidden="1" x14ac:dyDescent="0.25">
      <c r="A4716" s="25">
        <v>36459</v>
      </c>
      <c r="C4716" s="26">
        <v>127.8125</v>
      </c>
      <c r="G4716">
        <f t="shared" si="146"/>
        <v>10</v>
      </c>
      <c r="H4716">
        <f t="shared" si="147"/>
        <v>0</v>
      </c>
    </row>
    <row r="4717" spans="1:8" hidden="1" x14ac:dyDescent="0.25">
      <c r="A4717" s="23">
        <v>36458</v>
      </c>
      <c r="C4717" s="24">
        <v>129.4375</v>
      </c>
      <c r="G4717">
        <f t="shared" si="146"/>
        <v>10</v>
      </c>
      <c r="H4717">
        <f t="shared" si="147"/>
        <v>0</v>
      </c>
    </row>
    <row r="4718" spans="1:8" hidden="1" x14ac:dyDescent="0.25">
      <c r="A4718" s="25">
        <v>36455</v>
      </c>
      <c r="C4718" s="26">
        <v>130.09375</v>
      </c>
      <c r="G4718">
        <f t="shared" si="146"/>
        <v>10</v>
      </c>
      <c r="H4718">
        <f t="shared" si="147"/>
        <v>0</v>
      </c>
    </row>
    <row r="4719" spans="1:8" hidden="1" x14ac:dyDescent="0.25">
      <c r="A4719" s="23">
        <v>36454</v>
      </c>
      <c r="C4719" s="24">
        <v>129</v>
      </c>
      <c r="G4719">
        <f t="shared" si="146"/>
        <v>10</v>
      </c>
      <c r="H4719">
        <f t="shared" si="147"/>
        <v>0</v>
      </c>
    </row>
    <row r="4720" spans="1:8" hidden="1" x14ac:dyDescent="0.25">
      <c r="A4720" s="25">
        <v>36453</v>
      </c>
      <c r="C4720" s="26">
        <v>128.25</v>
      </c>
      <c r="G4720">
        <f t="shared" si="146"/>
        <v>10</v>
      </c>
      <c r="H4720">
        <f t="shared" si="147"/>
        <v>0</v>
      </c>
    </row>
    <row r="4721" spans="1:8" hidden="1" x14ac:dyDescent="0.25">
      <c r="A4721" s="23">
        <v>36452</v>
      </c>
      <c r="C4721" s="24">
        <v>127</v>
      </c>
      <c r="G4721">
        <f t="shared" si="146"/>
        <v>10</v>
      </c>
      <c r="H4721">
        <f t="shared" si="147"/>
        <v>0</v>
      </c>
    </row>
    <row r="4722" spans="1:8" hidden="1" x14ac:dyDescent="0.25">
      <c r="A4722" s="25">
        <v>36451</v>
      </c>
      <c r="C4722" s="26">
        <v>125.78125</v>
      </c>
      <c r="G4722">
        <f t="shared" si="146"/>
        <v>10</v>
      </c>
      <c r="H4722">
        <f t="shared" si="147"/>
        <v>0</v>
      </c>
    </row>
    <row r="4723" spans="1:8" hidden="1" x14ac:dyDescent="0.25">
      <c r="A4723" s="23">
        <v>36448</v>
      </c>
      <c r="C4723" s="24">
        <v>124.875</v>
      </c>
      <c r="G4723">
        <f t="shared" si="146"/>
        <v>10</v>
      </c>
      <c r="H4723">
        <f t="shared" si="147"/>
        <v>0</v>
      </c>
    </row>
    <row r="4724" spans="1:8" hidden="1" x14ac:dyDescent="0.25">
      <c r="A4724" s="25">
        <v>36447</v>
      </c>
      <c r="C4724" s="26">
        <v>128.15625</v>
      </c>
      <c r="G4724">
        <f t="shared" si="146"/>
        <v>10</v>
      </c>
      <c r="H4724">
        <f t="shared" si="147"/>
        <v>0</v>
      </c>
    </row>
    <row r="4725" spans="1:8" hidden="1" x14ac:dyDescent="0.25">
      <c r="A4725" s="23">
        <v>36446</v>
      </c>
      <c r="C4725" s="24">
        <v>128.1875</v>
      </c>
      <c r="G4725">
        <f t="shared" si="146"/>
        <v>10</v>
      </c>
      <c r="H4725">
        <f t="shared" si="147"/>
        <v>0</v>
      </c>
    </row>
    <row r="4726" spans="1:8" hidden="1" x14ac:dyDescent="0.25">
      <c r="A4726" s="25">
        <v>36445</v>
      </c>
      <c r="C4726" s="26">
        <v>131.59375</v>
      </c>
      <c r="G4726">
        <f t="shared" si="146"/>
        <v>10</v>
      </c>
      <c r="H4726">
        <f t="shared" si="147"/>
        <v>0</v>
      </c>
    </row>
    <row r="4727" spans="1:8" hidden="1" x14ac:dyDescent="0.25">
      <c r="A4727" s="23">
        <v>36444</v>
      </c>
      <c r="C4727" s="24">
        <v>133.65625</v>
      </c>
      <c r="G4727">
        <f t="shared" si="146"/>
        <v>10</v>
      </c>
      <c r="H4727">
        <f t="shared" si="147"/>
        <v>0</v>
      </c>
    </row>
    <row r="4728" spans="1:8" hidden="1" x14ac:dyDescent="0.25">
      <c r="A4728" s="25">
        <v>36441</v>
      </c>
      <c r="C4728" s="26">
        <v>133.875</v>
      </c>
      <c r="G4728">
        <f t="shared" si="146"/>
        <v>10</v>
      </c>
      <c r="H4728">
        <f t="shared" si="147"/>
        <v>0</v>
      </c>
    </row>
    <row r="4729" spans="1:8" hidden="1" x14ac:dyDescent="0.25">
      <c r="A4729" s="23">
        <v>36440</v>
      </c>
      <c r="C4729" s="24">
        <v>131.875</v>
      </c>
      <c r="G4729">
        <f t="shared" si="146"/>
        <v>10</v>
      </c>
      <c r="H4729">
        <f t="shared" si="147"/>
        <v>0</v>
      </c>
    </row>
    <row r="4730" spans="1:8" hidden="1" x14ac:dyDescent="0.25">
      <c r="A4730" s="25">
        <v>36439</v>
      </c>
      <c r="C4730" s="26">
        <v>132.625</v>
      </c>
      <c r="G4730">
        <f t="shared" si="146"/>
        <v>10</v>
      </c>
      <c r="H4730">
        <f t="shared" si="147"/>
        <v>0</v>
      </c>
    </row>
    <row r="4731" spans="1:8" hidden="1" x14ac:dyDescent="0.25">
      <c r="A4731" s="23">
        <v>36438</v>
      </c>
      <c r="C4731" s="24">
        <v>130.625</v>
      </c>
      <c r="G4731">
        <f t="shared" si="146"/>
        <v>10</v>
      </c>
      <c r="H4731">
        <f t="shared" si="147"/>
        <v>0</v>
      </c>
    </row>
    <row r="4732" spans="1:8" hidden="1" x14ac:dyDescent="0.25">
      <c r="A4732" s="25">
        <v>36437</v>
      </c>
      <c r="C4732" s="26">
        <v>130.75</v>
      </c>
      <c r="G4732">
        <f t="shared" si="146"/>
        <v>10</v>
      </c>
      <c r="H4732">
        <f t="shared" si="147"/>
        <v>0</v>
      </c>
    </row>
    <row r="4733" spans="1:8" hidden="1" x14ac:dyDescent="0.25">
      <c r="A4733" s="23">
        <v>36434</v>
      </c>
      <c r="C4733" s="24">
        <v>128.46875</v>
      </c>
      <c r="G4733">
        <f t="shared" si="146"/>
        <v>10</v>
      </c>
      <c r="H4733">
        <f t="shared" si="147"/>
        <v>0</v>
      </c>
    </row>
    <row r="4734" spans="1:8" x14ac:dyDescent="0.25">
      <c r="A4734" s="25">
        <v>36433</v>
      </c>
      <c r="C4734" s="26">
        <v>128.75</v>
      </c>
      <c r="G4734">
        <f t="shared" si="146"/>
        <v>9</v>
      </c>
      <c r="H4734">
        <f t="shared" si="147"/>
        <v>1</v>
      </c>
    </row>
    <row r="4735" spans="1:8" hidden="1" x14ac:dyDescent="0.25">
      <c r="A4735" s="23">
        <v>36432</v>
      </c>
      <c r="C4735" s="24">
        <v>126.8125</v>
      </c>
      <c r="G4735">
        <f t="shared" si="146"/>
        <v>9</v>
      </c>
      <c r="H4735">
        <f t="shared" si="147"/>
        <v>0</v>
      </c>
    </row>
    <row r="4736" spans="1:8" hidden="1" x14ac:dyDescent="0.25">
      <c r="A4736" s="25">
        <v>36431</v>
      </c>
      <c r="C4736" s="26">
        <v>128.34375</v>
      </c>
      <c r="G4736">
        <f t="shared" si="146"/>
        <v>9</v>
      </c>
      <c r="H4736">
        <f t="shared" si="147"/>
        <v>0</v>
      </c>
    </row>
    <row r="4737" spans="1:8" hidden="1" x14ac:dyDescent="0.25">
      <c r="A4737" s="23">
        <v>36430</v>
      </c>
      <c r="C4737" s="24">
        <v>128.59375</v>
      </c>
      <c r="G4737">
        <f t="shared" si="146"/>
        <v>9</v>
      </c>
      <c r="H4737">
        <f t="shared" si="147"/>
        <v>0</v>
      </c>
    </row>
    <row r="4738" spans="1:8" hidden="1" x14ac:dyDescent="0.25">
      <c r="A4738" s="25">
        <v>36427</v>
      </c>
      <c r="C4738" s="26">
        <v>127.75</v>
      </c>
      <c r="G4738">
        <f t="shared" si="146"/>
        <v>9</v>
      </c>
      <c r="H4738">
        <f t="shared" si="147"/>
        <v>0</v>
      </c>
    </row>
    <row r="4739" spans="1:8" hidden="1" x14ac:dyDescent="0.25">
      <c r="A4739" s="23">
        <v>36426</v>
      </c>
      <c r="C4739" s="24">
        <v>127.875</v>
      </c>
      <c r="G4739">
        <f t="shared" ref="G4739:G4802" si="148">MONTH(A4739)</f>
        <v>9</v>
      </c>
      <c r="H4739">
        <f t="shared" si="147"/>
        <v>0</v>
      </c>
    </row>
    <row r="4740" spans="1:8" hidden="1" x14ac:dyDescent="0.25">
      <c r="A4740" s="25">
        <v>36425</v>
      </c>
      <c r="C4740" s="26">
        <v>130.60156000000001</v>
      </c>
      <c r="G4740">
        <f t="shared" si="148"/>
        <v>9</v>
      </c>
      <c r="H4740">
        <f t="shared" ref="H4740:H4803" si="149">IF(G4740=G4739,0,1)</f>
        <v>0</v>
      </c>
    </row>
    <row r="4741" spans="1:8" hidden="1" x14ac:dyDescent="0.25">
      <c r="A4741" s="23">
        <v>36424</v>
      </c>
      <c r="C4741" s="24">
        <v>130.75</v>
      </c>
      <c r="G4741">
        <f t="shared" si="148"/>
        <v>9</v>
      </c>
      <c r="H4741">
        <f t="shared" si="149"/>
        <v>0</v>
      </c>
    </row>
    <row r="4742" spans="1:8" hidden="1" x14ac:dyDescent="0.25">
      <c r="A4742" s="25">
        <v>36423</v>
      </c>
      <c r="C4742" s="26">
        <v>133.5625</v>
      </c>
      <c r="G4742">
        <f t="shared" si="148"/>
        <v>9</v>
      </c>
      <c r="H4742">
        <f t="shared" si="149"/>
        <v>0</v>
      </c>
    </row>
    <row r="4743" spans="1:8" hidden="1" x14ac:dyDescent="0.25">
      <c r="A4743" s="23">
        <v>36420</v>
      </c>
      <c r="C4743" s="24">
        <v>133.75</v>
      </c>
      <c r="G4743">
        <f t="shared" si="148"/>
        <v>9</v>
      </c>
      <c r="H4743">
        <f t="shared" si="149"/>
        <v>0</v>
      </c>
    </row>
    <row r="4744" spans="1:8" hidden="1" x14ac:dyDescent="0.25">
      <c r="A4744" s="25">
        <v>36419</v>
      </c>
      <c r="C4744" s="26">
        <v>132.45312999999999</v>
      </c>
      <c r="G4744">
        <f t="shared" si="148"/>
        <v>9</v>
      </c>
      <c r="H4744">
        <f t="shared" si="149"/>
        <v>0</v>
      </c>
    </row>
    <row r="4745" spans="1:8" hidden="1" x14ac:dyDescent="0.25">
      <c r="A4745" s="23">
        <v>36418</v>
      </c>
      <c r="C4745" s="24">
        <v>131.9375</v>
      </c>
      <c r="G4745">
        <f t="shared" si="148"/>
        <v>9</v>
      </c>
      <c r="H4745">
        <f t="shared" si="149"/>
        <v>0</v>
      </c>
    </row>
    <row r="4746" spans="1:8" hidden="1" x14ac:dyDescent="0.25">
      <c r="A4746" s="25">
        <v>36417</v>
      </c>
      <c r="C4746" s="26">
        <v>134.0625</v>
      </c>
      <c r="G4746">
        <f t="shared" si="148"/>
        <v>9</v>
      </c>
      <c r="H4746">
        <f t="shared" si="149"/>
        <v>0</v>
      </c>
    </row>
    <row r="4747" spans="1:8" hidden="1" x14ac:dyDescent="0.25">
      <c r="A4747" s="23">
        <v>36416</v>
      </c>
      <c r="C4747" s="24">
        <v>134.95312999999999</v>
      </c>
      <c r="G4747">
        <f t="shared" si="148"/>
        <v>9</v>
      </c>
      <c r="H4747">
        <f t="shared" si="149"/>
        <v>0</v>
      </c>
    </row>
    <row r="4748" spans="1:8" hidden="1" x14ac:dyDescent="0.25">
      <c r="A4748" s="25">
        <v>36413</v>
      </c>
      <c r="C4748" s="26">
        <v>135.875</v>
      </c>
      <c r="G4748">
        <f t="shared" si="148"/>
        <v>9</v>
      </c>
      <c r="H4748">
        <f t="shared" si="149"/>
        <v>0</v>
      </c>
    </row>
    <row r="4749" spans="1:8" hidden="1" x14ac:dyDescent="0.25">
      <c r="A4749" s="23">
        <v>36412</v>
      </c>
      <c r="C4749" s="24">
        <v>134.75</v>
      </c>
      <c r="G4749">
        <f t="shared" si="148"/>
        <v>9</v>
      </c>
      <c r="H4749">
        <f t="shared" si="149"/>
        <v>0</v>
      </c>
    </row>
    <row r="4750" spans="1:8" hidden="1" x14ac:dyDescent="0.25">
      <c r="A4750" s="25">
        <v>36411</v>
      </c>
      <c r="C4750" s="26">
        <v>134.8125</v>
      </c>
      <c r="G4750">
        <f t="shared" si="148"/>
        <v>9</v>
      </c>
      <c r="H4750">
        <f t="shared" si="149"/>
        <v>0</v>
      </c>
    </row>
    <row r="4751" spans="1:8" hidden="1" x14ac:dyDescent="0.25">
      <c r="A4751" s="23">
        <v>36410</v>
      </c>
      <c r="C4751" s="24">
        <v>135.46875</v>
      </c>
      <c r="G4751">
        <f t="shared" si="148"/>
        <v>9</v>
      </c>
      <c r="H4751">
        <f t="shared" si="149"/>
        <v>0</v>
      </c>
    </row>
    <row r="4752" spans="1:8" hidden="1" x14ac:dyDescent="0.25">
      <c r="A4752" s="25">
        <v>36406</v>
      </c>
      <c r="C4752" s="26">
        <v>135.96875</v>
      </c>
      <c r="G4752">
        <f t="shared" si="148"/>
        <v>9</v>
      </c>
      <c r="H4752">
        <f t="shared" si="149"/>
        <v>0</v>
      </c>
    </row>
    <row r="4753" spans="1:8" hidden="1" x14ac:dyDescent="0.25">
      <c r="A4753" s="23">
        <v>36405</v>
      </c>
      <c r="C4753" s="24">
        <v>132.10937999999999</v>
      </c>
      <c r="G4753">
        <f t="shared" si="148"/>
        <v>9</v>
      </c>
      <c r="H4753">
        <f t="shared" si="149"/>
        <v>0</v>
      </c>
    </row>
    <row r="4754" spans="1:8" hidden="1" x14ac:dyDescent="0.25">
      <c r="A4754" s="25">
        <v>36404</v>
      </c>
      <c r="C4754" s="26">
        <v>133.6875</v>
      </c>
      <c r="G4754">
        <f t="shared" si="148"/>
        <v>9</v>
      </c>
      <c r="H4754">
        <f t="shared" si="149"/>
        <v>0</v>
      </c>
    </row>
    <row r="4755" spans="1:8" x14ac:dyDescent="0.25">
      <c r="A4755" s="23">
        <v>36403</v>
      </c>
      <c r="C4755" s="24">
        <v>132.0625</v>
      </c>
      <c r="G4755">
        <f t="shared" si="148"/>
        <v>8</v>
      </c>
      <c r="H4755">
        <f t="shared" si="149"/>
        <v>1</v>
      </c>
    </row>
    <row r="4756" spans="1:8" hidden="1" x14ac:dyDescent="0.25">
      <c r="A4756" s="25">
        <v>36402</v>
      </c>
      <c r="C4756" s="26">
        <v>132.5625</v>
      </c>
      <c r="G4756">
        <f t="shared" si="148"/>
        <v>8</v>
      </c>
      <c r="H4756">
        <f t="shared" si="149"/>
        <v>0</v>
      </c>
    </row>
    <row r="4757" spans="1:8" hidden="1" x14ac:dyDescent="0.25">
      <c r="A4757" s="23">
        <v>36399</v>
      </c>
      <c r="C4757" s="24">
        <v>135.0625</v>
      </c>
      <c r="G4757">
        <f t="shared" si="148"/>
        <v>8</v>
      </c>
      <c r="H4757">
        <f t="shared" si="149"/>
        <v>0</v>
      </c>
    </row>
    <row r="4758" spans="1:8" hidden="1" x14ac:dyDescent="0.25">
      <c r="A4758" s="25">
        <v>36398</v>
      </c>
      <c r="C4758" s="26">
        <v>136.71875</v>
      </c>
      <c r="G4758">
        <f t="shared" si="148"/>
        <v>8</v>
      </c>
      <c r="H4758">
        <f t="shared" si="149"/>
        <v>0</v>
      </c>
    </row>
    <row r="4759" spans="1:8" hidden="1" x14ac:dyDescent="0.25">
      <c r="A4759" s="23">
        <v>36397</v>
      </c>
      <c r="C4759" s="24">
        <v>138.375</v>
      </c>
      <c r="G4759">
        <f t="shared" si="148"/>
        <v>8</v>
      </c>
      <c r="H4759">
        <f t="shared" si="149"/>
        <v>0</v>
      </c>
    </row>
    <row r="4760" spans="1:8" hidden="1" x14ac:dyDescent="0.25">
      <c r="A4760" s="25">
        <v>36396</v>
      </c>
      <c r="C4760" s="26">
        <v>136.96875</v>
      </c>
      <c r="G4760">
        <f t="shared" si="148"/>
        <v>8</v>
      </c>
      <c r="H4760">
        <f t="shared" si="149"/>
        <v>0</v>
      </c>
    </row>
    <row r="4761" spans="1:8" hidden="1" x14ac:dyDescent="0.25">
      <c r="A4761" s="23">
        <v>36395</v>
      </c>
      <c r="C4761" s="24">
        <v>136.46875</v>
      </c>
      <c r="G4761">
        <f t="shared" si="148"/>
        <v>8</v>
      </c>
      <c r="H4761">
        <f t="shared" si="149"/>
        <v>0</v>
      </c>
    </row>
    <row r="4762" spans="1:8" hidden="1" x14ac:dyDescent="0.25">
      <c r="A4762" s="25">
        <v>36392</v>
      </c>
      <c r="C4762" s="26">
        <v>133.90625</v>
      </c>
      <c r="G4762">
        <f t="shared" si="148"/>
        <v>8</v>
      </c>
      <c r="H4762">
        <f t="shared" si="149"/>
        <v>0</v>
      </c>
    </row>
    <row r="4763" spans="1:8" hidden="1" x14ac:dyDescent="0.25">
      <c r="A4763" s="23">
        <v>36391</v>
      </c>
      <c r="C4763" s="24">
        <v>132.5625</v>
      </c>
      <c r="G4763">
        <f t="shared" si="148"/>
        <v>8</v>
      </c>
      <c r="H4763">
        <f t="shared" si="149"/>
        <v>0</v>
      </c>
    </row>
    <row r="4764" spans="1:8" hidden="1" x14ac:dyDescent="0.25">
      <c r="A4764" s="25">
        <v>36390</v>
      </c>
      <c r="C4764" s="26">
        <v>133.65625</v>
      </c>
      <c r="G4764">
        <f t="shared" si="148"/>
        <v>8</v>
      </c>
      <c r="H4764">
        <f t="shared" si="149"/>
        <v>0</v>
      </c>
    </row>
    <row r="4765" spans="1:8" hidden="1" x14ac:dyDescent="0.25">
      <c r="A4765" s="23">
        <v>36389</v>
      </c>
      <c r="C4765" s="24">
        <v>134.625</v>
      </c>
      <c r="G4765">
        <f t="shared" si="148"/>
        <v>8</v>
      </c>
      <c r="H4765">
        <f t="shared" si="149"/>
        <v>0</v>
      </c>
    </row>
    <row r="4766" spans="1:8" hidden="1" x14ac:dyDescent="0.25">
      <c r="A4766" s="25">
        <v>36388</v>
      </c>
      <c r="C4766" s="26">
        <v>133.75</v>
      </c>
      <c r="G4766">
        <f t="shared" si="148"/>
        <v>8</v>
      </c>
      <c r="H4766">
        <f t="shared" si="149"/>
        <v>0</v>
      </c>
    </row>
    <row r="4767" spans="1:8" hidden="1" x14ac:dyDescent="0.25">
      <c r="A4767" s="23">
        <v>36385</v>
      </c>
      <c r="C4767" s="24">
        <v>133.15625</v>
      </c>
      <c r="G4767">
        <f t="shared" si="148"/>
        <v>8</v>
      </c>
      <c r="H4767">
        <f t="shared" si="149"/>
        <v>0</v>
      </c>
    </row>
    <row r="4768" spans="1:8" hidden="1" x14ac:dyDescent="0.25">
      <c r="A4768" s="25">
        <v>36384</v>
      </c>
      <c r="C4768" s="26">
        <v>130.14062999999999</v>
      </c>
      <c r="G4768">
        <f t="shared" si="148"/>
        <v>8</v>
      </c>
      <c r="H4768">
        <f t="shared" si="149"/>
        <v>0</v>
      </c>
    </row>
    <row r="4769" spans="1:8" hidden="1" x14ac:dyDescent="0.25">
      <c r="A4769" s="23">
        <v>36383</v>
      </c>
      <c r="C4769" s="24">
        <v>130.21875</v>
      </c>
      <c r="G4769">
        <f t="shared" si="148"/>
        <v>8</v>
      </c>
      <c r="H4769">
        <f t="shared" si="149"/>
        <v>0</v>
      </c>
    </row>
    <row r="4770" spans="1:8" hidden="1" x14ac:dyDescent="0.25">
      <c r="A4770" s="25">
        <v>36382</v>
      </c>
      <c r="C4770" s="26">
        <v>128.65625</v>
      </c>
      <c r="G4770">
        <f t="shared" si="148"/>
        <v>8</v>
      </c>
      <c r="H4770">
        <f t="shared" si="149"/>
        <v>0</v>
      </c>
    </row>
    <row r="4771" spans="1:8" hidden="1" x14ac:dyDescent="0.25">
      <c r="A4771" s="23">
        <v>36381</v>
      </c>
      <c r="C4771" s="24">
        <v>130.09375</v>
      </c>
      <c r="G4771">
        <f t="shared" si="148"/>
        <v>8</v>
      </c>
      <c r="H4771">
        <f t="shared" si="149"/>
        <v>0</v>
      </c>
    </row>
    <row r="4772" spans="1:8" hidden="1" x14ac:dyDescent="0.25">
      <c r="A4772" s="25">
        <v>36378</v>
      </c>
      <c r="C4772" s="26">
        <v>130.375</v>
      </c>
      <c r="G4772">
        <f t="shared" si="148"/>
        <v>8</v>
      </c>
      <c r="H4772">
        <f t="shared" si="149"/>
        <v>0</v>
      </c>
    </row>
    <row r="4773" spans="1:8" hidden="1" x14ac:dyDescent="0.25">
      <c r="A4773" s="23">
        <v>36377</v>
      </c>
      <c r="C4773" s="24">
        <v>131.8125</v>
      </c>
      <c r="G4773">
        <f t="shared" si="148"/>
        <v>8</v>
      </c>
      <c r="H4773">
        <f t="shared" si="149"/>
        <v>0</v>
      </c>
    </row>
    <row r="4774" spans="1:8" hidden="1" x14ac:dyDescent="0.25">
      <c r="A4774" s="25">
        <v>36376</v>
      </c>
      <c r="C4774" s="26">
        <v>130.625</v>
      </c>
      <c r="G4774">
        <f t="shared" si="148"/>
        <v>8</v>
      </c>
      <c r="H4774">
        <f t="shared" si="149"/>
        <v>0</v>
      </c>
    </row>
    <row r="4775" spans="1:8" hidden="1" x14ac:dyDescent="0.25">
      <c r="A4775" s="23">
        <v>36375</v>
      </c>
      <c r="C4775" s="24">
        <v>132.4375</v>
      </c>
      <c r="G4775">
        <f t="shared" si="148"/>
        <v>8</v>
      </c>
      <c r="H4775">
        <f t="shared" si="149"/>
        <v>0</v>
      </c>
    </row>
    <row r="4776" spans="1:8" hidden="1" x14ac:dyDescent="0.25">
      <c r="A4776" s="25">
        <v>36374</v>
      </c>
      <c r="C4776" s="26">
        <v>133.0625</v>
      </c>
      <c r="G4776">
        <f t="shared" si="148"/>
        <v>8</v>
      </c>
      <c r="H4776">
        <f t="shared" si="149"/>
        <v>0</v>
      </c>
    </row>
    <row r="4777" spans="1:8" x14ac:dyDescent="0.25">
      <c r="A4777" s="23">
        <v>36371</v>
      </c>
      <c r="C4777" s="24">
        <v>132.75</v>
      </c>
      <c r="G4777">
        <f t="shared" si="148"/>
        <v>7</v>
      </c>
      <c r="H4777">
        <f t="shared" si="149"/>
        <v>1</v>
      </c>
    </row>
    <row r="4778" spans="1:8" hidden="1" x14ac:dyDescent="0.25">
      <c r="A4778" s="25">
        <v>36370</v>
      </c>
      <c r="C4778" s="26">
        <v>134.40625</v>
      </c>
      <c r="G4778">
        <f t="shared" si="148"/>
        <v>7</v>
      </c>
      <c r="H4778">
        <f t="shared" si="149"/>
        <v>0</v>
      </c>
    </row>
    <row r="4779" spans="1:8" hidden="1" x14ac:dyDescent="0.25">
      <c r="A4779" s="23">
        <v>36369</v>
      </c>
      <c r="C4779" s="24">
        <v>136.3125</v>
      </c>
      <c r="G4779">
        <f t="shared" si="148"/>
        <v>7</v>
      </c>
      <c r="H4779">
        <f t="shared" si="149"/>
        <v>0</v>
      </c>
    </row>
    <row r="4780" spans="1:8" hidden="1" x14ac:dyDescent="0.25">
      <c r="A4780" s="25">
        <v>36368</v>
      </c>
      <c r="C4780" s="26">
        <v>135.875</v>
      </c>
      <c r="G4780">
        <f t="shared" si="148"/>
        <v>7</v>
      </c>
      <c r="H4780">
        <f t="shared" si="149"/>
        <v>0</v>
      </c>
    </row>
    <row r="4781" spans="1:8" hidden="1" x14ac:dyDescent="0.25">
      <c r="A4781" s="23">
        <v>36367</v>
      </c>
      <c r="C4781" s="24">
        <v>134.75</v>
      </c>
      <c r="G4781">
        <f t="shared" si="148"/>
        <v>7</v>
      </c>
      <c r="H4781">
        <f t="shared" si="149"/>
        <v>0</v>
      </c>
    </row>
    <row r="4782" spans="1:8" hidden="1" x14ac:dyDescent="0.25">
      <c r="A4782" s="25">
        <v>36364</v>
      </c>
      <c r="C4782" s="26">
        <v>135.75</v>
      </c>
      <c r="G4782">
        <f t="shared" si="148"/>
        <v>7</v>
      </c>
      <c r="H4782">
        <f t="shared" si="149"/>
        <v>0</v>
      </c>
    </row>
    <row r="4783" spans="1:8" hidden="1" x14ac:dyDescent="0.25">
      <c r="A4783" s="23">
        <v>36363</v>
      </c>
      <c r="C4783" s="24">
        <v>136.01562999999999</v>
      </c>
      <c r="G4783">
        <f t="shared" si="148"/>
        <v>7</v>
      </c>
      <c r="H4783">
        <f t="shared" si="149"/>
        <v>0</v>
      </c>
    </row>
    <row r="4784" spans="1:8" hidden="1" x14ac:dyDescent="0.25">
      <c r="A4784" s="25">
        <v>36362</v>
      </c>
      <c r="C4784" s="26">
        <v>137.82812999999999</v>
      </c>
      <c r="G4784">
        <f t="shared" si="148"/>
        <v>7</v>
      </c>
      <c r="H4784">
        <f t="shared" si="149"/>
        <v>0</v>
      </c>
    </row>
    <row r="4785" spans="1:8" hidden="1" x14ac:dyDescent="0.25">
      <c r="A4785" s="23">
        <v>36361</v>
      </c>
      <c r="C4785" s="24">
        <v>137.98437999999999</v>
      </c>
      <c r="G4785">
        <f t="shared" si="148"/>
        <v>7</v>
      </c>
      <c r="H4785">
        <f t="shared" si="149"/>
        <v>0</v>
      </c>
    </row>
    <row r="4786" spans="1:8" hidden="1" x14ac:dyDescent="0.25">
      <c r="A4786" s="25">
        <v>36360</v>
      </c>
      <c r="C4786" s="26">
        <v>140.875</v>
      </c>
      <c r="G4786">
        <f t="shared" si="148"/>
        <v>7</v>
      </c>
      <c r="H4786">
        <f t="shared" si="149"/>
        <v>0</v>
      </c>
    </row>
    <row r="4787" spans="1:8" hidden="1" x14ac:dyDescent="0.25">
      <c r="A4787" s="23">
        <v>36357</v>
      </c>
      <c r="C4787" s="24">
        <v>141.8125</v>
      </c>
      <c r="G4787">
        <f t="shared" si="148"/>
        <v>7</v>
      </c>
      <c r="H4787">
        <f t="shared" si="149"/>
        <v>0</v>
      </c>
    </row>
    <row r="4788" spans="1:8" hidden="1" x14ac:dyDescent="0.25">
      <c r="A4788" s="25">
        <v>36356</v>
      </c>
      <c r="C4788" s="26">
        <v>141.04687999999999</v>
      </c>
      <c r="G4788">
        <f t="shared" si="148"/>
        <v>7</v>
      </c>
      <c r="H4788">
        <f t="shared" si="149"/>
        <v>0</v>
      </c>
    </row>
    <row r="4789" spans="1:8" hidden="1" x14ac:dyDescent="0.25">
      <c r="A4789" s="23">
        <v>36355</v>
      </c>
      <c r="C4789" s="24">
        <v>140.15625</v>
      </c>
      <c r="G4789">
        <f t="shared" si="148"/>
        <v>7</v>
      </c>
      <c r="H4789">
        <f t="shared" si="149"/>
        <v>0</v>
      </c>
    </row>
    <row r="4790" spans="1:8" hidden="1" x14ac:dyDescent="0.25">
      <c r="A4790" s="25">
        <v>36354</v>
      </c>
      <c r="C4790" s="26">
        <v>139.375</v>
      </c>
      <c r="G4790">
        <f t="shared" si="148"/>
        <v>7</v>
      </c>
      <c r="H4790">
        <f t="shared" si="149"/>
        <v>0</v>
      </c>
    </row>
    <row r="4791" spans="1:8" hidden="1" x14ac:dyDescent="0.25">
      <c r="A4791" s="23">
        <v>36353</v>
      </c>
      <c r="C4791" s="24">
        <v>139.875</v>
      </c>
      <c r="G4791">
        <f t="shared" si="148"/>
        <v>7</v>
      </c>
      <c r="H4791">
        <f t="shared" si="149"/>
        <v>0</v>
      </c>
    </row>
    <row r="4792" spans="1:8" hidden="1" x14ac:dyDescent="0.25">
      <c r="A4792" s="25">
        <v>36350</v>
      </c>
      <c r="C4792" s="26">
        <v>140.5</v>
      </c>
      <c r="G4792">
        <f t="shared" si="148"/>
        <v>7</v>
      </c>
      <c r="H4792">
        <f t="shared" si="149"/>
        <v>0</v>
      </c>
    </row>
    <row r="4793" spans="1:8" hidden="1" x14ac:dyDescent="0.25">
      <c r="A4793" s="23">
        <v>36349</v>
      </c>
      <c r="C4793" s="24">
        <v>139.67187999999999</v>
      </c>
      <c r="G4793">
        <f t="shared" si="148"/>
        <v>7</v>
      </c>
      <c r="H4793">
        <f t="shared" si="149"/>
        <v>0</v>
      </c>
    </row>
    <row r="4794" spans="1:8" hidden="1" x14ac:dyDescent="0.25">
      <c r="A4794" s="25">
        <v>36348</v>
      </c>
      <c r="C4794" s="26">
        <v>139.5625</v>
      </c>
      <c r="G4794">
        <f t="shared" si="148"/>
        <v>7</v>
      </c>
      <c r="H4794">
        <f t="shared" si="149"/>
        <v>0</v>
      </c>
    </row>
    <row r="4795" spans="1:8" hidden="1" x14ac:dyDescent="0.25">
      <c r="A4795" s="23">
        <v>36347</v>
      </c>
      <c r="C4795" s="24">
        <v>139.375</v>
      </c>
      <c r="G4795">
        <f t="shared" si="148"/>
        <v>7</v>
      </c>
      <c r="H4795">
        <f t="shared" si="149"/>
        <v>0</v>
      </c>
    </row>
    <row r="4796" spans="1:8" hidden="1" x14ac:dyDescent="0.25">
      <c r="A4796" s="25">
        <v>36343</v>
      </c>
      <c r="C4796" s="26">
        <v>139.40625</v>
      </c>
      <c r="G4796">
        <f t="shared" si="148"/>
        <v>7</v>
      </c>
      <c r="H4796">
        <f t="shared" si="149"/>
        <v>0</v>
      </c>
    </row>
    <row r="4797" spans="1:8" hidden="1" x14ac:dyDescent="0.25">
      <c r="A4797" s="23">
        <v>36342</v>
      </c>
      <c r="C4797" s="24">
        <v>138.03125</v>
      </c>
      <c r="G4797">
        <f t="shared" si="148"/>
        <v>7</v>
      </c>
      <c r="H4797">
        <f t="shared" si="149"/>
        <v>0</v>
      </c>
    </row>
    <row r="4798" spans="1:8" x14ac:dyDescent="0.25">
      <c r="A4798" s="25">
        <v>36341</v>
      </c>
      <c r="C4798" s="26">
        <v>137</v>
      </c>
      <c r="G4798">
        <f t="shared" si="148"/>
        <v>6</v>
      </c>
      <c r="H4798">
        <f t="shared" si="149"/>
        <v>1</v>
      </c>
    </row>
    <row r="4799" spans="1:8" hidden="1" x14ac:dyDescent="0.25">
      <c r="A4799" s="23">
        <v>36340</v>
      </c>
      <c r="C4799" s="24">
        <v>134.5625</v>
      </c>
      <c r="G4799">
        <f t="shared" si="148"/>
        <v>6</v>
      </c>
      <c r="H4799">
        <f t="shared" si="149"/>
        <v>0</v>
      </c>
    </row>
    <row r="4800" spans="1:8" hidden="1" x14ac:dyDescent="0.25">
      <c r="A4800" s="25">
        <v>36339</v>
      </c>
      <c r="C4800" s="26">
        <v>133.3125</v>
      </c>
      <c r="G4800">
        <f t="shared" si="148"/>
        <v>6</v>
      </c>
      <c r="H4800">
        <f t="shared" si="149"/>
        <v>0</v>
      </c>
    </row>
    <row r="4801" spans="1:8" hidden="1" x14ac:dyDescent="0.25">
      <c r="A4801" s="23">
        <v>36336</v>
      </c>
      <c r="C4801" s="24">
        <v>131.70312999999999</v>
      </c>
      <c r="G4801">
        <f t="shared" si="148"/>
        <v>6</v>
      </c>
      <c r="H4801">
        <f t="shared" si="149"/>
        <v>0</v>
      </c>
    </row>
    <row r="4802" spans="1:8" hidden="1" x14ac:dyDescent="0.25">
      <c r="A4802" s="25">
        <v>36335</v>
      </c>
      <c r="C4802" s="26">
        <v>132.03125</v>
      </c>
      <c r="G4802">
        <f t="shared" si="148"/>
        <v>6</v>
      </c>
      <c r="H4802">
        <f t="shared" si="149"/>
        <v>0</v>
      </c>
    </row>
    <row r="4803" spans="1:8" hidden="1" x14ac:dyDescent="0.25">
      <c r="A4803" s="23">
        <v>36334</v>
      </c>
      <c r="C4803" s="24">
        <v>133.03125</v>
      </c>
      <c r="G4803">
        <f t="shared" ref="G4803:G4866" si="150">MONTH(A4803)</f>
        <v>6</v>
      </c>
      <c r="H4803">
        <f t="shared" si="149"/>
        <v>0</v>
      </c>
    </row>
    <row r="4804" spans="1:8" hidden="1" x14ac:dyDescent="0.25">
      <c r="A4804" s="25">
        <v>36333</v>
      </c>
      <c r="C4804" s="26">
        <v>133.6875</v>
      </c>
      <c r="G4804">
        <f t="shared" si="150"/>
        <v>6</v>
      </c>
      <c r="H4804">
        <f t="shared" ref="H4804:H4867" si="151">IF(G4804=G4803,0,1)</f>
        <v>0</v>
      </c>
    </row>
    <row r="4805" spans="1:8" hidden="1" x14ac:dyDescent="0.25">
      <c r="A4805" s="23">
        <v>36332</v>
      </c>
      <c r="C4805" s="24">
        <v>134.625</v>
      </c>
      <c r="G4805">
        <f t="shared" si="150"/>
        <v>6</v>
      </c>
      <c r="H4805">
        <f t="shared" si="151"/>
        <v>0</v>
      </c>
    </row>
    <row r="4806" spans="1:8" hidden="1" x14ac:dyDescent="0.25">
      <c r="A4806" s="25">
        <v>36329</v>
      </c>
      <c r="C4806" s="26">
        <v>134.3125</v>
      </c>
      <c r="G4806">
        <f t="shared" si="150"/>
        <v>6</v>
      </c>
      <c r="H4806">
        <f t="shared" si="151"/>
        <v>0</v>
      </c>
    </row>
    <row r="4807" spans="1:8" hidden="1" x14ac:dyDescent="0.25">
      <c r="A4807" s="23">
        <v>36328</v>
      </c>
      <c r="C4807" s="24">
        <v>134.5625</v>
      </c>
      <c r="G4807">
        <f t="shared" si="150"/>
        <v>6</v>
      </c>
      <c r="H4807">
        <f t="shared" si="151"/>
        <v>0</v>
      </c>
    </row>
    <row r="4808" spans="1:8" hidden="1" x14ac:dyDescent="0.25">
      <c r="A4808" s="25">
        <v>36327</v>
      </c>
      <c r="C4808" s="26">
        <v>133.3125</v>
      </c>
      <c r="G4808">
        <f t="shared" si="150"/>
        <v>6</v>
      </c>
      <c r="H4808">
        <f t="shared" si="151"/>
        <v>0</v>
      </c>
    </row>
    <row r="4809" spans="1:8" hidden="1" x14ac:dyDescent="0.25">
      <c r="A4809" s="23">
        <v>36326</v>
      </c>
      <c r="C4809" s="24">
        <v>130.8125</v>
      </c>
      <c r="G4809">
        <f t="shared" si="150"/>
        <v>6</v>
      </c>
      <c r="H4809">
        <f t="shared" si="151"/>
        <v>0</v>
      </c>
    </row>
    <row r="4810" spans="1:8" hidden="1" x14ac:dyDescent="0.25">
      <c r="A4810" s="25">
        <v>36325</v>
      </c>
      <c r="C4810" s="26">
        <v>129.9375</v>
      </c>
      <c r="G4810">
        <f t="shared" si="150"/>
        <v>6</v>
      </c>
      <c r="H4810">
        <f t="shared" si="151"/>
        <v>0</v>
      </c>
    </row>
    <row r="4811" spans="1:8" hidden="1" x14ac:dyDescent="0.25">
      <c r="A4811" s="23">
        <v>36322</v>
      </c>
      <c r="C4811" s="24">
        <v>129.8125</v>
      </c>
      <c r="G4811">
        <f t="shared" si="150"/>
        <v>6</v>
      </c>
      <c r="H4811">
        <f t="shared" si="151"/>
        <v>0</v>
      </c>
    </row>
    <row r="4812" spans="1:8" hidden="1" x14ac:dyDescent="0.25">
      <c r="A4812" s="25">
        <v>36321</v>
      </c>
      <c r="C4812" s="26">
        <v>130.90625</v>
      </c>
      <c r="G4812">
        <f t="shared" si="150"/>
        <v>6</v>
      </c>
      <c r="H4812">
        <f t="shared" si="151"/>
        <v>0</v>
      </c>
    </row>
    <row r="4813" spans="1:8" hidden="1" x14ac:dyDescent="0.25">
      <c r="A4813" s="23">
        <v>36320</v>
      </c>
      <c r="C4813" s="24">
        <v>132.125</v>
      </c>
      <c r="G4813">
        <f t="shared" si="150"/>
        <v>6</v>
      </c>
      <c r="H4813">
        <f t="shared" si="151"/>
        <v>0</v>
      </c>
    </row>
    <row r="4814" spans="1:8" hidden="1" x14ac:dyDescent="0.25">
      <c r="A4814" s="25">
        <v>36319</v>
      </c>
      <c r="C4814" s="26">
        <v>132.25</v>
      </c>
      <c r="G4814">
        <f t="shared" si="150"/>
        <v>6</v>
      </c>
      <c r="H4814">
        <f t="shared" si="151"/>
        <v>0</v>
      </c>
    </row>
    <row r="4815" spans="1:8" hidden="1" x14ac:dyDescent="0.25">
      <c r="A4815" s="23">
        <v>36318</v>
      </c>
      <c r="C4815" s="24">
        <v>133.5625</v>
      </c>
      <c r="G4815">
        <f t="shared" si="150"/>
        <v>6</v>
      </c>
      <c r="H4815">
        <f t="shared" si="151"/>
        <v>0</v>
      </c>
    </row>
    <row r="4816" spans="1:8" hidden="1" x14ac:dyDescent="0.25">
      <c r="A4816" s="25">
        <v>36315</v>
      </c>
      <c r="C4816" s="26">
        <v>133.21875</v>
      </c>
      <c r="G4816">
        <f t="shared" si="150"/>
        <v>6</v>
      </c>
      <c r="H4816">
        <f t="shared" si="151"/>
        <v>0</v>
      </c>
    </row>
    <row r="4817" spans="1:8" hidden="1" x14ac:dyDescent="0.25">
      <c r="A4817" s="23">
        <v>36314</v>
      </c>
      <c r="C4817" s="24">
        <v>130.59375</v>
      </c>
      <c r="G4817">
        <f t="shared" si="150"/>
        <v>6</v>
      </c>
      <c r="H4817">
        <f t="shared" si="151"/>
        <v>0</v>
      </c>
    </row>
    <row r="4818" spans="1:8" hidden="1" x14ac:dyDescent="0.25">
      <c r="A4818" s="25">
        <v>36313</v>
      </c>
      <c r="C4818" s="26">
        <v>129.875</v>
      </c>
      <c r="G4818">
        <f t="shared" si="150"/>
        <v>6</v>
      </c>
      <c r="H4818">
        <f t="shared" si="151"/>
        <v>0</v>
      </c>
    </row>
    <row r="4819" spans="1:8" hidden="1" x14ac:dyDescent="0.25">
      <c r="A4819" s="23">
        <v>36312</v>
      </c>
      <c r="C4819" s="24">
        <v>129.75</v>
      </c>
      <c r="G4819">
        <f t="shared" si="150"/>
        <v>6</v>
      </c>
      <c r="H4819">
        <f t="shared" si="151"/>
        <v>0</v>
      </c>
    </row>
    <row r="4820" spans="1:8" x14ac:dyDescent="0.25">
      <c r="A4820" s="25">
        <v>36308</v>
      </c>
      <c r="C4820" s="26">
        <v>130.20312999999999</v>
      </c>
      <c r="G4820">
        <f t="shared" si="150"/>
        <v>5</v>
      </c>
      <c r="H4820">
        <f t="shared" si="151"/>
        <v>1</v>
      </c>
    </row>
    <row r="4821" spans="1:8" hidden="1" x14ac:dyDescent="0.25">
      <c r="A4821" s="23">
        <v>36307</v>
      </c>
      <c r="C4821" s="24">
        <v>128.5625</v>
      </c>
      <c r="G4821">
        <f t="shared" si="150"/>
        <v>5</v>
      </c>
      <c r="H4821">
        <f t="shared" si="151"/>
        <v>0</v>
      </c>
    </row>
    <row r="4822" spans="1:8" hidden="1" x14ac:dyDescent="0.25">
      <c r="A4822" s="25">
        <v>36306</v>
      </c>
      <c r="C4822" s="26">
        <v>130.4375</v>
      </c>
      <c r="G4822">
        <f t="shared" si="150"/>
        <v>5</v>
      </c>
      <c r="H4822">
        <f t="shared" si="151"/>
        <v>0</v>
      </c>
    </row>
    <row r="4823" spans="1:8" hidden="1" x14ac:dyDescent="0.25">
      <c r="A4823" s="23">
        <v>36305</v>
      </c>
      <c r="C4823" s="24">
        <v>129</v>
      </c>
      <c r="G4823">
        <f t="shared" si="150"/>
        <v>5</v>
      </c>
      <c r="H4823">
        <f t="shared" si="151"/>
        <v>0</v>
      </c>
    </row>
    <row r="4824" spans="1:8" hidden="1" x14ac:dyDescent="0.25">
      <c r="A4824" s="25">
        <v>36304</v>
      </c>
      <c r="C4824" s="26">
        <v>131.125</v>
      </c>
      <c r="G4824">
        <f t="shared" si="150"/>
        <v>5</v>
      </c>
      <c r="H4824">
        <f t="shared" si="151"/>
        <v>0</v>
      </c>
    </row>
    <row r="4825" spans="1:8" hidden="1" x14ac:dyDescent="0.25">
      <c r="A4825" s="23">
        <v>36301</v>
      </c>
      <c r="C4825" s="24">
        <v>133.34375</v>
      </c>
      <c r="G4825">
        <f t="shared" si="150"/>
        <v>5</v>
      </c>
      <c r="H4825">
        <f t="shared" si="151"/>
        <v>0</v>
      </c>
    </row>
    <row r="4826" spans="1:8" hidden="1" x14ac:dyDescent="0.25">
      <c r="A4826" s="25">
        <v>36300</v>
      </c>
      <c r="C4826" s="26">
        <v>134.09375</v>
      </c>
      <c r="G4826">
        <f t="shared" si="150"/>
        <v>5</v>
      </c>
      <c r="H4826">
        <f t="shared" si="151"/>
        <v>0</v>
      </c>
    </row>
    <row r="4827" spans="1:8" hidden="1" x14ac:dyDescent="0.25">
      <c r="A4827" s="23">
        <v>36299</v>
      </c>
      <c r="C4827" s="24">
        <v>134.90625</v>
      </c>
      <c r="G4827">
        <f t="shared" si="150"/>
        <v>5</v>
      </c>
      <c r="H4827">
        <f t="shared" si="151"/>
        <v>0</v>
      </c>
    </row>
    <row r="4828" spans="1:8" hidden="1" x14ac:dyDescent="0.25">
      <c r="A4828" s="25">
        <v>36298</v>
      </c>
      <c r="C4828" s="26">
        <v>133.9375</v>
      </c>
      <c r="G4828">
        <f t="shared" si="150"/>
        <v>5</v>
      </c>
      <c r="H4828">
        <f t="shared" si="151"/>
        <v>0</v>
      </c>
    </row>
    <row r="4829" spans="1:8" hidden="1" x14ac:dyDescent="0.25">
      <c r="A4829" s="23">
        <v>36297</v>
      </c>
      <c r="C4829" s="24">
        <v>134.1875</v>
      </c>
      <c r="G4829">
        <f t="shared" si="150"/>
        <v>5</v>
      </c>
      <c r="H4829">
        <f t="shared" si="151"/>
        <v>0</v>
      </c>
    </row>
    <row r="4830" spans="1:8" hidden="1" x14ac:dyDescent="0.25">
      <c r="A4830" s="25">
        <v>36294</v>
      </c>
      <c r="C4830" s="26">
        <v>133.78125</v>
      </c>
      <c r="G4830">
        <f t="shared" si="150"/>
        <v>5</v>
      </c>
      <c r="H4830">
        <f t="shared" si="151"/>
        <v>0</v>
      </c>
    </row>
    <row r="4831" spans="1:8" hidden="1" x14ac:dyDescent="0.25">
      <c r="A4831" s="23">
        <v>36293</v>
      </c>
      <c r="C4831" s="24">
        <v>137.34375</v>
      </c>
      <c r="G4831">
        <f t="shared" si="150"/>
        <v>5</v>
      </c>
      <c r="H4831">
        <f t="shared" si="151"/>
        <v>0</v>
      </c>
    </row>
    <row r="4832" spans="1:8" hidden="1" x14ac:dyDescent="0.25">
      <c r="A4832" s="25">
        <v>36292</v>
      </c>
      <c r="C4832" s="26">
        <v>136.75</v>
      </c>
      <c r="G4832">
        <f t="shared" si="150"/>
        <v>5</v>
      </c>
      <c r="H4832">
        <f t="shared" si="151"/>
        <v>0</v>
      </c>
    </row>
    <row r="4833" spans="1:8" hidden="1" x14ac:dyDescent="0.25">
      <c r="A4833" s="23">
        <v>36291</v>
      </c>
      <c r="C4833" s="24">
        <v>135.6875</v>
      </c>
      <c r="G4833">
        <f t="shared" si="150"/>
        <v>5</v>
      </c>
      <c r="H4833">
        <f t="shared" si="151"/>
        <v>0</v>
      </c>
    </row>
    <row r="4834" spans="1:8" hidden="1" x14ac:dyDescent="0.25">
      <c r="A4834" s="25">
        <v>36290</v>
      </c>
      <c r="C4834" s="26">
        <v>134.32812999999999</v>
      </c>
      <c r="G4834">
        <f t="shared" si="150"/>
        <v>5</v>
      </c>
      <c r="H4834">
        <f t="shared" si="151"/>
        <v>0</v>
      </c>
    </row>
    <row r="4835" spans="1:8" hidden="1" x14ac:dyDescent="0.25">
      <c r="A4835" s="23">
        <v>36287</v>
      </c>
      <c r="C4835" s="24">
        <v>135</v>
      </c>
      <c r="G4835">
        <f t="shared" si="150"/>
        <v>5</v>
      </c>
      <c r="H4835">
        <f t="shared" si="151"/>
        <v>0</v>
      </c>
    </row>
    <row r="4836" spans="1:8" hidden="1" x14ac:dyDescent="0.25">
      <c r="A4836" s="25">
        <v>36286</v>
      </c>
      <c r="C4836" s="26">
        <v>133.98437999999999</v>
      </c>
      <c r="G4836">
        <f t="shared" si="150"/>
        <v>5</v>
      </c>
      <c r="H4836">
        <f t="shared" si="151"/>
        <v>0</v>
      </c>
    </row>
    <row r="4837" spans="1:8" hidden="1" x14ac:dyDescent="0.25">
      <c r="A4837" s="23">
        <v>36285</v>
      </c>
      <c r="C4837" s="24">
        <v>134.8125</v>
      </c>
      <c r="G4837">
        <f t="shared" si="150"/>
        <v>5</v>
      </c>
      <c r="H4837">
        <f t="shared" si="151"/>
        <v>0</v>
      </c>
    </row>
    <row r="4838" spans="1:8" hidden="1" x14ac:dyDescent="0.25">
      <c r="A4838" s="25">
        <v>36284</v>
      </c>
      <c r="C4838" s="26">
        <v>133.75</v>
      </c>
      <c r="G4838">
        <f t="shared" si="150"/>
        <v>5</v>
      </c>
      <c r="H4838">
        <f t="shared" si="151"/>
        <v>0</v>
      </c>
    </row>
    <row r="4839" spans="1:8" hidden="1" x14ac:dyDescent="0.25">
      <c r="A4839" s="23">
        <v>36283</v>
      </c>
      <c r="C4839" s="24">
        <v>135.6875</v>
      </c>
      <c r="G4839">
        <f t="shared" si="150"/>
        <v>5</v>
      </c>
      <c r="H4839">
        <f t="shared" si="151"/>
        <v>0</v>
      </c>
    </row>
    <row r="4840" spans="1:8" x14ac:dyDescent="0.25">
      <c r="A4840" s="25">
        <v>36280</v>
      </c>
      <c r="C4840" s="26">
        <v>133.25</v>
      </c>
      <c r="G4840">
        <f t="shared" si="150"/>
        <v>4</v>
      </c>
      <c r="H4840">
        <f t="shared" si="151"/>
        <v>1</v>
      </c>
    </row>
    <row r="4841" spans="1:8" hidden="1" x14ac:dyDescent="0.25">
      <c r="A4841" s="23">
        <v>36279</v>
      </c>
      <c r="C4841" s="24">
        <v>134.34375</v>
      </c>
      <c r="G4841">
        <f t="shared" si="150"/>
        <v>4</v>
      </c>
      <c r="H4841">
        <f t="shared" si="151"/>
        <v>0</v>
      </c>
    </row>
    <row r="4842" spans="1:8" hidden="1" x14ac:dyDescent="0.25">
      <c r="A4842" s="25">
        <v>36278</v>
      </c>
      <c r="C4842" s="26">
        <v>135.375</v>
      </c>
      <c r="G4842">
        <f t="shared" si="150"/>
        <v>4</v>
      </c>
      <c r="H4842">
        <f t="shared" si="151"/>
        <v>0</v>
      </c>
    </row>
    <row r="4843" spans="1:8" hidden="1" x14ac:dyDescent="0.25">
      <c r="A4843" s="23">
        <v>36277</v>
      </c>
      <c r="C4843" s="24">
        <v>137.25</v>
      </c>
      <c r="G4843">
        <f t="shared" si="150"/>
        <v>4</v>
      </c>
      <c r="H4843">
        <f t="shared" si="151"/>
        <v>0</v>
      </c>
    </row>
    <row r="4844" spans="1:8" hidden="1" x14ac:dyDescent="0.25">
      <c r="A4844" s="25">
        <v>36276</v>
      </c>
      <c r="C4844" s="26">
        <v>136.59375</v>
      </c>
      <c r="G4844">
        <f t="shared" si="150"/>
        <v>4</v>
      </c>
      <c r="H4844">
        <f t="shared" si="151"/>
        <v>0</v>
      </c>
    </row>
    <row r="4845" spans="1:8" hidden="1" x14ac:dyDescent="0.25">
      <c r="A4845" s="23">
        <v>36273</v>
      </c>
      <c r="C4845" s="24">
        <v>135.8125</v>
      </c>
      <c r="G4845">
        <f t="shared" si="150"/>
        <v>4</v>
      </c>
      <c r="H4845">
        <f t="shared" si="151"/>
        <v>0</v>
      </c>
    </row>
    <row r="4846" spans="1:8" hidden="1" x14ac:dyDescent="0.25">
      <c r="A4846" s="25">
        <v>36272</v>
      </c>
      <c r="C4846" s="26">
        <v>136.15625</v>
      </c>
      <c r="G4846">
        <f t="shared" si="150"/>
        <v>4</v>
      </c>
      <c r="H4846">
        <f t="shared" si="151"/>
        <v>0</v>
      </c>
    </row>
    <row r="4847" spans="1:8" hidden="1" x14ac:dyDescent="0.25">
      <c r="A4847" s="23">
        <v>36271</v>
      </c>
      <c r="C4847" s="24">
        <v>134.875</v>
      </c>
      <c r="G4847">
        <f t="shared" si="150"/>
        <v>4</v>
      </c>
      <c r="H4847">
        <f t="shared" si="151"/>
        <v>0</v>
      </c>
    </row>
    <row r="4848" spans="1:8" hidden="1" x14ac:dyDescent="0.25">
      <c r="A4848" s="25">
        <v>36270</v>
      </c>
      <c r="C4848" s="26">
        <v>131.125</v>
      </c>
      <c r="G4848">
        <f t="shared" si="150"/>
        <v>4</v>
      </c>
      <c r="H4848">
        <f t="shared" si="151"/>
        <v>0</v>
      </c>
    </row>
    <row r="4849" spans="1:8" hidden="1" x14ac:dyDescent="0.25">
      <c r="A4849" s="23">
        <v>36269</v>
      </c>
      <c r="C4849" s="24">
        <v>129.5</v>
      </c>
      <c r="G4849">
        <f t="shared" si="150"/>
        <v>4</v>
      </c>
      <c r="H4849">
        <f t="shared" si="151"/>
        <v>0</v>
      </c>
    </row>
    <row r="4850" spans="1:8" hidden="1" x14ac:dyDescent="0.25">
      <c r="A4850" s="25">
        <v>36266</v>
      </c>
      <c r="C4850" s="26">
        <v>131.53125</v>
      </c>
      <c r="G4850">
        <f t="shared" si="150"/>
        <v>4</v>
      </c>
      <c r="H4850">
        <f t="shared" si="151"/>
        <v>0</v>
      </c>
    </row>
    <row r="4851" spans="1:8" hidden="1" x14ac:dyDescent="0.25">
      <c r="A4851" s="23">
        <v>36265</v>
      </c>
      <c r="C4851" s="24">
        <v>132.65625</v>
      </c>
      <c r="G4851">
        <f t="shared" si="150"/>
        <v>4</v>
      </c>
      <c r="H4851">
        <f t="shared" si="151"/>
        <v>0</v>
      </c>
    </row>
    <row r="4852" spans="1:8" hidden="1" x14ac:dyDescent="0.25">
      <c r="A4852" s="25">
        <v>36264</v>
      </c>
      <c r="C4852" s="26">
        <v>133.15625</v>
      </c>
      <c r="G4852">
        <f t="shared" si="150"/>
        <v>4</v>
      </c>
      <c r="H4852">
        <f t="shared" si="151"/>
        <v>0</v>
      </c>
    </row>
    <row r="4853" spans="1:8" hidden="1" x14ac:dyDescent="0.25">
      <c r="A4853" s="23">
        <v>36263</v>
      </c>
      <c r="C4853" s="24">
        <v>135.4375</v>
      </c>
      <c r="G4853">
        <f t="shared" si="150"/>
        <v>4</v>
      </c>
      <c r="H4853">
        <f t="shared" si="151"/>
        <v>0</v>
      </c>
    </row>
    <row r="4854" spans="1:8" hidden="1" x14ac:dyDescent="0.25">
      <c r="A4854" s="25">
        <v>36262</v>
      </c>
      <c r="C4854" s="26">
        <v>136.3125</v>
      </c>
      <c r="G4854">
        <f t="shared" si="150"/>
        <v>4</v>
      </c>
      <c r="H4854">
        <f t="shared" si="151"/>
        <v>0</v>
      </c>
    </row>
    <row r="4855" spans="1:8" hidden="1" x14ac:dyDescent="0.25">
      <c r="A4855" s="23">
        <v>36259</v>
      </c>
      <c r="C4855" s="24">
        <v>134.875</v>
      </c>
      <c r="G4855">
        <f t="shared" si="150"/>
        <v>4</v>
      </c>
      <c r="H4855">
        <f t="shared" si="151"/>
        <v>0</v>
      </c>
    </row>
    <row r="4856" spans="1:8" hidden="1" x14ac:dyDescent="0.25">
      <c r="A4856" s="25">
        <v>36258</v>
      </c>
      <c r="C4856" s="26">
        <v>134.84375</v>
      </c>
      <c r="G4856">
        <f t="shared" si="150"/>
        <v>4</v>
      </c>
      <c r="H4856">
        <f t="shared" si="151"/>
        <v>0</v>
      </c>
    </row>
    <row r="4857" spans="1:8" hidden="1" x14ac:dyDescent="0.25">
      <c r="A4857" s="23">
        <v>36257</v>
      </c>
      <c r="C4857" s="24">
        <v>133.15625</v>
      </c>
      <c r="G4857">
        <f t="shared" si="150"/>
        <v>4</v>
      </c>
      <c r="H4857">
        <f t="shared" si="151"/>
        <v>0</v>
      </c>
    </row>
    <row r="4858" spans="1:8" hidden="1" x14ac:dyDescent="0.25">
      <c r="A4858" s="25">
        <v>36256</v>
      </c>
      <c r="C4858" s="26">
        <v>132.09375</v>
      </c>
      <c r="G4858">
        <f t="shared" si="150"/>
        <v>4</v>
      </c>
      <c r="H4858">
        <f t="shared" si="151"/>
        <v>0</v>
      </c>
    </row>
    <row r="4859" spans="1:8" hidden="1" x14ac:dyDescent="0.25">
      <c r="A4859" s="23">
        <v>36255</v>
      </c>
      <c r="C4859" s="24">
        <v>132.40625</v>
      </c>
      <c r="G4859">
        <f t="shared" si="150"/>
        <v>4</v>
      </c>
      <c r="H4859">
        <f t="shared" si="151"/>
        <v>0</v>
      </c>
    </row>
    <row r="4860" spans="1:8" hidden="1" x14ac:dyDescent="0.25">
      <c r="A4860" s="25">
        <v>36251</v>
      </c>
      <c r="C4860" s="26">
        <v>129.34375</v>
      </c>
      <c r="G4860">
        <f t="shared" si="150"/>
        <v>4</v>
      </c>
      <c r="H4860">
        <f t="shared" si="151"/>
        <v>0</v>
      </c>
    </row>
    <row r="4861" spans="1:8" x14ac:dyDescent="0.25">
      <c r="A4861" s="23">
        <v>36250</v>
      </c>
      <c r="C4861" s="24">
        <v>128.375</v>
      </c>
      <c r="G4861">
        <f t="shared" si="150"/>
        <v>3</v>
      </c>
      <c r="H4861">
        <f t="shared" si="151"/>
        <v>1</v>
      </c>
    </row>
    <row r="4862" spans="1:8" hidden="1" x14ac:dyDescent="0.25">
      <c r="A4862" s="25">
        <v>36249</v>
      </c>
      <c r="C4862" s="26">
        <v>130.46875</v>
      </c>
      <c r="G4862">
        <f t="shared" si="150"/>
        <v>3</v>
      </c>
      <c r="H4862">
        <f t="shared" si="151"/>
        <v>0</v>
      </c>
    </row>
    <row r="4863" spans="1:8" hidden="1" x14ac:dyDescent="0.25">
      <c r="A4863" s="23">
        <v>36248</v>
      </c>
      <c r="C4863" s="24">
        <v>131.15625</v>
      </c>
      <c r="G4863">
        <f t="shared" si="150"/>
        <v>3</v>
      </c>
      <c r="H4863">
        <f t="shared" si="151"/>
        <v>0</v>
      </c>
    </row>
    <row r="4864" spans="1:8" hidden="1" x14ac:dyDescent="0.25">
      <c r="A4864" s="25">
        <v>36245</v>
      </c>
      <c r="C4864" s="26">
        <v>128.5625</v>
      </c>
      <c r="G4864">
        <f t="shared" si="150"/>
        <v>3</v>
      </c>
      <c r="H4864">
        <f t="shared" si="151"/>
        <v>0</v>
      </c>
    </row>
    <row r="4865" spans="1:8" hidden="1" x14ac:dyDescent="0.25">
      <c r="A4865" s="23">
        <v>36244</v>
      </c>
      <c r="C4865" s="24">
        <v>129.5</v>
      </c>
      <c r="G4865">
        <f t="shared" si="150"/>
        <v>3</v>
      </c>
      <c r="H4865">
        <f t="shared" si="151"/>
        <v>0</v>
      </c>
    </row>
    <row r="4866" spans="1:8" hidden="1" x14ac:dyDescent="0.25">
      <c r="A4866" s="25">
        <v>36243</v>
      </c>
      <c r="C4866" s="26">
        <v>126.90625</v>
      </c>
      <c r="G4866">
        <f t="shared" si="150"/>
        <v>3</v>
      </c>
      <c r="H4866">
        <f t="shared" si="151"/>
        <v>0</v>
      </c>
    </row>
    <row r="4867" spans="1:8" hidden="1" x14ac:dyDescent="0.25">
      <c r="A4867" s="23">
        <v>36242</v>
      </c>
      <c r="C4867" s="24">
        <v>126.1875</v>
      </c>
      <c r="G4867">
        <f t="shared" ref="G4867:G4930" si="152">MONTH(A4867)</f>
        <v>3</v>
      </c>
      <c r="H4867">
        <f t="shared" si="151"/>
        <v>0</v>
      </c>
    </row>
    <row r="4868" spans="1:8" hidden="1" x14ac:dyDescent="0.25">
      <c r="A4868" s="25">
        <v>36241</v>
      </c>
      <c r="C4868" s="26">
        <v>129.9375</v>
      </c>
      <c r="G4868">
        <f t="shared" si="152"/>
        <v>3</v>
      </c>
      <c r="H4868">
        <f t="shared" ref="H4868:H4931" si="153">IF(G4868=G4867,0,1)</f>
        <v>0</v>
      </c>
    </row>
    <row r="4869" spans="1:8" hidden="1" x14ac:dyDescent="0.25">
      <c r="A4869" s="23">
        <v>36238</v>
      </c>
      <c r="C4869" s="24">
        <v>129.6875</v>
      </c>
      <c r="G4869">
        <f t="shared" si="152"/>
        <v>3</v>
      </c>
      <c r="H4869">
        <f t="shared" si="153"/>
        <v>0</v>
      </c>
    </row>
    <row r="4870" spans="1:8" hidden="1" x14ac:dyDescent="0.25">
      <c r="A4870" s="25">
        <v>36237</v>
      </c>
      <c r="C4870" s="26">
        <v>132.25</v>
      </c>
      <c r="G4870">
        <f t="shared" si="152"/>
        <v>3</v>
      </c>
      <c r="H4870">
        <f t="shared" si="153"/>
        <v>0</v>
      </c>
    </row>
    <row r="4871" spans="1:8" hidden="1" x14ac:dyDescent="0.25">
      <c r="A4871" s="23">
        <v>36236</v>
      </c>
      <c r="C4871" s="24">
        <v>130.15625</v>
      </c>
      <c r="G4871">
        <f t="shared" si="152"/>
        <v>3</v>
      </c>
      <c r="H4871">
        <f t="shared" si="153"/>
        <v>0</v>
      </c>
    </row>
    <row r="4872" spans="1:8" hidden="1" x14ac:dyDescent="0.25">
      <c r="A4872" s="25">
        <v>36235</v>
      </c>
      <c r="C4872" s="26">
        <v>130.71875</v>
      </c>
      <c r="G4872">
        <f t="shared" si="152"/>
        <v>3</v>
      </c>
      <c r="H4872">
        <f t="shared" si="153"/>
        <v>0</v>
      </c>
    </row>
    <row r="4873" spans="1:8" hidden="1" x14ac:dyDescent="0.25">
      <c r="A4873" s="23">
        <v>36234</v>
      </c>
      <c r="C4873" s="24">
        <v>131.21875</v>
      </c>
      <c r="G4873">
        <f t="shared" si="152"/>
        <v>3</v>
      </c>
      <c r="H4873">
        <f t="shared" si="153"/>
        <v>0</v>
      </c>
    </row>
    <row r="4874" spans="1:8" hidden="1" x14ac:dyDescent="0.25">
      <c r="A4874" s="25">
        <v>36231</v>
      </c>
      <c r="C4874" s="26">
        <v>129.375</v>
      </c>
      <c r="G4874">
        <f t="shared" si="152"/>
        <v>3</v>
      </c>
      <c r="H4874">
        <f t="shared" si="153"/>
        <v>0</v>
      </c>
    </row>
    <row r="4875" spans="1:8" hidden="1" x14ac:dyDescent="0.25">
      <c r="A4875" s="23">
        <v>36230</v>
      </c>
      <c r="C4875" s="24">
        <v>130.625</v>
      </c>
      <c r="G4875">
        <f t="shared" si="152"/>
        <v>3</v>
      </c>
      <c r="H4875">
        <f t="shared" si="153"/>
        <v>0</v>
      </c>
    </row>
    <row r="4876" spans="1:8" hidden="1" x14ac:dyDescent="0.25">
      <c r="A4876" s="25">
        <v>36229</v>
      </c>
      <c r="C4876" s="26">
        <v>129.1875</v>
      </c>
      <c r="G4876">
        <f t="shared" si="152"/>
        <v>3</v>
      </c>
      <c r="H4876">
        <f t="shared" si="153"/>
        <v>0</v>
      </c>
    </row>
    <row r="4877" spans="1:8" hidden="1" x14ac:dyDescent="0.25">
      <c r="A4877" s="23">
        <v>36228</v>
      </c>
      <c r="C4877" s="24">
        <v>128.0625</v>
      </c>
      <c r="G4877">
        <f t="shared" si="152"/>
        <v>3</v>
      </c>
      <c r="H4877">
        <f t="shared" si="153"/>
        <v>0</v>
      </c>
    </row>
    <row r="4878" spans="1:8" hidden="1" x14ac:dyDescent="0.25">
      <c r="A4878" s="25">
        <v>36227</v>
      </c>
      <c r="C4878" s="26">
        <v>128.375</v>
      </c>
      <c r="G4878">
        <f t="shared" si="152"/>
        <v>3</v>
      </c>
      <c r="H4878">
        <f t="shared" si="153"/>
        <v>0</v>
      </c>
    </row>
    <row r="4879" spans="1:8" hidden="1" x14ac:dyDescent="0.25">
      <c r="A4879" s="23">
        <v>36224</v>
      </c>
      <c r="C4879" s="24">
        <v>127.546875</v>
      </c>
      <c r="G4879">
        <f t="shared" si="152"/>
        <v>3</v>
      </c>
      <c r="H4879">
        <f t="shared" si="153"/>
        <v>0</v>
      </c>
    </row>
    <row r="4880" spans="1:8" hidden="1" x14ac:dyDescent="0.25">
      <c r="A4880" s="25">
        <v>36223</v>
      </c>
      <c r="C4880" s="26">
        <v>125.03125</v>
      </c>
      <c r="G4880">
        <f t="shared" si="152"/>
        <v>3</v>
      </c>
      <c r="H4880">
        <f t="shared" si="153"/>
        <v>0</v>
      </c>
    </row>
    <row r="4881" spans="1:8" hidden="1" x14ac:dyDescent="0.25">
      <c r="A4881" s="23">
        <v>36222</v>
      </c>
      <c r="C4881" s="24">
        <v>123.46875</v>
      </c>
      <c r="G4881">
        <f t="shared" si="152"/>
        <v>3</v>
      </c>
      <c r="H4881">
        <f t="shared" si="153"/>
        <v>0</v>
      </c>
    </row>
    <row r="4882" spans="1:8" hidden="1" x14ac:dyDescent="0.25">
      <c r="A4882" s="25">
        <v>36221</v>
      </c>
      <c r="C4882" s="26">
        <v>122.8125</v>
      </c>
      <c r="G4882">
        <f t="shared" si="152"/>
        <v>3</v>
      </c>
      <c r="H4882">
        <f t="shared" si="153"/>
        <v>0</v>
      </c>
    </row>
    <row r="4883" spans="1:8" hidden="1" x14ac:dyDescent="0.25">
      <c r="A4883" s="23">
        <v>36220</v>
      </c>
      <c r="C4883" s="24">
        <v>123.90625</v>
      </c>
      <c r="G4883">
        <f t="shared" si="152"/>
        <v>3</v>
      </c>
      <c r="H4883">
        <f t="shared" si="153"/>
        <v>0</v>
      </c>
    </row>
    <row r="4884" spans="1:8" x14ac:dyDescent="0.25">
      <c r="A4884" s="25">
        <v>36217</v>
      </c>
      <c r="C4884" s="26">
        <v>123.5625</v>
      </c>
      <c r="G4884">
        <f t="shared" si="152"/>
        <v>2</v>
      </c>
      <c r="H4884">
        <f t="shared" si="153"/>
        <v>1</v>
      </c>
    </row>
    <row r="4885" spans="1:8" hidden="1" x14ac:dyDescent="0.25">
      <c r="A4885" s="23">
        <v>36216</v>
      </c>
      <c r="C4885" s="24">
        <v>124.0625</v>
      </c>
      <c r="G4885">
        <f t="shared" si="152"/>
        <v>2</v>
      </c>
      <c r="H4885">
        <f t="shared" si="153"/>
        <v>0</v>
      </c>
    </row>
    <row r="4886" spans="1:8" hidden="1" x14ac:dyDescent="0.25">
      <c r="A4886" s="25">
        <v>36215</v>
      </c>
      <c r="C4886" s="26">
        <v>125.25</v>
      </c>
      <c r="G4886">
        <f t="shared" si="152"/>
        <v>2</v>
      </c>
      <c r="H4886">
        <f t="shared" si="153"/>
        <v>0</v>
      </c>
    </row>
    <row r="4887" spans="1:8" hidden="1" x14ac:dyDescent="0.25">
      <c r="A4887" s="23">
        <v>36214</v>
      </c>
      <c r="C4887" s="24">
        <v>127.5</v>
      </c>
      <c r="G4887">
        <f t="shared" si="152"/>
        <v>2</v>
      </c>
      <c r="H4887">
        <f t="shared" si="153"/>
        <v>0</v>
      </c>
    </row>
    <row r="4888" spans="1:8" hidden="1" x14ac:dyDescent="0.25">
      <c r="A4888" s="25">
        <v>36213</v>
      </c>
      <c r="C4888" s="26">
        <v>127.5625</v>
      </c>
      <c r="G4888">
        <f t="shared" si="152"/>
        <v>2</v>
      </c>
      <c r="H4888">
        <f t="shared" si="153"/>
        <v>0</v>
      </c>
    </row>
    <row r="4889" spans="1:8" hidden="1" x14ac:dyDescent="0.25">
      <c r="A4889" s="23">
        <v>36210</v>
      </c>
      <c r="C4889" s="24">
        <v>124.25</v>
      </c>
      <c r="G4889">
        <f t="shared" si="152"/>
        <v>2</v>
      </c>
      <c r="H4889">
        <f t="shared" si="153"/>
        <v>0</v>
      </c>
    </row>
    <row r="4890" spans="1:8" hidden="1" x14ac:dyDescent="0.25">
      <c r="A4890" s="25">
        <v>36209</v>
      </c>
      <c r="C4890" s="26">
        <v>123.71875</v>
      </c>
      <c r="G4890">
        <f t="shared" si="152"/>
        <v>2</v>
      </c>
      <c r="H4890">
        <f t="shared" si="153"/>
        <v>0</v>
      </c>
    </row>
    <row r="4891" spans="1:8" hidden="1" x14ac:dyDescent="0.25">
      <c r="A4891" s="23">
        <v>36208</v>
      </c>
      <c r="C4891" s="24">
        <v>122.75</v>
      </c>
      <c r="G4891">
        <f t="shared" si="152"/>
        <v>2</v>
      </c>
      <c r="H4891">
        <f t="shared" si="153"/>
        <v>0</v>
      </c>
    </row>
    <row r="4892" spans="1:8" hidden="1" x14ac:dyDescent="0.25">
      <c r="A4892" s="25">
        <v>36207</v>
      </c>
      <c r="C4892" s="26">
        <v>122.875</v>
      </c>
      <c r="G4892">
        <f t="shared" si="152"/>
        <v>2</v>
      </c>
      <c r="H4892">
        <f t="shared" si="153"/>
        <v>0</v>
      </c>
    </row>
    <row r="4893" spans="1:8" hidden="1" x14ac:dyDescent="0.25">
      <c r="A4893" s="23">
        <v>36203</v>
      </c>
      <c r="C4893" s="24">
        <v>123.625</v>
      </c>
      <c r="G4893">
        <f t="shared" si="152"/>
        <v>2</v>
      </c>
      <c r="H4893">
        <f t="shared" si="153"/>
        <v>0</v>
      </c>
    </row>
    <row r="4894" spans="1:8" hidden="1" x14ac:dyDescent="0.25">
      <c r="A4894" s="25">
        <v>36202</v>
      </c>
      <c r="C4894" s="26">
        <v>125.125</v>
      </c>
      <c r="G4894">
        <f t="shared" si="152"/>
        <v>2</v>
      </c>
      <c r="H4894">
        <f t="shared" si="153"/>
        <v>0</v>
      </c>
    </row>
    <row r="4895" spans="1:8" hidden="1" x14ac:dyDescent="0.25">
      <c r="A4895" s="23">
        <v>36201</v>
      </c>
      <c r="C4895" s="24">
        <v>122.3125</v>
      </c>
      <c r="G4895">
        <f t="shared" si="152"/>
        <v>2</v>
      </c>
      <c r="H4895">
        <f t="shared" si="153"/>
        <v>0</v>
      </c>
    </row>
    <row r="4896" spans="1:8" hidden="1" x14ac:dyDescent="0.25">
      <c r="A4896" s="25">
        <v>36200</v>
      </c>
      <c r="C4896" s="26">
        <v>121.53125</v>
      </c>
      <c r="G4896">
        <f t="shared" si="152"/>
        <v>2</v>
      </c>
      <c r="H4896">
        <f t="shared" si="153"/>
        <v>0</v>
      </c>
    </row>
    <row r="4897" spans="1:8" hidden="1" x14ac:dyDescent="0.25">
      <c r="A4897" s="23">
        <v>36199</v>
      </c>
      <c r="C4897" s="24">
        <v>124.3125</v>
      </c>
      <c r="G4897">
        <f t="shared" si="152"/>
        <v>2</v>
      </c>
      <c r="H4897">
        <f t="shared" si="153"/>
        <v>0</v>
      </c>
    </row>
    <row r="4898" spans="1:8" hidden="1" x14ac:dyDescent="0.25">
      <c r="A4898" s="25">
        <v>36196</v>
      </c>
      <c r="C4898" s="26">
        <v>124.0625</v>
      </c>
      <c r="G4898">
        <f t="shared" si="152"/>
        <v>2</v>
      </c>
      <c r="H4898">
        <f t="shared" si="153"/>
        <v>0</v>
      </c>
    </row>
    <row r="4899" spans="1:8" hidden="1" x14ac:dyDescent="0.25">
      <c r="A4899" s="23">
        <v>36195</v>
      </c>
      <c r="C4899" s="24">
        <v>125.5</v>
      </c>
      <c r="G4899">
        <f t="shared" si="152"/>
        <v>2</v>
      </c>
      <c r="H4899">
        <f t="shared" si="153"/>
        <v>0</v>
      </c>
    </row>
    <row r="4900" spans="1:8" hidden="1" x14ac:dyDescent="0.25">
      <c r="A4900" s="25">
        <v>36194</v>
      </c>
      <c r="C4900" s="26">
        <v>127.40625</v>
      </c>
      <c r="G4900">
        <f t="shared" si="152"/>
        <v>2</v>
      </c>
      <c r="H4900">
        <f t="shared" si="153"/>
        <v>0</v>
      </c>
    </row>
    <row r="4901" spans="1:8" hidden="1" x14ac:dyDescent="0.25">
      <c r="A4901" s="23">
        <v>36193</v>
      </c>
      <c r="C4901" s="24">
        <v>126.125</v>
      </c>
      <c r="G4901">
        <f t="shared" si="152"/>
        <v>2</v>
      </c>
      <c r="H4901">
        <f t="shared" si="153"/>
        <v>0</v>
      </c>
    </row>
    <row r="4902" spans="1:8" hidden="1" x14ac:dyDescent="0.25">
      <c r="A4902" s="25">
        <v>36192</v>
      </c>
      <c r="C4902" s="26">
        <v>126.90625</v>
      </c>
      <c r="G4902">
        <f t="shared" si="152"/>
        <v>2</v>
      </c>
      <c r="H4902">
        <f t="shared" si="153"/>
        <v>0</v>
      </c>
    </row>
    <row r="4903" spans="1:8" x14ac:dyDescent="0.25">
      <c r="A4903" s="23">
        <v>36189</v>
      </c>
      <c r="C4903" s="24">
        <v>127.65625</v>
      </c>
      <c r="G4903">
        <f t="shared" si="152"/>
        <v>1</v>
      </c>
      <c r="H4903">
        <f t="shared" si="153"/>
        <v>1</v>
      </c>
    </row>
    <row r="4904" spans="1:8" hidden="1" x14ac:dyDescent="0.25">
      <c r="A4904" s="25">
        <v>36188</v>
      </c>
      <c r="C4904" s="26">
        <v>126.6875</v>
      </c>
      <c r="G4904">
        <f t="shared" si="152"/>
        <v>1</v>
      </c>
      <c r="H4904">
        <f t="shared" si="153"/>
        <v>0</v>
      </c>
    </row>
    <row r="4905" spans="1:8" hidden="1" x14ac:dyDescent="0.25">
      <c r="A4905" s="23">
        <v>36187</v>
      </c>
      <c r="C4905" s="24">
        <v>124.59375</v>
      </c>
      <c r="G4905">
        <f t="shared" si="152"/>
        <v>1</v>
      </c>
      <c r="H4905">
        <f t="shared" si="153"/>
        <v>0</v>
      </c>
    </row>
    <row r="4906" spans="1:8" hidden="1" x14ac:dyDescent="0.25">
      <c r="A4906" s="25">
        <v>36186</v>
      </c>
      <c r="C4906" s="26">
        <v>126.0625</v>
      </c>
      <c r="G4906">
        <f t="shared" si="152"/>
        <v>1</v>
      </c>
      <c r="H4906">
        <f t="shared" si="153"/>
        <v>0</v>
      </c>
    </row>
    <row r="4907" spans="1:8" hidden="1" x14ac:dyDescent="0.25">
      <c r="A4907" s="23">
        <v>36185</v>
      </c>
      <c r="C4907" s="24">
        <v>123.8125</v>
      </c>
      <c r="G4907">
        <f t="shared" si="152"/>
        <v>1</v>
      </c>
      <c r="H4907">
        <f t="shared" si="153"/>
        <v>0</v>
      </c>
    </row>
    <row r="4908" spans="1:8" hidden="1" x14ac:dyDescent="0.25">
      <c r="A4908" s="25">
        <v>36182</v>
      </c>
      <c r="C4908" s="26">
        <v>122.5625</v>
      </c>
      <c r="G4908">
        <f t="shared" si="152"/>
        <v>1</v>
      </c>
      <c r="H4908">
        <f t="shared" si="153"/>
        <v>0</v>
      </c>
    </row>
    <row r="4909" spans="1:8" hidden="1" x14ac:dyDescent="0.25">
      <c r="A4909" s="23">
        <v>36181</v>
      </c>
      <c r="C4909" s="24">
        <v>122.84375</v>
      </c>
      <c r="G4909">
        <f t="shared" si="152"/>
        <v>1</v>
      </c>
      <c r="H4909">
        <f t="shared" si="153"/>
        <v>0</v>
      </c>
    </row>
    <row r="4910" spans="1:8" hidden="1" x14ac:dyDescent="0.25">
      <c r="A4910" s="25">
        <v>36180</v>
      </c>
      <c r="C4910" s="26">
        <v>126.1875</v>
      </c>
      <c r="G4910">
        <f t="shared" si="152"/>
        <v>1</v>
      </c>
      <c r="H4910">
        <f t="shared" si="153"/>
        <v>0</v>
      </c>
    </row>
    <row r="4911" spans="1:8" hidden="1" x14ac:dyDescent="0.25">
      <c r="A4911" s="23">
        <v>36179</v>
      </c>
      <c r="C4911" s="24">
        <v>125.1875</v>
      </c>
      <c r="G4911">
        <f t="shared" si="152"/>
        <v>1</v>
      </c>
      <c r="H4911">
        <f t="shared" si="153"/>
        <v>0</v>
      </c>
    </row>
    <row r="4912" spans="1:8" hidden="1" x14ac:dyDescent="0.25">
      <c r="A4912" s="25">
        <v>36175</v>
      </c>
      <c r="C4912" s="26">
        <v>124.375</v>
      </c>
      <c r="G4912">
        <f t="shared" si="152"/>
        <v>1</v>
      </c>
      <c r="H4912">
        <f t="shared" si="153"/>
        <v>0</v>
      </c>
    </row>
    <row r="4913" spans="1:8" hidden="1" x14ac:dyDescent="0.25">
      <c r="A4913" s="23">
        <v>36174</v>
      </c>
      <c r="C4913" s="24">
        <v>121.21875</v>
      </c>
      <c r="G4913">
        <f t="shared" si="152"/>
        <v>1</v>
      </c>
      <c r="H4913">
        <f t="shared" si="153"/>
        <v>0</v>
      </c>
    </row>
    <row r="4914" spans="1:8" hidden="1" x14ac:dyDescent="0.25">
      <c r="A4914" s="25">
        <v>36173</v>
      </c>
      <c r="C4914" s="26">
        <v>123.375</v>
      </c>
      <c r="G4914">
        <f t="shared" si="152"/>
        <v>1</v>
      </c>
      <c r="H4914">
        <f t="shared" si="153"/>
        <v>0</v>
      </c>
    </row>
    <row r="4915" spans="1:8" hidden="1" x14ac:dyDescent="0.25">
      <c r="A4915" s="23">
        <v>36172</v>
      </c>
      <c r="C4915" s="24">
        <v>124.25</v>
      </c>
      <c r="G4915">
        <f t="shared" si="152"/>
        <v>1</v>
      </c>
      <c r="H4915">
        <f t="shared" si="153"/>
        <v>0</v>
      </c>
    </row>
    <row r="4916" spans="1:8" hidden="1" x14ac:dyDescent="0.25">
      <c r="A4916" s="25">
        <v>36171</v>
      </c>
      <c r="C4916" s="26">
        <v>126.53125</v>
      </c>
      <c r="G4916">
        <f t="shared" si="152"/>
        <v>1</v>
      </c>
      <c r="H4916">
        <f t="shared" si="153"/>
        <v>0</v>
      </c>
    </row>
    <row r="4917" spans="1:8" hidden="1" x14ac:dyDescent="0.25">
      <c r="A4917" s="23">
        <v>36168</v>
      </c>
      <c r="C4917" s="24">
        <v>127.75</v>
      </c>
      <c r="G4917">
        <f t="shared" si="152"/>
        <v>1</v>
      </c>
      <c r="H4917">
        <f t="shared" si="153"/>
        <v>0</v>
      </c>
    </row>
    <row r="4918" spans="1:8" hidden="1" x14ac:dyDescent="0.25">
      <c r="A4918" s="25">
        <v>36167</v>
      </c>
      <c r="C4918" s="26">
        <v>126.8125</v>
      </c>
      <c r="G4918">
        <f t="shared" si="152"/>
        <v>1</v>
      </c>
      <c r="H4918">
        <f t="shared" si="153"/>
        <v>0</v>
      </c>
    </row>
    <row r="4919" spans="1:8" hidden="1" x14ac:dyDescent="0.25">
      <c r="A4919" s="23">
        <v>36166</v>
      </c>
      <c r="C4919" s="24">
        <v>127.4375</v>
      </c>
      <c r="G4919">
        <f t="shared" si="152"/>
        <v>1</v>
      </c>
      <c r="H4919">
        <f t="shared" si="153"/>
        <v>0</v>
      </c>
    </row>
    <row r="4920" spans="1:8" hidden="1" x14ac:dyDescent="0.25">
      <c r="A4920" s="25">
        <v>36165</v>
      </c>
      <c r="C4920" s="26">
        <v>124.4375</v>
      </c>
      <c r="G4920">
        <f t="shared" si="152"/>
        <v>1</v>
      </c>
      <c r="H4920">
        <f t="shared" si="153"/>
        <v>0</v>
      </c>
    </row>
    <row r="4921" spans="1:8" hidden="1" x14ac:dyDescent="0.25">
      <c r="A4921" s="23">
        <v>36164</v>
      </c>
      <c r="C4921" s="24">
        <v>123.03125</v>
      </c>
      <c r="G4921">
        <f t="shared" si="152"/>
        <v>1</v>
      </c>
      <c r="H4921">
        <f t="shared" si="153"/>
        <v>0</v>
      </c>
    </row>
    <row r="4922" spans="1:8" x14ac:dyDescent="0.25">
      <c r="A4922" s="25">
        <v>36160</v>
      </c>
      <c r="C4922" s="26">
        <v>123.3125</v>
      </c>
      <c r="G4922">
        <f t="shared" si="152"/>
        <v>12</v>
      </c>
      <c r="H4922">
        <f t="shared" si="153"/>
        <v>1</v>
      </c>
    </row>
    <row r="4923" spans="1:8" hidden="1" x14ac:dyDescent="0.25">
      <c r="A4923" s="23">
        <v>36159</v>
      </c>
      <c r="C4923" s="24">
        <v>123.3125</v>
      </c>
      <c r="G4923">
        <f t="shared" si="152"/>
        <v>12</v>
      </c>
      <c r="H4923">
        <f t="shared" si="153"/>
        <v>0</v>
      </c>
    </row>
    <row r="4924" spans="1:8" hidden="1" x14ac:dyDescent="0.25">
      <c r="A4924" s="25">
        <v>36158</v>
      </c>
      <c r="C4924" s="26">
        <v>124.3125</v>
      </c>
      <c r="G4924">
        <f t="shared" si="152"/>
        <v>12</v>
      </c>
      <c r="H4924">
        <f t="shared" si="153"/>
        <v>0</v>
      </c>
    </row>
    <row r="4925" spans="1:8" hidden="1" x14ac:dyDescent="0.25">
      <c r="A4925" s="23">
        <v>36157</v>
      </c>
      <c r="C4925" s="24">
        <v>122.375</v>
      </c>
      <c r="G4925">
        <f t="shared" si="152"/>
        <v>12</v>
      </c>
      <c r="H4925">
        <f t="shared" si="153"/>
        <v>0</v>
      </c>
    </row>
    <row r="4926" spans="1:8" hidden="1" x14ac:dyDescent="0.25">
      <c r="A4926" s="25">
        <v>36153</v>
      </c>
      <c r="C4926" s="26">
        <v>122.6875</v>
      </c>
      <c r="G4926">
        <f t="shared" si="152"/>
        <v>12</v>
      </c>
      <c r="H4926">
        <f t="shared" si="153"/>
        <v>0</v>
      </c>
    </row>
    <row r="4927" spans="1:8" hidden="1" x14ac:dyDescent="0.25">
      <c r="A4927" s="23">
        <v>36152</v>
      </c>
      <c r="C4927" s="24">
        <v>123.21875</v>
      </c>
      <c r="G4927">
        <f t="shared" si="152"/>
        <v>12</v>
      </c>
      <c r="H4927">
        <f t="shared" si="153"/>
        <v>0</v>
      </c>
    </row>
    <row r="4928" spans="1:8" hidden="1" x14ac:dyDescent="0.25">
      <c r="A4928" s="25">
        <v>36151</v>
      </c>
      <c r="C4928" s="26">
        <v>120.6875</v>
      </c>
      <c r="G4928">
        <f t="shared" si="152"/>
        <v>12</v>
      </c>
      <c r="H4928">
        <f t="shared" si="153"/>
        <v>0</v>
      </c>
    </row>
    <row r="4929" spans="1:8" hidden="1" x14ac:dyDescent="0.25">
      <c r="A4929" s="23">
        <v>36150</v>
      </c>
      <c r="C4929" s="24">
        <v>120.15625</v>
      </c>
      <c r="G4929">
        <f t="shared" si="152"/>
        <v>12</v>
      </c>
      <c r="H4929">
        <f t="shared" si="153"/>
        <v>0</v>
      </c>
    </row>
    <row r="4930" spans="1:8" hidden="1" x14ac:dyDescent="0.25">
      <c r="A4930" s="25">
        <v>36147</v>
      </c>
      <c r="C4930" s="26">
        <v>118.5</v>
      </c>
      <c r="G4930">
        <f t="shared" si="152"/>
        <v>12</v>
      </c>
      <c r="H4930">
        <f t="shared" si="153"/>
        <v>0</v>
      </c>
    </row>
    <row r="4931" spans="1:8" hidden="1" x14ac:dyDescent="0.25">
      <c r="A4931" s="23">
        <v>36146</v>
      </c>
      <c r="C4931" s="24">
        <v>118.390625</v>
      </c>
      <c r="G4931">
        <f t="shared" ref="G4931:G4994" si="154">MONTH(A4931)</f>
        <v>12</v>
      </c>
      <c r="H4931">
        <f t="shared" si="153"/>
        <v>0</v>
      </c>
    </row>
    <row r="4932" spans="1:8" hidden="1" x14ac:dyDescent="0.25">
      <c r="A4932" s="25">
        <v>36145</v>
      </c>
      <c r="C4932" s="26">
        <v>116.53125</v>
      </c>
      <c r="G4932">
        <f t="shared" si="154"/>
        <v>12</v>
      </c>
      <c r="H4932">
        <f t="shared" ref="H4932:H4995" si="155">IF(G4932=G4931,0,1)</f>
        <v>0</v>
      </c>
    </row>
    <row r="4933" spans="1:8" hidden="1" x14ac:dyDescent="0.25">
      <c r="A4933" s="23">
        <v>36144</v>
      </c>
      <c r="C4933" s="24">
        <v>116.6875</v>
      </c>
      <c r="G4933">
        <f t="shared" si="154"/>
        <v>12</v>
      </c>
      <c r="H4933">
        <f t="shared" si="155"/>
        <v>0</v>
      </c>
    </row>
    <row r="4934" spans="1:8" hidden="1" x14ac:dyDescent="0.25">
      <c r="A4934" s="25">
        <v>36143</v>
      </c>
      <c r="C4934" s="26">
        <v>113.75</v>
      </c>
      <c r="G4934">
        <f t="shared" si="154"/>
        <v>12</v>
      </c>
      <c r="H4934">
        <f t="shared" si="155"/>
        <v>0</v>
      </c>
    </row>
    <row r="4935" spans="1:8" hidden="1" x14ac:dyDescent="0.25">
      <c r="A4935" s="23">
        <v>36140</v>
      </c>
      <c r="C4935" s="24">
        <v>117.125</v>
      </c>
      <c r="G4935">
        <f t="shared" si="154"/>
        <v>12</v>
      </c>
      <c r="H4935">
        <f t="shared" si="155"/>
        <v>0</v>
      </c>
    </row>
    <row r="4936" spans="1:8" hidden="1" x14ac:dyDescent="0.25">
      <c r="A4936" s="25">
        <v>36139</v>
      </c>
      <c r="C4936" s="26">
        <v>116.890625</v>
      </c>
      <c r="G4936">
        <f t="shared" si="154"/>
        <v>12</v>
      </c>
      <c r="H4936">
        <f t="shared" si="155"/>
        <v>0</v>
      </c>
    </row>
    <row r="4937" spans="1:8" hidden="1" x14ac:dyDescent="0.25">
      <c r="A4937" s="23">
        <v>36138</v>
      </c>
      <c r="C4937" s="24">
        <v>118.625</v>
      </c>
      <c r="G4937">
        <f t="shared" si="154"/>
        <v>12</v>
      </c>
      <c r="H4937">
        <f t="shared" si="155"/>
        <v>0</v>
      </c>
    </row>
    <row r="4938" spans="1:8" hidden="1" x14ac:dyDescent="0.25">
      <c r="A4938" s="25">
        <v>36137</v>
      </c>
      <c r="C4938" s="26">
        <v>118.40625</v>
      </c>
      <c r="G4938">
        <f t="shared" si="154"/>
        <v>12</v>
      </c>
      <c r="H4938">
        <f t="shared" si="155"/>
        <v>0</v>
      </c>
    </row>
    <row r="4939" spans="1:8" hidden="1" x14ac:dyDescent="0.25">
      <c r="A4939" s="23">
        <v>36136</v>
      </c>
      <c r="C4939" s="24">
        <v>118.9375</v>
      </c>
      <c r="G4939">
        <f t="shared" si="154"/>
        <v>12</v>
      </c>
      <c r="H4939">
        <f t="shared" si="155"/>
        <v>0</v>
      </c>
    </row>
    <row r="4940" spans="1:8" hidden="1" x14ac:dyDescent="0.25">
      <c r="A4940" s="25">
        <v>36133</v>
      </c>
      <c r="C4940" s="26">
        <v>118.375</v>
      </c>
      <c r="G4940">
        <f t="shared" si="154"/>
        <v>12</v>
      </c>
      <c r="H4940">
        <f t="shared" si="155"/>
        <v>0</v>
      </c>
    </row>
    <row r="4941" spans="1:8" hidden="1" x14ac:dyDescent="0.25">
      <c r="A4941" s="23">
        <v>36132</v>
      </c>
      <c r="C4941" s="24">
        <v>115.34375</v>
      </c>
      <c r="G4941">
        <f t="shared" si="154"/>
        <v>12</v>
      </c>
      <c r="H4941">
        <f t="shared" si="155"/>
        <v>0</v>
      </c>
    </row>
    <row r="4942" spans="1:8" hidden="1" x14ac:dyDescent="0.25">
      <c r="A4942" s="25">
        <v>36131</v>
      </c>
      <c r="C4942" s="26">
        <v>117.28125</v>
      </c>
      <c r="G4942">
        <f t="shared" si="154"/>
        <v>12</v>
      </c>
      <c r="H4942">
        <f t="shared" si="155"/>
        <v>0</v>
      </c>
    </row>
    <row r="4943" spans="1:8" hidden="1" x14ac:dyDescent="0.25">
      <c r="A4943" s="23">
        <v>36130</v>
      </c>
      <c r="C4943" s="24">
        <v>117.625</v>
      </c>
      <c r="G4943">
        <f t="shared" si="154"/>
        <v>12</v>
      </c>
      <c r="H4943">
        <f t="shared" si="155"/>
        <v>0</v>
      </c>
    </row>
    <row r="4944" spans="1:8" x14ac:dyDescent="0.25">
      <c r="A4944" s="25">
        <v>36129</v>
      </c>
      <c r="C4944" s="26">
        <v>116.125</v>
      </c>
      <c r="G4944">
        <f t="shared" si="154"/>
        <v>11</v>
      </c>
      <c r="H4944">
        <f t="shared" si="155"/>
        <v>1</v>
      </c>
    </row>
    <row r="4945" spans="1:8" hidden="1" x14ac:dyDescent="0.25">
      <c r="A4945" s="23">
        <v>36126</v>
      </c>
      <c r="C4945" s="24">
        <v>119.5</v>
      </c>
      <c r="G4945">
        <f t="shared" si="154"/>
        <v>11</v>
      </c>
      <c r="H4945">
        <f t="shared" si="155"/>
        <v>0</v>
      </c>
    </row>
    <row r="4946" spans="1:8" hidden="1" x14ac:dyDescent="0.25">
      <c r="A4946" s="25">
        <v>36124</v>
      </c>
      <c r="C4946" s="26">
        <v>118.625</v>
      </c>
      <c r="G4946">
        <f t="shared" si="154"/>
        <v>11</v>
      </c>
      <c r="H4946">
        <f t="shared" si="155"/>
        <v>0</v>
      </c>
    </row>
    <row r="4947" spans="1:8" hidden="1" x14ac:dyDescent="0.25">
      <c r="A4947" s="23">
        <v>36123</v>
      </c>
      <c r="C4947" s="24">
        <v>118.625</v>
      </c>
      <c r="G4947">
        <f t="shared" si="154"/>
        <v>11</v>
      </c>
      <c r="H4947">
        <f t="shared" si="155"/>
        <v>0</v>
      </c>
    </row>
    <row r="4948" spans="1:8" hidden="1" x14ac:dyDescent="0.25">
      <c r="A4948" s="25">
        <v>36122</v>
      </c>
      <c r="C4948" s="26">
        <v>119.375</v>
      </c>
      <c r="G4948">
        <f t="shared" si="154"/>
        <v>11</v>
      </c>
      <c r="H4948">
        <f t="shared" si="155"/>
        <v>0</v>
      </c>
    </row>
    <row r="4949" spans="1:8" hidden="1" x14ac:dyDescent="0.25">
      <c r="A4949" s="23">
        <v>36119</v>
      </c>
      <c r="C4949" s="24">
        <v>116.625</v>
      </c>
      <c r="G4949">
        <f t="shared" si="154"/>
        <v>11</v>
      </c>
      <c r="H4949">
        <f t="shared" si="155"/>
        <v>0</v>
      </c>
    </row>
    <row r="4950" spans="1:8" hidden="1" x14ac:dyDescent="0.25">
      <c r="A4950" s="25">
        <v>36118</v>
      </c>
      <c r="C4950" s="26">
        <v>115.75</v>
      </c>
      <c r="G4950">
        <f t="shared" si="154"/>
        <v>11</v>
      </c>
      <c r="H4950">
        <f t="shared" si="155"/>
        <v>0</v>
      </c>
    </row>
    <row r="4951" spans="1:8" hidden="1" x14ac:dyDescent="0.25">
      <c r="A4951" s="23">
        <v>36117</v>
      </c>
      <c r="C4951" s="24">
        <v>114.75</v>
      </c>
      <c r="G4951">
        <f t="shared" si="154"/>
        <v>11</v>
      </c>
      <c r="H4951">
        <f t="shared" si="155"/>
        <v>0</v>
      </c>
    </row>
    <row r="4952" spans="1:8" hidden="1" x14ac:dyDescent="0.25">
      <c r="A4952" s="25">
        <v>36116</v>
      </c>
      <c r="C4952" s="26">
        <v>114.0625</v>
      </c>
      <c r="G4952">
        <f t="shared" si="154"/>
        <v>11</v>
      </c>
      <c r="H4952">
        <f t="shared" si="155"/>
        <v>0</v>
      </c>
    </row>
    <row r="4953" spans="1:8" hidden="1" x14ac:dyDescent="0.25">
      <c r="A4953" s="23">
        <v>36115</v>
      </c>
      <c r="C4953" s="24">
        <v>114.0625</v>
      </c>
      <c r="G4953">
        <f t="shared" si="154"/>
        <v>11</v>
      </c>
      <c r="H4953">
        <f t="shared" si="155"/>
        <v>0</v>
      </c>
    </row>
    <row r="4954" spans="1:8" hidden="1" x14ac:dyDescent="0.25">
      <c r="A4954" s="25">
        <v>36112</v>
      </c>
      <c r="C4954" s="26">
        <v>113.21875</v>
      </c>
      <c r="G4954">
        <f t="shared" si="154"/>
        <v>11</v>
      </c>
      <c r="H4954">
        <f t="shared" si="155"/>
        <v>0</v>
      </c>
    </row>
    <row r="4955" spans="1:8" hidden="1" x14ac:dyDescent="0.25">
      <c r="A4955" s="23">
        <v>36111</v>
      </c>
      <c r="C4955" s="24">
        <v>112.125</v>
      </c>
      <c r="G4955">
        <f t="shared" si="154"/>
        <v>11</v>
      </c>
      <c r="H4955">
        <f t="shared" si="155"/>
        <v>0</v>
      </c>
    </row>
    <row r="4956" spans="1:8" hidden="1" x14ac:dyDescent="0.25">
      <c r="A4956" s="25">
        <v>36110</v>
      </c>
      <c r="C4956" s="26">
        <v>112.25</v>
      </c>
      <c r="G4956">
        <f t="shared" si="154"/>
        <v>11</v>
      </c>
      <c r="H4956">
        <f t="shared" si="155"/>
        <v>0</v>
      </c>
    </row>
    <row r="4957" spans="1:8" hidden="1" x14ac:dyDescent="0.25">
      <c r="A4957" s="23">
        <v>36109</v>
      </c>
      <c r="C4957" s="24">
        <v>113</v>
      </c>
      <c r="G4957">
        <f t="shared" si="154"/>
        <v>11</v>
      </c>
      <c r="H4957">
        <f t="shared" si="155"/>
        <v>0</v>
      </c>
    </row>
    <row r="4958" spans="1:8" hidden="1" x14ac:dyDescent="0.25">
      <c r="A4958" s="25">
        <v>36108</v>
      </c>
      <c r="C4958" s="26">
        <v>113.3125</v>
      </c>
      <c r="G4958">
        <f t="shared" si="154"/>
        <v>11</v>
      </c>
      <c r="H4958">
        <f t="shared" si="155"/>
        <v>0</v>
      </c>
    </row>
    <row r="4959" spans="1:8" hidden="1" x14ac:dyDescent="0.25">
      <c r="A4959" s="23">
        <v>36105</v>
      </c>
      <c r="C4959" s="24">
        <v>114.125</v>
      </c>
      <c r="G4959">
        <f t="shared" si="154"/>
        <v>11</v>
      </c>
      <c r="H4959">
        <f t="shared" si="155"/>
        <v>0</v>
      </c>
    </row>
    <row r="4960" spans="1:8" hidden="1" x14ac:dyDescent="0.25">
      <c r="A4960" s="25">
        <v>36104</v>
      </c>
      <c r="C4960" s="26">
        <v>113.78125</v>
      </c>
      <c r="G4960">
        <f t="shared" si="154"/>
        <v>11</v>
      </c>
      <c r="H4960">
        <f t="shared" si="155"/>
        <v>0</v>
      </c>
    </row>
    <row r="4961" spans="1:8" hidden="1" x14ac:dyDescent="0.25">
      <c r="A4961" s="23">
        <v>36103</v>
      </c>
      <c r="C4961" s="24">
        <v>112.25</v>
      </c>
      <c r="G4961">
        <f t="shared" si="154"/>
        <v>11</v>
      </c>
      <c r="H4961">
        <f t="shared" si="155"/>
        <v>0</v>
      </c>
    </row>
    <row r="4962" spans="1:8" hidden="1" x14ac:dyDescent="0.25">
      <c r="A4962" s="25">
        <v>36102</v>
      </c>
      <c r="C4962" s="26">
        <v>111.0625</v>
      </c>
      <c r="G4962">
        <f t="shared" si="154"/>
        <v>11</v>
      </c>
      <c r="H4962">
        <f t="shared" si="155"/>
        <v>0</v>
      </c>
    </row>
    <row r="4963" spans="1:8" hidden="1" x14ac:dyDescent="0.25">
      <c r="A4963" s="23">
        <v>36101</v>
      </c>
      <c r="C4963" s="24">
        <v>111.875</v>
      </c>
      <c r="G4963">
        <f t="shared" si="154"/>
        <v>11</v>
      </c>
      <c r="H4963">
        <f t="shared" si="155"/>
        <v>0</v>
      </c>
    </row>
    <row r="4964" spans="1:8" x14ac:dyDescent="0.25">
      <c r="A4964" s="25">
        <v>36098</v>
      </c>
      <c r="C4964" s="26">
        <v>110</v>
      </c>
      <c r="G4964">
        <f t="shared" si="154"/>
        <v>10</v>
      </c>
      <c r="H4964">
        <f t="shared" si="155"/>
        <v>1</v>
      </c>
    </row>
    <row r="4965" spans="1:8" hidden="1" x14ac:dyDescent="0.25">
      <c r="A4965" s="23">
        <v>36097</v>
      </c>
      <c r="C4965" s="24">
        <v>109.40625</v>
      </c>
      <c r="G4965">
        <f t="shared" si="154"/>
        <v>10</v>
      </c>
      <c r="H4965">
        <f t="shared" si="155"/>
        <v>0</v>
      </c>
    </row>
    <row r="4966" spans="1:8" hidden="1" x14ac:dyDescent="0.25">
      <c r="A4966" s="25">
        <v>36096</v>
      </c>
      <c r="C4966" s="26">
        <v>106.8125</v>
      </c>
      <c r="G4966">
        <f t="shared" si="154"/>
        <v>10</v>
      </c>
      <c r="H4966">
        <f t="shared" si="155"/>
        <v>0</v>
      </c>
    </row>
    <row r="4967" spans="1:8" hidden="1" x14ac:dyDescent="0.25">
      <c r="A4967" s="23">
        <v>36095</v>
      </c>
      <c r="C4967" s="24">
        <v>107</v>
      </c>
      <c r="G4967">
        <f t="shared" si="154"/>
        <v>10</v>
      </c>
      <c r="H4967">
        <f t="shared" si="155"/>
        <v>0</v>
      </c>
    </row>
    <row r="4968" spans="1:8" hidden="1" x14ac:dyDescent="0.25">
      <c r="A4968" s="25">
        <v>36094</v>
      </c>
      <c r="C4968" s="26">
        <v>107.625</v>
      </c>
      <c r="G4968">
        <f t="shared" si="154"/>
        <v>10</v>
      </c>
      <c r="H4968">
        <f t="shared" si="155"/>
        <v>0</v>
      </c>
    </row>
    <row r="4969" spans="1:8" hidden="1" x14ac:dyDescent="0.25">
      <c r="A4969" s="23">
        <v>36091</v>
      </c>
      <c r="C4969" s="24">
        <v>106.84375</v>
      </c>
      <c r="G4969">
        <f t="shared" si="154"/>
        <v>10</v>
      </c>
      <c r="H4969">
        <f t="shared" si="155"/>
        <v>0</v>
      </c>
    </row>
    <row r="4970" spans="1:8" hidden="1" x14ac:dyDescent="0.25">
      <c r="A4970" s="25">
        <v>36090</v>
      </c>
      <c r="C4970" s="26">
        <v>108.21875</v>
      </c>
      <c r="G4970">
        <f t="shared" si="154"/>
        <v>10</v>
      </c>
      <c r="H4970">
        <f t="shared" si="155"/>
        <v>0</v>
      </c>
    </row>
    <row r="4971" spans="1:8" hidden="1" x14ac:dyDescent="0.25">
      <c r="A4971" s="23">
        <v>36089</v>
      </c>
      <c r="C4971" s="24">
        <v>106.625</v>
      </c>
      <c r="G4971">
        <f t="shared" si="154"/>
        <v>10</v>
      </c>
      <c r="H4971">
        <f t="shared" si="155"/>
        <v>0</v>
      </c>
    </row>
    <row r="4972" spans="1:8" hidden="1" x14ac:dyDescent="0.25">
      <c r="A4972" s="25">
        <v>36088</v>
      </c>
      <c r="C4972" s="26">
        <v>107</v>
      </c>
      <c r="G4972">
        <f t="shared" si="154"/>
        <v>10</v>
      </c>
      <c r="H4972">
        <f t="shared" si="155"/>
        <v>0</v>
      </c>
    </row>
    <row r="4973" spans="1:8" hidden="1" x14ac:dyDescent="0.25">
      <c r="A4973" s="23">
        <v>36087</v>
      </c>
      <c r="C4973" s="24">
        <v>106.375</v>
      </c>
      <c r="G4973">
        <f t="shared" si="154"/>
        <v>10</v>
      </c>
      <c r="H4973">
        <f t="shared" si="155"/>
        <v>0</v>
      </c>
    </row>
    <row r="4974" spans="1:8" hidden="1" x14ac:dyDescent="0.25">
      <c r="A4974" s="25">
        <v>36084</v>
      </c>
      <c r="C4974" s="26">
        <v>106</v>
      </c>
      <c r="G4974">
        <f t="shared" si="154"/>
        <v>10</v>
      </c>
      <c r="H4974">
        <f t="shared" si="155"/>
        <v>0</v>
      </c>
    </row>
    <row r="4975" spans="1:8" hidden="1" x14ac:dyDescent="0.25">
      <c r="A4975" s="23">
        <v>36083</v>
      </c>
      <c r="C4975" s="24">
        <v>105.96875</v>
      </c>
      <c r="G4975">
        <f t="shared" si="154"/>
        <v>10</v>
      </c>
      <c r="H4975">
        <f t="shared" si="155"/>
        <v>0</v>
      </c>
    </row>
    <row r="4976" spans="1:8" hidden="1" x14ac:dyDescent="0.25">
      <c r="A4976" s="25">
        <v>36082</v>
      </c>
      <c r="C4976" s="26">
        <v>100.5625</v>
      </c>
      <c r="G4976">
        <f t="shared" si="154"/>
        <v>10</v>
      </c>
      <c r="H4976">
        <f t="shared" si="155"/>
        <v>0</v>
      </c>
    </row>
    <row r="4977" spans="1:8" hidden="1" x14ac:dyDescent="0.25">
      <c r="A4977" s="23">
        <v>36081</v>
      </c>
      <c r="C4977" s="24">
        <v>99.625</v>
      </c>
      <c r="G4977">
        <f t="shared" si="154"/>
        <v>10</v>
      </c>
      <c r="H4977">
        <f t="shared" si="155"/>
        <v>0</v>
      </c>
    </row>
    <row r="4978" spans="1:8" hidden="1" x14ac:dyDescent="0.25">
      <c r="A4978" s="25">
        <v>36080</v>
      </c>
      <c r="C4978" s="26">
        <v>99.96875</v>
      </c>
      <c r="G4978">
        <f t="shared" si="154"/>
        <v>10</v>
      </c>
      <c r="H4978">
        <f t="shared" si="155"/>
        <v>0</v>
      </c>
    </row>
    <row r="4979" spans="1:8" hidden="1" x14ac:dyDescent="0.25">
      <c r="A4979" s="23">
        <v>36077</v>
      </c>
      <c r="C4979" s="24">
        <v>98.53125</v>
      </c>
      <c r="G4979">
        <f t="shared" si="154"/>
        <v>10</v>
      </c>
      <c r="H4979">
        <f t="shared" si="155"/>
        <v>0</v>
      </c>
    </row>
    <row r="4980" spans="1:8" hidden="1" x14ac:dyDescent="0.25">
      <c r="A4980" s="25">
        <v>36076</v>
      </c>
      <c r="C4980" s="26">
        <v>96.59375</v>
      </c>
      <c r="G4980">
        <f t="shared" si="154"/>
        <v>10</v>
      </c>
      <c r="H4980">
        <f t="shared" si="155"/>
        <v>0</v>
      </c>
    </row>
    <row r="4981" spans="1:8" hidden="1" x14ac:dyDescent="0.25">
      <c r="A4981" s="23">
        <v>36075</v>
      </c>
      <c r="C4981" s="24">
        <v>97.125</v>
      </c>
      <c r="G4981">
        <f t="shared" si="154"/>
        <v>10</v>
      </c>
      <c r="H4981">
        <f t="shared" si="155"/>
        <v>0</v>
      </c>
    </row>
    <row r="4982" spans="1:8" hidden="1" x14ac:dyDescent="0.25">
      <c r="A4982" s="25">
        <v>36074</v>
      </c>
      <c r="C4982" s="26">
        <v>98.59375</v>
      </c>
      <c r="G4982">
        <f t="shared" si="154"/>
        <v>10</v>
      </c>
      <c r="H4982">
        <f t="shared" si="155"/>
        <v>0</v>
      </c>
    </row>
    <row r="4983" spans="1:8" hidden="1" x14ac:dyDescent="0.25">
      <c r="A4983" s="23">
        <v>36073</v>
      </c>
      <c r="C4983" s="24">
        <v>98.6875</v>
      </c>
      <c r="G4983">
        <f t="shared" si="154"/>
        <v>10</v>
      </c>
      <c r="H4983">
        <f t="shared" si="155"/>
        <v>0</v>
      </c>
    </row>
    <row r="4984" spans="1:8" hidden="1" x14ac:dyDescent="0.25">
      <c r="A4984" s="25">
        <v>36070</v>
      </c>
      <c r="C4984" s="26">
        <v>100.71875</v>
      </c>
      <c r="G4984">
        <f t="shared" si="154"/>
        <v>10</v>
      </c>
      <c r="H4984">
        <f t="shared" si="155"/>
        <v>0</v>
      </c>
    </row>
    <row r="4985" spans="1:8" hidden="1" x14ac:dyDescent="0.25">
      <c r="A4985" s="23">
        <v>36069</v>
      </c>
      <c r="C4985" s="24">
        <v>98.8125</v>
      </c>
      <c r="G4985">
        <f t="shared" si="154"/>
        <v>10</v>
      </c>
      <c r="H4985">
        <f t="shared" si="155"/>
        <v>0</v>
      </c>
    </row>
    <row r="4986" spans="1:8" x14ac:dyDescent="0.25">
      <c r="A4986" s="25">
        <v>36068</v>
      </c>
      <c r="C4986" s="26">
        <v>101.75</v>
      </c>
      <c r="G4986">
        <f t="shared" si="154"/>
        <v>9</v>
      </c>
      <c r="H4986">
        <f t="shared" si="155"/>
        <v>1</v>
      </c>
    </row>
    <row r="4987" spans="1:8" hidden="1" x14ac:dyDescent="0.25">
      <c r="A4987" s="23">
        <v>36067</v>
      </c>
      <c r="C4987" s="24">
        <v>104.9375</v>
      </c>
      <c r="G4987">
        <f t="shared" si="154"/>
        <v>9</v>
      </c>
      <c r="H4987">
        <f t="shared" si="155"/>
        <v>0</v>
      </c>
    </row>
    <row r="4988" spans="1:8" hidden="1" x14ac:dyDescent="0.25">
      <c r="A4988" s="25">
        <v>36066</v>
      </c>
      <c r="C4988" s="26">
        <v>105.1875</v>
      </c>
      <c r="G4988">
        <f t="shared" si="154"/>
        <v>9</v>
      </c>
      <c r="H4988">
        <f t="shared" si="155"/>
        <v>0</v>
      </c>
    </row>
    <row r="4989" spans="1:8" hidden="1" x14ac:dyDescent="0.25">
      <c r="A4989" s="23">
        <v>36063</v>
      </c>
      <c r="C4989" s="24">
        <v>104.25</v>
      </c>
      <c r="G4989">
        <f t="shared" si="154"/>
        <v>9</v>
      </c>
      <c r="H4989">
        <f t="shared" si="155"/>
        <v>0</v>
      </c>
    </row>
    <row r="4990" spans="1:8" hidden="1" x14ac:dyDescent="0.25">
      <c r="A4990" s="25">
        <v>36062</v>
      </c>
      <c r="C4990" s="26">
        <v>104.375</v>
      </c>
      <c r="G4990">
        <f t="shared" si="154"/>
        <v>9</v>
      </c>
      <c r="H4990">
        <f t="shared" si="155"/>
        <v>0</v>
      </c>
    </row>
    <row r="4991" spans="1:8" hidden="1" x14ac:dyDescent="0.25">
      <c r="A4991" s="23">
        <v>36061</v>
      </c>
      <c r="C4991" s="24">
        <v>107</v>
      </c>
      <c r="G4991">
        <f t="shared" si="154"/>
        <v>9</v>
      </c>
      <c r="H4991">
        <f t="shared" si="155"/>
        <v>0</v>
      </c>
    </row>
    <row r="4992" spans="1:8" hidden="1" x14ac:dyDescent="0.25">
      <c r="A4992" s="25">
        <v>36060</v>
      </c>
      <c r="C4992" s="26">
        <v>102.875</v>
      </c>
      <c r="G4992">
        <f t="shared" si="154"/>
        <v>9</v>
      </c>
      <c r="H4992">
        <f t="shared" si="155"/>
        <v>0</v>
      </c>
    </row>
    <row r="4993" spans="1:8" hidden="1" x14ac:dyDescent="0.25">
      <c r="A4993" s="23">
        <v>36059</v>
      </c>
      <c r="C4993" s="24">
        <v>102.03125</v>
      </c>
      <c r="G4993">
        <f t="shared" si="154"/>
        <v>9</v>
      </c>
      <c r="H4993">
        <f t="shared" si="155"/>
        <v>0</v>
      </c>
    </row>
    <row r="4994" spans="1:8" hidden="1" x14ac:dyDescent="0.25">
      <c r="A4994" s="25">
        <v>36056</v>
      </c>
      <c r="C4994" s="26">
        <v>102.09375</v>
      </c>
      <c r="G4994">
        <f t="shared" si="154"/>
        <v>9</v>
      </c>
      <c r="H4994">
        <f t="shared" si="155"/>
        <v>0</v>
      </c>
    </row>
    <row r="4995" spans="1:8" hidden="1" x14ac:dyDescent="0.25">
      <c r="A4995" s="23">
        <v>36055</v>
      </c>
      <c r="C4995" s="24">
        <v>102</v>
      </c>
      <c r="G4995">
        <f t="shared" ref="G4995:G5058" si="156">MONTH(A4995)</f>
        <v>9</v>
      </c>
      <c r="H4995">
        <f t="shared" si="155"/>
        <v>0</v>
      </c>
    </row>
    <row r="4996" spans="1:8" hidden="1" x14ac:dyDescent="0.25">
      <c r="A4996" s="25">
        <v>36054</v>
      </c>
      <c r="C4996" s="26">
        <v>105</v>
      </c>
      <c r="G4996">
        <f t="shared" si="156"/>
        <v>9</v>
      </c>
      <c r="H4996">
        <f t="shared" ref="H4996:H5059" si="157">IF(G4996=G4995,0,1)</f>
        <v>0</v>
      </c>
    </row>
    <row r="4997" spans="1:8" hidden="1" x14ac:dyDescent="0.25">
      <c r="A4997" s="23">
        <v>36053</v>
      </c>
      <c r="C4997" s="24">
        <v>104.0625</v>
      </c>
      <c r="G4997">
        <f t="shared" si="156"/>
        <v>9</v>
      </c>
      <c r="H4997">
        <f t="shared" si="157"/>
        <v>0</v>
      </c>
    </row>
    <row r="4998" spans="1:8" hidden="1" x14ac:dyDescent="0.25">
      <c r="A4998" s="25">
        <v>36052</v>
      </c>
      <c r="C4998" s="26">
        <v>103.4375</v>
      </c>
      <c r="G4998">
        <f t="shared" si="156"/>
        <v>9</v>
      </c>
      <c r="H4998">
        <f t="shared" si="157"/>
        <v>0</v>
      </c>
    </row>
    <row r="4999" spans="1:8" hidden="1" x14ac:dyDescent="0.25">
      <c r="A4999" s="23">
        <v>36049</v>
      </c>
      <c r="C4999" s="24">
        <v>101.6875</v>
      </c>
      <c r="G4999">
        <f t="shared" si="156"/>
        <v>9</v>
      </c>
      <c r="H4999">
        <f t="shared" si="157"/>
        <v>0</v>
      </c>
    </row>
    <row r="5000" spans="1:8" hidden="1" x14ac:dyDescent="0.25">
      <c r="A5000" s="25">
        <v>36048</v>
      </c>
      <c r="C5000" s="26">
        <v>98.5</v>
      </c>
      <c r="G5000">
        <f t="shared" si="156"/>
        <v>9</v>
      </c>
      <c r="H5000">
        <f t="shared" si="157"/>
        <v>0</v>
      </c>
    </row>
    <row r="5001" spans="1:8" hidden="1" x14ac:dyDescent="0.25">
      <c r="A5001" s="23">
        <v>36047</v>
      </c>
      <c r="C5001" s="24">
        <v>100.5</v>
      </c>
      <c r="G5001">
        <f t="shared" si="156"/>
        <v>9</v>
      </c>
      <c r="H5001">
        <f t="shared" si="157"/>
        <v>0</v>
      </c>
    </row>
    <row r="5002" spans="1:8" hidden="1" x14ac:dyDescent="0.25">
      <c r="A5002" s="25">
        <v>36046</v>
      </c>
      <c r="C5002" s="26">
        <v>103</v>
      </c>
      <c r="G5002">
        <f t="shared" si="156"/>
        <v>9</v>
      </c>
      <c r="H5002">
        <f t="shared" si="157"/>
        <v>0</v>
      </c>
    </row>
    <row r="5003" spans="1:8" hidden="1" x14ac:dyDescent="0.25">
      <c r="A5003" s="23">
        <v>36042</v>
      </c>
      <c r="C5003" s="24">
        <v>97.75</v>
      </c>
      <c r="G5003">
        <f t="shared" si="156"/>
        <v>9</v>
      </c>
      <c r="H5003">
        <f t="shared" si="157"/>
        <v>0</v>
      </c>
    </row>
    <row r="5004" spans="1:8" hidden="1" x14ac:dyDescent="0.25">
      <c r="A5004" s="25">
        <v>36041</v>
      </c>
      <c r="C5004" s="26">
        <v>98.5625</v>
      </c>
      <c r="G5004">
        <f t="shared" si="156"/>
        <v>9</v>
      </c>
      <c r="H5004">
        <f t="shared" si="157"/>
        <v>0</v>
      </c>
    </row>
    <row r="5005" spans="1:8" hidden="1" x14ac:dyDescent="0.25">
      <c r="A5005" s="23">
        <v>36040</v>
      </c>
      <c r="C5005" s="24">
        <v>99.34375</v>
      </c>
      <c r="G5005">
        <f t="shared" si="156"/>
        <v>9</v>
      </c>
      <c r="H5005">
        <f t="shared" si="157"/>
        <v>0</v>
      </c>
    </row>
    <row r="5006" spans="1:8" hidden="1" x14ac:dyDescent="0.25">
      <c r="A5006" s="25">
        <v>36039</v>
      </c>
      <c r="C5006" s="26">
        <v>100.0625</v>
      </c>
      <c r="G5006">
        <f t="shared" si="156"/>
        <v>9</v>
      </c>
      <c r="H5006">
        <f t="shared" si="157"/>
        <v>0</v>
      </c>
    </row>
    <row r="5007" spans="1:8" x14ac:dyDescent="0.25">
      <c r="A5007" s="23">
        <v>36038</v>
      </c>
      <c r="C5007" s="24">
        <v>96</v>
      </c>
      <c r="G5007">
        <f t="shared" si="156"/>
        <v>8</v>
      </c>
      <c r="H5007">
        <f t="shared" si="157"/>
        <v>1</v>
      </c>
    </row>
    <row r="5008" spans="1:8" hidden="1" x14ac:dyDescent="0.25">
      <c r="A5008" s="25">
        <v>36035</v>
      </c>
      <c r="C5008" s="26">
        <v>103.375</v>
      </c>
      <c r="G5008">
        <f t="shared" si="156"/>
        <v>8</v>
      </c>
      <c r="H5008">
        <f t="shared" si="157"/>
        <v>0</v>
      </c>
    </row>
    <row r="5009" spans="1:8" hidden="1" x14ac:dyDescent="0.25">
      <c r="A5009" s="23">
        <v>36034</v>
      </c>
      <c r="C5009" s="24">
        <v>103.75</v>
      </c>
      <c r="G5009">
        <f t="shared" si="156"/>
        <v>8</v>
      </c>
      <c r="H5009">
        <f t="shared" si="157"/>
        <v>0</v>
      </c>
    </row>
    <row r="5010" spans="1:8" hidden="1" x14ac:dyDescent="0.25">
      <c r="A5010" s="25">
        <v>36033</v>
      </c>
      <c r="C5010" s="26">
        <v>108.875</v>
      </c>
      <c r="G5010">
        <f t="shared" si="156"/>
        <v>8</v>
      </c>
      <c r="H5010">
        <f t="shared" si="157"/>
        <v>0</v>
      </c>
    </row>
    <row r="5011" spans="1:8" hidden="1" x14ac:dyDescent="0.25">
      <c r="A5011" s="23">
        <v>36032</v>
      </c>
      <c r="C5011" s="24">
        <v>109.5</v>
      </c>
      <c r="G5011">
        <f t="shared" si="156"/>
        <v>8</v>
      </c>
      <c r="H5011">
        <f t="shared" si="157"/>
        <v>0</v>
      </c>
    </row>
    <row r="5012" spans="1:8" hidden="1" x14ac:dyDescent="0.25">
      <c r="A5012" s="25">
        <v>36031</v>
      </c>
      <c r="C5012" s="26">
        <v>109.25</v>
      </c>
      <c r="G5012">
        <f t="shared" si="156"/>
        <v>8</v>
      </c>
      <c r="H5012">
        <f t="shared" si="157"/>
        <v>0</v>
      </c>
    </row>
    <row r="5013" spans="1:8" hidden="1" x14ac:dyDescent="0.25">
      <c r="A5013" s="23">
        <v>36028</v>
      </c>
      <c r="C5013" s="24">
        <v>108.5625</v>
      </c>
      <c r="G5013">
        <f t="shared" si="156"/>
        <v>8</v>
      </c>
      <c r="H5013">
        <f t="shared" si="157"/>
        <v>0</v>
      </c>
    </row>
    <row r="5014" spans="1:8" hidden="1" x14ac:dyDescent="0.25">
      <c r="A5014" s="25">
        <v>36027</v>
      </c>
      <c r="C5014" s="26">
        <v>109.4375</v>
      </c>
      <c r="G5014">
        <f t="shared" si="156"/>
        <v>8</v>
      </c>
      <c r="H5014">
        <f t="shared" si="157"/>
        <v>0</v>
      </c>
    </row>
    <row r="5015" spans="1:8" hidden="1" x14ac:dyDescent="0.25">
      <c r="A5015" s="23">
        <v>36026</v>
      </c>
      <c r="C5015" s="24">
        <v>110.09375</v>
      </c>
      <c r="G5015">
        <f t="shared" si="156"/>
        <v>8</v>
      </c>
      <c r="H5015">
        <f t="shared" si="157"/>
        <v>0</v>
      </c>
    </row>
    <row r="5016" spans="1:8" hidden="1" x14ac:dyDescent="0.25">
      <c r="A5016" s="25">
        <v>36025</v>
      </c>
      <c r="C5016" s="26">
        <v>110.375</v>
      </c>
      <c r="G5016">
        <f t="shared" si="156"/>
        <v>8</v>
      </c>
      <c r="H5016">
        <f t="shared" si="157"/>
        <v>0</v>
      </c>
    </row>
    <row r="5017" spans="1:8" hidden="1" x14ac:dyDescent="0.25">
      <c r="A5017" s="23">
        <v>36024</v>
      </c>
      <c r="C5017" s="24">
        <v>108.375</v>
      </c>
      <c r="G5017">
        <f t="shared" si="156"/>
        <v>8</v>
      </c>
      <c r="H5017">
        <f t="shared" si="157"/>
        <v>0</v>
      </c>
    </row>
    <row r="5018" spans="1:8" hidden="1" x14ac:dyDescent="0.25">
      <c r="A5018" s="25">
        <v>36021</v>
      </c>
      <c r="C5018" s="26">
        <v>106.125</v>
      </c>
      <c r="G5018">
        <f t="shared" si="156"/>
        <v>8</v>
      </c>
      <c r="H5018">
        <f t="shared" si="157"/>
        <v>0</v>
      </c>
    </row>
    <row r="5019" spans="1:8" hidden="1" x14ac:dyDescent="0.25">
      <c r="A5019" s="23">
        <v>36020</v>
      </c>
      <c r="C5019" s="24">
        <v>107.375</v>
      </c>
      <c r="G5019">
        <f t="shared" si="156"/>
        <v>8</v>
      </c>
      <c r="H5019">
        <f t="shared" si="157"/>
        <v>0</v>
      </c>
    </row>
    <row r="5020" spans="1:8" hidden="1" x14ac:dyDescent="0.25">
      <c r="A5020" s="25">
        <v>36019</v>
      </c>
      <c r="C5020" s="26">
        <v>108.6875</v>
      </c>
      <c r="G5020">
        <f t="shared" si="156"/>
        <v>8</v>
      </c>
      <c r="H5020">
        <f t="shared" si="157"/>
        <v>0</v>
      </c>
    </row>
    <row r="5021" spans="1:8" hidden="1" x14ac:dyDescent="0.25">
      <c r="A5021" s="23">
        <v>36018</v>
      </c>
      <c r="C5021" s="24">
        <v>106.875</v>
      </c>
      <c r="G5021">
        <f t="shared" si="156"/>
        <v>8</v>
      </c>
      <c r="H5021">
        <f t="shared" si="157"/>
        <v>0</v>
      </c>
    </row>
    <row r="5022" spans="1:8" hidden="1" x14ac:dyDescent="0.25">
      <c r="A5022" s="25">
        <v>36017</v>
      </c>
      <c r="C5022" s="26">
        <v>108.5</v>
      </c>
      <c r="G5022">
        <f t="shared" si="156"/>
        <v>8</v>
      </c>
      <c r="H5022">
        <f t="shared" si="157"/>
        <v>0</v>
      </c>
    </row>
    <row r="5023" spans="1:8" hidden="1" x14ac:dyDescent="0.25">
      <c r="A5023" s="23">
        <v>36014</v>
      </c>
      <c r="C5023" s="24">
        <v>109.125</v>
      </c>
      <c r="G5023">
        <f t="shared" si="156"/>
        <v>8</v>
      </c>
      <c r="H5023">
        <f t="shared" si="157"/>
        <v>0</v>
      </c>
    </row>
    <row r="5024" spans="1:8" hidden="1" x14ac:dyDescent="0.25">
      <c r="A5024" s="25">
        <v>36013</v>
      </c>
      <c r="C5024" s="26">
        <v>108.9375</v>
      </c>
      <c r="G5024">
        <f t="shared" si="156"/>
        <v>8</v>
      </c>
      <c r="H5024">
        <f t="shared" si="157"/>
        <v>0</v>
      </c>
    </row>
    <row r="5025" spans="1:8" hidden="1" x14ac:dyDescent="0.25">
      <c r="A5025" s="23">
        <v>36012</v>
      </c>
      <c r="C5025" s="24">
        <v>108.46875</v>
      </c>
      <c r="G5025">
        <f t="shared" si="156"/>
        <v>8</v>
      </c>
      <c r="H5025">
        <f t="shared" si="157"/>
        <v>0</v>
      </c>
    </row>
    <row r="5026" spans="1:8" hidden="1" x14ac:dyDescent="0.25">
      <c r="A5026" s="25">
        <v>36011</v>
      </c>
      <c r="C5026" s="26">
        <v>107</v>
      </c>
      <c r="G5026">
        <f t="shared" si="156"/>
        <v>8</v>
      </c>
      <c r="H5026">
        <f t="shared" si="157"/>
        <v>0</v>
      </c>
    </row>
    <row r="5027" spans="1:8" hidden="1" x14ac:dyDescent="0.25">
      <c r="A5027" s="23">
        <v>36010</v>
      </c>
      <c r="C5027" s="24">
        <v>111.3125</v>
      </c>
      <c r="G5027">
        <f t="shared" si="156"/>
        <v>8</v>
      </c>
      <c r="H5027">
        <f t="shared" si="157"/>
        <v>0</v>
      </c>
    </row>
    <row r="5028" spans="1:8" x14ac:dyDescent="0.25">
      <c r="A5028" s="25">
        <v>36007</v>
      </c>
      <c r="C5028" s="26">
        <v>111.78125</v>
      </c>
      <c r="G5028">
        <f t="shared" si="156"/>
        <v>7</v>
      </c>
      <c r="H5028">
        <f t="shared" si="157"/>
        <v>1</v>
      </c>
    </row>
    <row r="5029" spans="1:8" hidden="1" x14ac:dyDescent="0.25">
      <c r="A5029" s="23">
        <v>36006</v>
      </c>
      <c r="C5029" s="24">
        <v>114.21875</v>
      </c>
      <c r="G5029">
        <f t="shared" si="156"/>
        <v>7</v>
      </c>
      <c r="H5029">
        <f t="shared" si="157"/>
        <v>0</v>
      </c>
    </row>
    <row r="5030" spans="1:8" hidden="1" x14ac:dyDescent="0.25">
      <c r="A5030" s="25">
        <v>36005</v>
      </c>
      <c r="C5030" s="26">
        <v>112.53125</v>
      </c>
      <c r="G5030">
        <f t="shared" si="156"/>
        <v>7</v>
      </c>
      <c r="H5030">
        <f t="shared" si="157"/>
        <v>0</v>
      </c>
    </row>
    <row r="5031" spans="1:8" hidden="1" x14ac:dyDescent="0.25">
      <c r="A5031" s="23">
        <v>36004</v>
      </c>
      <c r="C5031" s="24">
        <v>112.96875</v>
      </c>
      <c r="G5031">
        <f t="shared" si="156"/>
        <v>7</v>
      </c>
      <c r="H5031">
        <f t="shared" si="157"/>
        <v>0</v>
      </c>
    </row>
    <row r="5032" spans="1:8" hidden="1" x14ac:dyDescent="0.25">
      <c r="A5032" s="25">
        <v>36003</v>
      </c>
      <c r="C5032" s="26">
        <v>114.90625</v>
      </c>
      <c r="G5032">
        <f t="shared" si="156"/>
        <v>7</v>
      </c>
      <c r="H5032">
        <f t="shared" si="157"/>
        <v>0</v>
      </c>
    </row>
    <row r="5033" spans="1:8" hidden="1" x14ac:dyDescent="0.25">
      <c r="A5033" s="23">
        <v>36000</v>
      </c>
      <c r="C5033" s="24">
        <v>114.09375</v>
      </c>
      <c r="G5033">
        <f t="shared" si="156"/>
        <v>7</v>
      </c>
      <c r="H5033">
        <f t="shared" si="157"/>
        <v>0</v>
      </c>
    </row>
    <row r="5034" spans="1:8" hidden="1" x14ac:dyDescent="0.25">
      <c r="A5034" s="25">
        <v>35999</v>
      </c>
      <c r="C5034" s="26">
        <v>114.1875</v>
      </c>
      <c r="G5034">
        <f t="shared" si="156"/>
        <v>7</v>
      </c>
      <c r="H5034">
        <f t="shared" si="157"/>
        <v>0</v>
      </c>
    </row>
    <row r="5035" spans="1:8" hidden="1" x14ac:dyDescent="0.25">
      <c r="A5035" s="23">
        <v>35998</v>
      </c>
      <c r="C5035" s="24">
        <v>116.5</v>
      </c>
      <c r="G5035">
        <f t="shared" si="156"/>
        <v>7</v>
      </c>
      <c r="H5035">
        <f t="shared" si="157"/>
        <v>0</v>
      </c>
    </row>
    <row r="5036" spans="1:8" hidden="1" x14ac:dyDescent="0.25">
      <c r="A5036" s="25">
        <v>35997</v>
      </c>
      <c r="C5036" s="26">
        <v>116.5</v>
      </c>
      <c r="G5036">
        <f t="shared" si="156"/>
        <v>7</v>
      </c>
      <c r="H5036">
        <f t="shared" si="157"/>
        <v>0</v>
      </c>
    </row>
    <row r="5037" spans="1:8" hidden="1" x14ac:dyDescent="0.25">
      <c r="A5037" s="23">
        <v>35996</v>
      </c>
      <c r="C5037" s="24">
        <v>118.5625</v>
      </c>
      <c r="G5037">
        <f t="shared" si="156"/>
        <v>7</v>
      </c>
      <c r="H5037">
        <f t="shared" si="157"/>
        <v>0</v>
      </c>
    </row>
    <row r="5038" spans="1:8" hidden="1" x14ac:dyDescent="0.25">
      <c r="A5038" s="25">
        <v>35993</v>
      </c>
      <c r="C5038" s="26">
        <v>118.5625</v>
      </c>
      <c r="G5038">
        <f t="shared" si="156"/>
        <v>7</v>
      </c>
      <c r="H5038">
        <f t="shared" si="157"/>
        <v>0</v>
      </c>
    </row>
    <row r="5039" spans="1:8" hidden="1" x14ac:dyDescent="0.25">
      <c r="A5039" s="23">
        <v>35992</v>
      </c>
      <c r="C5039" s="24">
        <v>118.40625</v>
      </c>
      <c r="G5039">
        <f t="shared" si="156"/>
        <v>7</v>
      </c>
      <c r="H5039">
        <f t="shared" si="157"/>
        <v>0</v>
      </c>
    </row>
    <row r="5040" spans="1:8" hidden="1" x14ac:dyDescent="0.25">
      <c r="A5040" s="25">
        <v>35991</v>
      </c>
      <c r="C5040" s="26">
        <v>117.59375</v>
      </c>
      <c r="G5040">
        <f t="shared" si="156"/>
        <v>7</v>
      </c>
      <c r="H5040">
        <f t="shared" si="157"/>
        <v>0</v>
      </c>
    </row>
    <row r="5041" spans="1:8" hidden="1" x14ac:dyDescent="0.25">
      <c r="A5041" s="23">
        <v>35990</v>
      </c>
      <c r="C5041" s="24">
        <v>117.8125</v>
      </c>
      <c r="G5041">
        <f t="shared" si="156"/>
        <v>7</v>
      </c>
      <c r="H5041">
        <f t="shared" si="157"/>
        <v>0</v>
      </c>
    </row>
    <row r="5042" spans="1:8" hidden="1" x14ac:dyDescent="0.25">
      <c r="A5042" s="25">
        <v>35989</v>
      </c>
      <c r="C5042" s="26">
        <v>116.5</v>
      </c>
      <c r="G5042">
        <f t="shared" si="156"/>
        <v>7</v>
      </c>
      <c r="H5042">
        <f t="shared" si="157"/>
        <v>0</v>
      </c>
    </row>
    <row r="5043" spans="1:8" hidden="1" x14ac:dyDescent="0.25">
      <c r="A5043" s="23">
        <v>35986</v>
      </c>
      <c r="C5043" s="24">
        <v>116.46875</v>
      </c>
      <c r="G5043">
        <f t="shared" si="156"/>
        <v>7</v>
      </c>
      <c r="H5043">
        <f t="shared" si="157"/>
        <v>0</v>
      </c>
    </row>
    <row r="5044" spans="1:8" hidden="1" x14ac:dyDescent="0.25">
      <c r="A5044" s="25">
        <v>35985</v>
      </c>
      <c r="C5044" s="26">
        <v>115.84375</v>
      </c>
      <c r="G5044">
        <f t="shared" si="156"/>
        <v>7</v>
      </c>
      <c r="H5044">
        <f t="shared" si="157"/>
        <v>0</v>
      </c>
    </row>
    <row r="5045" spans="1:8" hidden="1" x14ac:dyDescent="0.25">
      <c r="A5045" s="23">
        <v>35984</v>
      </c>
      <c r="C5045" s="24">
        <v>116.625</v>
      </c>
      <c r="G5045">
        <f t="shared" si="156"/>
        <v>7</v>
      </c>
      <c r="H5045">
        <f t="shared" si="157"/>
        <v>0</v>
      </c>
    </row>
    <row r="5046" spans="1:8" hidden="1" x14ac:dyDescent="0.25">
      <c r="A5046" s="25">
        <v>35983</v>
      </c>
      <c r="C5046" s="26">
        <v>115.78125</v>
      </c>
      <c r="G5046">
        <f t="shared" si="156"/>
        <v>7</v>
      </c>
      <c r="H5046">
        <f t="shared" si="157"/>
        <v>0</v>
      </c>
    </row>
    <row r="5047" spans="1:8" hidden="1" x14ac:dyDescent="0.25">
      <c r="A5047" s="23">
        <v>35982</v>
      </c>
      <c r="C5047" s="24">
        <v>116</v>
      </c>
      <c r="G5047">
        <f t="shared" si="156"/>
        <v>7</v>
      </c>
      <c r="H5047">
        <f t="shared" si="157"/>
        <v>0</v>
      </c>
    </row>
    <row r="5048" spans="1:8" hidden="1" x14ac:dyDescent="0.25">
      <c r="A5048" s="25">
        <v>35978</v>
      </c>
      <c r="C5048" s="26">
        <v>114.84375</v>
      </c>
      <c r="G5048">
        <f t="shared" si="156"/>
        <v>7</v>
      </c>
      <c r="H5048">
        <f t="shared" si="157"/>
        <v>0</v>
      </c>
    </row>
    <row r="5049" spans="1:8" hidden="1" x14ac:dyDescent="0.25">
      <c r="A5049" s="23">
        <v>35977</v>
      </c>
      <c r="C5049" s="24">
        <v>114.625</v>
      </c>
      <c r="G5049">
        <f t="shared" si="156"/>
        <v>7</v>
      </c>
      <c r="H5049">
        <f t="shared" si="157"/>
        <v>0</v>
      </c>
    </row>
    <row r="5050" spans="1:8" x14ac:dyDescent="0.25">
      <c r="A5050" s="25">
        <v>35976</v>
      </c>
      <c r="C5050" s="26">
        <v>113.3125</v>
      </c>
      <c r="G5050">
        <f t="shared" si="156"/>
        <v>6</v>
      </c>
      <c r="H5050">
        <f t="shared" si="157"/>
        <v>1</v>
      </c>
    </row>
    <row r="5051" spans="1:8" hidden="1" x14ac:dyDescent="0.25">
      <c r="A5051" s="23">
        <v>35975</v>
      </c>
      <c r="C5051" s="24">
        <v>114.09375</v>
      </c>
      <c r="G5051">
        <f t="shared" si="156"/>
        <v>6</v>
      </c>
      <c r="H5051">
        <f t="shared" si="157"/>
        <v>0</v>
      </c>
    </row>
    <row r="5052" spans="1:8" hidden="1" x14ac:dyDescent="0.25">
      <c r="A5052" s="25">
        <v>35972</v>
      </c>
      <c r="C5052" s="26">
        <v>113.6875</v>
      </c>
      <c r="G5052">
        <f t="shared" si="156"/>
        <v>6</v>
      </c>
      <c r="H5052">
        <f t="shared" si="157"/>
        <v>0</v>
      </c>
    </row>
    <row r="5053" spans="1:8" hidden="1" x14ac:dyDescent="0.25">
      <c r="A5053" s="23">
        <v>35971</v>
      </c>
      <c r="C5053" s="24">
        <v>113.21875</v>
      </c>
      <c r="G5053">
        <f t="shared" si="156"/>
        <v>6</v>
      </c>
      <c r="H5053">
        <f t="shared" si="157"/>
        <v>0</v>
      </c>
    </row>
    <row r="5054" spans="1:8" hidden="1" x14ac:dyDescent="0.25">
      <c r="A5054" s="25">
        <v>35970</v>
      </c>
      <c r="C5054" s="26">
        <v>113.40625</v>
      </c>
      <c r="G5054">
        <f t="shared" si="156"/>
        <v>6</v>
      </c>
      <c r="H5054">
        <f t="shared" si="157"/>
        <v>0</v>
      </c>
    </row>
    <row r="5055" spans="1:8" hidden="1" x14ac:dyDescent="0.25">
      <c r="A5055" s="23">
        <v>35969</v>
      </c>
      <c r="C5055" s="24">
        <v>111.90625</v>
      </c>
      <c r="G5055">
        <f t="shared" si="156"/>
        <v>6</v>
      </c>
      <c r="H5055">
        <f t="shared" si="157"/>
        <v>0</v>
      </c>
    </row>
    <row r="5056" spans="1:8" hidden="1" x14ac:dyDescent="0.25">
      <c r="A5056" s="25">
        <v>35968</v>
      </c>
      <c r="C5056" s="26">
        <v>110.59375</v>
      </c>
      <c r="G5056">
        <f t="shared" si="156"/>
        <v>6</v>
      </c>
      <c r="H5056">
        <f t="shared" si="157"/>
        <v>0</v>
      </c>
    </row>
    <row r="5057" spans="1:8" hidden="1" x14ac:dyDescent="0.25">
      <c r="A5057" s="23">
        <v>35965</v>
      </c>
      <c r="C5057" s="24">
        <v>110.0625</v>
      </c>
      <c r="G5057">
        <f t="shared" si="156"/>
        <v>6</v>
      </c>
      <c r="H5057">
        <f t="shared" si="157"/>
        <v>0</v>
      </c>
    </row>
    <row r="5058" spans="1:8" hidden="1" x14ac:dyDescent="0.25">
      <c r="A5058" s="25">
        <v>35964</v>
      </c>
      <c r="C5058" s="26">
        <v>110.96875</v>
      </c>
      <c r="G5058">
        <f t="shared" si="156"/>
        <v>6</v>
      </c>
      <c r="H5058">
        <f t="shared" si="157"/>
        <v>0</v>
      </c>
    </row>
    <row r="5059" spans="1:8" hidden="1" x14ac:dyDescent="0.25">
      <c r="A5059" s="23">
        <v>35963</v>
      </c>
      <c r="C5059" s="24">
        <v>111.46875</v>
      </c>
      <c r="G5059">
        <f t="shared" ref="G5059:G5122" si="158">MONTH(A5059)</f>
        <v>6</v>
      </c>
      <c r="H5059">
        <f t="shared" si="157"/>
        <v>0</v>
      </c>
    </row>
    <row r="5060" spans="1:8" hidden="1" x14ac:dyDescent="0.25">
      <c r="A5060" s="25">
        <v>35962</v>
      </c>
      <c r="C5060" s="26">
        <v>109.1875</v>
      </c>
      <c r="G5060">
        <f t="shared" si="158"/>
        <v>6</v>
      </c>
      <c r="H5060">
        <f t="shared" ref="H5060:H5123" si="159">IF(G5060=G5059,0,1)</f>
        <v>0</v>
      </c>
    </row>
    <row r="5061" spans="1:8" hidden="1" x14ac:dyDescent="0.25">
      <c r="A5061" s="23">
        <v>35961</v>
      </c>
      <c r="C5061" s="24">
        <v>107.53125</v>
      </c>
      <c r="G5061">
        <f t="shared" si="158"/>
        <v>6</v>
      </c>
      <c r="H5061">
        <f t="shared" si="159"/>
        <v>0</v>
      </c>
    </row>
    <row r="5062" spans="1:8" hidden="1" x14ac:dyDescent="0.25">
      <c r="A5062" s="25">
        <v>35958</v>
      </c>
      <c r="C5062" s="26">
        <v>110.4375</v>
      </c>
      <c r="G5062">
        <f t="shared" si="158"/>
        <v>6</v>
      </c>
      <c r="H5062">
        <f t="shared" si="159"/>
        <v>0</v>
      </c>
    </row>
    <row r="5063" spans="1:8" hidden="1" x14ac:dyDescent="0.25">
      <c r="A5063" s="23">
        <v>35957</v>
      </c>
      <c r="C5063" s="24">
        <v>109.40625</v>
      </c>
      <c r="G5063">
        <f t="shared" si="158"/>
        <v>6</v>
      </c>
      <c r="H5063">
        <f t="shared" si="159"/>
        <v>0</v>
      </c>
    </row>
    <row r="5064" spans="1:8" hidden="1" x14ac:dyDescent="0.25">
      <c r="A5064" s="25">
        <v>35956</v>
      </c>
      <c r="C5064" s="26">
        <v>111.5</v>
      </c>
      <c r="G5064">
        <f t="shared" si="158"/>
        <v>6</v>
      </c>
      <c r="H5064">
        <f t="shared" si="159"/>
        <v>0</v>
      </c>
    </row>
    <row r="5065" spans="1:8" hidden="1" x14ac:dyDescent="0.25">
      <c r="A5065" s="23">
        <v>35955</v>
      </c>
      <c r="C5065" s="24">
        <v>112.21875</v>
      </c>
      <c r="G5065">
        <f t="shared" si="158"/>
        <v>6</v>
      </c>
      <c r="H5065">
        <f t="shared" si="159"/>
        <v>0</v>
      </c>
    </row>
    <row r="5066" spans="1:8" hidden="1" x14ac:dyDescent="0.25">
      <c r="A5066" s="25">
        <v>35954</v>
      </c>
      <c r="C5066" s="26">
        <v>111.875</v>
      </c>
      <c r="G5066">
        <f t="shared" si="158"/>
        <v>6</v>
      </c>
      <c r="H5066">
        <f t="shared" si="159"/>
        <v>0</v>
      </c>
    </row>
    <row r="5067" spans="1:8" hidden="1" x14ac:dyDescent="0.25">
      <c r="A5067" s="23">
        <v>35951</v>
      </c>
      <c r="C5067" s="24">
        <v>112</v>
      </c>
      <c r="G5067">
        <f t="shared" si="158"/>
        <v>6</v>
      </c>
      <c r="H5067">
        <f t="shared" si="159"/>
        <v>0</v>
      </c>
    </row>
    <row r="5068" spans="1:8" hidden="1" x14ac:dyDescent="0.25">
      <c r="A5068" s="25">
        <v>35950</v>
      </c>
      <c r="C5068" s="26">
        <v>109.875</v>
      </c>
      <c r="G5068">
        <f t="shared" si="158"/>
        <v>6</v>
      </c>
      <c r="H5068">
        <f t="shared" si="159"/>
        <v>0</v>
      </c>
    </row>
    <row r="5069" spans="1:8" hidden="1" x14ac:dyDescent="0.25">
      <c r="A5069" s="23">
        <v>35949</v>
      </c>
      <c r="C5069" s="24">
        <v>107.875</v>
      </c>
      <c r="G5069">
        <f t="shared" si="158"/>
        <v>6</v>
      </c>
      <c r="H5069">
        <f t="shared" si="159"/>
        <v>0</v>
      </c>
    </row>
    <row r="5070" spans="1:8" hidden="1" x14ac:dyDescent="0.25">
      <c r="A5070" s="25">
        <v>35948</v>
      </c>
      <c r="C5070" s="26">
        <v>109.625</v>
      </c>
      <c r="G5070">
        <f t="shared" si="158"/>
        <v>6</v>
      </c>
      <c r="H5070">
        <f t="shared" si="159"/>
        <v>0</v>
      </c>
    </row>
    <row r="5071" spans="1:8" hidden="1" x14ac:dyDescent="0.25">
      <c r="A5071" s="23">
        <v>35947</v>
      </c>
      <c r="C5071" s="24">
        <v>109.53125</v>
      </c>
      <c r="G5071">
        <f t="shared" si="158"/>
        <v>6</v>
      </c>
      <c r="H5071">
        <f t="shared" si="159"/>
        <v>0</v>
      </c>
    </row>
    <row r="5072" spans="1:8" x14ac:dyDescent="0.25">
      <c r="A5072" s="25">
        <v>35944</v>
      </c>
      <c r="C5072" s="26">
        <v>109.03125</v>
      </c>
      <c r="G5072">
        <f t="shared" si="158"/>
        <v>5</v>
      </c>
      <c r="H5072">
        <f t="shared" si="159"/>
        <v>1</v>
      </c>
    </row>
    <row r="5073" spans="1:8" hidden="1" x14ac:dyDescent="0.25">
      <c r="A5073" s="23">
        <v>35943</v>
      </c>
      <c r="C5073" s="24">
        <v>110.125</v>
      </c>
      <c r="G5073">
        <f t="shared" si="158"/>
        <v>5</v>
      </c>
      <c r="H5073">
        <f t="shared" si="159"/>
        <v>0</v>
      </c>
    </row>
    <row r="5074" spans="1:8" hidden="1" x14ac:dyDescent="0.25">
      <c r="A5074" s="25">
        <v>35942</v>
      </c>
      <c r="C5074" s="26">
        <v>109.625</v>
      </c>
      <c r="G5074">
        <f t="shared" si="158"/>
        <v>5</v>
      </c>
      <c r="H5074">
        <f t="shared" si="159"/>
        <v>0</v>
      </c>
    </row>
    <row r="5075" spans="1:8" hidden="1" x14ac:dyDescent="0.25">
      <c r="A5075" s="23">
        <v>35941</v>
      </c>
      <c r="C5075" s="24">
        <v>109.46875</v>
      </c>
      <c r="G5075">
        <f t="shared" si="158"/>
        <v>5</v>
      </c>
      <c r="H5075">
        <f t="shared" si="159"/>
        <v>0</v>
      </c>
    </row>
    <row r="5076" spans="1:8" hidden="1" x14ac:dyDescent="0.25">
      <c r="A5076" s="25">
        <v>35937</v>
      </c>
      <c r="C5076" s="26">
        <v>111.25</v>
      </c>
      <c r="G5076">
        <f t="shared" si="158"/>
        <v>5</v>
      </c>
      <c r="H5076">
        <f t="shared" si="159"/>
        <v>0</v>
      </c>
    </row>
    <row r="5077" spans="1:8" hidden="1" x14ac:dyDescent="0.25">
      <c r="A5077" s="23">
        <v>35936</v>
      </c>
      <c r="C5077" s="24">
        <v>111.6875</v>
      </c>
      <c r="G5077">
        <f t="shared" si="158"/>
        <v>5</v>
      </c>
      <c r="H5077">
        <f t="shared" si="159"/>
        <v>0</v>
      </c>
    </row>
    <row r="5078" spans="1:8" hidden="1" x14ac:dyDescent="0.25">
      <c r="A5078" s="25">
        <v>35935</v>
      </c>
      <c r="C5078" s="26">
        <v>112.40625</v>
      </c>
      <c r="G5078">
        <f t="shared" si="158"/>
        <v>5</v>
      </c>
      <c r="H5078">
        <f t="shared" si="159"/>
        <v>0</v>
      </c>
    </row>
    <row r="5079" spans="1:8" hidden="1" x14ac:dyDescent="0.25">
      <c r="A5079" s="23">
        <v>35934</v>
      </c>
      <c r="C5079" s="24">
        <v>111.34375</v>
      </c>
      <c r="G5079">
        <f t="shared" si="158"/>
        <v>5</v>
      </c>
      <c r="H5079">
        <f t="shared" si="159"/>
        <v>0</v>
      </c>
    </row>
    <row r="5080" spans="1:8" hidden="1" x14ac:dyDescent="0.25">
      <c r="A5080" s="25">
        <v>35933</v>
      </c>
      <c r="C5080" s="26">
        <v>110.59375</v>
      </c>
      <c r="G5080">
        <f t="shared" si="158"/>
        <v>5</v>
      </c>
      <c r="H5080">
        <f t="shared" si="159"/>
        <v>0</v>
      </c>
    </row>
    <row r="5081" spans="1:8" hidden="1" x14ac:dyDescent="0.25">
      <c r="A5081" s="23">
        <v>35930</v>
      </c>
      <c r="C5081" s="24">
        <v>111.03125</v>
      </c>
      <c r="G5081">
        <f t="shared" si="158"/>
        <v>5</v>
      </c>
      <c r="H5081">
        <f t="shared" si="159"/>
        <v>0</v>
      </c>
    </row>
    <row r="5082" spans="1:8" hidden="1" x14ac:dyDescent="0.25">
      <c r="A5082" s="25">
        <v>35929</v>
      </c>
      <c r="C5082" s="26">
        <v>111.65625</v>
      </c>
      <c r="G5082">
        <f t="shared" si="158"/>
        <v>5</v>
      </c>
      <c r="H5082">
        <f t="shared" si="159"/>
        <v>0</v>
      </c>
    </row>
    <row r="5083" spans="1:8" hidden="1" x14ac:dyDescent="0.25">
      <c r="A5083" s="23">
        <v>35928</v>
      </c>
      <c r="C5083" s="24">
        <v>112.21875</v>
      </c>
      <c r="G5083">
        <f t="shared" si="158"/>
        <v>5</v>
      </c>
      <c r="H5083">
        <f t="shared" si="159"/>
        <v>0</v>
      </c>
    </row>
    <row r="5084" spans="1:8" hidden="1" x14ac:dyDescent="0.25">
      <c r="A5084" s="25">
        <v>35927</v>
      </c>
      <c r="C5084" s="26">
        <v>111.9375</v>
      </c>
      <c r="G5084">
        <f t="shared" si="158"/>
        <v>5</v>
      </c>
      <c r="H5084">
        <f t="shared" si="159"/>
        <v>0</v>
      </c>
    </row>
    <row r="5085" spans="1:8" hidden="1" x14ac:dyDescent="0.25">
      <c r="A5085" s="23">
        <v>35926</v>
      </c>
      <c r="C5085" s="24">
        <v>110.75</v>
      </c>
      <c r="G5085">
        <f t="shared" si="158"/>
        <v>5</v>
      </c>
      <c r="H5085">
        <f t="shared" si="159"/>
        <v>0</v>
      </c>
    </row>
    <row r="5086" spans="1:8" hidden="1" x14ac:dyDescent="0.25">
      <c r="A5086" s="25">
        <v>35923</v>
      </c>
      <c r="C5086" s="26">
        <v>111.125</v>
      </c>
      <c r="G5086">
        <f t="shared" si="158"/>
        <v>5</v>
      </c>
      <c r="H5086">
        <f t="shared" si="159"/>
        <v>0</v>
      </c>
    </row>
    <row r="5087" spans="1:8" hidden="1" x14ac:dyDescent="0.25">
      <c r="A5087" s="23">
        <v>35922</v>
      </c>
      <c r="C5087" s="24">
        <v>109.34375</v>
      </c>
      <c r="G5087">
        <f t="shared" si="158"/>
        <v>5</v>
      </c>
      <c r="H5087">
        <f t="shared" si="159"/>
        <v>0</v>
      </c>
    </row>
    <row r="5088" spans="1:8" hidden="1" x14ac:dyDescent="0.25">
      <c r="A5088" s="25">
        <v>35921</v>
      </c>
      <c r="C5088" s="26">
        <v>110.21875</v>
      </c>
      <c r="G5088">
        <f t="shared" si="158"/>
        <v>5</v>
      </c>
      <c r="H5088">
        <f t="shared" si="159"/>
        <v>0</v>
      </c>
    </row>
    <row r="5089" spans="1:8" hidden="1" x14ac:dyDescent="0.25">
      <c r="A5089" s="23">
        <v>35920</v>
      </c>
      <c r="C5089" s="24">
        <v>111.53125</v>
      </c>
      <c r="G5089">
        <f t="shared" si="158"/>
        <v>5</v>
      </c>
      <c r="H5089">
        <f t="shared" si="159"/>
        <v>0</v>
      </c>
    </row>
    <row r="5090" spans="1:8" hidden="1" x14ac:dyDescent="0.25">
      <c r="A5090" s="25">
        <v>35919</v>
      </c>
      <c r="C5090" s="26">
        <v>112.3125</v>
      </c>
      <c r="G5090">
        <f t="shared" si="158"/>
        <v>5</v>
      </c>
      <c r="H5090">
        <f t="shared" si="159"/>
        <v>0</v>
      </c>
    </row>
    <row r="5091" spans="1:8" hidden="1" x14ac:dyDescent="0.25">
      <c r="A5091" s="23">
        <v>35916</v>
      </c>
      <c r="C5091" s="24">
        <v>112.59375</v>
      </c>
      <c r="G5091">
        <f t="shared" si="158"/>
        <v>5</v>
      </c>
      <c r="H5091">
        <f t="shared" si="159"/>
        <v>0</v>
      </c>
    </row>
    <row r="5092" spans="1:8" x14ac:dyDescent="0.25">
      <c r="A5092" s="25">
        <v>35915</v>
      </c>
      <c r="C5092" s="26">
        <v>111.34375</v>
      </c>
      <c r="G5092">
        <f t="shared" si="158"/>
        <v>4</v>
      </c>
      <c r="H5092">
        <f t="shared" si="159"/>
        <v>1</v>
      </c>
    </row>
    <row r="5093" spans="1:8" hidden="1" x14ac:dyDescent="0.25">
      <c r="A5093" s="23">
        <v>35914</v>
      </c>
      <c r="C5093" s="24">
        <v>109.3125</v>
      </c>
      <c r="G5093">
        <f t="shared" si="158"/>
        <v>4</v>
      </c>
      <c r="H5093">
        <f t="shared" si="159"/>
        <v>0</v>
      </c>
    </row>
    <row r="5094" spans="1:8" hidden="1" x14ac:dyDescent="0.25">
      <c r="A5094" s="25">
        <v>35913</v>
      </c>
      <c r="C5094" s="26">
        <v>108.5625</v>
      </c>
      <c r="G5094">
        <f t="shared" si="158"/>
        <v>4</v>
      </c>
      <c r="H5094">
        <f t="shared" si="159"/>
        <v>0</v>
      </c>
    </row>
    <row r="5095" spans="1:8" hidden="1" x14ac:dyDescent="0.25">
      <c r="A5095" s="23">
        <v>35912</v>
      </c>
      <c r="C5095" s="24">
        <v>108.71875</v>
      </c>
      <c r="G5095">
        <f t="shared" si="158"/>
        <v>4</v>
      </c>
      <c r="H5095">
        <f t="shared" si="159"/>
        <v>0</v>
      </c>
    </row>
    <row r="5096" spans="1:8" hidden="1" x14ac:dyDescent="0.25">
      <c r="A5096" s="25">
        <v>35909</v>
      </c>
      <c r="C5096" s="26">
        <v>110.8125</v>
      </c>
      <c r="G5096">
        <f t="shared" si="158"/>
        <v>4</v>
      </c>
      <c r="H5096">
        <f t="shared" si="159"/>
        <v>0</v>
      </c>
    </row>
    <row r="5097" spans="1:8" hidden="1" x14ac:dyDescent="0.25">
      <c r="A5097" s="23">
        <v>35908</v>
      </c>
      <c r="C5097" s="24">
        <v>112</v>
      </c>
      <c r="G5097">
        <f t="shared" si="158"/>
        <v>4</v>
      </c>
      <c r="H5097">
        <f t="shared" si="159"/>
        <v>0</v>
      </c>
    </row>
    <row r="5098" spans="1:8" hidden="1" x14ac:dyDescent="0.25">
      <c r="A5098" s="25">
        <v>35907</v>
      </c>
      <c r="C5098" s="26">
        <v>113.09375</v>
      </c>
      <c r="G5098">
        <f t="shared" si="158"/>
        <v>4</v>
      </c>
      <c r="H5098">
        <f t="shared" si="159"/>
        <v>0</v>
      </c>
    </row>
    <row r="5099" spans="1:8" hidden="1" x14ac:dyDescent="0.25">
      <c r="A5099" s="23">
        <v>35906</v>
      </c>
      <c r="C5099" s="24">
        <v>112.78125</v>
      </c>
      <c r="G5099">
        <f t="shared" si="158"/>
        <v>4</v>
      </c>
      <c r="H5099">
        <f t="shared" si="159"/>
        <v>0</v>
      </c>
    </row>
    <row r="5100" spans="1:8" hidden="1" x14ac:dyDescent="0.25">
      <c r="A5100" s="25">
        <v>35905</v>
      </c>
      <c r="C5100" s="26">
        <v>112.25</v>
      </c>
      <c r="G5100">
        <f t="shared" si="158"/>
        <v>4</v>
      </c>
      <c r="H5100">
        <f t="shared" si="159"/>
        <v>0</v>
      </c>
    </row>
    <row r="5101" spans="1:8" hidden="1" x14ac:dyDescent="0.25">
      <c r="A5101" s="23">
        <v>35902</v>
      </c>
      <c r="C5101" s="24">
        <v>112.28125</v>
      </c>
      <c r="G5101">
        <f t="shared" si="158"/>
        <v>4</v>
      </c>
      <c r="H5101">
        <f t="shared" si="159"/>
        <v>0</v>
      </c>
    </row>
    <row r="5102" spans="1:8" hidden="1" x14ac:dyDescent="0.25">
      <c r="A5102" s="25">
        <v>35901</v>
      </c>
      <c r="C5102" s="26">
        <v>110.8125</v>
      </c>
      <c r="G5102">
        <f t="shared" si="158"/>
        <v>4</v>
      </c>
      <c r="H5102">
        <f t="shared" si="159"/>
        <v>0</v>
      </c>
    </row>
    <row r="5103" spans="1:8" hidden="1" x14ac:dyDescent="0.25">
      <c r="A5103" s="23">
        <v>35900</v>
      </c>
      <c r="C5103" s="24">
        <v>112.125</v>
      </c>
      <c r="G5103">
        <f t="shared" si="158"/>
        <v>4</v>
      </c>
      <c r="H5103">
        <f t="shared" si="159"/>
        <v>0</v>
      </c>
    </row>
    <row r="5104" spans="1:8" hidden="1" x14ac:dyDescent="0.25">
      <c r="A5104" s="25">
        <v>35899</v>
      </c>
      <c r="C5104" s="26">
        <v>111.8125</v>
      </c>
      <c r="G5104">
        <f t="shared" si="158"/>
        <v>4</v>
      </c>
      <c r="H5104">
        <f t="shared" si="159"/>
        <v>0</v>
      </c>
    </row>
    <row r="5105" spans="1:8" hidden="1" x14ac:dyDescent="0.25">
      <c r="A5105" s="23">
        <v>35898</v>
      </c>
      <c r="C5105" s="24">
        <v>110.875</v>
      </c>
      <c r="G5105">
        <f t="shared" si="158"/>
        <v>4</v>
      </c>
      <c r="H5105">
        <f t="shared" si="159"/>
        <v>0</v>
      </c>
    </row>
    <row r="5106" spans="1:8" hidden="1" x14ac:dyDescent="0.25">
      <c r="A5106" s="25">
        <v>35894</v>
      </c>
      <c r="C5106" s="26">
        <v>111.1875</v>
      </c>
      <c r="G5106">
        <f t="shared" si="158"/>
        <v>4</v>
      </c>
      <c r="H5106">
        <f t="shared" si="159"/>
        <v>0</v>
      </c>
    </row>
    <row r="5107" spans="1:8" hidden="1" x14ac:dyDescent="0.25">
      <c r="A5107" s="23">
        <v>35893</v>
      </c>
      <c r="C5107" s="24">
        <v>110.3125</v>
      </c>
      <c r="G5107">
        <f t="shared" si="158"/>
        <v>4</v>
      </c>
      <c r="H5107">
        <f t="shared" si="159"/>
        <v>0</v>
      </c>
    </row>
    <row r="5108" spans="1:8" hidden="1" x14ac:dyDescent="0.25">
      <c r="A5108" s="25">
        <v>35892</v>
      </c>
      <c r="C5108" s="26">
        <v>110.9375</v>
      </c>
      <c r="G5108">
        <f t="shared" si="158"/>
        <v>4</v>
      </c>
      <c r="H5108">
        <f t="shared" si="159"/>
        <v>0</v>
      </c>
    </row>
    <row r="5109" spans="1:8" hidden="1" x14ac:dyDescent="0.25">
      <c r="A5109" s="23">
        <v>35891</v>
      </c>
      <c r="C5109" s="24">
        <v>111.6875</v>
      </c>
      <c r="G5109">
        <f t="shared" si="158"/>
        <v>4</v>
      </c>
      <c r="H5109">
        <f t="shared" si="159"/>
        <v>0</v>
      </c>
    </row>
    <row r="5110" spans="1:8" hidden="1" x14ac:dyDescent="0.25">
      <c r="A5110" s="25">
        <v>35888</v>
      </c>
      <c r="C5110" s="26">
        <v>112.59375</v>
      </c>
      <c r="G5110">
        <f t="shared" si="158"/>
        <v>4</v>
      </c>
      <c r="H5110">
        <f t="shared" si="159"/>
        <v>0</v>
      </c>
    </row>
    <row r="5111" spans="1:8" hidden="1" x14ac:dyDescent="0.25">
      <c r="A5111" s="23">
        <v>35887</v>
      </c>
      <c r="C5111" s="24">
        <v>112.03125</v>
      </c>
      <c r="G5111">
        <f t="shared" si="158"/>
        <v>4</v>
      </c>
      <c r="H5111">
        <f t="shared" si="159"/>
        <v>0</v>
      </c>
    </row>
    <row r="5112" spans="1:8" hidden="1" x14ac:dyDescent="0.25">
      <c r="A5112" s="25">
        <v>35886</v>
      </c>
      <c r="C5112" s="26">
        <v>110.828125</v>
      </c>
      <c r="G5112">
        <f t="shared" si="158"/>
        <v>4</v>
      </c>
      <c r="H5112">
        <f t="shared" si="159"/>
        <v>0</v>
      </c>
    </row>
    <row r="5113" spans="1:8" x14ac:dyDescent="0.25">
      <c r="A5113" s="23">
        <v>35885</v>
      </c>
      <c r="C5113" s="24">
        <v>109.9375</v>
      </c>
      <c r="G5113">
        <f t="shared" si="158"/>
        <v>3</v>
      </c>
      <c r="H5113">
        <f t="shared" si="159"/>
        <v>1</v>
      </c>
    </row>
    <row r="5114" spans="1:8" hidden="1" x14ac:dyDescent="0.25">
      <c r="A5114" s="25">
        <v>35884</v>
      </c>
      <c r="C5114" s="26">
        <v>109.5625</v>
      </c>
      <c r="G5114">
        <f t="shared" si="158"/>
        <v>3</v>
      </c>
      <c r="H5114">
        <f t="shared" si="159"/>
        <v>0</v>
      </c>
    </row>
    <row r="5115" spans="1:8" hidden="1" x14ac:dyDescent="0.25">
      <c r="A5115" s="23">
        <v>35881</v>
      </c>
      <c r="C5115" s="24">
        <v>109.625</v>
      </c>
      <c r="G5115">
        <f t="shared" si="158"/>
        <v>3</v>
      </c>
      <c r="H5115">
        <f t="shared" si="159"/>
        <v>0</v>
      </c>
    </row>
    <row r="5116" spans="1:8" hidden="1" x14ac:dyDescent="0.25">
      <c r="A5116" s="25">
        <v>35880</v>
      </c>
      <c r="C5116" s="26">
        <v>110.09375</v>
      </c>
      <c r="G5116">
        <f t="shared" si="158"/>
        <v>3</v>
      </c>
      <c r="H5116">
        <f t="shared" si="159"/>
        <v>0</v>
      </c>
    </row>
    <row r="5117" spans="1:8" hidden="1" x14ac:dyDescent="0.25">
      <c r="A5117" s="23">
        <v>35879</v>
      </c>
      <c r="C5117" s="24">
        <v>110.15625</v>
      </c>
      <c r="G5117">
        <f t="shared" si="158"/>
        <v>3</v>
      </c>
      <c r="H5117">
        <f t="shared" si="159"/>
        <v>0</v>
      </c>
    </row>
    <row r="5118" spans="1:8" hidden="1" x14ac:dyDescent="0.25">
      <c r="A5118" s="25">
        <v>35878</v>
      </c>
      <c r="C5118" s="26">
        <v>110.5625</v>
      </c>
      <c r="G5118">
        <f t="shared" si="158"/>
        <v>3</v>
      </c>
      <c r="H5118">
        <f t="shared" si="159"/>
        <v>0</v>
      </c>
    </row>
    <row r="5119" spans="1:8" hidden="1" x14ac:dyDescent="0.25">
      <c r="A5119" s="23">
        <v>35877</v>
      </c>
      <c r="C5119" s="24">
        <v>109.625</v>
      </c>
      <c r="G5119">
        <f t="shared" si="158"/>
        <v>3</v>
      </c>
      <c r="H5119">
        <f t="shared" si="159"/>
        <v>0</v>
      </c>
    </row>
    <row r="5120" spans="1:8" hidden="1" x14ac:dyDescent="0.25">
      <c r="A5120" s="25">
        <v>35874</v>
      </c>
      <c r="C5120" s="26">
        <v>109.875</v>
      </c>
      <c r="G5120">
        <f t="shared" si="158"/>
        <v>3</v>
      </c>
      <c r="H5120">
        <f t="shared" si="159"/>
        <v>0</v>
      </c>
    </row>
    <row r="5121" spans="1:8" hidden="1" x14ac:dyDescent="0.25">
      <c r="A5121" s="23">
        <v>35873</v>
      </c>
      <c r="C5121" s="24">
        <v>109.25</v>
      </c>
      <c r="G5121">
        <f t="shared" si="158"/>
        <v>3</v>
      </c>
      <c r="H5121">
        <f t="shared" si="159"/>
        <v>0</v>
      </c>
    </row>
    <row r="5122" spans="1:8" hidden="1" x14ac:dyDescent="0.25">
      <c r="A5122" s="25">
        <v>35872</v>
      </c>
      <c r="C5122" s="26">
        <v>108.96875</v>
      </c>
      <c r="G5122">
        <f t="shared" si="158"/>
        <v>3</v>
      </c>
      <c r="H5122">
        <f t="shared" si="159"/>
        <v>0</v>
      </c>
    </row>
    <row r="5123" spans="1:8" hidden="1" x14ac:dyDescent="0.25">
      <c r="A5123" s="23">
        <v>35871</v>
      </c>
      <c r="C5123" s="24">
        <v>108.5625</v>
      </c>
      <c r="G5123">
        <f t="shared" ref="G5123:G5186" si="160">MONTH(A5123)</f>
        <v>3</v>
      </c>
      <c r="H5123">
        <f t="shared" si="159"/>
        <v>0</v>
      </c>
    </row>
    <row r="5124" spans="1:8" hidden="1" x14ac:dyDescent="0.25">
      <c r="A5124" s="25">
        <v>35870</v>
      </c>
      <c r="C5124" s="26">
        <v>108.25</v>
      </c>
      <c r="G5124">
        <f t="shared" si="160"/>
        <v>3</v>
      </c>
      <c r="H5124">
        <f t="shared" ref="H5124:H5187" si="161">IF(G5124=G5123,0,1)</f>
        <v>0</v>
      </c>
    </row>
    <row r="5125" spans="1:8" hidden="1" x14ac:dyDescent="0.25">
      <c r="A5125" s="23">
        <v>35867</v>
      </c>
      <c r="C5125" s="24">
        <v>107.09375</v>
      </c>
      <c r="G5125">
        <f t="shared" si="160"/>
        <v>3</v>
      </c>
      <c r="H5125">
        <f t="shared" si="161"/>
        <v>0</v>
      </c>
    </row>
    <row r="5126" spans="1:8" hidden="1" x14ac:dyDescent="0.25">
      <c r="A5126" s="25">
        <v>35866</v>
      </c>
      <c r="C5126" s="26">
        <v>107.5</v>
      </c>
      <c r="G5126">
        <f t="shared" si="160"/>
        <v>3</v>
      </c>
      <c r="H5126">
        <f t="shared" si="161"/>
        <v>0</v>
      </c>
    </row>
    <row r="5127" spans="1:8" hidden="1" x14ac:dyDescent="0.25">
      <c r="A5127" s="23">
        <v>35865</v>
      </c>
      <c r="C5127" s="24">
        <v>107.0625</v>
      </c>
      <c r="G5127">
        <f t="shared" si="160"/>
        <v>3</v>
      </c>
      <c r="H5127">
        <f t="shared" si="161"/>
        <v>0</v>
      </c>
    </row>
    <row r="5128" spans="1:8" hidden="1" x14ac:dyDescent="0.25">
      <c r="A5128" s="25">
        <v>35864</v>
      </c>
      <c r="C5128" s="26">
        <v>106.5625</v>
      </c>
      <c r="G5128">
        <f t="shared" si="160"/>
        <v>3</v>
      </c>
      <c r="H5128">
        <f t="shared" si="161"/>
        <v>0</v>
      </c>
    </row>
    <row r="5129" spans="1:8" hidden="1" x14ac:dyDescent="0.25">
      <c r="A5129" s="23">
        <v>35863</v>
      </c>
      <c r="C5129" s="24">
        <v>105.5625</v>
      </c>
      <c r="G5129">
        <f t="shared" si="160"/>
        <v>3</v>
      </c>
      <c r="H5129">
        <f t="shared" si="161"/>
        <v>0</v>
      </c>
    </row>
    <row r="5130" spans="1:8" hidden="1" x14ac:dyDescent="0.25">
      <c r="A5130" s="25">
        <v>35860</v>
      </c>
      <c r="C5130" s="26">
        <v>105.9375</v>
      </c>
      <c r="G5130">
        <f t="shared" si="160"/>
        <v>3</v>
      </c>
      <c r="H5130">
        <f t="shared" si="161"/>
        <v>0</v>
      </c>
    </row>
    <row r="5131" spans="1:8" hidden="1" x14ac:dyDescent="0.25">
      <c r="A5131" s="23">
        <v>35859</v>
      </c>
      <c r="C5131" s="24">
        <v>103.84375</v>
      </c>
      <c r="G5131">
        <f t="shared" si="160"/>
        <v>3</v>
      </c>
      <c r="H5131">
        <f t="shared" si="161"/>
        <v>0</v>
      </c>
    </row>
    <row r="5132" spans="1:8" hidden="1" x14ac:dyDescent="0.25">
      <c r="A5132" s="25">
        <v>35858</v>
      </c>
      <c r="C5132" s="26">
        <v>104.8125</v>
      </c>
      <c r="G5132">
        <f t="shared" si="160"/>
        <v>3</v>
      </c>
      <c r="H5132">
        <f t="shared" si="161"/>
        <v>0</v>
      </c>
    </row>
    <row r="5133" spans="1:8" hidden="1" x14ac:dyDescent="0.25">
      <c r="A5133" s="23">
        <v>35857</v>
      </c>
      <c r="C5133" s="24">
        <v>105.5</v>
      </c>
      <c r="G5133">
        <f t="shared" si="160"/>
        <v>3</v>
      </c>
      <c r="H5133">
        <f t="shared" si="161"/>
        <v>0</v>
      </c>
    </row>
    <row r="5134" spans="1:8" hidden="1" x14ac:dyDescent="0.25">
      <c r="A5134" s="25">
        <v>35856</v>
      </c>
      <c r="C5134" s="26">
        <v>104.90625</v>
      </c>
      <c r="G5134">
        <f t="shared" si="160"/>
        <v>3</v>
      </c>
      <c r="H5134">
        <f t="shared" si="161"/>
        <v>0</v>
      </c>
    </row>
    <row r="5135" spans="1:8" x14ac:dyDescent="0.25">
      <c r="A5135" s="23">
        <v>35853</v>
      </c>
      <c r="C5135" s="24">
        <v>105.125</v>
      </c>
      <c r="G5135">
        <f t="shared" si="160"/>
        <v>2</v>
      </c>
      <c r="H5135">
        <f t="shared" si="161"/>
        <v>1</v>
      </c>
    </row>
    <row r="5136" spans="1:8" hidden="1" x14ac:dyDescent="0.25">
      <c r="A5136" s="25">
        <v>35852</v>
      </c>
      <c r="C5136" s="26">
        <v>105.125</v>
      </c>
      <c r="G5136">
        <f t="shared" si="160"/>
        <v>2</v>
      </c>
      <c r="H5136">
        <f t="shared" si="161"/>
        <v>0</v>
      </c>
    </row>
    <row r="5137" spans="1:8" hidden="1" x14ac:dyDescent="0.25">
      <c r="A5137" s="23">
        <v>35851</v>
      </c>
      <c r="C5137" s="24">
        <v>104.53125</v>
      </c>
      <c r="G5137">
        <f t="shared" si="160"/>
        <v>2</v>
      </c>
      <c r="H5137">
        <f t="shared" si="161"/>
        <v>0</v>
      </c>
    </row>
    <row r="5138" spans="1:8" hidden="1" x14ac:dyDescent="0.25">
      <c r="A5138" s="25">
        <v>35850</v>
      </c>
      <c r="C5138" s="26">
        <v>103.25</v>
      </c>
      <c r="G5138">
        <f t="shared" si="160"/>
        <v>2</v>
      </c>
      <c r="H5138">
        <f t="shared" si="161"/>
        <v>0</v>
      </c>
    </row>
    <row r="5139" spans="1:8" hidden="1" x14ac:dyDescent="0.25">
      <c r="A5139" s="23">
        <v>35849</v>
      </c>
      <c r="C5139" s="24">
        <v>104.0625</v>
      </c>
      <c r="G5139">
        <f t="shared" si="160"/>
        <v>2</v>
      </c>
      <c r="H5139">
        <f t="shared" si="161"/>
        <v>0</v>
      </c>
    </row>
    <row r="5140" spans="1:8" hidden="1" x14ac:dyDescent="0.25">
      <c r="A5140" s="25">
        <v>35846</v>
      </c>
      <c r="C5140" s="26">
        <v>103.65625</v>
      </c>
      <c r="G5140">
        <f t="shared" si="160"/>
        <v>2</v>
      </c>
      <c r="H5140">
        <f t="shared" si="161"/>
        <v>0</v>
      </c>
    </row>
    <row r="5141" spans="1:8" hidden="1" x14ac:dyDescent="0.25">
      <c r="A5141" s="23">
        <v>35845</v>
      </c>
      <c r="C5141" s="24">
        <v>102.890625</v>
      </c>
      <c r="G5141">
        <f t="shared" si="160"/>
        <v>2</v>
      </c>
      <c r="H5141">
        <f t="shared" si="161"/>
        <v>0</v>
      </c>
    </row>
    <row r="5142" spans="1:8" hidden="1" x14ac:dyDescent="0.25">
      <c r="A5142" s="25">
        <v>35844</v>
      </c>
      <c r="C5142" s="26">
        <v>103.4375</v>
      </c>
      <c r="G5142">
        <f t="shared" si="160"/>
        <v>2</v>
      </c>
      <c r="H5142">
        <f t="shared" si="161"/>
        <v>0</v>
      </c>
    </row>
    <row r="5143" spans="1:8" hidden="1" x14ac:dyDescent="0.25">
      <c r="A5143" s="23">
        <v>35843</v>
      </c>
      <c r="C5143" s="24">
        <v>102.5</v>
      </c>
      <c r="G5143">
        <f t="shared" si="160"/>
        <v>2</v>
      </c>
      <c r="H5143">
        <f t="shared" si="161"/>
        <v>0</v>
      </c>
    </row>
    <row r="5144" spans="1:8" hidden="1" x14ac:dyDescent="0.25">
      <c r="A5144" s="25">
        <v>35839</v>
      </c>
      <c r="C5144" s="26">
        <v>102</v>
      </c>
      <c r="G5144">
        <f t="shared" si="160"/>
        <v>2</v>
      </c>
      <c r="H5144">
        <f t="shared" si="161"/>
        <v>0</v>
      </c>
    </row>
    <row r="5145" spans="1:8" hidden="1" x14ac:dyDescent="0.25">
      <c r="A5145" s="23">
        <v>35838</v>
      </c>
      <c r="C5145" s="24">
        <v>102.59375</v>
      </c>
      <c r="G5145">
        <f t="shared" si="160"/>
        <v>2</v>
      </c>
      <c r="H5145">
        <f t="shared" si="161"/>
        <v>0</v>
      </c>
    </row>
    <row r="5146" spans="1:8" hidden="1" x14ac:dyDescent="0.25">
      <c r="A5146" s="25">
        <v>35837</v>
      </c>
      <c r="C5146" s="26">
        <v>102.15625</v>
      </c>
      <c r="G5146">
        <f t="shared" si="160"/>
        <v>2</v>
      </c>
      <c r="H5146">
        <f t="shared" si="161"/>
        <v>0</v>
      </c>
    </row>
    <row r="5147" spans="1:8" hidden="1" x14ac:dyDescent="0.25">
      <c r="A5147" s="23">
        <v>35836</v>
      </c>
      <c r="C5147" s="24">
        <v>102.25</v>
      </c>
      <c r="G5147">
        <f t="shared" si="160"/>
        <v>2</v>
      </c>
      <c r="H5147">
        <f t="shared" si="161"/>
        <v>0</v>
      </c>
    </row>
    <row r="5148" spans="1:8" hidden="1" x14ac:dyDescent="0.25">
      <c r="A5148" s="25">
        <v>35835</v>
      </c>
      <c r="C5148" s="26">
        <v>101.28125</v>
      </c>
      <c r="G5148">
        <f t="shared" si="160"/>
        <v>2</v>
      </c>
      <c r="H5148">
        <f t="shared" si="161"/>
        <v>0</v>
      </c>
    </row>
    <row r="5149" spans="1:8" hidden="1" x14ac:dyDescent="0.25">
      <c r="A5149" s="23">
        <v>35832</v>
      </c>
      <c r="C5149" s="24">
        <v>101.625</v>
      </c>
      <c r="G5149">
        <f t="shared" si="160"/>
        <v>2</v>
      </c>
      <c r="H5149">
        <f t="shared" si="161"/>
        <v>0</v>
      </c>
    </row>
    <row r="5150" spans="1:8" hidden="1" x14ac:dyDescent="0.25">
      <c r="A5150" s="25">
        <v>35831</v>
      </c>
      <c r="C5150" s="26">
        <v>100.5</v>
      </c>
      <c r="G5150">
        <f t="shared" si="160"/>
        <v>2</v>
      </c>
      <c r="H5150">
        <f t="shared" si="161"/>
        <v>0</v>
      </c>
    </row>
    <row r="5151" spans="1:8" hidden="1" x14ac:dyDescent="0.25">
      <c r="A5151" s="23">
        <v>35830</v>
      </c>
      <c r="C5151" s="24">
        <v>100.5625</v>
      </c>
      <c r="G5151">
        <f t="shared" si="160"/>
        <v>2</v>
      </c>
      <c r="H5151">
        <f t="shared" si="161"/>
        <v>0</v>
      </c>
    </row>
    <row r="5152" spans="1:8" hidden="1" x14ac:dyDescent="0.25">
      <c r="A5152" s="25">
        <v>35829</v>
      </c>
      <c r="C5152" s="26">
        <v>100.6875</v>
      </c>
      <c r="G5152">
        <f t="shared" si="160"/>
        <v>2</v>
      </c>
      <c r="H5152">
        <f t="shared" si="161"/>
        <v>0</v>
      </c>
    </row>
    <row r="5153" spans="1:8" hidden="1" x14ac:dyDescent="0.25">
      <c r="A5153" s="23">
        <v>35828</v>
      </c>
      <c r="C5153" s="24">
        <v>99.9375</v>
      </c>
      <c r="G5153">
        <f t="shared" si="160"/>
        <v>2</v>
      </c>
      <c r="H5153">
        <f t="shared" si="161"/>
        <v>0</v>
      </c>
    </row>
    <row r="5154" spans="1:8" x14ac:dyDescent="0.25">
      <c r="A5154" s="25">
        <v>35825</v>
      </c>
      <c r="C5154" s="26">
        <v>98.3125</v>
      </c>
      <c r="G5154">
        <f t="shared" si="160"/>
        <v>1</v>
      </c>
      <c r="H5154">
        <f t="shared" si="161"/>
        <v>1</v>
      </c>
    </row>
    <row r="5155" spans="1:8" hidden="1" x14ac:dyDescent="0.25">
      <c r="A5155" s="23">
        <v>35824</v>
      </c>
      <c r="C5155" s="24">
        <v>98.25</v>
      </c>
      <c r="G5155">
        <f t="shared" si="160"/>
        <v>1</v>
      </c>
      <c r="H5155">
        <f t="shared" si="161"/>
        <v>0</v>
      </c>
    </row>
    <row r="5156" spans="1:8" hidden="1" x14ac:dyDescent="0.25">
      <c r="A5156" s="25">
        <v>35823</v>
      </c>
      <c r="C5156" s="26">
        <v>97.71875</v>
      </c>
      <c r="G5156">
        <f t="shared" si="160"/>
        <v>1</v>
      </c>
      <c r="H5156">
        <f t="shared" si="161"/>
        <v>0</v>
      </c>
    </row>
    <row r="5157" spans="1:8" hidden="1" x14ac:dyDescent="0.25">
      <c r="A5157" s="23">
        <v>35822</v>
      </c>
      <c r="C5157" s="24">
        <v>96.84375</v>
      </c>
      <c r="G5157">
        <f t="shared" si="160"/>
        <v>1</v>
      </c>
      <c r="H5157">
        <f t="shared" si="161"/>
        <v>0</v>
      </c>
    </row>
    <row r="5158" spans="1:8" hidden="1" x14ac:dyDescent="0.25">
      <c r="A5158" s="25">
        <v>35821</v>
      </c>
      <c r="C5158" s="26">
        <v>95.875</v>
      </c>
      <c r="G5158">
        <f t="shared" si="160"/>
        <v>1</v>
      </c>
      <c r="H5158">
        <f t="shared" si="161"/>
        <v>0</v>
      </c>
    </row>
    <row r="5159" spans="1:8" hidden="1" x14ac:dyDescent="0.25">
      <c r="A5159" s="23">
        <v>35818</v>
      </c>
      <c r="C5159" s="24">
        <v>95.9375</v>
      </c>
      <c r="G5159">
        <f t="shared" si="160"/>
        <v>1</v>
      </c>
      <c r="H5159">
        <f t="shared" si="161"/>
        <v>0</v>
      </c>
    </row>
    <row r="5160" spans="1:8" hidden="1" x14ac:dyDescent="0.25">
      <c r="A5160" s="25">
        <v>35817</v>
      </c>
      <c r="C5160" s="26">
        <v>96.078125</v>
      </c>
      <c r="G5160">
        <f t="shared" si="160"/>
        <v>1</v>
      </c>
      <c r="H5160">
        <f t="shared" si="161"/>
        <v>0</v>
      </c>
    </row>
    <row r="5161" spans="1:8" hidden="1" x14ac:dyDescent="0.25">
      <c r="A5161" s="23">
        <v>35816</v>
      </c>
      <c r="C5161" s="24">
        <v>96.9375</v>
      </c>
      <c r="G5161">
        <f t="shared" si="160"/>
        <v>1</v>
      </c>
      <c r="H5161">
        <f t="shared" si="161"/>
        <v>0</v>
      </c>
    </row>
    <row r="5162" spans="1:8" hidden="1" x14ac:dyDescent="0.25">
      <c r="A5162" s="25">
        <v>35815</v>
      </c>
      <c r="C5162" s="26">
        <v>97.875</v>
      </c>
      <c r="G5162">
        <f t="shared" si="160"/>
        <v>1</v>
      </c>
      <c r="H5162">
        <f t="shared" si="161"/>
        <v>0</v>
      </c>
    </row>
    <row r="5163" spans="1:8" hidden="1" x14ac:dyDescent="0.25">
      <c r="A5163" s="23">
        <v>35811</v>
      </c>
      <c r="C5163" s="24">
        <v>96.3125</v>
      </c>
      <c r="G5163">
        <f t="shared" si="160"/>
        <v>1</v>
      </c>
      <c r="H5163">
        <f t="shared" si="161"/>
        <v>0</v>
      </c>
    </row>
    <row r="5164" spans="1:8" hidden="1" x14ac:dyDescent="0.25">
      <c r="A5164" s="25">
        <v>35810</v>
      </c>
      <c r="C5164" s="26">
        <v>94.953125</v>
      </c>
      <c r="G5164">
        <f t="shared" si="160"/>
        <v>1</v>
      </c>
      <c r="H5164">
        <f t="shared" si="161"/>
        <v>0</v>
      </c>
    </row>
    <row r="5165" spans="1:8" hidden="1" x14ac:dyDescent="0.25">
      <c r="A5165" s="23">
        <v>35809</v>
      </c>
      <c r="C5165" s="24">
        <v>95.75</v>
      </c>
      <c r="G5165">
        <f t="shared" si="160"/>
        <v>1</v>
      </c>
      <c r="H5165">
        <f t="shared" si="161"/>
        <v>0</v>
      </c>
    </row>
    <row r="5166" spans="1:8" hidden="1" x14ac:dyDescent="0.25">
      <c r="A5166" s="25">
        <v>35808</v>
      </c>
      <c r="C5166" s="26">
        <v>95.3125</v>
      </c>
      <c r="G5166">
        <f t="shared" si="160"/>
        <v>1</v>
      </c>
      <c r="H5166">
        <f t="shared" si="161"/>
        <v>0</v>
      </c>
    </row>
    <row r="5167" spans="1:8" hidden="1" x14ac:dyDescent="0.25">
      <c r="A5167" s="23">
        <v>35807</v>
      </c>
      <c r="C5167" s="24">
        <v>94</v>
      </c>
      <c r="G5167">
        <f t="shared" si="160"/>
        <v>1</v>
      </c>
      <c r="H5167">
        <f t="shared" si="161"/>
        <v>0</v>
      </c>
    </row>
    <row r="5168" spans="1:8" hidden="1" x14ac:dyDescent="0.25">
      <c r="A5168" s="25">
        <v>35804</v>
      </c>
      <c r="C5168" s="26">
        <v>92.3125</v>
      </c>
      <c r="G5168">
        <f t="shared" si="160"/>
        <v>1</v>
      </c>
      <c r="H5168">
        <f t="shared" si="161"/>
        <v>0</v>
      </c>
    </row>
    <row r="5169" spans="1:8" hidden="1" x14ac:dyDescent="0.25">
      <c r="A5169" s="23">
        <v>35803</v>
      </c>
      <c r="C5169" s="24">
        <v>95.625</v>
      </c>
      <c r="G5169">
        <f t="shared" si="160"/>
        <v>1</v>
      </c>
      <c r="H5169">
        <f t="shared" si="161"/>
        <v>0</v>
      </c>
    </row>
    <row r="5170" spans="1:8" hidden="1" x14ac:dyDescent="0.25">
      <c r="A5170" s="25">
        <v>35802</v>
      </c>
      <c r="C5170" s="26">
        <v>96.46875</v>
      </c>
      <c r="G5170">
        <f t="shared" si="160"/>
        <v>1</v>
      </c>
      <c r="H5170">
        <f t="shared" si="161"/>
        <v>0</v>
      </c>
    </row>
    <row r="5171" spans="1:8" hidden="1" x14ac:dyDescent="0.25">
      <c r="A5171" s="23">
        <v>35801</v>
      </c>
      <c r="C5171" s="24">
        <v>96.21875</v>
      </c>
      <c r="G5171">
        <f t="shared" si="160"/>
        <v>1</v>
      </c>
      <c r="H5171">
        <f t="shared" si="161"/>
        <v>0</v>
      </c>
    </row>
    <row r="5172" spans="1:8" hidden="1" x14ac:dyDescent="0.25">
      <c r="A5172" s="25">
        <v>35800</v>
      </c>
      <c r="C5172" s="26">
        <v>97.78125</v>
      </c>
      <c r="G5172">
        <f t="shared" si="160"/>
        <v>1</v>
      </c>
      <c r="H5172">
        <f t="shared" si="161"/>
        <v>0</v>
      </c>
    </row>
    <row r="5173" spans="1:8" hidden="1" x14ac:dyDescent="0.25">
      <c r="A5173" s="23">
        <v>35797</v>
      </c>
      <c r="C5173" s="24">
        <v>97.5625</v>
      </c>
      <c r="G5173">
        <f t="shared" si="160"/>
        <v>1</v>
      </c>
      <c r="H5173">
        <f t="shared" si="161"/>
        <v>0</v>
      </c>
    </row>
    <row r="5174" spans="1:8" x14ac:dyDescent="0.25">
      <c r="A5174" s="25">
        <v>35795</v>
      </c>
      <c r="C5174" s="26">
        <v>97.0625</v>
      </c>
      <c r="G5174">
        <f t="shared" si="160"/>
        <v>12</v>
      </c>
      <c r="H5174">
        <f t="shared" si="161"/>
        <v>1</v>
      </c>
    </row>
    <row r="5175" spans="1:8" hidden="1" x14ac:dyDescent="0.25">
      <c r="A5175" s="23">
        <v>35794</v>
      </c>
      <c r="C5175" s="24">
        <v>97.125</v>
      </c>
      <c r="G5175">
        <f t="shared" si="160"/>
        <v>12</v>
      </c>
      <c r="H5175">
        <f t="shared" si="161"/>
        <v>0</v>
      </c>
    </row>
    <row r="5176" spans="1:8" hidden="1" x14ac:dyDescent="0.25">
      <c r="A5176" s="25">
        <v>35793</v>
      </c>
      <c r="C5176" s="26">
        <v>95.625</v>
      </c>
      <c r="G5176">
        <f t="shared" si="160"/>
        <v>12</v>
      </c>
      <c r="H5176">
        <f t="shared" si="161"/>
        <v>0</v>
      </c>
    </row>
    <row r="5177" spans="1:8" hidden="1" x14ac:dyDescent="0.25">
      <c r="A5177" s="23">
        <v>35790</v>
      </c>
      <c r="C5177" s="24">
        <v>93.78125</v>
      </c>
      <c r="G5177">
        <f t="shared" si="160"/>
        <v>12</v>
      </c>
      <c r="H5177">
        <f t="shared" si="161"/>
        <v>0</v>
      </c>
    </row>
    <row r="5178" spans="1:8" hidden="1" x14ac:dyDescent="0.25">
      <c r="A5178" s="25">
        <v>35788</v>
      </c>
      <c r="C5178" s="26">
        <v>93.40625</v>
      </c>
      <c r="G5178">
        <f t="shared" si="160"/>
        <v>12</v>
      </c>
      <c r="H5178">
        <f t="shared" si="161"/>
        <v>0</v>
      </c>
    </row>
    <row r="5179" spans="1:8" hidden="1" x14ac:dyDescent="0.25">
      <c r="A5179" s="23">
        <v>35787</v>
      </c>
      <c r="C5179" s="24">
        <v>93.6875</v>
      </c>
      <c r="G5179">
        <f t="shared" si="160"/>
        <v>12</v>
      </c>
      <c r="H5179">
        <f t="shared" si="161"/>
        <v>0</v>
      </c>
    </row>
    <row r="5180" spans="1:8" hidden="1" x14ac:dyDescent="0.25">
      <c r="A5180" s="25">
        <v>35786</v>
      </c>
      <c r="C5180" s="26">
        <v>95.390625</v>
      </c>
      <c r="G5180">
        <f t="shared" si="160"/>
        <v>12</v>
      </c>
      <c r="H5180">
        <f t="shared" si="161"/>
        <v>0</v>
      </c>
    </row>
    <row r="5181" spans="1:8" hidden="1" x14ac:dyDescent="0.25">
      <c r="A5181" s="23">
        <v>35783</v>
      </c>
      <c r="C5181" s="24">
        <v>94.78125</v>
      </c>
      <c r="G5181">
        <f t="shared" si="160"/>
        <v>12</v>
      </c>
      <c r="H5181">
        <f t="shared" si="161"/>
        <v>0</v>
      </c>
    </row>
    <row r="5182" spans="1:8" hidden="1" x14ac:dyDescent="0.25">
      <c r="A5182" s="25">
        <v>35782</v>
      </c>
      <c r="C5182" s="26">
        <v>95.875</v>
      </c>
      <c r="G5182">
        <f t="shared" si="160"/>
        <v>12</v>
      </c>
      <c r="H5182">
        <f t="shared" si="161"/>
        <v>0</v>
      </c>
    </row>
    <row r="5183" spans="1:8" hidden="1" x14ac:dyDescent="0.25">
      <c r="A5183" s="23">
        <v>35781</v>
      </c>
      <c r="C5183" s="24">
        <v>96.8125</v>
      </c>
      <c r="G5183">
        <f t="shared" si="160"/>
        <v>12</v>
      </c>
      <c r="H5183">
        <f t="shared" si="161"/>
        <v>0</v>
      </c>
    </row>
    <row r="5184" spans="1:8" hidden="1" x14ac:dyDescent="0.25">
      <c r="A5184" s="25">
        <v>35780</v>
      </c>
      <c r="C5184" s="26">
        <v>97.3125</v>
      </c>
      <c r="G5184">
        <f t="shared" si="160"/>
        <v>12</v>
      </c>
      <c r="H5184">
        <f t="shared" si="161"/>
        <v>0</v>
      </c>
    </row>
    <row r="5185" spans="1:8" hidden="1" x14ac:dyDescent="0.25">
      <c r="A5185" s="23">
        <v>35779</v>
      </c>
      <c r="C5185" s="24">
        <v>96.71875</v>
      </c>
      <c r="G5185">
        <f t="shared" si="160"/>
        <v>12</v>
      </c>
      <c r="H5185">
        <f t="shared" si="161"/>
        <v>0</v>
      </c>
    </row>
    <row r="5186" spans="1:8" hidden="1" x14ac:dyDescent="0.25">
      <c r="A5186" s="25">
        <v>35776</v>
      </c>
      <c r="C5186" s="26">
        <v>95.75</v>
      </c>
      <c r="G5186">
        <f t="shared" si="160"/>
        <v>12</v>
      </c>
      <c r="H5186">
        <f t="shared" si="161"/>
        <v>0</v>
      </c>
    </row>
    <row r="5187" spans="1:8" hidden="1" x14ac:dyDescent="0.25">
      <c r="A5187" s="23">
        <v>35775</v>
      </c>
      <c r="C5187" s="24">
        <v>95.5625</v>
      </c>
      <c r="G5187">
        <f t="shared" ref="G5187:G5250" si="162">MONTH(A5187)</f>
        <v>12</v>
      </c>
      <c r="H5187">
        <f t="shared" si="161"/>
        <v>0</v>
      </c>
    </row>
    <row r="5188" spans="1:8" hidden="1" x14ac:dyDescent="0.25">
      <c r="A5188" s="25">
        <v>35774</v>
      </c>
      <c r="C5188" s="26">
        <v>97.21875</v>
      </c>
      <c r="G5188">
        <f t="shared" si="162"/>
        <v>12</v>
      </c>
      <c r="H5188">
        <f t="shared" ref="H5188:H5251" si="163">IF(G5188=G5187,0,1)</f>
        <v>0</v>
      </c>
    </row>
    <row r="5189" spans="1:8" hidden="1" x14ac:dyDescent="0.25">
      <c r="A5189" s="23">
        <v>35773</v>
      </c>
      <c r="C5189" s="24">
        <v>98.0625</v>
      </c>
      <c r="G5189">
        <f t="shared" si="162"/>
        <v>12</v>
      </c>
      <c r="H5189">
        <f t="shared" si="163"/>
        <v>0</v>
      </c>
    </row>
    <row r="5190" spans="1:8" hidden="1" x14ac:dyDescent="0.25">
      <c r="A5190" s="25">
        <v>35772</v>
      </c>
      <c r="C5190" s="26">
        <v>98.65625</v>
      </c>
      <c r="G5190">
        <f t="shared" si="162"/>
        <v>12</v>
      </c>
      <c r="H5190">
        <f t="shared" si="163"/>
        <v>0</v>
      </c>
    </row>
    <row r="5191" spans="1:8" hidden="1" x14ac:dyDescent="0.25">
      <c r="A5191" s="23">
        <v>35769</v>
      </c>
      <c r="C5191" s="24">
        <v>98.9375</v>
      </c>
      <c r="G5191">
        <f t="shared" si="162"/>
        <v>12</v>
      </c>
      <c r="H5191">
        <f t="shared" si="163"/>
        <v>0</v>
      </c>
    </row>
    <row r="5192" spans="1:8" hidden="1" x14ac:dyDescent="0.25">
      <c r="A5192" s="25">
        <v>35768</v>
      </c>
      <c r="C5192" s="26">
        <v>97.6875</v>
      </c>
      <c r="G5192">
        <f t="shared" si="162"/>
        <v>12</v>
      </c>
      <c r="H5192">
        <f t="shared" si="163"/>
        <v>0</v>
      </c>
    </row>
    <row r="5193" spans="1:8" hidden="1" x14ac:dyDescent="0.25">
      <c r="A5193" s="23">
        <v>35767</v>
      </c>
      <c r="C5193" s="24">
        <v>97.78125</v>
      </c>
      <c r="G5193">
        <f t="shared" si="162"/>
        <v>12</v>
      </c>
      <c r="H5193">
        <f t="shared" si="163"/>
        <v>0</v>
      </c>
    </row>
    <row r="5194" spans="1:8" hidden="1" x14ac:dyDescent="0.25">
      <c r="A5194" s="25">
        <v>35766</v>
      </c>
      <c r="C5194" s="26">
        <v>97.5</v>
      </c>
      <c r="G5194">
        <f t="shared" si="162"/>
        <v>12</v>
      </c>
      <c r="H5194">
        <f t="shared" si="163"/>
        <v>0</v>
      </c>
    </row>
    <row r="5195" spans="1:8" hidden="1" x14ac:dyDescent="0.25">
      <c r="A5195" s="23">
        <v>35765</v>
      </c>
      <c r="C5195" s="24">
        <v>98.09375</v>
      </c>
      <c r="G5195">
        <f t="shared" si="162"/>
        <v>12</v>
      </c>
      <c r="H5195">
        <f t="shared" si="163"/>
        <v>0</v>
      </c>
    </row>
    <row r="5196" spans="1:8" x14ac:dyDescent="0.25">
      <c r="A5196" s="25">
        <v>35762</v>
      </c>
      <c r="C5196" s="26">
        <v>95.625</v>
      </c>
      <c r="G5196">
        <f t="shared" si="162"/>
        <v>11</v>
      </c>
      <c r="H5196">
        <f t="shared" si="163"/>
        <v>1</v>
      </c>
    </row>
    <row r="5197" spans="1:8" hidden="1" x14ac:dyDescent="0.25">
      <c r="A5197" s="23">
        <v>35760</v>
      </c>
      <c r="C5197" s="24">
        <v>95.53125</v>
      </c>
      <c r="G5197">
        <f t="shared" si="162"/>
        <v>11</v>
      </c>
      <c r="H5197">
        <f t="shared" si="163"/>
        <v>0</v>
      </c>
    </row>
    <row r="5198" spans="1:8" hidden="1" x14ac:dyDescent="0.25">
      <c r="A5198" s="25">
        <v>35759</v>
      </c>
      <c r="C5198" s="26">
        <v>95.25</v>
      </c>
      <c r="G5198">
        <f t="shared" si="162"/>
        <v>11</v>
      </c>
      <c r="H5198">
        <f t="shared" si="163"/>
        <v>0</v>
      </c>
    </row>
    <row r="5199" spans="1:8" hidden="1" x14ac:dyDescent="0.25">
      <c r="A5199" s="23">
        <v>35758</v>
      </c>
      <c r="C5199" s="24">
        <v>95</v>
      </c>
      <c r="G5199">
        <f t="shared" si="162"/>
        <v>11</v>
      </c>
      <c r="H5199">
        <f t="shared" si="163"/>
        <v>0</v>
      </c>
    </row>
    <row r="5200" spans="1:8" hidden="1" x14ac:dyDescent="0.25">
      <c r="A5200" s="25">
        <v>35755</v>
      </c>
      <c r="C5200" s="26">
        <v>96.75</v>
      </c>
      <c r="G5200">
        <f t="shared" si="162"/>
        <v>11</v>
      </c>
      <c r="H5200">
        <f t="shared" si="163"/>
        <v>0</v>
      </c>
    </row>
    <row r="5201" spans="1:8" hidden="1" x14ac:dyDescent="0.25">
      <c r="A5201" s="23">
        <v>35754</v>
      </c>
      <c r="C5201" s="24">
        <v>96.09375</v>
      </c>
      <c r="G5201">
        <f t="shared" si="162"/>
        <v>11</v>
      </c>
      <c r="H5201">
        <f t="shared" si="163"/>
        <v>0</v>
      </c>
    </row>
    <row r="5202" spans="1:8" hidden="1" x14ac:dyDescent="0.25">
      <c r="A5202" s="25">
        <v>35753</v>
      </c>
      <c r="C5202" s="26">
        <v>94.65625</v>
      </c>
      <c r="G5202">
        <f t="shared" si="162"/>
        <v>11</v>
      </c>
      <c r="H5202">
        <f t="shared" si="163"/>
        <v>0</v>
      </c>
    </row>
    <row r="5203" spans="1:8" hidden="1" x14ac:dyDescent="0.25">
      <c r="A5203" s="23">
        <v>35752</v>
      </c>
      <c r="C5203" s="24">
        <v>94.1875</v>
      </c>
      <c r="G5203">
        <f t="shared" si="162"/>
        <v>11</v>
      </c>
      <c r="H5203">
        <f t="shared" si="163"/>
        <v>0</v>
      </c>
    </row>
    <row r="5204" spans="1:8" hidden="1" x14ac:dyDescent="0.25">
      <c r="A5204" s="25">
        <v>35751</v>
      </c>
      <c r="C5204" s="26">
        <v>94.78125</v>
      </c>
      <c r="G5204">
        <f t="shared" si="162"/>
        <v>11</v>
      </c>
      <c r="H5204">
        <f t="shared" si="163"/>
        <v>0</v>
      </c>
    </row>
    <row r="5205" spans="1:8" hidden="1" x14ac:dyDescent="0.25">
      <c r="A5205" s="23">
        <v>35748</v>
      </c>
      <c r="C5205" s="24">
        <v>93.0625</v>
      </c>
      <c r="G5205">
        <f t="shared" si="162"/>
        <v>11</v>
      </c>
      <c r="H5205">
        <f t="shared" si="163"/>
        <v>0</v>
      </c>
    </row>
    <row r="5206" spans="1:8" hidden="1" x14ac:dyDescent="0.25">
      <c r="A5206" s="25">
        <v>35747</v>
      </c>
      <c r="C5206" s="26">
        <v>91.8125</v>
      </c>
      <c r="G5206">
        <f t="shared" si="162"/>
        <v>11</v>
      </c>
      <c r="H5206">
        <f t="shared" si="163"/>
        <v>0</v>
      </c>
    </row>
    <row r="5207" spans="1:8" hidden="1" x14ac:dyDescent="0.25">
      <c r="A5207" s="23">
        <v>35746</v>
      </c>
      <c r="C5207" s="24">
        <v>90.5</v>
      </c>
      <c r="G5207">
        <f t="shared" si="162"/>
        <v>11</v>
      </c>
      <c r="H5207">
        <f t="shared" si="163"/>
        <v>0</v>
      </c>
    </row>
    <row r="5208" spans="1:8" hidden="1" x14ac:dyDescent="0.25">
      <c r="A5208" s="25">
        <v>35745</v>
      </c>
      <c r="C5208" s="26">
        <v>92.40625</v>
      </c>
      <c r="G5208">
        <f t="shared" si="162"/>
        <v>11</v>
      </c>
      <c r="H5208">
        <f t="shared" si="163"/>
        <v>0</v>
      </c>
    </row>
    <row r="5209" spans="1:8" hidden="1" x14ac:dyDescent="0.25">
      <c r="A5209" s="23">
        <v>35744</v>
      </c>
      <c r="C5209" s="24">
        <v>92.375</v>
      </c>
      <c r="G5209">
        <f t="shared" si="162"/>
        <v>11</v>
      </c>
      <c r="H5209">
        <f t="shared" si="163"/>
        <v>0</v>
      </c>
    </row>
    <row r="5210" spans="1:8" hidden="1" x14ac:dyDescent="0.25">
      <c r="A5210" s="25">
        <v>35741</v>
      </c>
      <c r="C5210" s="26">
        <v>92.9375</v>
      </c>
      <c r="G5210">
        <f t="shared" si="162"/>
        <v>11</v>
      </c>
      <c r="H5210">
        <f t="shared" si="163"/>
        <v>0</v>
      </c>
    </row>
    <row r="5211" spans="1:8" hidden="1" x14ac:dyDescent="0.25">
      <c r="A5211" s="23">
        <v>35740</v>
      </c>
      <c r="C5211" s="24">
        <v>93.953125</v>
      </c>
      <c r="G5211">
        <f t="shared" si="162"/>
        <v>11</v>
      </c>
      <c r="H5211">
        <f t="shared" si="163"/>
        <v>0</v>
      </c>
    </row>
    <row r="5212" spans="1:8" hidden="1" x14ac:dyDescent="0.25">
      <c r="A5212" s="25">
        <v>35739</v>
      </c>
      <c r="C5212" s="26">
        <v>94.3125</v>
      </c>
      <c r="G5212">
        <f t="shared" si="162"/>
        <v>11</v>
      </c>
      <c r="H5212">
        <f t="shared" si="163"/>
        <v>0</v>
      </c>
    </row>
    <row r="5213" spans="1:8" hidden="1" x14ac:dyDescent="0.25">
      <c r="A5213" s="23">
        <v>35738</v>
      </c>
      <c r="C5213" s="24">
        <v>94</v>
      </c>
      <c r="G5213">
        <f t="shared" si="162"/>
        <v>11</v>
      </c>
      <c r="H5213">
        <f t="shared" si="163"/>
        <v>0</v>
      </c>
    </row>
    <row r="5214" spans="1:8" hidden="1" x14ac:dyDescent="0.25">
      <c r="A5214" s="25">
        <v>35737</v>
      </c>
      <c r="C5214" s="26">
        <v>94</v>
      </c>
      <c r="G5214">
        <f t="shared" si="162"/>
        <v>11</v>
      </c>
      <c r="H5214">
        <f t="shared" si="163"/>
        <v>0</v>
      </c>
    </row>
    <row r="5215" spans="1:8" x14ac:dyDescent="0.25">
      <c r="A5215" s="23">
        <v>35734</v>
      </c>
      <c r="C5215" s="24">
        <v>92.0625</v>
      </c>
      <c r="G5215">
        <f t="shared" si="162"/>
        <v>10</v>
      </c>
      <c r="H5215">
        <f t="shared" si="163"/>
        <v>1</v>
      </c>
    </row>
    <row r="5216" spans="1:8" hidden="1" x14ac:dyDescent="0.25">
      <c r="A5216" s="25">
        <v>35733</v>
      </c>
      <c r="C5216" s="26">
        <v>89.9375</v>
      </c>
      <c r="G5216">
        <f t="shared" si="162"/>
        <v>10</v>
      </c>
      <c r="H5216">
        <f t="shared" si="163"/>
        <v>0</v>
      </c>
    </row>
    <row r="5217" spans="1:8" hidden="1" x14ac:dyDescent="0.25">
      <c r="A5217" s="23">
        <v>35732</v>
      </c>
      <c r="C5217" s="24">
        <v>91.96875</v>
      </c>
      <c r="G5217">
        <f t="shared" si="162"/>
        <v>10</v>
      </c>
      <c r="H5217">
        <f t="shared" si="163"/>
        <v>0</v>
      </c>
    </row>
    <row r="5218" spans="1:8" hidden="1" x14ac:dyDescent="0.25">
      <c r="A5218" s="25">
        <v>35731</v>
      </c>
      <c r="C5218" s="26">
        <v>92.21875</v>
      </c>
      <c r="G5218">
        <f t="shared" si="162"/>
        <v>10</v>
      </c>
      <c r="H5218">
        <f t="shared" si="163"/>
        <v>0</v>
      </c>
    </row>
    <row r="5219" spans="1:8" hidden="1" x14ac:dyDescent="0.25">
      <c r="A5219" s="23">
        <v>35730</v>
      </c>
      <c r="C5219" s="24">
        <v>87.1875</v>
      </c>
      <c r="G5219">
        <f t="shared" si="162"/>
        <v>10</v>
      </c>
      <c r="H5219">
        <f t="shared" si="163"/>
        <v>0</v>
      </c>
    </row>
    <row r="5220" spans="1:8" hidden="1" x14ac:dyDescent="0.25">
      <c r="A5220" s="25">
        <v>35727</v>
      </c>
      <c r="C5220" s="26">
        <v>94</v>
      </c>
      <c r="G5220">
        <f t="shared" si="162"/>
        <v>10</v>
      </c>
      <c r="H5220">
        <f t="shared" si="163"/>
        <v>0</v>
      </c>
    </row>
    <row r="5221" spans="1:8" hidden="1" x14ac:dyDescent="0.25">
      <c r="A5221" s="23">
        <v>35726</v>
      </c>
      <c r="C5221" s="24">
        <v>94.9375</v>
      </c>
      <c r="G5221">
        <f t="shared" si="162"/>
        <v>10</v>
      </c>
      <c r="H5221">
        <f t="shared" si="163"/>
        <v>0</v>
      </c>
    </row>
    <row r="5222" spans="1:8" hidden="1" x14ac:dyDescent="0.25">
      <c r="A5222" s="25">
        <v>35725</v>
      </c>
      <c r="C5222" s="26">
        <v>96.84375</v>
      </c>
      <c r="G5222">
        <f t="shared" si="162"/>
        <v>10</v>
      </c>
      <c r="H5222">
        <f t="shared" si="163"/>
        <v>0</v>
      </c>
    </row>
    <row r="5223" spans="1:8" hidden="1" x14ac:dyDescent="0.25">
      <c r="A5223" s="23">
        <v>35724</v>
      </c>
      <c r="C5223" s="24">
        <v>97.484375</v>
      </c>
      <c r="G5223">
        <f t="shared" si="162"/>
        <v>10</v>
      </c>
      <c r="H5223">
        <f t="shared" si="163"/>
        <v>0</v>
      </c>
    </row>
    <row r="5224" spans="1:8" hidden="1" x14ac:dyDescent="0.25">
      <c r="A5224" s="25">
        <v>35723</v>
      </c>
      <c r="C5224" s="26">
        <v>95.625</v>
      </c>
      <c r="G5224">
        <f t="shared" si="162"/>
        <v>10</v>
      </c>
      <c r="H5224">
        <f t="shared" si="163"/>
        <v>0</v>
      </c>
    </row>
    <row r="5225" spans="1:8" hidden="1" x14ac:dyDescent="0.25">
      <c r="A5225" s="23">
        <v>35720</v>
      </c>
      <c r="C5225" s="24">
        <v>94.28125</v>
      </c>
      <c r="G5225">
        <f t="shared" si="162"/>
        <v>10</v>
      </c>
      <c r="H5225">
        <f t="shared" si="163"/>
        <v>0</v>
      </c>
    </row>
    <row r="5226" spans="1:8" hidden="1" x14ac:dyDescent="0.25">
      <c r="A5226" s="25">
        <v>35719</v>
      </c>
      <c r="C5226" s="26">
        <v>95.25</v>
      </c>
      <c r="G5226">
        <f t="shared" si="162"/>
        <v>10</v>
      </c>
      <c r="H5226">
        <f t="shared" si="163"/>
        <v>0</v>
      </c>
    </row>
    <row r="5227" spans="1:8" hidden="1" x14ac:dyDescent="0.25">
      <c r="A5227" s="23">
        <v>35718</v>
      </c>
      <c r="C5227" s="24">
        <v>96.78125</v>
      </c>
      <c r="G5227">
        <f t="shared" si="162"/>
        <v>10</v>
      </c>
      <c r="H5227">
        <f t="shared" si="163"/>
        <v>0</v>
      </c>
    </row>
    <row r="5228" spans="1:8" hidden="1" x14ac:dyDescent="0.25">
      <c r="A5228" s="25">
        <v>35717</v>
      </c>
      <c r="C5228" s="26">
        <v>97</v>
      </c>
      <c r="G5228">
        <f t="shared" si="162"/>
        <v>10</v>
      </c>
      <c r="H5228">
        <f t="shared" si="163"/>
        <v>0</v>
      </c>
    </row>
    <row r="5229" spans="1:8" hidden="1" x14ac:dyDescent="0.25">
      <c r="A5229" s="23">
        <v>35716</v>
      </c>
      <c r="C5229" s="24">
        <v>96.96875</v>
      </c>
      <c r="G5229">
        <f t="shared" si="162"/>
        <v>10</v>
      </c>
      <c r="H5229">
        <f t="shared" si="163"/>
        <v>0</v>
      </c>
    </row>
    <row r="5230" spans="1:8" hidden="1" x14ac:dyDescent="0.25">
      <c r="A5230" s="25">
        <v>35713</v>
      </c>
      <c r="C5230" s="26">
        <v>96.875</v>
      </c>
      <c r="G5230">
        <f t="shared" si="162"/>
        <v>10</v>
      </c>
      <c r="H5230">
        <f t="shared" si="163"/>
        <v>0</v>
      </c>
    </row>
    <row r="5231" spans="1:8" hidden="1" x14ac:dyDescent="0.25">
      <c r="A5231" s="23">
        <v>35712</v>
      </c>
      <c r="C5231" s="24">
        <v>97.15625</v>
      </c>
      <c r="G5231">
        <f t="shared" si="162"/>
        <v>10</v>
      </c>
      <c r="H5231">
        <f t="shared" si="163"/>
        <v>0</v>
      </c>
    </row>
    <row r="5232" spans="1:8" hidden="1" x14ac:dyDescent="0.25">
      <c r="A5232" s="25">
        <v>35711</v>
      </c>
      <c r="C5232" s="26">
        <v>97.5</v>
      </c>
      <c r="G5232">
        <f t="shared" si="162"/>
        <v>10</v>
      </c>
      <c r="H5232">
        <f t="shared" si="163"/>
        <v>0</v>
      </c>
    </row>
    <row r="5233" spans="1:8" hidden="1" x14ac:dyDescent="0.25">
      <c r="A5233" s="23">
        <v>35710</v>
      </c>
      <c r="C5233" s="24">
        <v>98.1875</v>
      </c>
      <c r="G5233">
        <f t="shared" si="162"/>
        <v>10</v>
      </c>
      <c r="H5233">
        <f t="shared" si="163"/>
        <v>0</v>
      </c>
    </row>
    <row r="5234" spans="1:8" hidden="1" x14ac:dyDescent="0.25">
      <c r="A5234" s="25">
        <v>35709</v>
      </c>
      <c r="C5234" s="26">
        <v>97.28125</v>
      </c>
      <c r="G5234">
        <f t="shared" si="162"/>
        <v>10</v>
      </c>
      <c r="H5234">
        <f t="shared" si="163"/>
        <v>0</v>
      </c>
    </row>
    <row r="5235" spans="1:8" hidden="1" x14ac:dyDescent="0.25">
      <c r="A5235" s="23">
        <v>35706</v>
      </c>
      <c r="C5235" s="24">
        <v>96.640625</v>
      </c>
      <c r="G5235">
        <f t="shared" si="162"/>
        <v>10</v>
      </c>
      <c r="H5235">
        <f t="shared" si="163"/>
        <v>0</v>
      </c>
    </row>
    <row r="5236" spans="1:8" hidden="1" x14ac:dyDescent="0.25">
      <c r="A5236" s="25">
        <v>35705</v>
      </c>
      <c r="C5236" s="26">
        <v>96.15625</v>
      </c>
      <c r="G5236">
        <f t="shared" si="162"/>
        <v>10</v>
      </c>
      <c r="H5236">
        <f t="shared" si="163"/>
        <v>0</v>
      </c>
    </row>
    <row r="5237" spans="1:8" hidden="1" x14ac:dyDescent="0.25">
      <c r="A5237" s="23">
        <v>35704</v>
      </c>
      <c r="C5237" s="24">
        <v>95.625</v>
      </c>
      <c r="G5237">
        <f t="shared" si="162"/>
        <v>10</v>
      </c>
      <c r="H5237">
        <f t="shared" si="163"/>
        <v>0</v>
      </c>
    </row>
    <row r="5238" spans="1:8" x14ac:dyDescent="0.25">
      <c r="A5238" s="25">
        <v>35703</v>
      </c>
      <c r="C5238" s="26">
        <v>94.375</v>
      </c>
      <c r="G5238">
        <f t="shared" si="162"/>
        <v>9</v>
      </c>
      <c r="H5238">
        <f t="shared" si="163"/>
        <v>1</v>
      </c>
    </row>
    <row r="5239" spans="1:8" hidden="1" x14ac:dyDescent="0.25">
      <c r="A5239" s="23">
        <v>35702</v>
      </c>
      <c r="C5239" s="24">
        <v>95.375</v>
      </c>
      <c r="G5239">
        <f t="shared" si="162"/>
        <v>9</v>
      </c>
      <c r="H5239">
        <f t="shared" si="163"/>
        <v>0</v>
      </c>
    </row>
    <row r="5240" spans="1:8" hidden="1" x14ac:dyDescent="0.25">
      <c r="A5240" s="25">
        <v>35699</v>
      </c>
      <c r="C5240" s="26">
        <v>94.46875</v>
      </c>
      <c r="G5240">
        <f t="shared" si="162"/>
        <v>9</v>
      </c>
      <c r="H5240">
        <f t="shared" si="163"/>
        <v>0</v>
      </c>
    </row>
    <row r="5241" spans="1:8" hidden="1" x14ac:dyDescent="0.25">
      <c r="A5241" s="23">
        <v>35698</v>
      </c>
      <c r="C5241" s="24">
        <v>93.6875</v>
      </c>
      <c r="G5241">
        <f t="shared" si="162"/>
        <v>9</v>
      </c>
      <c r="H5241">
        <f t="shared" si="163"/>
        <v>0</v>
      </c>
    </row>
    <row r="5242" spans="1:8" hidden="1" x14ac:dyDescent="0.25">
      <c r="A5242" s="25">
        <v>35697</v>
      </c>
      <c r="C5242" s="26">
        <v>94.34375</v>
      </c>
      <c r="G5242">
        <f t="shared" si="162"/>
        <v>9</v>
      </c>
      <c r="H5242">
        <f t="shared" si="163"/>
        <v>0</v>
      </c>
    </row>
    <row r="5243" spans="1:8" hidden="1" x14ac:dyDescent="0.25">
      <c r="A5243" s="23">
        <v>35696</v>
      </c>
      <c r="C5243" s="24">
        <v>95.125</v>
      </c>
      <c r="G5243">
        <f t="shared" si="162"/>
        <v>9</v>
      </c>
      <c r="H5243">
        <f t="shared" si="163"/>
        <v>0</v>
      </c>
    </row>
    <row r="5244" spans="1:8" hidden="1" x14ac:dyDescent="0.25">
      <c r="A5244" s="25">
        <v>35695</v>
      </c>
      <c r="C5244" s="26">
        <v>95.5625</v>
      </c>
      <c r="G5244">
        <f t="shared" si="162"/>
        <v>9</v>
      </c>
      <c r="H5244">
        <f t="shared" si="163"/>
        <v>0</v>
      </c>
    </row>
    <row r="5245" spans="1:8" hidden="1" x14ac:dyDescent="0.25">
      <c r="A5245" s="23">
        <v>35692</v>
      </c>
      <c r="C5245" s="24">
        <v>95.03125</v>
      </c>
      <c r="G5245">
        <f t="shared" si="162"/>
        <v>9</v>
      </c>
      <c r="H5245">
        <f t="shared" si="163"/>
        <v>0</v>
      </c>
    </row>
    <row r="5246" spans="1:8" hidden="1" x14ac:dyDescent="0.25">
      <c r="A5246" s="25">
        <v>35691</v>
      </c>
      <c r="C5246" s="26">
        <v>95.21875</v>
      </c>
      <c r="G5246">
        <f t="shared" si="162"/>
        <v>9</v>
      </c>
      <c r="H5246">
        <f t="shared" si="163"/>
        <v>0</v>
      </c>
    </row>
    <row r="5247" spans="1:8" hidden="1" x14ac:dyDescent="0.25">
      <c r="A5247" s="23">
        <v>35690</v>
      </c>
      <c r="C5247" s="24">
        <v>94.8125</v>
      </c>
      <c r="G5247">
        <f t="shared" si="162"/>
        <v>9</v>
      </c>
      <c r="H5247">
        <f t="shared" si="163"/>
        <v>0</v>
      </c>
    </row>
    <row r="5248" spans="1:8" hidden="1" x14ac:dyDescent="0.25">
      <c r="A5248" s="25">
        <v>35689</v>
      </c>
      <c r="C5248" s="26">
        <v>94.8125</v>
      </c>
      <c r="G5248">
        <f t="shared" si="162"/>
        <v>9</v>
      </c>
      <c r="H5248">
        <f t="shared" si="163"/>
        <v>0</v>
      </c>
    </row>
    <row r="5249" spans="1:8" hidden="1" x14ac:dyDescent="0.25">
      <c r="A5249" s="23">
        <v>35688</v>
      </c>
      <c r="C5249" s="24">
        <v>92.5</v>
      </c>
      <c r="G5249">
        <f t="shared" si="162"/>
        <v>9</v>
      </c>
      <c r="H5249">
        <f t="shared" si="163"/>
        <v>0</v>
      </c>
    </row>
    <row r="5250" spans="1:8" hidden="1" x14ac:dyDescent="0.25">
      <c r="A5250" s="25">
        <v>35685</v>
      </c>
      <c r="C5250" s="26">
        <v>92.65625</v>
      </c>
      <c r="G5250">
        <f t="shared" si="162"/>
        <v>9</v>
      </c>
      <c r="H5250">
        <f t="shared" si="163"/>
        <v>0</v>
      </c>
    </row>
    <row r="5251" spans="1:8" hidden="1" x14ac:dyDescent="0.25">
      <c r="A5251" s="23">
        <v>35684</v>
      </c>
      <c r="C5251" s="24">
        <v>91.1875</v>
      </c>
      <c r="G5251">
        <f t="shared" ref="G5251:G5314" si="164">MONTH(A5251)</f>
        <v>9</v>
      </c>
      <c r="H5251">
        <f t="shared" si="163"/>
        <v>0</v>
      </c>
    </row>
    <row r="5252" spans="1:8" hidden="1" x14ac:dyDescent="0.25">
      <c r="A5252" s="25">
        <v>35683</v>
      </c>
      <c r="C5252" s="26">
        <v>91.65625</v>
      </c>
      <c r="G5252">
        <f t="shared" si="164"/>
        <v>9</v>
      </c>
      <c r="H5252">
        <f t="shared" ref="H5252:H5315" si="165">IF(G5252=G5251,0,1)</f>
        <v>0</v>
      </c>
    </row>
    <row r="5253" spans="1:8" hidden="1" x14ac:dyDescent="0.25">
      <c r="A5253" s="23">
        <v>35682</v>
      </c>
      <c r="C5253" s="24">
        <v>93.59375</v>
      </c>
      <c r="G5253">
        <f t="shared" si="164"/>
        <v>9</v>
      </c>
      <c r="H5253">
        <f t="shared" si="165"/>
        <v>0</v>
      </c>
    </row>
    <row r="5254" spans="1:8" hidden="1" x14ac:dyDescent="0.25">
      <c r="A5254" s="25">
        <v>35681</v>
      </c>
      <c r="C5254" s="26">
        <v>93.546875</v>
      </c>
      <c r="G5254">
        <f t="shared" si="164"/>
        <v>9</v>
      </c>
      <c r="H5254">
        <f t="shared" si="165"/>
        <v>0</v>
      </c>
    </row>
    <row r="5255" spans="1:8" hidden="1" x14ac:dyDescent="0.25">
      <c r="A5255" s="23">
        <v>35678</v>
      </c>
      <c r="C5255" s="24">
        <v>93.140625</v>
      </c>
      <c r="G5255">
        <f t="shared" si="164"/>
        <v>9</v>
      </c>
      <c r="H5255">
        <f t="shared" si="165"/>
        <v>0</v>
      </c>
    </row>
    <row r="5256" spans="1:8" hidden="1" x14ac:dyDescent="0.25">
      <c r="A5256" s="25">
        <v>35677</v>
      </c>
      <c r="C5256" s="26">
        <v>93.40625</v>
      </c>
      <c r="G5256">
        <f t="shared" si="164"/>
        <v>9</v>
      </c>
      <c r="H5256">
        <f t="shared" si="165"/>
        <v>0</v>
      </c>
    </row>
    <row r="5257" spans="1:8" hidden="1" x14ac:dyDescent="0.25">
      <c r="A5257" s="23">
        <v>35676</v>
      </c>
      <c r="C5257" s="24">
        <v>92.8125</v>
      </c>
      <c r="G5257">
        <f t="shared" si="164"/>
        <v>9</v>
      </c>
      <c r="H5257">
        <f t="shared" si="165"/>
        <v>0</v>
      </c>
    </row>
    <row r="5258" spans="1:8" hidden="1" x14ac:dyDescent="0.25">
      <c r="A5258" s="25">
        <v>35675</v>
      </c>
      <c r="C5258" s="26">
        <v>93.3125</v>
      </c>
      <c r="G5258">
        <f t="shared" si="164"/>
        <v>9</v>
      </c>
      <c r="H5258">
        <f t="shared" si="165"/>
        <v>0</v>
      </c>
    </row>
    <row r="5259" spans="1:8" x14ac:dyDescent="0.25">
      <c r="A5259" s="23">
        <v>35671</v>
      </c>
      <c r="C5259" s="24">
        <v>90.375</v>
      </c>
      <c r="G5259">
        <f t="shared" si="164"/>
        <v>8</v>
      </c>
      <c r="H5259">
        <f t="shared" si="165"/>
        <v>1</v>
      </c>
    </row>
    <row r="5260" spans="1:8" hidden="1" x14ac:dyDescent="0.25">
      <c r="A5260" s="25">
        <v>35670</v>
      </c>
      <c r="C5260" s="26">
        <v>90.015625</v>
      </c>
      <c r="G5260">
        <f t="shared" si="164"/>
        <v>8</v>
      </c>
      <c r="H5260">
        <f t="shared" si="165"/>
        <v>0</v>
      </c>
    </row>
    <row r="5261" spans="1:8" hidden="1" x14ac:dyDescent="0.25">
      <c r="A5261" s="23">
        <v>35669</v>
      </c>
      <c r="C5261" s="24">
        <v>91.40625</v>
      </c>
      <c r="G5261">
        <f t="shared" si="164"/>
        <v>8</v>
      </c>
      <c r="H5261">
        <f t="shared" si="165"/>
        <v>0</v>
      </c>
    </row>
    <row r="5262" spans="1:8" hidden="1" x14ac:dyDescent="0.25">
      <c r="A5262" s="25">
        <v>35668</v>
      </c>
      <c r="C5262" s="26">
        <v>90.859375</v>
      </c>
      <c r="G5262">
        <f t="shared" si="164"/>
        <v>8</v>
      </c>
      <c r="H5262">
        <f t="shared" si="165"/>
        <v>0</v>
      </c>
    </row>
    <row r="5263" spans="1:8" hidden="1" x14ac:dyDescent="0.25">
      <c r="A5263" s="23">
        <v>35667</v>
      </c>
      <c r="C5263" s="24">
        <v>92.21875</v>
      </c>
      <c r="G5263">
        <f t="shared" si="164"/>
        <v>8</v>
      </c>
      <c r="H5263">
        <f t="shared" si="165"/>
        <v>0</v>
      </c>
    </row>
    <row r="5264" spans="1:8" hidden="1" x14ac:dyDescent="0.25">
      <c r="A5264" s="25">
        <v>35664</v>
      </c>
      <c r="C5264" s="26">
        <v>92.5625</v>
      </c>
      <c r="G5264">
        <f t="shared" si="164"/>
        <v>8</v>
      </c>
      <c r="H5264">
        <f t="shared" si="165"/>
        <v>0</v>
      </c>
    </row>
    <row r="5265" spans="1:8" hidden="1" x14ac:dyDescent="0.25">
      <c r="A5265" s="23">
        <v>35663</v>
      </c>
      <c r="C5265" s="24">
        <v>92.59375</v>
      </c>
      <c r="G5265">
        <f t="shared" si="164"/>
        <v>8</v>
      </c>
      <c r="H5265">
        <f t="shared" si="165"/>
        <v>0</v>
      </c>
    </row>
    <row r="5266" spans="1:8" hidden="1" x14ac:dyDescent="0.25">
      <c r="A5266" s="25">
        <v>35662</v>
      </c>
      <c r="C5266" s="26">
        <v>94.25</v>
      </c>
      <c r="G5266">
        <f t="shared" si="164"/>
        <v>8</v>
      </c>
      <c r="H5266">
        <f t="shared" si="165"/>
        <v>0</v>
      </c>
    </row>
    <row r="5267" spans="1:8" hidden="1" x14ac:dyDescent="0.25">
      <c r="A5267" s="23">
        <v>35661</v>
      </c>
      <c r="C5267" s="24">
        <v>92.84375</v>
      </c>
      <c r="G5267">
        <f t="shared" si="164"/>
        <v>8</v>
      </c>
      <c r="H5267">
        <f t="shared" si="165"/>
        <v>0</v>
      </c>
    </row>
    <row r="5268" spans="1:8" hidden="1" x14ac:dyDescent="0.25">
      <c r="A5268" s="25">
        <v>35660</v>
      </c>
      <c r="C5268" s="26">
        <v>91.78125</v>
      </c>
      <c r="G5268">
        <f t="shared" si="164"/>
        <v>8</v>
      </c>
      <c r="H5268">
        <f t="shared" si="165"/>
        <v>0</v>
      </c>
    </row>
    <row r="5269" spans="1:8" hidden="1" x14ac:dyDescent="0.25">
      <c r="A5269" s="23">
        <v>35657</v>
      </c>
      <c r="C5269" s="24">
        <v>89.78125</v>
      </c>
      <c r="G5269">
        <f t="shared" si="164"/>
        <v>8</v>
      </c>
      <c r="H5269">
        <f t="shared" si="165"/>
        <v>0</v>
      </c>
    </row>
    <row r="5270" spans="1:8" hidden="1" x14ac:dyDescent="0.25">
      <c r="A5270" s="25">
        <v>35656</v>
      </c>
      <c r="C5270" s="26">
        <v>92.625</v>
      </c>
      <c r="G5270">
        <f t="shared" si="164"/>
        <v>8</v>
      </c>
      <c r="H5270">
        <f t="shared" si="165"/>
        <v>0</v>
      </c>
    </row>
    <row r="5271" spans="1:8" hidden="1" x14ac:dyDescent="0.25">
      <c r="A5271" s="23">
        <v>35655</v>
      </c>
      <c r="C5271" s="24">
        <v>92.28125</v>
      </c>
      <c r="G5271">
        <f t="shared" si="164"/>
        <v>8</v>
      </c>
      <c r="H5271">
        <f t="shared" si="165"/>
        <v>0</v>
      </c>
    </row>
    <row r="5272" spans="1:8" hidden="1" x14ac:dyDescent="0.25">
      <c r="A5272" s="25">
        <v>35654</v>
      </c>
      <c r="C5272" s="26">
        <v>92.5625</v>
      </c>
      <c r="G5272">
        <f t="shared" si="164"/>
        <v>8</v>
      </c>
      <c r="H5272">
        <f t="shared" si="165"/>
        <v>0</v>
      </c>
    </row>
    <row r="5273" spans="1:8" hidden="1" x14ac:dyDescent="0.25">
      <c r="A5273" s="23">
        <v>35653</v>
      </c>
      <c r="C5273" s="24">
        <v>94.0625</v>
      </c>
      <c r="G5273">
        <f t="shared" si="164"/>
        <v>8</v>
      </c>
      <c r="H5273">
        <f t="shared" si="165"/>
        <v>0</v>
      </c>
    </row>
    <row r="5274" spans="1:8" hidden="1" x14ac:dyDescent="0.25">
      <c r="A5274" s="25">
        <v>35650</v>
      </c>
      <c r="C5274" s="26">
        <v>93.375</v>
      </c>
      <c r="G5274">
        <f t="shared" si="164"/>
        <v>8</v>
      </c>
      <c r="H5274">
        <f t="shared" si="165"/>
        <v>0</v>
      </c>
    </row>
    <row r="5275" spans="1:8" hidden="1" x14ac:dyDescent="0.25">
      <c r="A5275" s="23">
        <v>35649</v>
      </c>
      <c r="C5275" s="24">
        <v>95.3125</v>
      </c>
      <c r="G5275">
        <f t="shared" si="164"/>
        <v>8</v>
      </c>
      <c r="H5275">
        <f t="shared" si="165"/>
        <v>0</v>
      </c>
    </row>
    <row r="5276" spans="1:8" hidden="1" x14ac:dyDescent="0.25">
      <c r="A5276" s="25">
        <v>35648</v>
      </c>
      <c r="C5276" s="26">
        <v>96.03125</v>
      </c>
      <c r="G5276">
        <f t="shared" si="164"/>
        <v>8</v>
      </c>
      <c r="H5276">
        <f t="shared" si="165"/>
        <v>0</v>
      </c>
    </row>
    <row r="5277" spans="1:8" hidden="1" x14ac:dyDescent="0.25">
      <c r="A5277" s="23">
        <v>35647</v>
      </c>
      <c r="C5277" s="24">
        <v>95.25</v>
      </c>
      <c r="G5277">
        <f t="shared" si="164"/>
        <v>8</v>
      </c>
      <c r="H5277">
        <f t="shared" si="165"/>
        <v>0</v>
      </c>
    </row>
    <row r="5278" spans="1:8" hidden="1" x14ac:dyDescent="0.25">
      <c r="A5278" s="25">
        <v>35646</v>
      </c>
      <c r="C5278" s="26">
        <v>95.1875</v>
      </c>
      <c r="G5278">
        <f t="shared" si="164"/>
        <v>8</v>
      </c>
      <c r="H5278">
        <f t="shared" si="165"/>
        <v>0</v>
      </c>
    </row>
    <row r="5279" spans="1:8" hidden="1" x14ac:dyDescent="0.25">
      <c r="A5279" s="23">
        <v>35643</v>
      </c>
      <c r="C5279" s="24">
        <v>94.9375</v>
      </c>
      <c r="G5279">
        <f t="shared" si="164"/>
        <v>8</v>
      </c>
      <c r="H5279">
        <f t="shared" si="165"/>
        <v>0</v>
      </c>
    </row>
    <row r="5280" spans="1:8" x14ac:dyDescent="0.25">
      <c r="A5280" s="25">
        <v>35642</v>
      </c>
      <c r="C5280" s="26">
        <v>95.3125</v>
      </c>
      <c r="G5280">
        <f t="shared" si="164"/>
        <v>7</v>
      </c>
      <c r="H5280">
        <f t="shared" si="165"/>
        <v>1</v>
      </c>
    </row>
    <row r="5281" spans="1:8" hidden="1" x14ac:dyDescent="0.25">
      <c r="A5281" s="23">
        <v>35641</v>
      </c>
      <c r="C5281" s="24">
        <v>95.40625</v>
      </c>
      <c r="G5281">
        <f t="shared" si="164"/>
        <v>7</v>
      </c>
      <c r="H5281">
        <f t="shared" si="165"/>
        <v>0</v>
      </c>
    </row>
    <row r="5282" spans="1:8" hidden="1" x14ac:dyDescent="0.25">
      <c r="A5282" s="25">
        <v>35640</v>
      </c>
      <c r="C5282" s="26">
        <v>94.28125</v>
      </c>
      <c r="G5282">
        <f t="shared" si="164"/>
        <v>7</v>
      </c>
      <c r="H5282">
        <f t="shared" si="165"/>
        <v>0</v>
      </c>
    </row>
    <row r="5283" spans="1:8" hidden="1" x14ac:dyDescent="0.25">
      <c r="A5283" s="23">
        <v>35639</v>
      </c>
      <c r="C5283" s="24">
        <v>93.96875</v>
      </c>
      <c r="G5283">
        <f t="shared" si="164"/>
        <v>7</v>
      </c>
      <c r="H5283">
        <f t="shared" si="165"/>
        <v>0</v>
      </c>
    </row>
    <row r="5284" spans="1:8" hidden="1" x14ac:dyDescent="0.25">
      <c r="A5284" s="25">
        <v>35636</v>
      </c>
      <c r="C5284" s="26">
        <v>94.03125</v>
      </c>
      <c r="G5284">
        <f t="shared" si="164"/>
        <v>7</v>
      </c>
      <c r="H5284">
        <f t="shared" si="165"/>
        <v>0</v>
      </c>
    </row>
    <row r="5285" spans="1:8" hidden="1" x14ac:dyDescent="0.25">
      <c r="A5285" s="23">
        <v>35635</v>
      </c>
      <c r="C5285" s="24">
        <v>94.09375</v>
      </c>
      <c r="G5285">
        <f t="shared" si="164"/>
        <v>7</v>
      </c>
      <c r="H5285">
        <f t="shared" si="165"/>
        <v>0</v>
      </c>
    </row>
    <row r="5286" spans="1:8" hidden="1" x14ac:dyDescent="0.25">
      <c r="A5286" s="25">
        <v>35634</v>
      </c>
      <c r="C5286" s="26">
        <v>93.65625</v>
      </c>
      <c r="G5286">
        <f t="shared" si="164"/>
        <v>7</v>
      </c>
      <c r="H5286">
        <f t="shared" si="165"/>
        <v>0</v>
      </c>
    </row>
    <row r="5287" spans="1:8" hidden="1" x14ac:dyDescent="0.25">
      <c r="A5287" s="23">
        <v>35633</v>
      </c>
      <c r="C5287" s="24">
        <v>93.734375</v>
      </c>
      <c r="G5287">
        <f t="shared" si="164"/>
        <v>7</v>
      </c>
      <c r="H5287">
        <f t="shared" si="165"/>
        <v>0</v>
      </c>
    </row>
    <row r="5288" spans="1:8" hidden="1" x14ac:dyDescent="0.25">
      <c r="A5288" s="25">
        <v>35632</v>
      </c>
      <c r="C5288" s="26">
        <v>91.3125</v>
      </c>
      <c r="G5288">
        <f t="shared" si="164"/>
        <v>7</v>
      </c>
      <c r="H5288">
        <f t="shared" si="165"/>
        <v>0</v>
      </c>
    </row>
    <row r="5289" spans="1:8" hidden="1" x14ac:dyDescent="0.25">
      <c r="A5289" s="23">
        <v>35629</v>
      </c>
      <c r="C5289" s="24">
        <v>91.296875</v>
      </c>
      <c r="G5289">
        <f t="shared" si="164"/>
        <v>7</v>
      </c>
      <c r="H5289">
        <f t="shared" si="165"/>
        <v>0</v>
      </c>
    </row>
    <row r="5290" spans="1:8" hidden="1" x14ac:dyDescent="0.25">
      <c r="A5290" s="25">
        <v>35628</v>
      </c>
      <c r="C5290" s="26">
        <v>93.28125</v>
      </c>
      <c r="G5290">
        <f t="shared" si="164"/>
        <v>7</v>
      </c>
      <c r="H5290">
        <f t="shared" si="165"/>
        <v>0</v>
      </c>
    </row>
    <row r="5291" spans="1:8" hidden="1" x14ac:dyDescent="0.25">
      <c r="A5291" s="23">
        <v>35627</v>
      </c>
      <c r="C5291" s="24">
        <v>93.75</v>
      </c>
      <c r="G5291">
        <f t="shared" si="164"/>
        <v>7</v>
      </c>
      <c r="H5291">
        <f t="shared" si="165"/>
        <v>0</v>
      </c>
    </row>
    <row r="5292" spans="1:8" hidden="1" x14ac:dyDescent="0.25">
      <c r="A5292" s="25">
        <v>35626</v>
      </c>
      <c r="C5292" s="26">
        <v>92.53125</v>
      </c>
      <c r="G5292">
        <f t="shared" si="164"/>
        <v>7</v>
      </c>
      <c r="H5292">
        <f t="shared" si="165"/>
        <v>0</v>
      </c>
    </row>
    <row r="5293" spans="1:8" hidden="1" x14ac:dyDescent="0.25">
      <c r="A5293" s="23">
        <v>35625</v>
      </c>
      <c r="C5293" s="24">
        <v>92.0625</v>
      </c>
      <c r="G5293">
        <f t="shared" si="164"/>
        <v>7</v>
      </c>
      <c r="H5293">
        <f t="shared" si="165"/>
        <v>0</v>
      </c>
    </row>
    <row r="5294" spans="1:8" hidden="1" x14ac:dyDescent="0.25">
      <c r="A5294" s="25">
        <v>35622</v>
      </c>
      <c r="C5294" s="26">
        <v>91.78125</v>
      </c>
      <c r="G5294">
        <f t="shared" si="164"/>
        <v>7</v>
      </c>
      <c r="H5294">
        <f t="shared" si="165"/>
        <v>0</v>
      </c>
    </row>
    <row r="5295" spans="1:8" hidden="1" x14ac:dyDescent="0.25">
      <c r="A5295" s="23">
        <v>35621</v>
      </c>
      <c r="C5295" s="24">
        <v>91.46875</v>
      </c>
      <c r="G5295">
        <f t="shared" si="164"/>
        <v>7</v>
      </c>
      <c r="H5295">
        <f t="shared" si="165"/>
        <v>0</v>
      </c>
    </row>
    <row r="5296" spans="1:8" hidden="1" x14ac:dyDescent="0.25">
      <c r="A5296" s="25">
        <v>35620</v>
      </c>
      <c r="C5296" s="26">
        <v>91.0625</v>
      </c>
      <c r="G5296">
        <f t="shared" si="164"/>
        <v>7</v>
      </c>
      <c r="H5296">
        <f t="shared" si="165"/>
        <v>0</v>
      </c>
    </row>
    <row r="5297" spans="1:8" hidden="1" x14ac:dyDescent="0.25">
      <c r="A5297" s="23">
        <v>35619</v>
      </c>
      <c r="C5297" s="24">
        <v>92.078125</v>
      </c>
      <c r="G5297">
        <f t="shared" si="164"/>
        <v>7</v>
      </c>
      <c r="H5297">
        <f t="shared" si="165"/>
        <v>0</v>
      </c>
    </row>
    <row r="5298" spans="1:8" hidden="1" x14ac:dyDescent="0.25">
      <c r="A5298" s="25">
        <v>35618</v>
      </c>
      <c r="C5298" s="26">
        <v>91.125</v>
      </c>
      <c r="G5298">
        <f t="shared" si="164"/>
        <v>7</v>
      </c>
      <c r="H5298">
        <f t="shared" si="165"/>
        <v>0</v>
      </c>
    </row>
    <row r="5299" spans="1:8" hidden="1" x14ac:dyDescent="0.25">
      <c r="A5299" s="23">
        <v>35614</v>
      </c>
      <c r="C5299" s="24">
        <v>92.0625</v>
      </c>
      <c r="G5299">
        <f t="shared" si="164"/>
        <v>7</v>
      </c>
      <c r="H5299">
        <f t="shared" si="165"/>
        <v>0</v>
      </c>
    </row>
    <row r="5300" spans="1:8" hidden="1" x14ac:dyDescent="0.25">
      <c r="A5300" s="25">
        <v>35613</v>
      </c>
      <c r="C5300" s="26">
        <v>90.8125</v>
      </c>
      <c r="G5300">
        <f t="shared" si="164"/>
        <v>7</v>
      </c>
      <c r="H5300">
        <f t="shared" si="165"/>
        <v>0</v>
      </c>
    </row>
    <row r="5301" spans="1:8" hidden="1" x14ac:dyDescent="0.25">
      <c r="A5301" s="23">
        <v>35612</v>
      </c>
      <c r="C5301" s="24">
        <v>89.34375</v>
      </c>
      <c r="G5301">
        <f t="shared" si="164"/>
        <v>7</v>
      </c>
      <c r="H5301">
        <f t="shared" si="165"/>
        <v>0</v>
      </c>
    </row>
    <row r="5302" spans="1:8" x14ac:dyDescent="0.25">
      <c r="A5302" s="25">
        <v>35611</v>
      </c>
      <c r="C5302" s="26">
        <v>88.3125</v>
      </c>
      <c r="G5302">
        <f t="shared" si="164"/>
        <v>6</v>
      </c>
      <c r="H5302">
        <f t="shared" si="165"/>
        <v>1</v>
      </c>
    </row>
    <row r="5303" spans="1:8" hidden="1" x14ac:dyDescent="0.25">
      <c r="A5303" s="23">
        <v>35608</v>
      </c>
      <c r="C5303" s="24">
        <v>88.90625</v>
      </c>
      <c r="G5303">
        <f t="shared" si="164"/>
        <v>6</v>
      </c>
      <c r="H5303">
        <f t="shared" si="165"/>
        <v>0</v>
      </c>
    </row>
    <row r="5304" spans="1:8" hidden="1" x14ac:dyDescent="0.25">
      <c r="A5304" s="25">
        <v>35607</v>
      </c>
      <c r="C5304" s="26">
        <v>88.5625</v>
      </c>
      <c r="G5304">
        <f t="shared" si="164"/>
        <v>6</v>
      </c>
      <c r="H5304">
        <f t="shared" si="165"/>
        <v>0</v>
      </c>
    </row>
    <row r="5305" spans="1:8" hidden="1" x14ac:dyDescent="0.25">
      <c r="A5305" s="23">
        <v>35606</v>
      </c>
      <c r="C5305" s="24">
        <v>89</v>
      </c>
      <c r="G5305">
        <f t="shared" si="164"/>
        <v>6</v>
      </c>
      <c r="H5305">
        <f t="shared" si="165"/>
        <v>0</v>
      </c>
    </row>
    <row r="5306" spans="1:8" hidden="1" x14ac:dyDescent="0.25">
      <c r="A5306" s="25">
        <v>35605</v>
      </c>
      <c r="C5306" s="26">
        <v>89.625</v>
      </c>
      <c r="G5306">
        <f t="shared" si="164"/>
        <v>6</v>
      </c>
      <c r="H5306">
        <f t="shared" si="165"/>
        <v>0</v>
      </c>
    </row>
    <row r="5307" spans="1:8" hidden="1" x14ac:dyDescent="0.25">
      <c r="A5307" s="23">
        <v>35604</v>
      </c>
      <c r="C5307" s="24">
        <v>87.40625</v>
      </c>
      <c r="G5307">
        <f t="shared" si="164"/>
        <v>6</v>
      </c>
      <c r="H5307">
        <f t="shared" si="165"/>
        <v>0</v>
      </c>
    </row>
    <row r="5308" spans="1:8" hidden="1" x14ac:dyDescent="0.25">
      <c r="A5308" s="25">
        <v>35601</v>
      </c>
      <c r="C5308" s="26">
        <v>89.578125</v>
      </c>
      <c r="G5308">
        <f t="shared" si="164"/>
        <v>6</v>
      </c>
      <c r="H5308">
        <f t="shared" si="165"/>
        <v>0</v>
      </c>
    </row>
    <row r="5309" spans="1:8" hidden="1" x14ac:dyDescent="0.25">
      <c r="A5309" s="23">
        <v>35600</v>
      </c>
      <c r="C5309" s="24">
        <v>90.234375</v>
      </c>
      <c r="G5309">
        <f t="shared" si="164"/>
        <v>6</v>
      </c>
      <c r="H5309">
        <f t="shared" si="165"/>
        <v>0</v>
      </c>
    </row>
    <row r="5310" spans="1:8" hidden="1" x14ac:dyDescent="0.25">
      <c r="A5310" s="25">
        <v>35599</v>
      </c>
      <c r="C5310" s="26">
        <v>89.3125</v>
      </c>
      <c r="G5310">
        <f t="shared" si="164"/>
        <v>6</v>
      </c>
      <c r="H5310">
        <f t="shared" si="165"/>
        <v>0</v>
      </c>
    </row>
    <row r="5311" spans="1:8" hidden="1" x14ac:dyDescent="0.25">
      <c r="A5311" s="23">
        <v>35598</v>
      </c>
      <c r="C5311" s="24">
        <v>89.625</v>
      </c>
      <c r="G5311">
        <f t="shared" si="164"/>
        <v>6</v>
      </c>
      <c r="H5311">
        <f t="shared" si="165"/>
        <v>0</v>
      </c>
    </row>
    <row r="5312" spans="1:8" hidden="1" x14ac:dyDescent="0.25">
      <c r="A5312" s="25">
        <v>35597</v>
      </c>
      <c r="C5312" s="26">
        <v>89.75</v>
      </c>
      <c r="G5312">
        <f t="shared" si="164"/>
        <v>6</v>
      </c>
      <c r="H5312">
        <f t="shared" si="165"/>
        <v>0</v>
      </c>
    </row>
    <row r="5313" spans="1:8" hidden="1" x14ac:dyDescent="0.25">
      <c r="A5313" s="23">
        <v>35594</v>
      </c>
      <c r="C5313" s="24">
        <v>89.71875</v>
      </c>
      <c r="G5313">
        <f t="shared" si="164"/>
        <v>6</v>
      </c>
      <c r="H5313">
        <f t="shared" si="165"/>
        <v>0</v>
      </c>
    </row>
    <row r="5314" spans="1:8" hidden="1" x14ac:dyDescent="0.25">
      <c r="A5314" s="25">
        <v>35593</v>
      </c>
      <c r="C5314" s="26">
        <v>88.96875</v>
      </c>
      <c r="G5314">
        <f t="shared" si="164"/>
        <v>6</v>
      </c>
      <c r="H5314">
        <f t="shared" si="165"/>
        <v>0</v>
      </c>
    </row>
    <row r="5315" spans="1:8" hidden="1" x14ac:dyDescent="0.25">
      <c r="A5315" s="23">
        <v>35592</v>
      </c>
      <c r="C5315" s="24">
        <v>87.28125</v>
      </c>
      <c r="G5315">
        <f t="shared" ref="G5315:G5378" si="166">MONTH(A5315)</f>
        <v>6</v>
      </c>
      <c r="H5315">
        <f t="shared" si="165"/>
        <v>0</v>
      </c>
    </row>
    <row r="5316" spans="1:8" hidden="1" x14ac:dyDescent="0.25">
      <c r="A5316" s="25">
        <v>35591</v>
      </c>
      <c r="C5316" s="26">
        <v>87.078125</v>
      </c>
      <c r="G5316">
        <f t="shared" si="166"/>
        <v>6</v>
      </c>
      <c r="H5316">
        <f t="shared" ref="H5316:H5379" si="167">IF(G5316=G5315,0,1)</f>
        <v>0</v>
      </c>
    </row>
    <row r="5317" spans="1:8" hidden="1" x14ac:dyDescent="0.25">
      <c r="A5317" s="23">
        <v>35590</v>
      </c>
      <c r="C5317" s="24">
        <v>86.8125</v>
      </c>
      <c r="G5317">
        <f t="shared" si="166"/>
        <v>6</v>
      </c>
      <c r="H5317">
        <f t="shared" si="167"/>
        <v>0</v>
      </c>
    </row>
    <row r="5318" spans="1:8" hidden="1" x14ac:dyDescent="0.25">
      <c r="A5318" s="25">
        <v>35587</v>
      </c>
      <c r="C5318" s="26">
        <v>86.375</v>
      </c>
      <c r="G5318">
        <f t="shared" si="166"/>
        <v>6</v>
      </c>
      <c r="H5318">
        <f t="shared" si="167"/>
        <v>0</v>
      </c>
    </row>
    <row r="5319" spans="1:8" hidden="1" x14ac:dyDescent="0.25">
      <c r="A5319" s="23">
        <v>35586</v>
      </c>
      <c r="C5319" s="24">
        <v>84.71875</v>
      </c>
      <c r="G5319">
        <f t="shared" si="166"/>
        <v>6</v>
      </c>
      <c r="H5319">
        <f t="shared" si="167"/>
        <v>0</v>
      </c>
    </row>
    <row r="5320" spans="1:8" hidden="1" x14ac:dyDescent="0.25">
      <c r="A5320" s="25">
        <v>35585</v>
      </c>
      <c r="C5320" s="26">
        <v>84.40625</v>
      </c>
      <c r="G5320">
        <f t="shared" si="166"/>
        <v>6</v>
      </c>
      <c r="H5320">
        <f t="shared" si="167"/>
        <v>0</v>
      </c>
    </row>
    <row r="5321" spans="1:8" hidden="1" x14ac:dyDescent="0.25">
      <c r="A5321" s="23">
        <v>35584</v>
      </c>
      <c r="C5321" s="24">
        <v>84.5</v>
      </c>
      <c r="G5321">
        <f t="shared" si="166"/>
        <v>6</v>
      </c>
      <c r="H5321">
        <f t="shared" si="167"/>
        <v>0</v>
      </c>
    </row>
    <row r="5322" spans="1:8" hidden="1" x14ac:dyDescent="0.25">
      <c r="A5322" s="25">
        <v>35583</v>
      </c>
      <c r="C5322" s="26">
        <v>84.78125</v>
      </c>
      <c r="G5322">
        <f t="shared" si="166"/>
        <v>6</v>
      </c>
      <c r="H5322">
        <f t="shared" si="167"/>
        <v>0</v>
      </c>
    </row>
    <row r="5323" spans="1:8" x14ac:dyDescent="0.25">
      <c r="A5323" s="23">
        <v>35580</v>
      </c>
      <c r="C5323" s="24">
        <v>85.15625</v>
      </c>
      <c r="G5323">
        <f t="shared" si="166"/>
        <v>5</v>
      </c>
      <c r="H5323">
        <f t="shared" si="167"/>
        <v>1</v>
      </c>
    </row>
    <row r="5324" spans="1:8" hidden="1" x14ac:dyDescent="0.25">
      <c r="A5324" s="25">
        <v>35579</v>
      </c>
      <c r="C5324" s="26">
        <v>84.609375</v>
      </c>
      <c r="G5324">
        <f t="shared" si="166"/>
        <v>5</v>
      </c>
      <c r="H5324">
        <f t="shared" si="167"/>
        <v>0</v>
      </c>
    </row>
    <row r="5325" spans="1:8" hidden="1" x14ac:dyDescent="0.25">
      <c r="A5325" s="23">
        <v>35578</v>
      </c>
      <c r="C5325" s="24">
        <v>85.109375</v>
      </c>
      <c r="G5325">
        <f t="shared" si="166"/>
        <v>5</v>
      </c>
      <c r="H5325">
        <f t="shared" si="167"/>
        <v>0</v>
      </c>
    </row>
    <row r="5326" spans="1:8" hidden="1" x14ac:dyDescent="0.25">
      <c r="A5326" s="25">
        <v>35577</v>
      </c>
      <c r="C5326" s="26">
        <v>85.125</v>
      </c>
      <c r="G5326">
        <f t="shared" si="166"/>
        <v>5</v>
      </c>
      <c r="H5326">
        <f t="shared" si="167"/>
        <v>0</v>
      </c>
    </row>
    <row r="5327" spans="1:8" hidden="1" x14ac:dyDescent="0.25">
      <c r="A5327" s="23">
        <v>35573</v>
      </c>
      <c r="C5327" s="24">
        <v>84.78125</v>
      </c>
      <c r="G5327">
        <f t="shared" si="166"/>
        <v>5</v>
      </c>
      <c r="H5327">
        <f t="shared" si="167"/>
        <v>0</v>
      </c>
    </row>
    <row r="5328" spans="1:8" hidden="1" x14ac:dyDescent="0.25">
      <c r="A5328" s="25">
        <v>35572</v>
      </c>
      <c r="C5328" s="26">
        <v>84</v>
      </c>
      <c r="G5328">
        <f t="shared" si="166"/>
        <v>5</v>
      </c>
      <c r="H5328">
        <f t="shared" si="167"/>
        <v>0</v>
      </c>
    </row>
    <row r="5329" spans="1:8" hidden="1" x14ac:dyDescent="0.25">
      <c r="A5329" s="23">
        <v>35571</v>
      </c>
      <c r="C5329" s="24">
        <v>84.28125</v>
      </c>
      <c r="G5329">
        <f t="shared" si="166"/>
        <v>5</v>
      </c>
      <c r="H5329">
        <f t="shared" si="167"/>
        <v>0</v>
      </c>
    </row>
    <row r="5330" spans="1:8" hidden="1" x14ac:dyDescent="0.25">
      <c r="A5330" s="25">
        <v>35570</v>
      </c>
      <c r="C5330" s="26">
        <v>84.46875</v>
      </c>
      <c r="G5330">
        <f t="shared" si="166"/>
        <v>5</v>
      </c>
      <c r="H5330">
        <f t="shared" si="167"/>
        <v>0</v>
      </c>
    </row>
    <row r="5331" spans="1:8" hidden="1" x14ac:dyDescent="0.25">
      <c r="A5331" s="23">
        <v>35569</v>
      </c>
      <c r="C5331" s="24">
        <v>83.46875</v>
      </c>
      <c r="G5331">
        <f t="shared" si="166"/>
        <v>5</v>
      </c>
      <c r="H5331">
        <f t="shared" si="167"/>
        <v>0</v>
      </c>
    </row>
    <row r="5332" spans="1:8" hidden="1" x14ac:dyDescent="0.25">
      <c r="A5332" s="25">
        <v>35566</v>
      </c>
      <c r="C5332" s="26">
        <v>83.21875</v>
      </c>
      <c r="G5332">
        <f t="shared" si="166"/>
        <v>5</v>
      </c>
      <c r="H5332">
        <f t="shared" si="167"/>
        <v>0</v>
      </c>
    </row>
    <row r="5333" spans="1:8" hidden="1" x14ac:dyDescent="0.25">
      <c r="A5333" s="23">
        <v>35565</v>
      </c>
      <c r="C5333" s="24">
        <v>84.375</v>
      </c>
      <c r="G5333">
        <f t="shared" si="166"/>
        <v>5</v>
      </c>
      <c r="H5333">
        <f t="shared" si="167"/>
        <v>0</v>
      </c>
    </row>
    <row r="5334" spans="1:8" hidden="1" x14ac:dyDescent="0.25">
      <c r="A5334" s="25">
        <v>35564</v>
      </c>
      <c r="C5334" s="26">
        <v>83.8125</v>
      </c>
      <c r="G5334">
        <f t="shared" si="166"/>
        <v>5</v>
      </c>
      <c r="H5334">
        <f t="shared" si="167"/>
        <v>0</v>
      </c>
    </row>
    <row r="5335" spans="1:8" hidden="1" x14ac:dyDescent="0.25">
      <c r="A5335" s="23">
        <v>35563</v>
      </c>
      <c r="C5335" s="24">
        <v>83.65625</v>
      </c>
      <c r="G5335">
        <f t="shared" si="166"/>
        <v>5</v>
      </c>
      <c r="H5335">
        <f t="shared" si="167"/>
        <v>0</v>
      </c>
    </row>
    <row r="5336" spans="1:8" hidden="1" x14ac:dyDescent="0.25">
      <c r="A5336" s="25">
        <v>35562</v>
      </c>
      <c r="C5336" s="26">
        <v>84</v>
      </c>
      <c r="G5336">
        <f t="shared" si="166"/>
        <v>5</v>
      </c>
      <c r="H5336">
        <f t="shared" si="167"/>
        <v>0</v>
      </c>
    </row>
    <row r="5337" spans="1:8" hidden="1" x14ac:dyDescent="0.25">
      <c r="A5337" s="23">
        <v>35559</v>
      </c>
      <c r="C5337" s="24">
        <v>82.625</v>
      </c>
      <c r="G5337">
        <f t="shared" si="166"/>
        <v>5</v>
      </c>
      <c r="H5337">
        <f t="shared" si="167"/>
        <v>0</v>
      </c>
    </row>
    <row r="5338" spans="1:8" hidden="1" x14ac:dyDescent="0.25">
      <c r="A5338" s="25">
        <v>35558</v>
      </c>
      <c r="C5338" s="26">
        <v>82.0625</v>
      </c>
      <c r="G5338">
        <f t="shared" si="166"/>
        <v>5</v>
      </c>
      <c r="H5338">
        <f t="shared" si="167"/>
        <v>0</v>
      </c>
    </row>
    <row r="5339" spans="1:8" hidden="1" x14ac:dyDescent="0.25">
      <c r="A5339" s="23">
        <v>35557</v>
      </c>
      <c r="C5339" s="24">
        <v>81.5</v>
      </c>
      <c r="G5339">
        <f t="shared" si="166"/>
        <v>5</v>
      </c>
      <c r="H5339">
        <f t="shared" si="167"/>
        <v>0</v>
      </c>
    </row>
    <row r="5340" spans="1:8" hidden="1" x14ac:dyDescent="0.25">
      <c r="A5340" s="25">
        <v>35556</v>
      </c>
      <c r="C5340" s="26">
        <v>83.3125</v>
      </c>
      <c r="G5340">
        <f t="shared" si="166"/>
        <v>5</v>
      </c>
      <c r="H5340">
        <f t="shared" si="167"/>
        <v>0</v>
      </c>
    </row>
    <row r="5341" spans="1:8" hidden="1" x14ac:dyDescent="0.25">
      <c r="A5341" s="23">
        <v>35555</v>
      </c>
      <c r="C5341" s="24">
        <v>83.375</v>
      </c>
      <c r="G5341">
        <f t="shared" si="166"/>
        <v>5</v>
      </c>
      <c r="H5341">
        <f t="shared" si="167"/>
        <v>0</v>
      </c>
    </row>
    <row r="5342" spans="1:8" hidden="1" x14ac:dyDescent="0.25">
      <c r="A5342" s="25">
        <v>35552</v>
      </c>
      <c r="C5342" s="26">
        <v>81.4375</v>
      </c>
      <c r="G5342">
        <f t="shared" si="166"/>
        <v>5</v>
      </c>
      <c r="H5342">
        <f t="shared" si="167"/>
        <v>0</v>
      </c>
    </row>
    <row r="5343" spans="1:8" hidden="1" x14ac:dyDescent="0.25">
      <c r="A5343" s="23">
        <v>35551</v>
      </c>
      <c r="C5343" s="24">
        <v>80</v>
      </c>
      <c r="G5343">
        <f t="shared" si="166"/>
        <v>5</v>
      </c>
      <c r="H5343">
        <f t="shared" si="167"/>
        <v>0</v>
      </c>
    </row>
    <row r="5344" spans="1:8" x14ac:dyDescent="0.25">
      <c r="A5344" s="25">
        <v>35550</v>
      </c>
      <c r="C5344" s="26">
        <v>80.09375</v>
      </c>
      <c r="G5344">
        <f t="shared" si="166"/>
        <v>4</v>
      </c>
      <c r="H5344">
        <f t="shared" si="167"/>
        <v>1</v>
      </c>
    </row>
    <row r="5345" spans="1:8" hidden="1" x14ac:dyDescent="0.25">
      <c r="A5345" s="23">
        <v>35549</v>
      </c>
      <c r="C5345" s="24">
        <v>79.71875</v>
      </c>
      <c r="G5345">
        <f t="shared" si="166"/>
        <v>4</v>
      </c>
      <c r="H5345">
        <f t="shared" si="167"/>
        <v>0</v>
      </c>
    </row>
    <row r="5346" spans="1:8" hidden="1" x14ac:dyDescent="0.25">
      <c r="A5346" s="25">
        <v>35548</v>
      </c>
      <c r="C5346" s="26">
        <v>77.28125</v>
      </c>
      <c r="G5346">
        <f t="shared" si="166"/>
        <v>4</v>
      </c>
      <c r="H5346">
        <f t="shared" si="167"/>
        <v>0</v>
      </c>
    </row>
    <row r="5347" spans="1:8" hidden="1" x14ac:dyDescent="0.25">
      <c r="A5347" s="23">
        <v>35545</v>
      </c>
      <c r="C5347" s="24">
        <v>76.53125</v>
      </c>
      <c r="G5347">
        <f t="shared" si="166"/>
        <v>4</v>
      </c>
      <c r="H5347">
        <f t="shared" si="167"/>
        <v>0</v>
      </c>
    </row>
    <row r="5348" spans="1:8" hidden="1" x14ac:dyDescent="0.25">
      <c r="A5348" s="25">
        <v>35544</v>
      </c>
      <c r="C5348" s="26">
        <v>77.421875</v>
      </c>
      <c r="G5348">
        <f t="shared" si="166"/>
        <v>4</v>
      </c>
      <c r="H5348">
        <f t="shared" si="167"/>
        <v>0</v>
      </c>
    </row>
    <row r="5349" spans="1:8" hidden="1" x14ac:dyDescent="0.25">
      <c r="A5349" s="23">
        <v>35543</v>
      </c>
      <c r="C5349" s="24">
        <v>77.8125</v>
      </c>
      <c r="G5349">
        <f t="shared" si="166"/>
        <v>4</v>
      </c>
      <c r="H5349">
        <f t="shared" si="167"/>
        <v>0</v>
      </c>
    </row>
    <row r="5350" spans="1:8" hidden="1" x14ac:dyDescent="0.25">
      <c r="A5350" s="25">
        <v>35542</v>
      </c>
      <c r="C5350" s="26">
        <v>77.734375</v>
      </c>
      <c r="G5350">
        <f t="shared" si="166"/>
        <v>4</v>
      </c>
      <c r="H5350">
        <f t="shared" si="167"/>
        <v>0</v>
      </c>
    </row>
    <row r="5351" spans="1:8" hidden="1" x14ac:dyDescent="0.25">
      <c r="A5351" s="23">
        <v>35541</v>
      </c>
      <c r="C5351" s="24">
        <v>76.0625</v>
      </c>
      <c r="G5351">
        <f t="shared" si="166"/>
        <v>4</v>
      </c>
      <c r="H5351">
        <f t="shared" si="167"/>
        <v>0</v>
      </c>
    </row>
    <row r="5352" spans="1:8" hidden="1" x14ac:dyDescent="0.25">
      <c r="A5352" s="25">
        <v>35538</v>
      </c>
      <c r="C5352" s="26">
        <v>76.5625</v>
      </c>
      <c r="G5352">
        <f t="shared" si="166"/>
        <v>4</v>
      </c>
      <c r="H5352">
        <f t="shared" si="167"/>
        <v>0</v>
      </c>
    </row>
    <row r="5353" spans="1:8" hidden="1" x14ac:dyDescent="0.25">
      <c r="A5353" s="23">
        <v>35537</v>
      </c>
      <c r="C5353" s="24">
        <v>76.1875</v>
      </c>
      <c r="G5353">
        <f t="shared" si="166"/>
        <v>4</v>
      </c>
      <c r="H5353">
        <f t="shared" si="167"/>
        <v>0</v>
      </c>
    </row>
    <row r="5354" spans="1:8" hidden="1" x14ac:dyDescent="0.25">
      <c r="A5354" s="25">
        <v>35536</v>
      </c>
      <c r="C5354" s="26">
        <v>76.5</v>
      </c>
      <c r="G5354">
        <f t="shared" si="166"/>
        <v>4</v>
      </c>
      <c r="H5354">
        <f t="shared" si="167"/>
        <v>0</v>
      </c>
    </row>
    <row r="5355" spans="1:8" hidden="1" x14ac:dyDescent="0.25">
      <c r="A5355" s="23">
        <v>35535</v>
      </c>
      <c r="C5355" s="24">
        <v>75.625</v>
      </c>
      <c r="G5355">
        <f t="shared" si="166"/>
        <v>4</v>
      </c>
      <c r="H5355">
        <f t="shared" si="167"/>
        <v>0</v>
      </c>
    </row>
    <row r="5356" spans="1:8" hidden="1" x14ac:dyDescent="0.25">
      <c r="A5356" s="25">
        <v>35534</v>
      </c>
      <c r="C5356" s="26">
        <v>74.359375</v>
      </c>
      <c r="G5356">
        <f t="shared" si="166"/>
        <v>4</v>
      </c>
      <c r="H5356">
        <f t="shared" si="167"/>
        <v>0</v>
      </c>
    </row>
    <row r="5357" spans="1:8" hidden="1" x14ac:dyDescent="0.25">
      <c r="A5357" s="23">
        <v>35531</v>
      </c>
      <c r="C5357" s="24">
        <v>73.375</v>
      </c>
      <c r="G5357">
        <f t="shared" si="166"/>
        <v>4</v>
      </c>
      <c r="H5357">
        <f t="shared" si="167"/>
        <v>0</v>
      </c>
    </row>
    <row r="5358" spans="1:8" hidden="1" x14ac:dyDescent="0.25">
      <c r="A5358" s="25">
        <v>35530</v>
      </c>
      <c r="C5358" s="26">
        <v>75.78125</v>
      </c>
      <c r="G5358">
        <f t="shared" si="166"/>
        <v>4</v>
      </c>
      <c r="H5358">
        <f t="shared" si="167"/>
        <v>0</v>
      </c>
    </row>
    <row r="5359" spans="1:8" hidden="1" x14ac:dyDescent="0.25">
      <c r="A5359" s="23">
        <v>35529</v>
      </c>
      <c r="C5359" s="24">
        <v>76.0625</v>
      </c>
      <c r="G5359">
        <f t="shared" si="166"/>
        <v>4</v>
      </c>
      <c r="H5359">
        <f t="shared" si="167"/>
        <v>0</v>
      </c>
    </row>
    <row r="5360" spans="1:8" hidden="1" x14ac:dyDescent="0.25">
      <c r="A5360" s="25">
        <v>35528</v>
      </c>
      <c r="C5360" s="26">
        <v>76.6875</v>
      </c>
      <c r="G5360">
        <f t="shared" si="166"/>
        <v>4</v>
      </c>
      <c r="H5360">
        <f t="shared" si="167"/>
        <v>0</v>
      </c>
    </row>
    <row r="5361" spans="1:8" hidden="1" x14ac:dyDescent="0.25">
      <c r="A5361" s="23">
        <v>35527</v>
      </c>
      <c r="C5361" s="24">
        <v>76.140625</v>
      </c>
      <c r="G5361">
        <f t="shared" si="166"/>
        <v>4</v>
      </c>
      <c r="H5361">
        <f t="shared" si="167"/>
        <v>0</v>
      </c>
    </row>
    <row r="5362" spans="1:8" hidden="1" x14ac:dyDescent="0.25">
      <c r="A5362" s="25">
        <v>35524</v>
      </c>
      <c r="C5362" s="26">
        <v>75.84375</v>
      </c>
      <c r="G5362">
        <f t="shared" si="166"/>
        <v>4</v>
      </c>
      <c r="H5362">
        <f t="shared" si="167"/>
        <v>0</v>
      </c>
    </row>
    <row r="5363" spans="1:8" hidden="1" x14ac:dyDescent="0.25">
      <c r="A5363" s="23">
        <v>35523</v>
      </c>
      <c r="C5363" s="24">
        <v>74.90625</v>
      </c>
      <c r="G5363">
        <f t="shared" si="166"/>
        <v>4</v>
      </c>
      <c r="H5363">
        <f t="shared" si="167"/>
        <v>0</v>
      </c>
    </row>
    <row r="5364" spans="1:8" hidden="1" x14ac:dyDescent="0.25">
      <c r="A5364" s="25">
        <v>35522</v>
      </c>
      <c r="C5364" s="26">
        <v>74.5</v>
      </c>
      <c r="G5364">
        <f t="shared" si="166"/>
        <v>4</v>
      </c>
      <c r="H5364">
        <f t="shared" si="167"/>
        <v>0</v>
      </c>
    </row>
    <row r="5365" spans="1:8" hidden="1" x14ac:dyDescent="0.25">
      <c r="A5365" s="23">
        <v>35521</v>
      </c>
      <c r="C5365" s="24">
        <v>75.859375</v>
      </c>
      <c r="G5365">
        <f t="shared" si="166"/>
        <v>4</v>
      </c>
      <c r="H5365">
        <f t="shared" si="167"/>
        <v>0</v>
      </c>
    </row>
    <row r="5366" spans="1:8" x14ac:dyDescent="0.25">
      <c r="A5366" s="25">
        <v>35520</v>
      </c>
      <c r="C5366" s="26">
        <v>75.25</v>
      </c>
      <c r="G5366">
        <f t="shared" si="166"/>
        <v>3</v>
      </c>
      <c r="H5366">
        <f t="shared" si="167"/>
        <v>1</v>
      </c>
    </row>
    <row r="5367" spans="1:8" hidden="1" x14ac:dyDescent="0.25">
      <c r="A5367" s="23">
        <v>35516</v>
      </c>
      <c r="C5367" s="24">
        <v>77</v>
      </c>
      <c r="G5367">
        <f t="shared" si="166"/>
        <v>3</v>
      </c>
      <c r="H5367">
        <f t="shared" si="167"/>
        <v>0</v>
      </c>
    </row>
    <row r="5368" spans="1:8" hidden="1" x14ac:dyDescent="0.25">
      <c r="A5368" s="25">
        <v>35515</v>
      </c>
      <c r="C5368" s="26">
        <v>79.09375</v>
      </c>
      <c r="G5368">
        <f t="shared" si="166"/>
        <v>3</v>
      </c>
      <c r="H5368">
        <f t="shared" si="167"/>
        <v>0</v>
      </c>
    </row>
    <row r="5369" spans="1:8" hidden="1" x14ac:dyDescent="0.25">
      <c r="A5369" s="23">
        <v>35514</v>
      </c>
      <c r="C5369" s="24">
        <v>78.75</v>
      </c>
      <c r="G5369">
        <f t="shared" si="166"/>
        <v>3</v>
      </c>
      <c r="H5369">
        <f t="shared" si="167"/>
        <v>0</v>
      </c>
    </row>
    <row r="5370" spans="1:8" hidden="1" x14ac:dyDescent="0.25">
      <c r="A5370" s="25">
        <v>35513</v>
      </c>
      <c r="C5370" s="26">
        <v>79.53125</v>
      </c>
      <c r="G5370">
        <f t="shared" si="166"/>
        <v>3</v>
      </c>
      <c r="H5370">
        <f t="shared" si="167"/>
        <v>0</v>
      </c>
    </row>
    <row r="5371" spans="1:8" hidden="1" x14ac:dyDescent="0.25">
      <c r="A5371" s="23">
        <v>35510</v>
      </c>
      <c r="C5371" s="24">
        <v>78.4375</v>
      </c>
      <c r="G5371">
        <f t="shared" si="166"/>
        <v>3</v>
      </c>
      <c r="H5371">
        <f t="shared" si="167"/>
        <v>0</v>
      </c>
    </row>
    <row r="5372" spans="1:8" hidden="1" x14ac:dyDescent="0.25">
      <c r="A5372" s="25">
        <v>35509</v>
      </c>
      <c r="C5372" s="26">
        <v>78.375</v>
      </c>
      <c r="G5372">
        <f t="shared" si="166"/>
        <v>3</v>
      </c>
      <c r="H5372">
        <f t="shared" si="167"/>
        <v>0</v>
      </c>
    </row>
    <row r="5373" spans="1:8" hidden="1" x14ac:dyDescent="0.25">
      <c r="A5373" s="23">
        <v>35508</v>
      </c>
      <c r="C5373" s="24">
        <v>78.78125</v>
      </c>
      <c r="G5373">
        <f t="shared" si="166"/>
        <v>3</v>
      </c>
      <c r="H5373">
        <f t="shared" si="167"/>
        <v>0</v>
      </c>
    </row>
    <row r="5374" spans="1:8" hidden="1" x14ac:dyDescent="0.25">
      <c r="A5374" s="25">
        <v>35507</v>
      </c>
      <c r="C5374" s="26">
        <v>79.046875</v>
      </c>
      <c r="G5374">
        <f t="shared" si="166"/>
        <v>3</v>
      </c>
      <c r="H5374">
        <f t="shared" si="167"/>
        <v>0</v>
      </c>
    </row>
    <row r="5375" spans="1:8" hidden="1" x14ac:dyDescent="0.25">
      <c r="A5375" s="23">
        <v>35506</v>
      </c>
      <c r="C5375" s="24">
        <v>79.90625</v>
      </c>
      <c r="G5375">
        <f t="shared" si="166"/>
        <v>3</v>
      </c>
      <c r="H5375">
        <f t="shared" si="167"/>
        <v>0</v>
      </c>
    </row>
    <row r="5376" spans="1:8" hidden="1" x14ac:dyDescent="0.25">
      <c r="A5376" s="25">
        <v>35503</v>
      </c>
      <c r="C5376" s="26">
        <v>79.6875</v>
      </c>
      <c r="G5376">
        <f t="shared" si="166"/>
        <v>3</v>
      </c>
      <c r="H5376">
        <f t="shared" si="167"/>
        <v>0</v>
      </c>
    </row>
    <row r="5377" spans="1:8" hidden="1" x14ac:dyDescent="0.25">
      <c r="A5377" s="23">
        <v>35502</v>
      </c>
      <c r="C5377" s="24">
        <v>79.28125</v>
      </c>
      <c r="G5377">
        <f t="shared" si="166"/>
        <v>3</v>
      </c>
      <c r="H5377">
        <f t="shared" si="167"/>
        <v>0</v>
      </c>
    </row>
    <row r="5378" spans="1:8" hidden="1" x14ac:dyDescent="0.25">
      <c r="A5378" s="25">
        <v>35501</v>
      </c>
      <c r="C5378" s="26">
        <v>80.53125</v>
      </c>
      <c r="G5378">
        <f t="shared" si="166"/>
        <v>3</v>
      </c>
      <c r="H5378">
        <f t="shared" si="167"/>
        <v>0</v>
      </c>
    </row>
    <row r="5379" spans="1:8" hidden="1" x14ac:dyDescent="0.25">
      <c r="A5379" s="23">
        <v>35500</v>
      </c>
      <c r="C5379" s="24">
        <v>81.25</v>
      </c>
      <c r="G5379">
        <f t="shared" ref="G5379:G5442" si="168">MONTH(A5379)</f>
        <v>3</v>
      </c>
      <c r="H5379">
        <f t="shared" si="167"/>
        <v>0</v>
      </c>
    </row>
    <row r="5380" spans="1:8" hidden="1" x14ac:dyDescent="0.25">
      <c r="A5380" s="25">
        <v>35499</v>
      </c>
      <c r="C5380" s="26">
        <v>81.6875</v>
      </c>
      <c r="G5380">
        <f t="shared" si="168"/>
        <v>3</v>
      </c>
      <c r="H5380">
        <f t="shared" ref="H5380:H5443" si="169">IF(G5380=G5379,0,1)</f>
        <v>0</v>
      </c>
    </row>
    <row r="5381" spans="1:8" hidden="1" x14ac:dyDescent="0.25">
      <c r="A5381" s="23">
        <v>35496</v>
      </c>
      <c r="C5381" s="24">
        <v>80.84375</v>
      </c>
      <c r="G5381">
        <f t="shared" si="168"/>
        <v>3</v>
      </c>
      <c r="H5381">
        <f t="shared" si="169"/>
        <v>0</v>
      </c>
    </row>
    <row r="5382" spans="1:8" hidden="1" x14ac:dyDescent="0.25">
      <c r="A5382" s="25">
        <v>35495</v>
      </c>
      <c r="C5382" s="26">
        <v>80.125</v>
      </c>
      <c r="G5382">
        <f t="shared" si="168"/>
        <v>3</v>
      </c>
      <c r="H5382">
        <f t="shared" si="169"/>
        <v>0</v>
      </c>
    </row>
    <row r="5383" spans="1:8" hidden="1" x14ac:dyDescent="0.25">
      <c r="A5383" s="23">
        <v>35494</v>
      </c>
      <c r="C5383" s="24">
        <v>80.59375</v>
      </c>
      <c r="G5383">
        <f t="shared" si="168"/>
        <v>3</v>
      </c>
      <c r="H5383">
        <f t="shared" si="169"/>
        <v>0</v>
      </c>
    </row>
    <row r="5384" spans="1:8" hidden="1" x14ac:dyDescent="0.25">
      <c r="A5384" s="25">
        <v>35493</v>
      </c>
      <c r="C5384" s="26">
        <v>79.25</v>
      </c>
      <c r="G5384">
        <f t="shared" si="168"/>
        <v>3</v>
      </c>
      <c r="H5384">
        <f t="shared" si="169"/>
        <v>0</v>
      </c>
    </row>
    <row r="5385" spans="1:8" hidden="1" x14ac:dyDescent="0.25">
      <c r="A5385" s="23">
        <v>35492</v>
      </c>
      <c r="C5385" s="24">
        <v>79.6875</v>
      </c>
      <c r="G5385">
        <f t="shared" si="168"/>
        <v>3</v>
      </c>
      <c r="H5385">
        <f t="shared" si="169"/>
        <v>0</v>
      </c>
    </row>
    <row r="5386" spans="1:8" x14ac:dyDescent="0.25">
      <c r="A5386" s="25">
        <v>35489</v>
      </c>
      <c r="C5386" s="26">
        <v>79.15625</v>
      </c>
      <c r="G5386">
        <f t="shared" si="168"/>
        <v>2</v>
      </c>
      <c r="H5386">
        <f t="shared" si="169"/>
        <v>1</v>
      </c>
    </row>
    <row r="5387" spans="1:8" hidden="1" x14ac:dyDescent="0.25">
      <c r="A5387" s="23">
        <v>35488</v>
      </c>
      <c r="C5387" s="24">
        <v>79.390625</v>
      </c>
      <c r="G5387">
        <f t="shared" si="168"/>
        <v>2</v>
      </c>
      <c r="H5387">
        <f t="shared" si="169"/>
        <v>0</v>
      </c>
    </row>
    <row r="5388" spans="1:8" hidden="1" x14ac:dyDescent="0.25">
      <c r="A5388" s="25">
        <v>35487</v>
      </c>
      <c r="C5388" s="26">
        <v>80.59375</v>
      </c>
      <c r="G5388">
        <f t="shared" si="168"/>
        <v>2</v>
      </c>
      <c r="H5388">
        <f t="shared" si="169"/>
        <v>0</v>
      </c>
    </row>
    <row r="5389" spans="1:8" hidden="1" x14ac:dyDescent="0.25">
      <c r="A5389" s="23">
        <v>35486</v>
      </c>
      <c r="C5389" s="24">
        <v>81.390625</v>
      </c>
      <c r="G5389">
        <f t="shared" si="168"/>
        <v>2</v>
      </c>
      <c r="H5389">
        <f t="shared" si="169"/>
        <v>0</v>
      </c>
    </row>
    <row r="5390" spans="1:8" hidden="1" x14ac:dyDescent="0.25">
      <c r="A5390" s="25">
        <v>35485</v>
      </c>
      <c r="C5390" s="26">
        <v>81.328125</v>
      </c>
      <c r="G5390">
        <f t="shared" si="168"/>
        <v>2</v>
      </c>
      <c r="H5390">
        <f t="shared" si="169"/>
        <v>0</v>
      </c>
    </row>
    <row r="5391" spans="1:8" hidden="1" x14ac:dyDescent="0.25">
      <c r="A5391" s="23">
        <v>35482</v>
      </c>
      <c r="C5391" s="24">
        <v>80.375</v>
      </c>
      <c r="G5391">
        <f t="shared" si="168"/>
        <v>2</v>
      </c>
      <c r="H5391">
        <f t="shared" si="169"/>
        <v>0</v>
      </c>
    </row>
    <row r="5392" spans="1:8" hidden="1" x14ac:dyDescent="0.25">
      <c r="A5392" s="25">
        <v>35481</v>
      </c>
      <c r="C5392" s="26">
        <v>80.34375</v>
      </c>
      <c r="G5392">
        <f t="shared" si="168"/>
        <v>2</v>
      </c>
      <c r="H5392">
        <f t="shared" si="169"/>
        <v>0</v>
      </c>
    </row>
    <row r="5393" spans="1:8" hidden="1" x14ac:dyDescent="0.25">
      <c r="A5393" s="23">
        <v>35480</v>
      </c>
      <c r="C5393" s="24">
        <v>81.328125</v>
      </c>
      <c r="G5393">
        <f t="shared" si="168"/>
        <v>2</v>
      </c>
      <c r="H5393">
        <f t="shared" si="169"/>
        <v>0</v>
      </c>
    </row>
    <row r="5394" spans="1:8" hidden="1" x14ac:dyDescent="0.25">
      <c r="A5394" s="25">
        <v>35479</v>
      </c>
      <c r="C5394" s="26">
        <v>81.875</v>
      </c>
      <c r="G5394">
        <f t="shared" si="168"/>
        <v>2</v>
      </c>
      <c r="H5394">
        <f t="shared" si="169"/>
        <v>0</v>
      </c>
    </row>
    <row r="5395" spans="1:8" hidden="1" x14ac:dyDescent="0.25">
      <c r="A5395" s="23">
        <v>35475</v>
      </c>
      <c r="C5395" s="24">
        <v>81.1875</v>
      </c>
      <c r="G5395">
        <f t="shared" si="168"/>
        <v>2</v>
      </c>
      <c r="H5395">
        <f t="shared" si="169"/>
        <v>0</v>
      </c>
    </row>
    <row r="5396" spans="1:8" hidden="1" x14ac:dyDescent="0.25">
      <c r="A5396" s="25">
        <v>35474</v>
      </c>
      <c r="C5396" s="26">
        <v>81.375</v>
      </c>
      <c r="G5396">
        <f t="shared" si="168"/>
        <v>2</v>
      </c>
      <c r="H5396">
        <f t="shared" si="169"/>
        <v>0</v>
      </c>
    </row>
    <row r="5397" spans="1:8" hidden="1" x14ac:dyDescent="0.25">
      <c r="A5397" s="23">
        <v>35473</v>
      </c>
      <c r="C5397" s="24">
        <v>80.5</v>
      </c>
      <c r="G5397">
        <f t="shared" si="168"/>
        <v>2</v>
      </c>
      <c r="H5397">
        <f t="shared" si="169"/>
        <v>0</v>
      </c>
    </row>
    <row r="5398" spans="1:8" hidden="1" x14ac:dyDescent="0.25">
      <c r="A5398" s="25">
        <v>35472</v>
      </c>
      <c r="C5398" s="26">
        <v>79.375</v>
      </c>
      <c r="G5398">
        <f t="shared" si="168"/>
        <v>2</v>
      </c>
      <c r="H5398">
        <f t="shared" si="169"/>
        <v>0</v>
      </c>
    </row>
    <row r="5399" spans="1:8" hidden="1" x14ac:dyDescent="0.25">
      <c r="A5399" s="23">
        <v>35471</v>
      </c>
      <c r="C5399" s="24">
        <v>78.46875</v>
      </c>
      <c r="G5399">
        <f t="shared" si="168"/>
        <v>2</v>
      </c>
      <c r="H5399">
        <f t="shared" si="169"/>
        <v>0</v>
      </c>
    </row>
    <row r="5400" spans="1:8" hidden="1" x14ac:dyDescent="0.25">
      <c r="A5400" s="25">
        <v>35468</v>
      </c>
      <c r="C5400" s="26">
        <v>79.21875</v>
      </c>
      <c r="G5400">
        <f t="shared" si="168"/>
        <v>2</v>
      </c>
      <c r="H5400">
        <f t="shared" si="169"/>
        <v>0</v>
      </c>
    </row>
    <row r="5401" spans="1:8" hidden="1" x14ac:dyDescent="0.25">
      <c r="A5401" s="23">
        <v>35467</v>
      </c>
      <c r="C5401" s="24">
        <v>78.15625</v>
      </c>
      <c r="G5401">
        <f t="shared" si="168"/>
        <v>2</v>
      </c>
      <c r="H5401">
        <f t="shared" si="169"/>
        <v>0</v>
      </c>
    </row>
    <row r="5402" spans="1:8" hidden="1" x14ac:dyDescent="0.25">
      <c r="A5402" s="25">
        <v>35466</v>
      </c>
      <c r="C5402" s="26">
        <v>77.640625</v>
      </c>
      <c r="G5402">
        <f t="shared" si="168"/>
        <v>2</v>
      </c>
      <c r="H5402">
        <f t="shared" si="169"/>
        <v>0</v>
      </c>
    </row>
    <row r="5403" spans="1:8" hidden="1" x14ac:dyDescent="0.25">
      <c r="A5403" s="23">
        <v>35465</v>
      </c>
      <c r="C5403" s="24">
        <v>79.125</v>
      </c>
      <c r="G5403">
        <f t="shared" si="168"/>
        <v>2</v>
      </c>
      <c r="H5403">
        <f t="shared" si="169"/>
        <v>0</v>
      </c>
    </row>
    <row r="5404" spans="1:8" hidden="1" x14ac:dyDescent="0.25">
      <c r="A5404" s="25">
        <v>35464</v>
      </c>
      <c r="C5404" s="26">
        <v>78.640625</v>
      </c>
      <c r="G5404">
        <f t="shared" si="168"/>
        <v>2</v>
      </c>
      <c r="H5404">
        <f t="shared" si="169"/>
        <v>0</v>
      </c>
    </row>
    <row r="5405" spans="1:8" x14ac:dyDescent="0.25">
      <c r="A5405" s="23">
        <v>35461</v>
      </c>
      <c r="C5405" s="24">
        <v>78.40625</v>
      </c>
      <c r="G5405">
        <f t="shared" si="168"/>
        <v>1</v>
      </c>
      <c r="H5405">
        <f t="shared" si="169"/>
        <v>1</v>
      </c>
    </row>
    <row r="5406" spans="1:8" hidden="1" x14ac:dyDescent="0.25">
      <c r="A5406" s="25">
        <v>35460</v>
      </c>
      <c r="C5406" s="26">
        <v>78.5</v>
      </c>
      <c r="G5406">
        <f t="shared" si="168"/>
        <v>1</v>
      </c>
      <c r="H5406">
        <f t="shared" si="169"/>
        <v>0</v>
      </c>
    </row>
    <row r="5407" spans="1:8" hidden="1" x14ac:dyDescent="0.25">
      <c r="A5407" s="23">
        <v>35459</v>
      </c>
      <c r="C5407" s="24">
        <v>77.5</v>
      </c>
      <c r="G5407">
        <f t="shared" si="168"/>
        <v>1</v>
      </c>
      <c r="H5407">
        <f t="shared" si="169"/>
        <v>0</v>
      </c>
    </row>
    <row r="5408" spans="1:8" hidden="1" x14ac:dyDescent="0.25">
      <c r="A5408" s="25">
        <v>35458</v>
      </c>
      <c r="C5408" s="26">
        <v>76.75</v>
      </c>
      <c r="G5408">
        <f t="shared" si="168"/>
        <v>1</v>
      </c>
      <c r="H5408">
        <f t="shared" si="169"/>
        <v>0</v>
      </c>
    </row>
    <row r="5409" spans="1:8" hidden="1" x14ac:dyDescent="0.25">
      <c r="A5409" s="23">
        <v>35457</v>
      </c>
      <c r="C5409" s="24">
        <v>76.53125</v>
      </c>
      <c r="G5409">
        <f t="shared" si="168"/>
        <v>1</v>
      </c>
      <c r="H5409">
        <f t="shared" si="169"/>
        <v>0</v>
      </c>
    </row>
    <row r="5410" spans="1:8" hidden="1" x14ac:dyDescent="0.25">
      <c r="A5410" s="25">
        <v>35454</v>
      </c>
      <c r="C5410" s="26">
        <v>76.75</v>
      </c>
      <c r="G5410">
        <f t="shared" si="168"/>
        <v>1</v>
      </c>
      <c r="H5410">
        <f t="shared" si="169"/>
        <v>0</v>
      </c>
    </row>
    <row r="5411" spans="1:8" hidden="1" x14ac:dyDescent="0.25">
      <c r="A5411" s="23">
        <v>35453</v>
      </c>
      <c r="C5411" s="24">
        <v>77.75</v>
      </c>
      <c r="G5411">
        <f t="shared" si="168"/>
        <v>1</v>
      </c>
      <c r="H5411">
        <f t="shared" si="169"/>
        <v>0</v>
      </c>
    </row>
    <row r="5412" spans="1:8" hidden="1" x14ac:dyDescent="0.25">
      <c r="A5412" s="25">
        <v>35452</v>
      </c>
      <c r="C5412" s="26">
        <v>78.84375</v>
      </c>
      <c r="G5412">
        <f t="shared" si="168"/>
        <v>1</v>
      </c>
      <c r="H5412">
        <f t="shared" si="169"/>
        <v>0</v>
      </c>
    </row>
    <row r="5413" spans="1:8" hidden="1" x14ac:dyDescent="0.25">
      <c r="A5413" s="23">
        <v>35451</v>
      </c>
      <c r="C5413" s="24">
        <v>78.28125</v>
      </c>
      <c r="G5413">
        <f t="shared" si="168"/>
        <v>1</v>
      </c>
      <c r="H5413">
        <f t="shared" si="169"/>
        <v>0</v>
      </c>
    </row>
    <row r="5414" spans="1:8" hidden="1" x14ac:dyDescent="0.25">
      <c r="A5414" s="25">
        <v>35450</v>
      </c>
      <c r="C5414" s="26">
        <v>77.65625</v>
      </c>
      <c r="G5414">
        <f t="shared" si="168"/>
        <v>1</v>
      </c>
      <c r="H5414">
        <f t="shared" si="169"/>
        <v>0</v>
      </c>
    </row>
    <row r="5415" spans="1:8" hidden="1" x14ac:dyDescent="0.25">
      <c r="A5415" s="23">
        <v>35447</v>
      </c>
      <c r="C5415" s="24">
        <v>77.5625</v>
      </c>
      <c r="G5415">
        <f t="shared" si="168"/>
        <v>1</v>
      </c>
      <c r="H5415">
        <f t="shared" si="169"/>
        <v>0</v>
      </c>
    </row>
    <row r="5416" spans="1:8" hidden="1" x14ac:dyDescent="0.25">
      <c r="A5416" s="25">
        <v>35446</v>
      </c>
      <c r="C5416" s="26">
        <v>77.09375</v>
      </c>
      <c r="G5416">
        <f t="shared" si="168"/>
        <v>1</v>
      </c>
      <c r="H5416">
        <f t="shared" si="169"/>
        <v>0</v>
      </c>
    </row>
    <row r="5417" spans="1:8" hidden="1" x14ac:dyDescent="0.25">
      <c r="A5417" s="23">
        <v>35445</v>
      </c>
      <c r="C5417" s="24">
        <v>76.78125</v>
      </c>
      <c r="G5417">
        <f t="shared" si="168"/>
        <v>1</v>
      </c>
      <c r="H5417">
        <f t="shared" si="169"/>
        <v>0</v>
      </c>
    </row>
    <row r="5418" spans="1:8" hidden="1" x14ac:dyDescent="0.25">
      <c r="A5418" s="25">
        <v>35444</v>
      </c>
      <c r="C5418" s="26">
        <v>76.96875</v>
      </c>
      <c r="G5418">
        <f t="shared" si="168"/>
        <v>1</v>
      </c>
      <c r="H5418">
        <f t="shared" si="169"/>
        <v>0</v>
      </c>
    </row>
    <row r="5419" spans="1:8" hidden="1" x14ac:dyDescent="0.25">
      <c r="A5419" s="23">
        <v>35443</v>
      </c>
      <c r="C5419" s="24">
        <v>76.015625</v>
      </c>
      <c r="G5419">
        <f t="shared" si="168"/>
        <v>1</v>
      </c>
      <c r="H5419">
        <f t="shared" si="169"/>
        <v>0</v>
      </c>
    </row>
    <row r="5420" spans="1:8" hidden="1" x14ac:dyDescent="0.25">
      <c r="A5420" s="25">
        <v>35440</v>
      </c>
      <c r="C5420" s="26">
        <v>76.125</v>
      </c>
      <c r="G5420">
        <f t="shared" si="168"/>
        <v>1</v>
      </c>
      <c r="H5420">
        <f t="shared" si="169"/>
        <v>0</v>
      </c>
    </row>
    <row r="5421" spans="1:8" hidden="1" x14ac:dyDescent="0.25">
      <c r="A5421" s="23">
        <v>35439</v>
      </c>
      <c r="C5421" s="24">
        <v>75.3125</v>
      </c>
      <c r="G5421">
        <f t="shared" si="168"/>
        <v>1</v>
      </c>
      <c r="H5421">
        <f t="shared" si="169"/>
        <v>0</v>
      </c>
    </row>
    <row r="5422" spans="1:8" hidden="1" x14ac:dyDescent="0.25">
      <c r="A5422" s="25">
        <v>35438</v>
      </c>
      <c r="C5422" s="26">
        <v>74.6875</v>
      </c>
      <c r="G5422">
        <f t="shared" si="168"/>
        <v>1</v>
      </c>
      <c r="H5422">
        <f t="shared" si="169"/>
        <v>0</v>
      </c>
    </row>
    <row r="5423" spans="1:8" hidden="1" x14ac:dyDescent="0.25">
      <c r="A5423" s="23">
        <v>35437</v>
      </c>
      <c r="C5423" s="24">
        <v>75.34375</v>
      </c>
      <c r="G5423">
        <f t="shared" si="168"/>
        <v>1</v>
      </c>
      <c r="H5423">
        <f t="shared" si="169"/>
        <v>0</v>
      </c>
    </row>
    <row r="5424" spans="1:8" hidden="1" x14ac:dyDescent="0.25">
      <c r="A5424" s="25">
        <v>35436</v>
      </c>
      <c r="C5424" s="26">
        <v>74.4375</v>
      </c>
      <c r="G5424">
        <f t="shared" si="168"/>
        <v>1</v>
      </c>
      <c r="H5424">
        <f t="shared" si="169"/>
        <v>0</v>
      </c>
    </row>
    <row r="5425" spans="1:8" hidden="1" x14ac:dyDescent="0.25">
      <c r="A5425" s="23">
        <v>35433</v>
      </c>
      <c r="C5425" s="24">
        <v>75.09375</v>
      </c>
      <c r="G5425">
        <f t="shared" si="168"/>
        <v>1</v>
      </c>
      <c r="H5425">
        <f t="shared" si="169"/>
        <v>0</v>
      </c>
    </row>
    <row r="5426" spans="1:8" hidden="1" x14ac:dyDescent="0.25">
      <c r="A5426" s="25">
        <v>35432</v>
      </c>
      <c r="C5426" s="26">
        <v>74.03125</v>
      </c>
      <c r="G5426">
        <f t="shared" si="168"/>
        <v>1</v>
      </c>
      <c r="H5426">
        <f t="shared" si="169"/>
        <v>0</v>
      </c>
    </row>
    <row r="5427" spans="1:8" x14ac:dyDescent="0.25">
      <c r="A5427" s="23">
        <v>35430</v>
      </c>
      <c r="C5427" s="24">
        <v>73.84375</v>
      </c>
      <c r="G5427">
        <f t="shared" si="168"/>
        <v>12</v>
      </c>
      <c r="H5427">
        <f t="shared" si="169"/>
        <v>1</v>
      </c>
    </row>
    <row r="5428" spans="1:8" hidden="1" x14ac:dyDescent="0.25">
      <c r="A5428" s="25">
        <v>35429</v>
      </c>
      <c r="C5428" s="26">
        <v>75.21875</v>
      </c>
      <c r="G5428">
        <f t="shared" si="168"/>
        <v>12</v>
      </c>
      <c r="H5428">
        <f t="shared" si="169"/>
        <v>0</v>
      </c>
    </row>
    <row r="5429" spans="1:8" hidden="1" x14ac:dyDescent="0.25">
      <c r="A5429" s="23">
        <v>35426</v>
      </c>
      <c r="C5429" s="24">
        <v>75.875</v>
      </c>
      <c r="G5429">
        <f t="shared" si="168"/>
        <v>12</v>
      </c>
      <c r="H5429">
        <f t="shared" si="169"/>
        <v>0</v>
      </c>
    </row>
    <row r="5430" spans="1:8" hidden="1" x14ac:dyDescent="0.25">
      <c r="A5430" s="25">
        <v>35425</v>
      </c>
      <c r="C5430" s="26">
        <v>75.78125</v>
      </c>
      <c r="G5430">
        <f t="shared" si="168"/>
        <v>12</v>
      </c>
      <c r="H5430">
        <f t="shared" si="169"/>
        <v>0</v>
      </c>
    </row>
    <row r="5431" spans="1:8" hidden="1" x14ac:dyDescent="0.25">
      <c r="A5431" s="23">
        <v>35423</v>
      </c>
      <c r="C5431" s="24">
        <v>75.203125</v>
      </c>
      <c r="G5431">
        <f t="shared" si="168"/>
        <v>12</v>
      </c>
      <c r="H5431">
        <f t="shared" si="169"/>
        <v>0</v>
      </c>
    </row>
    <row r="5432" spans="1:8" hidden="1" x14ac:dyDescent="0.25">
      <c r="A5432" s="25">
        <v>35422</v>
      </c>
      <c r="C5432" s="26">
        <v>74.65625</v>
      </c>
      <c r="G5432">
        <f t="shared" si="168"/>
        <v>12</v>
      </c>
      <c r="H5432">
        <f t="shared" si="169"/>
        <v>0</v>
      </c>
    </row>
    <row r="5433" spans="1:8" hidden="1" x14ac:dyDescent="0.25">
      <c r="A5433" s="23">
        <v>35419</v>
      </c>
      <c r="C5433" s="24">
        <v>74.84375</v>
      </c>
      <c r="G5433">
        <f t="shared" si="168"/>
        <v>12</v>
      </c>
      <c r="H5433">
        <f t="shared" si="169"/>
        <v>0</v>
      </c>
    </row>
    <row r="5434" spans="1:8" hidden="1" x14ac:dyDescent="0.25">
      <c r="A5434" s="25">
        <v>35418</v>
      </c>
      <c r="C5434" s="26">
        <v>75.046875</v>
      </c>
      <c r="G5434">
        <f t="shared" si="168"/>
        <v>12</v>
      </c>
      <c r="H5434">
        <f t="shared" si="169"/>
        <v>0</v>
      </c>
    </row>
    <row r="5435" spans="1:8" hidden="1" x14ac:dyDescent="0.25">
      <c r="A5435" s="23">
        <v>35417</v>
      </c>
      <c r="C5435" s="24">
        <v>73.53125</v>
      </c>
      <c r="G5435">
        <f t="shared" si="168"/>
        <v>12</v>
      </c>
      <c r="H5435">
        <f t="shared" si="169"/>
        <v>0</v>
      </c>
    </row>
    <row r="5436" spans="1:8" hidden="1" x14ac:dyDescent="0.25">
      <c r="A5436" s="25">
        <v>35416</v>
      </c>
      <c r="C5436" s="26">
        <v>72.953125</v>
      </c>
      <c r="G5436">
        <f t="shared" si="168"/>
        <v>12</v>
      </c>
      <c r="H5436">
        <f t="shared" si="169"/>
        <v>0</v>
      </c>
    </row>
    <row r="5437" spans="1:8" hidden="1" x14ac:dyDescent="0.25">
      <c r="A5437" s="23">
        <v>35415</v>
      </c>
      <c r="C5437" s="24">
        <v>72.375</v>
      </c>
      <c r="G5437">
        <f t="shared" si="168"/>
        <v>12</v>
      </c>
      <c r="H5437">
        <f t="shared" si="169"/>
        <v>0</v>
      </c>
    </row>
    <row r="5438" spans="1:8" hidden="1" x14ac:dyDescent="0.25">
      <c r="A5438" s="25">
        <v>35412</v>
      </c>
      <c r="C5438" s="26">
        <v>73.3125</v>
      </c>
      <c r="G5438">
        <f t="shared" si="168"/>
        <v>12</v>
      </c>
      <c r="H5438">
        <f t="shared" si="169"/>
        <v>0</v>
      </c>
    </row>
    <row r="5439" spans="1:8" hidden="1" x14ac:dyDescent="0.25">
      <c r="A5439" s="23">
        <v>35411</v>
      </c>
      <c r="C5439" s="24">
        <v>73.125</v>
      </c>
      <c r="G5439">
        <f t="shared" si="168"/>
        <v>12</v>
      </c>
      <c r="H5439">
        <f t="shared" si="169"/>
        <v>0</v>
      </c>
    </row>
    <row r="5440" spans="1:8" hidden="1" x14ac:dyDescent="0.25">
      <c r="A5440" s="25">
        <v>35410</v>
      </c>
      <c r="C5440" s="26">
        <v>74.359375</v>
      </c>
      <c r="G5440">
        <f t="shared" si="168"/>
        <v>12</v>
      </c>
      <c r="H5440">
        <f t="shared" si="169"/>
        <v>0</v>
      </c>
    </row>
    <row r="5441" spans="1:8" hidden="1" x14ac:dyDescent="0.25">
      <c r="A5441" s="23">
        <v>35409</v>
      </c>
      <c r="C5441" s="24">
        <v>75.046875</v>
      </c>
      <c r="G5441">
        <f t="shared" si="168"/>
        <v>12</v>
      </c>
      <c r="H5441">
        <f t="shared" si="169"/>
        <v>0</v>
      </c>
    </row>
    <row r="5442" spans="1:8" hidden="1" x14ac:dyDescent="0.25">
      <c r="A5442" s="25">
        <v>35408</v>
      </c>
      <c r="C5442" s="26">
        <v>75.40625</v>
      </c>
      <c r="G5442">
        <f t="shared" si="168"/>
        <v>12</v>
      </c>
      <c r="H5442">
        <f t="shared" si="169"/>
        <v>0</v>
      </c>
    </row>
    <row r="5443" spans="1:8" hidden="1" x14ac:dyDescent="0.25">
      <c r="A5443" s="23">
        <v>35405</v>
      </c>
      <c r="C5443" s="24">
        <v>74.3125</v>
      </c>
      <c r="G5443">
        <f t="shared" ref="G5443:G5506" si="170">MONTH(A5443)</f>
        <v>12</v>
      </c>
      <c r="H5443">
        <f t="shared" si="169"/>
        <v>0</v>
      </c>
    </row>
    <row r="5444" spans="1:8" hidden="1" x14ac:dyDescent="0.25">
      <c r="A5444" s="25">
        <v>35404</v>
      </c>
      <c r="C5444" s="26">
        <v>74.75</v>
      </c>
      <c r="G5444">
        <f t="shared" si="170"/>
        <v>12</v>
      </c>
      <c r="H5444">
        <f t="shared" ref="H5444:H5507" si="171">IF(G5444=G5443,0,1)</f>
        <v>0</v>
      </c>
    </row>
    <row r="5445" spans="1:8" hidden="1" x14ac:dyDescent="0.25">
      <c r="A5445" s="23">
        <v>35403</v>
      </c>
      <c r="C5445" s="24">
        <v>74.953125</v>
      </c>
      <c r="G5445">
        <f t="shared" si="170"/>
        <v>12</v>
      </c>
      <c r="H5445">
        <f t="shared" si="171"/>
        <v>0</v>
      </c>
    </row>
    <row r="5446" spans="1:8" hidden="1" x14ac:dyDescent="0.25">
      <c r="A5446" s="25">
        <v>35402</v>
      </c>
      <c r="C5446" s="26">
        <v>74.75</v>
      </c>
      <c r="G5446">
        <f t="shared" si="170"/>
        <v>12</v>
      </c>
      <c r="H5446">
        <f t="shared" si="171"/>
        <v>0</v>
      </c>
    </row>
    <row r="5447" spans="1:8" hidden="1" x14ac:dyDescent="0.25">
      <c r="A5447" s="23">
        <v>35401</v>
      </c>
      <c r="C5447" s="24">
        <v>76.046875</v>
      </c>
      <c r="G5447">
        <f t="shared" si="170"/>
        <v>12</v>
      </c>
      <c r="H5447">
        <f t="shared" si="171"/>
        <v>0</v>
      </c>
    </row>
    <row r="5448" spans="1:8" x14ac:dyDescent="0.25">
      <c r="A5448" s="25">
        <v>35398</v>
      </c>
      <c r="C5448" s="26">
        <v>76.015625</v>
      </c>
      <c r="G5448">
        <f t="shared" si="170"/>
        <v>11</v>
      </c>
      <c r="H5448">
        <f t="shared" si="171"/>
        <v>1</v>
      </c>
    </row>
    <row r="5449" spans="1:8" hidden="1" x14ac:dyDescent="0.25">
      <c r="A5449" s="23">
        <v>35396</v>
      </c>
      <c r="C5449" s="24">
        <v>75.734375</v>
      </c>
      <c r="G5449">
        <f t="shared" si="170"/>
        <v>11</v>
      </c>
      <c r="H5449">
        <f t="shared" si="171"/>
        <v>0</v>
      </c>
    </row>
    <row r="5450" spans="1:8" hidden="1" x14ac:dyDescent="0.25">
      <c r="A5450" s="25">
        <v>35395</v>
      </c>
      <c r="C5450" s="26">
        <v>75.875</v>
      </c>
      <c r="G5450">
        <f t="shared" si="170"/>
        <v>11</v>
      </c>
      <c r="H5450">
        <f t="shared" si="171"/>
        <v>0</v>
      </c>
    </row>
    <row r="5451" spans="1:8" hidden="1" x14ac:dyDescent="0.25">
      <c r="A5451" s="23">
        <v>35394</v>
      </c>
      <c r="C5451" s="24">
        <v>76.125</v>
      </c>
      <c r="G5451">
        <f t="shared" si="170"/>
        <v>11</v>
      </c>
      <c r="H5451">
        <f t="shared" si="171"/>
        <v>0</v>
      </c>
    </row>
    <row r="5452" spans="1:8" hidden="1" x14ac:dyDescent="0.25">
      <c r="A5452" s="25">
        <v>35391</v>
      </c>
      <c r="C5452" s="26">
        <v>75.171875</v>
      </c>
      <c r="G5452">
        <f t="shared" si="170"/>
        <v>11</v>
      </c>
      <c r="H5452">
        <f t="shared" si="171"/>
        <v>0</v>
      </c>
    </row>
    <row r="5453" spans="1:8" hidden="1" x14ac:dyDescent="0.25">
      <c r="A5453" s="23">
        <v>35390</v>
      </c>
      <c r="C5453" s="24">
        <v>74.59375</v>
      </c>
      <c r="G5453">
        <f t="shared" si="170"/>
        <v>11</v>
      </c>
      <c r="H5453">
        <f t="shared" si="171"/>
        <v>0</v>
      </c>
    </row>
    <row r="5454" spans="1:8" hidden="1" x14ac:dyDescent="0.25">
      <c r="A5454" s="25">
        <v>35389</v>
      </c>
      <c r="C5454" s="26">
        <v>74.703125</v>
      </c>
      <c r="G5454">
        <f t="shared" si="170"/>
        <v>11</v>
      </c>
      <c r="H5454">
        <f t="shared" si="171"/>
        <v>0</v>
      </c>
    </row>
    <row r="5455" spans="1:8" hidden="1" x14ac:dyDescent="0.25">
      <c r="A5455" s="23">
        <v>35388</v>
      </c>
      <c r="C5455" s="24">
        <v>74.578125</v>
      </c>
      <c r="G5455">
        <f t="shared" si="170"/>
        <v>11</v>
      </c>
      <c r="H5455">
        <f t="shared" si="171"/>
        <v>0</v>
      </c>
    </row>
    <row r="5456" spans="1:8" hidden="1" x14ac:dyDescent="0.25">
      <c r="A5456" s="25">
        <v>35387</v>
      </c>
      <c r="C5456" s="26">
        <v>74.046875</v>
      </c>
      <c r="G5456">
        <f t="shared" si="170"/>
        <v>11</v>
      </c>
      <c r="H5456">
        <f t="shared" si="171"/>
        <v>0</v>
      </c>
    </row>
    <row r="5457" spans="1:8" hidden="1" x14ac:dyDescent="0.25">
      <c r="A5457" s="23">
        <v>35384</v>
      </c>
      <c r="C5457" s="24">
        <v>74.03125</v>
      </c>
      <c r="G5457">
        <f t="shared" si="170"/>
        <v>11</v>
      </c>
      <c r="H5457">
        <f t="shared" si="171"/>
        <v>0</v>
      </c>
    </row>
    <row r="5458" spans="1:8" hidden="1" x14ac:dyDescent="0.25">
      <c r="A5458" s="25">
        <v>35383</v>
      </c>
      <c r="C5458" s="26">
        <v>73.9375</v>
      </c>
      <c r="G5458">
        <f t="shared" si="170"/>
        <v>11</v>
      </c>
      <c r="H5458">
        <f t="shared" si="171"/>
        <v>0</v>
      </c>
    </row>
    <row r="5459" spans="1:8" hidden="1" x14ac:dyDescent="0.25">
      <c r="A5459" s="23">
        <v>35382</v>
      </c>
      <c r="C5459" s="24">
        <v>73.453125</v>
      </c>
      <c r="G5459">
        <f t="shared" si="170"/>
        <v>11</v>
      </c>
      <c r="H5459">
        <f t="shared" si="171"/>
        <v>0</v>
      </c>
    </row>
    <row r="5460" spans="1:8" hidden="1" x14ac:dyDescent="0.25">
      <c r="A5460" s="25">
        <v>35381</v>
      </c>
      <c r="C5460" s="26">
        <v>73.125</v>
      </c>
      <c r="G5460">
        <f t="shared" si="170"/>
        <v>11</v>
      </c>
      <c r="H5460">
        <f t="shared" si="171"/>
        <v>0</v>
      </c>
    </row>
    <row r="5461" spans="1:8" hidden="1" x14ac:dyDescent="0.25">
      <c r="A5461" s="23">
        <v>35380</v>
      </c>
      <c r="C5461" s="24">
        <v>73.34375</v>
      </c>
      <c r="G5461">
        <f t="shared" si="170"/>
        <v>11</v>
      </c>
      <c r="H5461">
        <f t="shared" si="171"/>
        <v>0</v>
      </c>
    </row>
    <row r="5462" spans="1:8" hidden="1" x14ac:dyDescent="0.25">
      <c r="A5462" s="25">
        <v>35377</v>
      </c>
      <c r="C5462" s="26">
        <v>73.421875</v>
      </c>
      <c r="G5462">
        <f t="shared" si="170"/>
        <v>11</v>
      </c>
      <c r="H5462">
        <f t="shared" si="171"/>
        <v>0</v>
      </c>
    </row>
    <row r="5463" spans="1:8" hidden="1" x14ac:dyDescent="0.25">
      <c r="A5463" s="23">
        <v>35376</v>
      </c>
      <c r="C5463" s="24">
        <v>73.015625</v>
      </c>
      <c r="G5463">
        <f t="shared" si="170"/>
        <v>11</v>
      </c>
      <c r="H5463">
        <f t="shared" si="171"/>
        <v>0</v>
      </c>
    </row>
    <row r="5464" spans="1:8" hidden="1" x14ac:dyDescent="0.25">
      <c r="A5464" s="25">
        <v>35375</v>
      </c>
      <c r="C5464" s="26">
        <v>72.84375</v>
      </c>
      <c r="G5464">
        <f t="shared" si="170"/>
        <v>11</v>
      </c>
      <c r="H5464">
        <f t="shared" si="171"/>
        <v>0</v>
      </c>
    </row>
    <row r="5465" spans="1:8" hidden="1" x14ac:dyDescent="0.25">
      <c r="A5465" s="23">
        <v>35374</v>
      </c>
      <c r="C5465" s="24">
        <v>71.46875</v>
      </c>
      <c r="G5465">
        <f t="shared" si="170"/>
        <v>11</v>
      </c>
      <c r="H5465">
        <f t="shared" si="171"/>
        <v>0</v>
      </c>
    </row>
    <row r="5466" spans="1:8" hidden="1" x14ac:dyDescent="0.25">
      <c r="A5466" s="25">
        <v>35373</v>
      </c>
      <c r="C5466" s="26">
        <v>71.0625</v>
      </c>
      <c r="G5466">
        <f t="shared" si="170"/>
        <v>11</v>
      </c>
      <c r="H5466">
        <f t="shared" si="171"/>
        <v>0</v>
      </c>
    </row>
    <row r="5467" spans="1:8" hidden="1" x14ac:dyDescent="0.25">
      <c r="A5467" s="23">
        <v>35370</v>
      </c>
      <c r="C5467" s="24">
        <v>70.59375</v>
      </c>
      <c r="G5467">
        <f t="shared" si="170"/>
        <v>11</v>
      </c>
      <c r="H5467">
        <f t="shared" si="171"/>
        <v>0</v>
      </c>
    </row>
    <row r="5468" spans="1:8" x14ac:dyDescent="0.25">
      <c r="A5468" s="25">
        <v>35369</v>
      </c>
      <c r="C5468" s="26">
        <v>70.84375</v>
      </c>
      <c r="G5468">
        <f t="shared" si="170"/>
        <v>10</v>
      </c>
      <c r="H5468">
        <f t="shared" si="171"/>
        <v>1</v>
      </c>
    </row>
    <row r="5469" spans="1:8" hidden="1" x14ac:dyDescent="0.25">
      <c r="A5469" s="23">
        <v>35368</v>
      </c>
      <c r="C5469" s="24">
        <v>70.171875</v>
      </c>
      <c r="G5469">
        <f t="shared" si="170"/>
        <v>10</v>
      </c>
      <c r="H5469">
        <f t="shared" si="171"/>
        <v>0</v>
      </c>
    </row>
    <row r="5470" spans="1:8" hidden="1" x14ac:dyDescent="0.25">
      <c r="A5470" s="25">
        <v>35367</v>
      </c>
      <c r="C5470" s="26">
        <v>70.40625</v>
      </c>
      <c r="G5470">
        <f t="shared" si="170"/>
        <v>10</v>
      </c>
      <c r="H5470">
        <f t="shared" si="171"/>
        <v>0</v>
      </c>
    </row>
    <row r="5471" spans="1:8" hidden="1" x14ac:dyDescent="0.25">
      <c r="A5471" s="23">
        <v>35366</v>
      </c>
      <c r="C5471" s="24">
        <v>69.84375</v>
      </c>
      <c r="G5471">
        <f t="shared" si="170"/>
        <v>10</v>
      </c>
      <c r="H5471">
        <f t="shared" si="171"/>
        <v>0</v>
      </c>
    </row>
    <row r="5472" spans="1:8" hidden="1" x14ac:dyDescent="0.25">
      <c r="A5472" s="25">
        <v>35363</v>
      </c>
      <c r="C5472" s="26">
        <v>70.3125</v>
      </c>
      <c r="G5472">
        <f t="shared" si="170"/>
        <v>10</v>
      </c>
      <c r="H5472">
        <f t="shared" si="171"/>
        <v>0</v>
      </c>
    </row>
    <row r="5473" spans="1:8" hidden="1" x14ac:dyDescent="0.25">
      <c r="A5473" s="23">
        <v>35362</v>
      </c>
      <c r="C5473" s="24">
        <v>70.25</v>
      </c>
      <c r="G5473">
        <f t="shared" si="170"/>
        <v>10</v>
      </c>
      <c r="H5473">
        <f t="shared" si="171"/>
        <v>0</v>
      </c>
    </row>
    <row r="5474" spans="1:8" hidden="1" x14ac:dyDescent="0.25">
      <c r="A5474" s="25">
        <v>35361</v>
      </c>
      <c r="C5474" s="26">
        <v>70.859375</v>
      </c>
      <c r="G5474">
        <f t="shared" si="170"/>
        <v>10</v>
      </c>
      <c r="H5474">
        <f t="shared" si="171"/>
        <v>0</v>
      </c>
    </row>
    <row r="5475" spans="1:8" hidden="1" x14ac:dyDescent="0.25">
      <c r="A5475" s="23">
        <v>35360</v>
      </c>
      <c r="C5475" s="24">
        <v>70.625</v>
      </c>
      <c r="G5475">
        <f t="shared" si="170"/>
        <v>10</v>
      </c>
      <c r="H5475">
        <f t="shared" si="171"/>
        <v>0</v>
      </c>
    </row>
    <row r="5476" spans="1:8" hidden="1" x14ac:dyDescent="0.25">
      <c r="A5476" s="25">
        <v>35359</v>
      </c>
      <c r="C5476" s="26">
        <v>71.125</v>
      </c>
      <c r="G5476">
        <f t="shared" si="170"/>
        <v>10</v>
      </c>
      <c r="H5476">
        <f t="shared" si="171"/>
        <v>0</v>
      </c>
    </row>
    <row r="5477" spans="1:8" hidden="1" x14ac:dyDescent="0.25">
      <c r="A5477" s="23">
        <v>35356</v>
      </c>
      <c r="C5477" s="24">
        <v>71.21875</v>
      </c>
      <c r="G5477">
        <f t="shared" si="170"/>
        <v>10</v>
      </c>
      <c r="H5477">
        <f t="shared" si="171"/>
        <v>0</v>
      </c>
    </row>
    <row r="5478" spans="1:8" hidden="1" x14ac:dyDescent="0.25">
      <c r="A5478" s="25">
        <v>35355</v>
      </c>
      <c r="C5478" s="26">
        <v>70.84375</v>
      </c>
      <c r="G5478">
        <f t="shared" si="170"/>
        <v>10</v>
      </c>
      <c r="H5478">
        <f t="shared" si="171"/>
        <v>0</v>
      </c>
    </row>
    <row r="5479" spans="1:8" hidden="1" x14ac:dyDescent="0.25">
      <c r="A5479" s="23">
        <v>35354</v>
      </c>
      <c r="C5479" s="24">
        <v>70.65625</v>
      </c>
      <c r="G5479">
        <f t="shared" si="170"/>
        <v>10</v>
      </c>
      <c r="H5479">
        <f t="shared" si="171"/>
        <v>0</v>
      </c>
    </row>
    <row r="5480" spans="1:8" hidden="1" x14ac:dyDescent="0.25">
      <c r="A5480" s="25">
        <v>35353</v>
      </c>
      <c r="C5480" s="26">
        <v>70.3125</v>
      </c>
      <c r="G5480">
        <f t="shared" si="170"/>
        <v>10</v>
      </c>
      <c r="H5480">
        <f t="shared" si="171"/>
        <v>0</v>
      </c>
    </row>
    <row r="5481" spans="1:8" hidden="1" x14ac:dyDescent="0.25">
      <c r="A5481" s="23">
        <v>35352</v>
      </c>
      <c r="C5481" s="24">
        <v>70.40625</v>
      </c>
      <c r="G5481">
        <f t="shared" si="170"/>
        <v>10</v>
      </c>
      <c r="H5481">
        <f t="shared" si="171"/>
        <v>0</v>
      </c>
    </row>
    <row r="5482" spans="1:8" hidden="1" x14ac:dyDescent="0.25">
      <c r="A5482" s="25">
        <v>35349</v>
      </c>
      <c r="C5482" s="26">
        <v>70.3125</v>
      </c>
      <c r="G5482">
        <f t="shared" si="170"/>
        <v>10</v>
      </c>
      <c r="H5482">
        <f t="shared" si="171"/>
        <v>0</v>
      </c>
    </row>
    <row r="5483" spans="1:8" hidden="1" x14ac:dyDescent="0.25">
      <c r="A5483" s="23">
        <v>35348</v>
      </c>
      <c r="C5483" s="24">
        <v>69.453125</v>
      </c>
      <c r="G5483">
        <f t="shared" si="170"/>
        <v>10</v>
      </c>
      <c r="H5483">
        <f t="shared" si="171"/>
        <v>0</v>
      </c>
    </row>
    <row r="5484" spans="1:8" hidden="1" x14ac:dyDescent="0.25">
      <c r="A5484" s="25">
        <v>35347</v>
      </c>
      <c r="C5484" s="26">
        <v>69.59375</v>
      </c>
      <c r="G5484">
        <f t="shared" si="170"/>
        <v>10</v>
      </c>
      <c r="H5484">
        <f t="shared" si="171"/>
        <v>0</v>
      </c>
    </row>
    <row r="5485" spans="1:8" hidden="1" x14ac:dyDescent="0.25">
      <c r="A5485" s="23">
        <v>35346</v>
      </c>
      <c r="C5485" s="24">
        <v>70.140625</v>
      </c>
      <c r="G5485">
        <f t="shared" si="170"/>
        <v>10</v>
      </c>
      <c r="H5485">
        <f t="shared" si="171"/>
        <v>0</v>
      </c>
    </row>
    <row r="5486" spans="1:8" hidden="1" x14ac:dyDescent="0.25">
      <c r="A5486" s="25">
        <v>35345</v>
      </c>
      <c r="C5486" s="26">
        <v>70.421875</v>
      </c>
      <c r="G5486">
        <f t="shared" si="170"/>
        <v>10</v>
      </c>
      <c r="H5486">
        <f t="shared" si="171"/>
        <v>0</v>
      </c>
    </row>
    <row r="5487" spans="1:8" hidden="1" x14ac:dyDescent="0.25">
      <c r="A5487" s="23">
        <v>35342</v>
      </c>
      <c r="C5487" s="24">
        <v>70.34375</v>
      </c>
      <c r="G5487">
        <f t="shared" si="170"/>
        <v>10</v>
      </c>
      <c r="H5487">
        <f t="shared" si="171"/>
        <v>0</v>
      </c>
    </row>
    <row r="5488" spans="1:8" hidden="1" x14ac:dyDescent="0.25">
      <c r="A5488" s="25">
        <v>35341</v>
      </c>
      <c r="C5488" s="26">
        <v>69.40625</v>
      </c>
      <c r="G5488">
        <f t="shared" si="170"/>
        <v>10</v>
      </c>
      <c r="H5488">
        <f t="shared" si="171"/>
        <v>0</v>
      </c>
    </row>
    <row r="5489" spans="1:8" hidden="1" x14ac:dyDescent="0.25">
      <c r="A5489" s="23">
        <v>35340</v>
      </c>
      <c r="C5489" s="24">
        <v>69.46875</v>
      </c>
      <c r="G5489">
        <f t="shared" si="170"/>
        <v>10</v>
      </c>
      <c r="H5489">
        <f t="shared" si="171"/>
        <v>0</v>
      </c>
    </row>
    <row r="5490" spans="1:8" hidden="1" x14ac:dyDescent="0.25">
      <c r="A5490" s="25">
        <v>35339</v>
      </c>
      <c r="C5490" s="26">
        <v>69</v>
      </c>
      <c r="G5490">
        <f t="shared" si="170"/>
        <v>10</v>
      </c>
      <c r="H5490">
        <f t="shared" si="171"/>
        <v>0</v>
      </c>
    </row>
    <row r="5491" spans="1:8" x14ac:dyDescent="0.25">
      <c r="A5491" s="23">
        <v>35338</v>
      </c>
      <c r="C5491" s="24">
        <v>68.625</v>
      </c>
      <c r="G5491">
        <f t="shared" si="170"/>
        <v>9</v>
      </c>
      <c r="H5491">
        <f t="shared" si="171"/>
        <v>1</v>
      </c>
    </row>
    <row r="5492" spans="1:8" hidden="1" x14ac:dyDescent="0.25">
      <c r="A5492" s="25">
        <v>35335</v>
      </c>
      <c r="C5492" s="26">
        <v>68.6875</v>
      </c>
      <c r="G5492">
        <f t="shared" si="170"/>
        <v>9</v>
      </c>
      <c r="H5492">
        <f t="shared" si="171"/>
        <v>0</v>
      </c>
    </row>
    <row r="5493" spans="1:8" hidden="1" x14ac:dyDescent="0.25">
      <c r="A5493" s="23">
        <v>35334</v>
      </c>
      <c r="C5493" s="24">
        <v>68.625</v>
      </c>
      <c r="G5493">
        <f t="shared" si="170"/>
        <v>9</v>
      </c>
      <c r="H5493">
        <f t="shared" si="171"/>
        <v>0</v>
      </c>
    </row>
    <row r="5494" spans="1:8" hidden="1" x14ac:dyDescent="0.25">
      <c r="A5494" s="25">
        <v>35333</v>
      </c>
      <c r="C5494" s="26">
        <v>68.65625</v>
      </c>
      <c r="G5494">
        <f t="shared" si="170"/>
        <v>9</v>
      </c>
      <c r="H5494">
        <f t="shared" si="171"/>
        <v>0</v>
      </c>
    </row>
    <row r="5495" spans="1:8" hidden="1" x14ac:dyDescent="0.25">
      <c r="A5495" s="23">
        <v>35332</v>
      </c>
      <c r="C5495" s="24">
        <v>68.609375</v>
      </c>
      <c r="G5495">
        <f t="shared" si="170"/>
        <v>9</v>
      </c>
      <c r="H5495">
        <f t="shared" si="171"/>
        <v>0</v>
      </c>
    </row>
    <row r="5496" spans="1:8" hidden="1" x14ac:dyDescent="0.25">
      <c r="A5496" s="25">
        <v>35331</v>
      </c>
      <c r="C5496" s="26">
        <v>68.625</v>
      </c>
      <c r="G5496">
        <f t="shared" si="170"/>
        <v>9</v>
      </c>
      <c r="H5496">
        <f t="shared" si="171"/>
        <v>0</v>
      </c>
    </row>
    <row r="5497" spans="1:8" hidden="1" x14ac:dyDescent="0.25">
      <c r="A5497" s="23">
        <v>35328</v>
      </c>
      <c r="C5497" s="24">
        <v>68.640625</v>
      </c>
      <c r="G5497">
        <f t="shared" si="170"/>
        <v>9</v>
      </c>
      <c r="H5497">
        <f t="shared" si="171"/>
        <v>0</v>
      </c>
    </row>
    <row r="5498" spans="1:8" hidden="1" x14ac:dyDescent="0.25">
      <c r="A5498" s="25">
        <v>35327</v>
      </c>
      <c r="C5498" s="26">
        <v>68.75</v>
      </c>
      <c r="G5498">
        <f t="shared" si="170"/>
        <v>9</v>
      </c>
      <c r="H5498">
        <f t="shared" si="171"/>
        <v>0</v>
      </c>
    </row>
    <row r="5499" spans="1:8" hidden="1" x14ac:dyDescent="0.25">
      <c r="A5499" s="23">
        <v>35326</v>
      </c>
      <c r="C5499" s="24">
        <v>68.484375</v>
      </c>
      <c r="G5499">
        <f t="shared" si="170"/>
        <v>9</v>
      </c>
      <c r="H5499">
        <f t="shared" si="171"/>
        <v>0</v>
      </c>
    </row>
    <row r="5500" spans="1:8" hidden="1" x14ac:dyDescent="0.25">
      <c r="A5500" s="25">
        <v>35325</v>
      </c>
      <c r="C5500" s="26">
        <v>68.65625</v>
      </c>
      <c r="G5500">
        <f t="shared" si="170"/>
        <v>9</v>
      </c>
      <c r="H5500">
        <f t="shared" si="171"/>
        <v>0</v>
      </c>
    </row>
    <row r="5501" spans="1:8" hidden="1" x14ac:dyDescent="0.25">
      <c r="A5501" s="23">
        <v>35324</v>
      </c>
      <c r="C5501" s="24">
        <v>68.8125</v>
      </c>
      <c r="G5501">
        <f t="shared" si="170"/>
        <v>9</v>
      </c>
      <c r="H5501">
        <f t="shared" si="171"/>
        <v>0</v>
      </c>
    </row>
    <row r="5502" spans="1:8" hidden="1" x14ac:dyDescent="0.25">
      <c r="A5502" s="25">
        <v>35321</v>
      </c>
      <c r="C5502" s="26">
        <v>68.5625</v>
      </c>
      <c r="G5502">
        <f t="shared" si="170"/>
        <v>9</v>
      </c>
      <c r="H5502">
        <f t="shared" si="171"/>
        <v>0</v>
      </c>
    </row>
    <row r="5503" spans="1:8" hidden="1" x14ac:dyDescent="0.25">
      <c r="A5503" s="23">
        <v>35320</v>
      </c>
      <c r="C5503" s="24">
        <v>67.53125</v>
      </c>
      <c r="G5503">
        <f t="shared" si="170"/>
        <v>9</v>
      </c>
      <c r="H5503">
        <f t="shared" si="171"/>
        <v>0</v>
      </c>
    </row>
    <row r="5504" spans="1:8" hidden="1" x14ac:dyDescent="0.25">
      <c r="A5504" s="25">
        <v>35319</v>
      </c>
      <c r="C5504" s="26">
        <v>67.0625</v>
      </c>
      <c r="G5504">
        <f t="shared" si="170"/>
        <v>9</v>
      </c>
      <c r="H5504">
        <f t="shared" si="171"/>
        <v>0</v>
      </c>
    </row>
    <row r="5505" spans="1:8" hidden="1" x14ac:dyDescent="0.25">
      <c r="A5505" s="23">
        <v>35318</v>
      </c>
      <c r="C5505" s="24">
        <v>66.6875</v>
      </c>
      <c r="G5505">
        <f t="shared" si="170"/>
        <v>9</v>
      </c>
      <c r="H5505">
        <f t="shared" si="171"/>
        <v>0</v>
      </c>
    </row>
    <row r="5506" spans="1:8" hidden="1" x14ac:dyDescent="0.25">
      <c r="A5506" s="25">
        <v>35317</v>
      </c>
      <c r="C5506" s="26">
        <v>66.71875</v>
      </c>
      <c r="G5506">
        <f t="shared" si="170"/>
        <v>9</v>
      </c>
      <c r="H5506">
        <f t="shared" si="171"/>
        <v>0</v>
      </c>
    </row>
    <row r="5507" spans="1:8" hidden="1" x14ac:dyDescent="0.25">
      <c r="A5507" s="23">
        <v>35314</v>
      </c>
      <c r="C5507" s="24">
        <v>65.9375</v>
      </c>
      <c r="G5507">
        <f t="shared" ref="G5507:G5570" si="172">MONTH(A5507)</f>
        <v>9</v>
      </c>
      <c r="H5507">
        <f t="shared" si="171"/>
        <v>0</v>
      </c>
    </row>
    <row r="5508" spans="1:8" hidden="1" x14ac:dyDescent="0.25">
      <c r="A5508" s="25">
        <v>35313</v>
      </c>
      <c r="C5508" s="26">
        <v>65.015625</v>
      </c>
      <c r="G5508">
        <f t="shared" si="172"/>
        <v>9</v>
      </c>
      <c r="H5508">
        <f t="shared" ref="H5508:H5571" si="173">IF(G5508=G5507,0,1)</f>
        <v>0</v>
      </c>
    </row>
    <row r="5509" spans="1:8" hidden="1" x14ac:dyDescent="0.25">
      <c r="A5509" s="23">
        <v>35312</v>
      </c>
      <c r="C5509" s="24">
        <v>65.8125</v>
      </c>
      <c r="G5509">
        <f t="shared" si="172"/>
        <v>9</v>
      </c>
      <c r="H5509">
        <f t="shared" si="173"/>
        <v>0</v>
      </c>
    </row>
    <row r="5510" spans="1:8" hidden="1" x14ac:dyDescent="0.25">
      <c r="A5510" s="25">
        <v>35311</v>
      </c>
      <c r="C5510" s="26">
        <v>65.75</v>
      </c>
      <c r="G5510">
        <f t="shared" si="172"/>
        <v>9</v>
      </c>
      <c r="H5510">
        <f t="shared" si="173"/>
        <v>0</v>
      </c>
    </row>
    <row r="5511" spans="1:8" x14ac:dyDescent="0.25">
      <c r="A5511" s="23">
        <v>35307</v>
      </c>
      <c r="C5511" s="24">
        <v>65.328125</v>
      </c>
      <c r="G5511">
        <f t="shared" si="172"/>
        <v>8</v>
      </c>
      <c r="H5511">
        <f t="shared" si="173"/>
        <v>1</v>
      </c>
    </row>
    <row r="5512" spans="1:8" hidden="1" x14ac:dyDescent="0.25">
      <c r="A5512" s="25">
        <v>35306</v>
      </c>
      <c r="C5512" s="26">
        <v>66.015625</v>
      </c>
      <c r="G5512">
        <f t="shared" si="172"/>
        <v>8</v>
      </c>
      <c r="H5512">
        <f t="shared" si="173"/>
        <v>0</v>
      </c>
    </row>
    <row r="5513" spans="1:8" hidden="1" x14ac:dyDescent="0.25">
      <c r="A5513" s="23">
        <v>35305</v>
      </c>
      <c r="C5513" s="24">
        <v>66.671875</v>
      </c>
      <c r="G5513">
        <f t="shared" si="172"/>
        <v>8</v>
      </c>
      <c r="H5513">
        <f t="shared" si="173"/>
        <v>0</v>
      </c>
    </row>
    <row r="5514" spans="1:8" hidden="1" x14ac:dyDescent="0.25">
      <c r="A5514" s="25">
        <v>35304</v>
      </c>
      <c r="C5514" s="26">
        <v>66.78125</v>
      </c>
      <c r="G5514">
        <f t="shared" si="172"/>
        <v>8</v>
      </c>
      <c r="H5514">
        <f t="shared" si="173"/>
        <v>0</v>
      </c>
    </row>
    <row r="5515" spans="1:8" hidden="1" x14ac:dyDescent="0.25">
      <c r="A5515" s="23">
        <v>35303</v>
      </c>
      <c r="C5515" s="24">
        <v>66.53125</v>
      </c>
      <c r="G5515">
        <f t="shared" si="172"/>
        <v>8</v>
      </c>
      <c r="H5515">
        <f t="shared" si="173"/>
        <v>0</v>
      </c>
    </row>
    <row r="5516" spans="1:8" hidden="1" x14ac:dyDescent="0.25">
      <c r="A5516" s="25">
        <v>35300</v>
      </c>
      <c r="C5516" s="26">
        <v>66.859375</v>
      </c>
      <c r="G5516">
        <f t="shared" si="172"/>
        <v>8</v>
      </c>
      <c r="H5516">
        <f t="shared" si="173"/>
        <v>0</v>
      </c>
    </row>
    <row r="5517" spans="1:8" hidden="1" x14ac:dyDescent="0.25">
      <c r="A5517" s="23">
        <v>35299</v>
      </c>
      <c r="C5517" s="24">
        <v>67.21875</v>
      </c>
      <c r="G5517">
        <f t="shared" si="172"/>
        <v>8</v>
      </c>
      <c r="H5517">
        <f t="shared" si="173"/>
        <v>0</v>
      </c>
    </row>
    <row r="5518" spans="1:8" hidden="1" x14ac:dyDescent="0.25">
      <c r="A5518" s="25">
        <v>35298</v>
      </c>
      <c r="C5518" s="26">
        <v>66.59375</v>
      </c>
      <c r="G5518">
        <f t="shared" si="172"/>
        <v>8</v>
      </c>
      <c r="H5518">
        <f t="shared" si="173"/>
        <v>0</v>
      </c>
    </row>
    <row r="5519" spans="1:8" hidden="1" x14ac:dyDescent="0.25">
      <c r="A5519" s="23">
        <v>35297</v>
      </c>
      <c r="C5519" s="24">
        <v>66.828125</v>
      </c>
      <c r="G5519">
        <f t="shared" si="172"/>
        <v>8</v>
      </c>
      <c r="H5519">
        <f t="shared" si="173"/>
        <v>0</v>
      </c>
    </row>
    <row r="5520" spans="1:8" hidden="1" x14ac:dyDescent="0.25">
      <c r="A5520" s="25">
        <v>35296</v>
      </c>
      <c r="C5520" s="26">
        <v>66.875</v>
      </c>
      <c r="G5520">
        <f t="shared" si="172"/>
        <v>8</v>
      </c>
      <c r="H5520">
        <f t="shared" si="173"/>
        <v>0</v>
      </c>
    </row>
    <row r="5521" spans="1:8" hidden="1" x14ac:dyDescent="0.25">
      <c r="A5521" s="23">
        <v>35293</v>
      </c>
      <c r="C5521" s="24">
        <v>66.84375</v>
      </c>
      <c r="G5521">
        <f t="shared" si="172"/>
        <v>8</v>
      </c>
      <c r="H5521">
        <f t="shared" si="173"/>
        <v>0</v>
      </c>
    </row>
    <row r="5522" spans="1:8" hidden="1" x14ac:dyDescent="0.25">
      <c r="A5522" s="25">
        <v>35292</v>
      </c>
      <c r="C5522" s="26">
        <v>66.28125</v>
      </c>
      <c r="G5522">
        <f t="shared" si="172"/>
        <v>8</v>
      </c>
      <c r="H5522">
        <f t="shared" si="173"/>
        <v>0</v>
      </c>
    </row>
    <row r="5523" spans="1:8" hidden="1" x14ac:dyDescent="0.25">
      <c r="A5523" s="23">
        <v>35291</v>
      </c>
      <c r="C5523" s="24">
        <v>66.40625</v>
      </c>
      <c r="G5523">
        <f t="shared" si="172"/>
        <v>8</v>
      </c>
      <c r="H5523">
        <f t="shared" si="173"/>
        <v>0</v>
      </c>
    </row>
    <row r="5524" spans="1:8" hidden="1" x14ac:dyDescent="0.25">
      <c r="A5524" s="25">
        <v>35290</v>
      </c>
      <c r="C5524" s="26">
        <v>66.171875</v>
      </c>
      <c r="G5524">
        <f t="shared" si="172"/>
        <v>8</v>
      </c>
      <c r="H5524">
        <f t="shared" si="173"/>
        <v>0</v>
      </c>
    </row>
    <row r="5525" spans="1:8" hidden="1" x14ac:dyDescent="0.25">
      <c r="A5525" s="23">
        <v>35289</v>
      </c>
      <c r="C5525" s="24">
        <v>66.703125</v>
      </c>
      <c r="G5525">
        <f t="shared" si="172"/>
        <v>8</v>
      </c>
      <c r="H5525">
        <f t="shared" si="173"/>
        <v>0</v>
      </c>
    </row>
    <row r="5526" spans="1:8" hidden="1" x14ac:dyDescent="0.25">
      <c r="A5526" s="25">
        <v>35286</v>
      </c>
      <c r="C5526" s="26">
        <v>66.21875</v>
      </c>
      <c r="G5526">
        <f t="shared" si="172"/>
        <v>8</v>
      </c>
      <c r="H5526">
        <f t="shared" si="173"/>
        <v>0</v>
      </c>
    </row>
    <row r="5527" spans="1:8" hidden="1" x14ac:dyDescent="0.25">
      <c r="A5527" s="23">
        <v>35285</v>
      </c>
      <c r="C5527" s="24">
        <v>66.4375</v>
      </c>
      <c r="G5527">
        <f t="shared" si="172"/>
        <v>8</v>
      </c>
      <c r="H5527">
        <f t="shared" si="173"/>
        <v>0</v>
      </c>
    </row>
    <row r="5528" spans="1:8" hidden="1" x14ac:dyDescent="0.25">
      <c r="A5528" s="25">
        <v>35284</v>
      </c>
      <c r="C5528" s="26">
        <v>66.546875</v>
      </c>
      <c r="G5528">
        <f t="shared" si="172"/>
        <v>8</v>
      </c>
      <c r="H5528">
        <f t="shared" si="173"/>
        <v>0</v>
      </c>
    </row>
    <row r="5529" spans="1:8" hidden="1" x14ac:dyDescent="0.25">
      <c r="A5529" s="23">
        <v>35283</v>
      </c>
      <c r="C5529" s="24">
        <v>66.375</v>
      </c>
      <c r="G5529">
        <f t="shared" si="172"/>
        <v>8</v>
      </c>
      <c r="H5529">
        <f t="shared" si="173"/>
        <v>0</v>
      </c>
    </row>
    <row r="5530" spans="1:8" hidden="1" x14ac:dyDescent="0.25">
      <c r="A5530" s="25">
        <v>35282</v>
      </c>
      <c r="C5530" s="26">
        <v>66.171875</v>
      </c>
      <c r="G5530">
        <f t="shared" si="172"/>
        <v>8</v>
      </c>
      <c r="H5530">
        <f t="shared" si="173"/>
        <v>0</v>
      </c>
    </row>
    <row r="5531" spans="1:8" hidden="1" x14ac:dyDescent="0.25">
      <c r="A5531" s="23">
        <v>35279</v>
      </c>
      <c r="C5531" s="24">
        <v>66.5625</v>
      </c>
      <c r="G5531">
        <f t="shared" si="172"/>
        <v>8</v>
      </c>
      <c r="H5531">
        <f t="shared" si="173"/>
        <v>0</v>
      </c>
    </row>
    <row r="5532" spans="1:8" hidden="1" x14ac:dyDescent="0.25">
      <c r="A5532" s="25">
        <v>35278</v>
      </c>
      <c r="C5532" s="26">
        <v>65.15625</v>
      </c>
      <c r="G5532">
        <f t="shared" si="172"/>
        <v>8</v>
      </c>
      <c r="H5532">
        <f t="shared" si="173"/>
        <v>0</v>
      </c>
    </row>
    <row r="5533" spans="1:8" x14ac:dyDescent="0.25">
      <c r="A5533" s="23">
        <v>35277</v>
      </c>
      <c r="C5533" s="24">
        <v>64.09375</v>
      </c>
      <c r="G5533">
        <f t="shared" si="172"/>
        <v>7</v>
      </c>
      <c r="H5533">
        <f t="shared" si="173"/>
        <v>1</v>
      </c>
    </row>
    <row r="5534" spans="1:8" hidden="1" x14ac:dyDescent="0.25">
      <c r="A5534" s="25">
        <v>35276</v>
      </c>
      <c r="C5534" s="26">
        <v>63.625</v>
      </c>
      <c r="G5534">
        <f t="shared" si="172"/>
        <v>7</v>
      </c>
      <c r="H5534">
        <f t="shared" si="173"/>
        <v>0</v>
      </c>
    </row>
    <row r="5535" spans="1:8" hidden="1" x14ac:dyDescent="0.25">
      <c r="A5535" s="23">
        <v>35275</v>
      </c>
      <c r="C5535" s="24">
        <v>63.015625</v>
      </c>
      <c r="G5535">
        <f t="shared" si="172"/>
        <v>7</v>
      </c>
      <c r="H5535">
        <f t="shared" si="173"/>
        <v>0</v>
      </c>
    </row>
    <row r="5536" spans="1:8" hidden="1" x14ac:dyDescent="0.25">
      <c r="A5536" s="25">
        <v>35272</v>
      </c>
      <c r="C5536" s="26">
        <v>63.71875</v>
      </c>
      <c r="G5536">
        <f t="shared" si="172"/>
        <v>7</v>
      </c>
      <c r="H5536">
        <f t="shared" si="173"/>
        <v>0</v>
      </c>
    </row>
    <row r="5537" spans="1:8" hidden="1" x14ac:dyDescent="0.25">
      <c r="A5537" s="23">
        <v>35271</v>
      </c>
      <c r="C5537" s="24">
        <v>63.375</v>
      </c>
      <c r="G5537">
        <f t="shared" si="172"/>
        <v>7</v>
      </c>
      <c r="H5537">
        <f t="shared" si="173"/>
        <v>0</v>
      </c>
    </row>
    <row r="5538" spans="1:8" hidden="1" x14ac:dyDescent="0.25">
      <c r="A5538" s="25">
        <v>35270</v>
      </c>
      <c r="C5538" s="26">
        <v>62.8125</v>
      </c>
      <c r="G5538">
        <f t="shared" si="172"/>
        <v>7</v>
      </c>
      <c r="H5538">
        <f t="shared" si="173"/>
        <v>0</v>
      </c>
    </row>
    <row r="5539" spans="1:8" hidden="1" x14ac:dyDescent="0.25">
      <c r="A5539" s="23">
        <v>35269</v>
      </c>
      <c r="C5539" s="24">
        <v>62.6875</v>
      </c>
      <c r="G5539">
        <f t="shared" si="172"/>
        <v>7</v>
      </c>
      <c r="H5539">
        <f t="shared" si="173"/>
        <v>0</v>
      </c>
    </row>
    <row r="5540" spans="1:8" hidden="1" x14ac:dyDescent="0.25">
      <c r="A5540" s="25">
        <v>35268</v>
      </c>
      <c r="C5540" s="26">
        <v>63.5</v>
      </c>
      <c r="G5540">
        <f t="shared" si="172"/>
        <v>7</v>
      </c>
      <c r="H5540">
        <f t="shared" si="173"/>
        <v>0</v>
      </c>
    </row>
    <row r="5541" spans="1:8" hidden="1" x14ac:dyDescent="0.25">
      <c r="A5541" s="23">
        <v>35265</v>
      </c>
      <c r="C5541" s="24">
        <v>63.96875</v>
      </c>
      <c r="G5541">
        <f t="shared" si="172"/>
        <v>7</v>
      </c>
      <c r="H5541">
        <f t="shared" si="173"/>
        <v>0</v>
      </c>
    </row>
    <row r="5542" spans="1:8" hidden="1" x14ac:dyDescent="0.25">
      <c r="A5542" s="25">
        <v>35264</v>
      </c>
      <c r="C5542" s="26">
        <v>64.4375</v>
      </c>
      <c r="G5542">
        <f t="shared" si="172"/>
        <v>7</v>
      </c>
      <c r="H5542">
        <f t="shared" si="173"/>
        <v>0</v>
      </c>
    </row>
    <row r="5543" spans="1:8" hidden="1" x14ac:dyDescent="0.25">
      <c r="A5543" s="23">
        <v>35263</v>
      </c>
      <c r="C5543" s="24">
        <v>63.5625</v>
      </c>
      <c r="G5543">
        <f t="shared" si="172"/>
        <v>7</v>
      </c>
      <c r="H5543">
        <f t="shared" si="173"/>
        <v>0</v>
      </c>
    </row>
    <row r="5544" spans="1:8" hidden="1" x14ac:dyDescent="0.25">
      <c r="A5544" s="25">
        <v>35262</v>
      </c>
      <c r="C5544" s="26">
        <v>62.8125</v>
      </c>
      <c r="G5544">
        <f t="shared" si="172"/>
        <v>7</v>
      </c>
      <c r="H5544">
        <f t="shared" si="173"/>
        <v>0</v>
      </c>
    </row>
    <row r="5545" spans="1:8" hidden="1" x14ac:dyDescent="0.25">
      <c r="A5545" s="23">
        <v>35261</v>
      </c>
      <c r="C5545" s="24">
        <v>62.65625</v>
      </c>
      <c r="G5545">
        <f t="shared" si="172"/>
        <v>7</v>
      </c>
      <c r="H5545">
        <f t="shared" si="173"/>
        <v>0</v>
      </c>
    </row>
    <row r="5546" spans="1:8" hidden="1" x14ac:dyDescent="0.25">
      <c r="A5546" s="25">
        <v>35258</v>
      </c>
      <c r="C5546" s="26">
        <v>64.5625</v>
      </c>
      <c r="G5546">
        <f t="shared" si="172"/>
        <v>7</v>
      </c>
      <c r="H5546">
        <f t="shared" si="173"/>
        <v>0</v>
      </c>
    </row>
    <row r="5547" spans="1:8" hidden="1" x14ac:dyDescent="0.25">
      <c r="A5547" s="23">
        <v>35257</v>
      </c>
      <c r="C5547" s="24">
        <v>64.515625</v>
      </c>
      <c r="G5547">
        <f t="shared" si="172"/>
        <v>7</v>
      </c>
      <c r="H5547">
        <f t="shared" si="173"/>
        <v>0</v>
      </c>
    </row>
    <row r="5548" spans="1:8" hidden="1" x14ac:dyDescent="0.25">
      <c r="A5548" s="25">
        <v>35256</v>
      </c>
      <c r="C5548" s="26">
        <v>65.84375</v>
      </c>
      <c r="G5548">
        <f t="shared" si="172"/>
        <v>7</v>
      </c>
      <c r="H5548">
        <f t="shared" si="173"/>
        <v>0</v>
      </c>
    </row>
    <row r="5549" spans="1:8" hidden="1" x14ac:dyDescent="0.25">
      <c r="A5549" s="23">
        <v>35255</v>
      </c>
      <c r="C5549" s="24">
        <v>65.578125</v>
      </c>
      <c r="G5549">
        <f t="shared" si="172"/>
        <v>7</v>
      </c>
      <c r="H5549">
        <f t="shared" si="173"/>
        <v>0</v>
      </c>
    </row>
    <row r="5550" spans="1:8" hidden="1" x14ac:dyDescent="0.25">
      <c r="A5550" s="25">
        <v>35254</v>
      </c>
      <c r="C5550" s="26">
        <v>65.3125</v>
      </c>
      <c r="G5550">
        <f t="shared" si="172"/>
        <v>7</v>
      </c>
      <c r="H5550">
        <f t="shared" si="173"/>
        <v>0</v>
      </c>
    </row>
    <row r="5551" spans="1:8" hidden="1" x14ac:dyDescent="0.25">
      <c r="A5551" s="23">
        <v>35251</v>
      </c>
      <c r="C5551" s="24">
        <v>65.578125</v>
      </c>
      <c r="G5551">
        <f t="shared" si="172"/>
        <v>7</v>
      </c>
      <c r="H5551">
        <f t="shared" si="173"/>
        <v>0</v>
      </c>
    </row>
    <row r="5552" spans="1:8" hidden="1" x14ac:dyDescent="0.25">
      <c r="A5552" s="25">
        <v>35249</v>
      </c>
      <c r="C5552" s="26">
        <v>67.296875</v>
      </c>
      <c r="G5552">
        <f t="shared" si="172"/>
        <v>7</v>
      </c>
      <c r="H5552">
        <f t="shared" si="173"/>
        <v>0</v>
      </c>
    </row>
    <row r="5553" spans="1:8" hidden="1" x14ac:dyDescent="0.25">
      <c r="A5553" s="23">
        <v>35248</v>
      </c>
      <c r="C5553" s="24">
        <v>67.4375</v>
      </c>
      <c r="G5553">
        <f t="shared" si="172"/>
        <v>7</v>
      </c>
      <c r="H5553">
        <f t="shared" si="173"/>
        <v>0</v>
      </c>
    </row>
    <row r="5554" spans="1:8" hidden="1" x14ac:dyDescent="0.25">
      <c r="A5554" s="25">
        <v>35247</v>
      </c>
      <c r="C5554" s="26">
        <v>67.6875</v>
      </c>
      <c r="G5554">
        <f t="shared" si="172"/>
        <v>7</v>
      </c>
      <c r="H5554">
        <f t="shared" si="173"/>
        <v>0</v>
      </c>
    </row>
    <row r="5555" spans="1:8" x14ac:dyDescent="0.25">
      <c r="A5555" s="23">
        <v>35244</v>
      </c>
      <c r="C5555" s="24">
        <v>67.109375</v>
      </c>
      <c r="G5555">
        <f t="shared" si="172"/>
        <v>6</v>
      </c>
      <c r="H5555">
        <f t="shared" si="173"/>
        <v>1</v>
      </c>
    </row>
    <row r="5556" spans="1:8" hidden="1" x14ac:dyDescent="0.25">
      <c r="A5556" s="25">
        <v>35243</v>
      </c>
      <c r="C5556" s="26">
        <v>66.875</v>
      </c>
      <c r="G5556">
        <f t="shared" si="172"/>
        <v>6</v>
      </c>
      <c r="H5556">
        <f t="shared" si="173"/>
        <v>0</v>
      </c>
    </row>
    <row r="5557" spans="1:8" hidden="1" x14ac:dyDescent="0.25">
      <c r="A5557" s="23">
        <v>35242</v>
      </c>
      <c r="C5557" s="24">
        <v>66.40625</v>
      </c>
      <c r="G5557">
        <f t="shared" si="172"/>
        <v>6</v>
      </c>
      <c r="H5557">
        <f t="shared" si="173"/>
        <v>0</v>
      </c>
    </row>
    <row r="5558" spans="1:8" hidden="1" x14ac:dyDescent="0.25">
      <c r="A5558" s="25">
        <v>35241</v>
      </c>
      <c r="C5558" s="26">
        <v>66.859375</v>
      </c>
      <c r="G5558">
        <f t="shared" si="172"/>
        <v>6</v>
      </c>
      <c r="H5558">
        <f t="shared" si="173"/>
        <v>0</v>
      </c>
    </row>
    <row r="5559" spans="1:8" hidden="1" x14ac:dyDescent="0.25">
      <c r="A5559" s="23">
        <v>35240</v>
      </c>
      <c r="C5559" s="24">
        <v>66.9375</v>
      </c>
      <c r="G5559">
        <f t="shared" si="172"/>
        <v>6</v>
      </c>
      <c r="H5559">
        <f t="shared" si="173"/>
        <v>0</v>
      </c>
    </row>
    <row r="5560" spans="1:8" hidden="1" x14ac:dyDescent="0.25">
      <c r="A5560" s="25">
        <v>35237</v>
      </c>
      <c r="C5560" s="26">
        <v>66.8125</v>
      </c>
      <c r="G5560">
        <f t="shared" si="172"/>
        <v>6</v>
      </c>
      <c r="H5560">
        <f t="shared" si="173"/>
        <v>0</v>
      </c>
    </row>
    <row r="5561" spans="1:8" hidden="1" x14ac:dyDescent="0.25">
      <c r="A5561" s="23">
        <v>35236</v>
      </c>
      <c r="C5561" s="24">
        <v>66.59375</v>
      </c>
      <c r="G5561">
        <f t="shared" si="172"/>
        <v>6</v>
      </c>
      <c r="H5561">
        <f t="shared" si="173"/>
        <v>0</v>
      </c>
    </row>
    <row r="5562" spans="1:8" hidden="1" x14ac:dyDescent="0.25">
      <c r="A5562" s="25">
        <v>35235</v>
      </c>
      <c r="C5562" s="26">
        <v>66.640625</v>
      </c>
      <c r="G5562">
        <f t="shared" si="172"/>
        <v>6</v>
      </c>
      <c r="H5562">
        <f t="shared" si="173"/>
        <v>0</v>
      </c>
    </row>
    <row r="5563" spans="1:8" hidden="1" x14ac:dyDescent="0.25">
      <c r="A5563" s="23">
        <v>35234</v>
      </c>
      <c r="C5563" s="24">
        <v>66.34375</v>
      </c>
      <c r="G5563">
        <f t="shared" si="172"/>
        <v>6</v>
      </c>
      <c r="H5563">
        <f t="shared" si="173"/>
        <v>0</v>
      </c>
    </row>
    <row r="5564" spans="1:8" hidden="1" x14ac:dyDescent="0.25">
      <c r="A5564" s="25">
        <v>35233</v>
      </c>
      <c r="C5564" s="26">
        <v>66.890625</v>
      </c>
      <c r="G5564">
        <f t="shared" si="172"/>
        <v>6</v>
      </c>
      <c r="H5564">
        <f t="shared" si="173"/>
        <v>0</v>
      </c>
    </row>
    <row r="5565" spans="1:8" hidden="1" x14ac:dyDescent="0.25">
      <c r="A5565" s="23">
        <v>35230</v>
      </c>
      <c r="C5565" s="24">
        <v>66.9375</v>
      </c>
      <c r="G5565">
        <f t="shared" si="172"/>
        <v>6</v>
      </c>
      <c r="H5565">
        <f t="shared" si="173"/>
        <v>0</v>
      </c>
    </row>
    <row r="5566" spans="1:8" hidden="1" x14ac:dyDescent="0.25">
      <c r="A5566" s="25">
        <v>35229</v>
      </c>
      <c r="C5566" s="26">
        <v>67.21875</v>
      </c>
      <c r="G5566">
        <f t="shared" si="172"/>
        <v>6</v>
      </c>
      <c r="H5566">
        <f t="shared" si="173"/>
        <v>0</v>
      </c>
    </row>
    <row r="5567" spans="1:8" hidden="1" x14ac:dyDescent="0.25">
      <c r="A5567" s="23">
        <v>35228</v>
      </c>
      <c r="C5567" s="24">
        <v>67.21875</v>
      </c>
      <c r="G5567">
        <f t="shared" si="172"/>
        <v>6</v>
      </c>
      <c r="H5567">
        <f t="shared" si="173"/>
        <v>0</v>
      </c>
    </row>
    <row r="5568" spans="1:8" hidden="1" x14ac:dyDescent="0.25">
      <c r="A5568" s="25">
        <v>35227</v>
      </c>
      <c r="C5568" s="26">
        <v>67.34375</v>
      </c>
      <c r="G5568">
        <f t="shared" si="172"/>
        <v>6</v>
      </c>
      <c r="H5568">
        <f t="shared" si="173"/>
        <v>0</v>
      </c>
    </row>
    <row r="5569" spans="1:8" hidden="1" x14ac:dyDescent="0.25">
      <c r="A5569" s="23">
        <v>35226</v>
      </c>
      <c r="C5569" s="24">
        <v>67.40625</v>
      </c>
      <c r="G5569">
        <f t="shared" si="172"/>
        <v>6</v>
      </c>
      <c r="H5569">
        <f t="shared" si="173"/>
        <v>0</v>
      </c>
    </row>
    <row r="5570" spans="1:8" hidden="1" x14ac:dyDescent="0.25">
      <c r="A5570" s="25">
        <v>35223</v>
      </c>
      <c r="C5570" s="26">
        <v>67.625</v>
      </c>
      <c r="G5570">
        <f t="shared" si="172"/>
        <v>6</v>
      </c>
      <c r="H5570">
        <f t="shared" si="173"/>
        <v>0</v>
      </c>
    </row>
    <row r="5571" spans="1:8" hidden="1" x14ac:dyDescent="0.25">
      <c r="A5571" s="23">
        <v>35222</v>
      </c>
      <c r="C5571" s="24">
        <v>67.625</v>
      </c>
      <c r="G5571">
        <f t="shared" ref="G5571:G5634" si="174">MONTH(A5571)</f>
        <v>6</v>
      </c>
      <c r="H5571">
        <f t="shared" si="173"/>
        <v>0</v>
      </c>
    </row>
    <row r="5572" spans="1:8" hidden="1" x14ac:dyDescent="0.25">
      <c r="A5572" s="25">
        <v>35221</v>
      </c>
      <c r="C5572" s="26">
        <v>68.125</v>
      </c>
      <c r="G5572">
        <f t="shared" si="174"/>
        <v>6</v>
      </c>
      <c r="H5572">
        <f t="shared" ref="H5572:H5635" si="175">IF(G5572=G5571,0,1)</f>
        <v>0</v>
      </c>
    </row>
    <row r="5573" spans="1:8" hidden="1" x14ac:dyDescent="0.25">
      <c r="A5573" s="23">
        <v>35220</v>
      </c>
      <c r="C5573" s="24">
        <v>67.53125</v>
      </c>
      <c r="G5573">
        <f t="shared" si="174"/>
        <v>6</v>
      </c>
      <c r="H5573">
        <f t="shared" si="175"/>
        <v>0</v>
      </c>
    </row>
    <row r="5574" spans="1:8" hidden="1" x14ac:dyDescent="0.25">
      <c r="A5574" s="25">
        <v>35219</v>
      </c>
      <c r="C5574" s="26">
        <v>67.0625</v>
      </c>
      <c r="G5574">
        <f t="shared" si="174"/>
        <v>6</v>
      </c>
      <c r="H5574">
        <f t="shared" si="175"/>
        <v>0</v>
      </c>
    </row>
    <row r="5575" spans="1:8" x14ac:dyDescent="0.25">
      <c r="A5575" s="23">
        <v>35216</v>
      </c>
      <c r="C5575" s="24">
        <v>66.875</v>
      </c>
      <c r="G5575">
        <f t="shared" si="174"/>
        <v>5</v>
      </c>
      <c r="H5575">
        <f t="shared" si="175"/>
        <v>1</v>
      </c>
    </row>
    <row r="5576" spans="1:8" hidden="1" x14ac:dyDescent="0.25">
      <c r="A5576" s="25">
        <v>35215</v>
      </c>
      <c r="C5576" s="26">
        <v>67.375</v>
      </c>
      <c r="G5576">
        <f t="shared" si="174"/>
        <v>5</v>
      </c>
      <c r="H5576">
        <f t="shared" si="175"/>
        <v>0</v>
      </c>
    </row>
    <row r="5577" spans="1:8" hidden="1" x14ac:dyDescent="0.25">
      <c r="A5577" s="23">
        <v>35214</v>
      </c>
      <c r="C5577" s="24">
        <v>67.03125</v>
      </c>
      <c r="G5577">
        <f t="shared" si="174"/>
        <v>5</v>
      </c>
      <c r="H5577">
        <f t="shared" si="175"/>
        <v>0</v>
      </c>
    </row>
    <row r="5578" spans="1:8" hidden="1" x14ac:dyDescent="0.25">
      <c r="A5578" s="25">
        <v>35213</v>
      </c>
      <c r="C5578" s="26">
        <v>67.484375</v>
      </c>
      <c r="G5578">
        <f t="shared" si="174"/>
        <v>5</v>
      </c>
      <c r="H5578">
        <f t="shared" si="175"/>
        <v>0</v>
      </c>
    </row>
    <row r="5579" spans="1:8" hidden="1" x14ac:dyDescent="0.25">
      <c r="A5579" s="23">
        <v>35209</v>
      </c>
      <c r="C5579" s="24">
        <v>68.171875</v>
      </c>
      <c r="G5579">
        <f t="shared" si="174"/>
        <v>5</v>
      </c>
      <c r="H5579">
        <f t="shared" si="175"/>
        <v>0</v>
      </c>
    </row>
    <row r="5580" spans="1:8" hidden="1" x14ac:dyDescent="0.25">
      <c r="A5580" s="25">
        <v>35208</v>
      </c>
      <c r="C5580" s="26">
        <v>67.90625</v>
      </c>
      <c r="G5580">
        <f t="shared" si="174"/>
        <v>5</v>
      </c>
      <c r="H5580">
        <f t="shared" si="175"/>
        <v>0</v>
      </c>
    </row>
    <row r="5581" spans="1:8" hidden="1" x14ac:dyDescent="0.25">
      <c r="A5581" s="23">
        <v>35207</v>
      </c>
      <c r="C5581" s="24">
        <v>68.1875</v>
      </c>
      <c r="G5581">
        <f t="shared" si="174"/>
        <v>5</v>
      </c>
      <c r="H5581">
        <f t="shared" si="175"/>
        <v>0</v>
      </c>
    </row>
    <row r="5582" spans="1:8" hidden="1" x14ac:dyDescent="0.25">
      <c r="A5582" s="25">
        <v>35206</v>
      </c>
      <c r="C5582" s="26">
        <v>67.546875</v>
      </c>
      <c r="G5582">
        <f t="shared" si="174"/>
        <v>5</v>
      </c>
      <c r="H5582">
        <f t="shared" si="175"/>
        <v>0</v>
      </c>
    </row>
    <row r="5583" spans="1:8" hidden="1" x14ac:dyDescent="0.25">
      <c r="A5583" s="23">
        <v>35205</v>
      </c>
      <c r="C5583" s="24">
        <v>67.640625</v>
      </c>
      <c r="G5583">
        <f t="shared" si="174"/>
        <v>5</v>
      </c>
      <c r="H5583">
        <f t="shared" si="175"/>
        <v>0</v>
      </c>
    </row>
    <row r="5584" spans="1:8" hidden="1" x14ac:dyDescent="0.25">
      <c r="A5584" s="25">
        <v>35202</v>
      </c>
      <c r="C5584" s="26">
        <v>67.1875</v>
      </c>
      <c r="G5584">
        <f t="shared" si="174"/>
        <v>5</v>
      </c>
      <c r="H5584">
        <f t="shared" si="175"/>
        <v>0</v>
      </c>
    </row>
    <row r="5585" spans="1:8" hidden="1" x14ac:dyDescent="0.25">
      <c r="A5585" s="23">
        <v>35201</v>
      </c>
      <c r="C5585" s="24">
        <v>66.828125</v>
      </c>
      <c r="G5585">
        <f t="shared" si="174"/>
        <v>5</v>
      </c>
      <c r="H5585">
        <f t="shared" si="175"/>
        <v>0</v>
      </c>
    </row>
    <row r="5586" spans="1:8" hidden="1" x14ac:dyDescent="0.25">
      <c r="A5586" s="25">
        <v>35200</v>
      </c>
      <c r="C5586" s="26">
        <v>66.6875</v>
      </c>
      <c r="G5586">
        <f t="shared" si="174"/>
        <v>5</v>
      </c>
      <c r="H5586">
        <f t="shared" si="175"/>
        <v>0</v>
      </c>
    </row>
    <row r="5587" spans="1:8" hidden="1" x14ac:dyDescent="0.25">
      <c r="A5587" s="23">
        <v>35199</v>
      </c>
      <c r="C5587" s="24">
        <v>66.765625</v>
      </c>
      <c r="G5587">
        <f t="shared" si="174"/>
        <v>5</v>
      </c>
      <c r="H5587">
        <f t="shared" si="175"/>
        <v>0</v>
      </c>
    </row>
    <row r="5588" spans="1:8" hidden="1" x14ac:dyDescent="0.25">
      <c r="A5588" s="25">
        <v>35198</v>
      </c>
      <c r="C5588" s="26">
        <v>66.359375</v>
      </c>
      <c r="G5588">
        <f t="shared" si="174"/>
        <v>5</v>
      </c>
      <c r="H5588">
        <f t="shared" si="175"/>
        <v>0</v>
      </c>
    </row>
    <row r="5589" spans="1:8" hidden="1" x14ac:dyDescent="0.25">
      <c r="A5589" s="23">
        <v>35195</v>
      </c>
      <c r="C5589" s="24">
        <v>65.375</v>
      </c>
      <c r="G5589">
        <f t="shared" si="174"/>
        <v>5</v>
      </c>
      <c r="H5589">
        <f t="shared" si="175"/>
        <v>0</v>
      </c>
    </row>
    <row r="5590" spans="1:8" hidden="1" x14ac:dyDescent="0.25">
      <c r="A5590" s="25">
        <v>35194</v>
      </c>
      <c r="C5590" s="26">
        <v>64.734375</v>
      </c>
      <c r="G5590">
        <f t="shared" si="174"/>
        <v>5</v>
      </c>
      <c r="H5590">
        <f t="shared" si="175"/>
        <v>0</v>
      </c>
    </row>
    <row r="5591" spans="1:8" hidden="1" x14ac:dyDescent="0.25">
      <c r="A5591" s="23">
        <v>35193</v>
      </c>
      <c r="C5591" s="24">
        <v>64.78125</v>
      </c>
      <c r="G5591">
        <f t="shared" si="174"/>
        <v>5</v>
      </c>
      <c r="H5591">
        <f t="shared" si="175"/>
        <v>0</v>
      </c>
    </row>
    <row r="5592" spans="1:8" hidden="1" x14ac:dyDescent="0.25">
      <c r="A5592" s="25">
        <v>35192</v>
      </c>
      <c r="C5592" s="26">
        <v>63.984375</v>
      </c>
      <c r="G5592">
        <f t="shared" si="174"/>
        <v>5</v>
      </c>
      <c r="H5592">
        <f t="shared" si="175"/>
        <v>0</v>
      </c>
    </row>
    <row r="5593" spans="1:8" hidden="1" x14ac:dyDescent="0.25">
      <c r="A5593" s="23">
        <v>35191</v>
      </c>
      <c r="C5593" s="24">
        <v>64.25</v>
      </c>
      <c r="G5593">
        <f t="shared" si="174"/>
        <v>5</v>
      </c>
      <c r="H5593">
        <f t="shared" si="175"/>
        <v>0</v>
      </c>
    </row>
    <row r="5594" spans="1:8" hidden="1" x14ac:dyDescent="0.25">
      <c r="A5594" s="25">
        <v>35188</v>
      </c>
      <c r="C5594" s="26">
        <v>64.3125</v>
      </c>
      <c r="G5594">
        <f t="shared" si="174"/>
        <v>5</v>
      </c>
      <c r="H5594">
        <f t="shared" si="175"/>
        <v>0</v>
      </c>
    </row>
    <row r="5595" spans="1:8" hidden="1" x14ac:dyDescent="0.25">
      <c r="A5595" s="23">
        <v>35187</v>
      </c>
      <c r="C5595" s="24">
        <v>64.40625</v>
      </c>
      <c r="G5595">
        <f t="shared" si="174"/>
        <v>5</v>
      </c>
      <c r="H5595">
        <f t="shared" si="175"/>
        <v>0</v>
      </c>
    </row>
    <row r="5596" spans="1:8" hidden="1" x14ac:dyDescent="0.25">
      <c r="A5596" s="25">
        <v>35186</v>
      </c>
      <c r="C5596" s="26">
        <v>65.53125</v>
      </c>
      <c r="G5596">
        <f t="shared" si="174"/>
        <v>5</v>
      </c>
      <c r="H5596">
        <f t="shared" si="175"/>
        <v>0</v>
      </c>
    </row>
    <row r="5597" spans="1:8" x14ac:dyDescent="0.25">
      <c r="A5597" s="23">
        <v>35185</v>
      </c>
      <c r="C5597" s="24">
        <v>65.390625</v>
      </c>
      <c r="G5597">
        <f t="shared" si="174"/>
        <v>4</v>
      </c>
      <c r="H5597">
        <f t="shared" si="175"/>
        <v>1</v>
      </c>
    </row>
    <row r="5598" spans="1:8" hidden="1" x14ac:dyDescent="0.25">
      <c r="A5598" s="25">
        <v>35184</v>
      </c>
      <c r="C5598" s="26">
        <v>65.4375</v>
      </c>
      <c r="G5598">
        <f t="shared" si="174"/>
        <v>4</v>
      </c>
      <c r="H5598">
        <f t="shared" si="175"/>
        <v>0</v>
      </c>
    </row>
    <row r="5599" spans="1:8" hidden="1" x14ac:dyDescent="0.25">
      <c r="A5599" s="23">
        <v>35181</v>
      </c>
      <c r="C5599" s="24">
        <v>65.4375</v>
      </c>
      <c r="G5599">
        <f t="shared" si="174"/>
        <v>4</v>
      </c>
      <c r="H5599">
        <f t="shared" si="175"/>
        <v>0</v>
      </c>
    </row>
    <row r="5600" spans="1:8" hidden="1" x14ac:dyDescent="0.25">
      <c r="A5600" s="25">
        <v>35180</v>
      </c>
      <c r="C5600" s="26">
        <v>65.296875</v>
      </c>
      <c r="G5600">
        <f t="shared" si="174"/>
        <v>4</v>
      </c>
      <c r="H5600">
        <f t="shared" si="175"/>
        <v>0</v>
      </c>
    </row>
    <row r="5601" spans="1:8" hidden="1" x14ac:dyDescent="0.25">
      <c r="A5601" s="23">
        <v>35179</v>
      </c>
      <c r="C5601" s="24">
        <v>65</v>
      </c>
      <c r="G5601">
        <f t="shared" si="174"/>
        <v>4</v>
      </c>
      <c r="H5601">
        <f t="shared" si="175"/>
        <v>0</v>
      </c>
    </row>
    <row r="5602" spans="1:8" hidden="1" x14ac:dyDescent="0.25">
      <c r="A5602" s="25">
        <v>35178</v>
      </c>
      <c r="C5602" s="26">
        <v>65.234375</v>
      </c>
      <c r="G5602">
        <f t="shared" si="174"/>
        <v>4</v>
      </c>
      <c r="H5602">
        <f t="shared" si="175"/>
        <v>0</v>
      </c>
    </row>
    <row r="5603" spans="1:8" hidden="1" x14ac:dyDescent="0.25">
      <c r="A5603" s="23">
        <v>35177</v>
      </c>
      <c r="C5603" s="24">
        <v>65.03125</v>
      </c>
      <c r="G5603">
        <f t="shared" si="174"/>
        <v>4</v>
      </c>
      <c r="H5603">
        <f t="shared" si="175"/>
        <v>0</v>
      </c>
    </row>
    <row r="5604" spans="1:8" hidden="1" x14ac:dyDescent="0.25">
      <c r="A5604" s="25">
        <v>35174</v>
      </c>
      <c r="C5604" s="26">
        <v>64.53125</v>
      </c>
      <c r="G5604">
        <f t="shared" si="174"/>
        <v>4</v>
      </c>
      <c r="H5604">
        <f t="shared" si="175"/>
        <v>0</v>
      </c>
    </row>
    <row r="5605" spans="1:8" hidden="1" x14ac:dyDescent="0.25">
      <c r="A5605" s="23">
        <v>35173</v>
      </c>
      <c r="C5605" s="24">
        <v>64.375</v>
      </c>
      <c r="G5605">
        <f t="shared" si="174"/>
        <v>4</v>
      </c>
      <c r="H5605">
        <f t="shared" si="175"/>
        <v>0</v>
      </c>
    </row>
    <row r="5606" spans="1:8" hidden="1" x14ac:dyDescent="0.25">
      <c r="A5606" s="25">
        <v>35172</v>
      </c>
      <c r="C5606" s="26">
        <v>64.28125</v>
      </c>
      <c r="G5606">
        <f t="shared" si="174"/>
        <v>4</v>
      </c>
      <c r="H5606">
        <f t="shared" si="175"/>
        <v>0</v>
      </c>
    </row>
    <row r="5607" spans="1:8" hidden="1" x14ac:dyDescent="0.25">
      <c r="A5607" s="23">
        <v>35171</v>
      </c>
      <c r="C5607" s="24">
        <v>64.4375</v>
      </c>
      <c r="G5607">
        <f t="shared" si="174"/>
        <v>4</v>
      </c>
      <c r="H5607">
        <f t="shared" si="175"/>
        <v>0</v>
      </c>
    </row>
    <row r="5608" spans="1:8" hidden="1" x14ac:dyDescent="0.25">
      <c r="A5608" s="25">
        <v>35170</v>
      </c>
      <c r="C5608" s="26">
        <v>64.25</v>
      </c>
      <c r="G5608">
        <f t="shared" si="174"/>
        <v>4</v>
      </c>
      <c r="H5608">
        <f t="shared" si="175"/>
        <v>0</v>
      </c>
    </row>
    <row r="5609" spans="1:8" hidden="1" x14ac:dyDescent="0.25">
      <c r="A5609" s="23">
        <v>35167</v>
      </c>
      <c r="C5609" s="24">
        <v>63.71875</v>
      </c>
      <c r="G5609">
        <f t="shared" si="174"/>
        <v>4</v>
      </c>
      <c r="H5609">
        <f t="shared" si="175"/>
        <v>0</v>
      </c>
    </row>
    <row r="5610" spans="1:8" hidden="1" x14ac:dyDescent="0.25">
      <c r="A5610" s="25">
        <v>35166</v>
      </c>
      <c r="C5610" s="26">
        <v>62.921875</v>
      </c>
      <c r="G5610">
        <f t="shared" si="174"/>
        <v>4</v>
      </c>
      <c r="H5610">
        <f t="shared" si="175"/>
        <v>0</v>
      </c>
    </row>
    <row r="5611" spans="1:8" hidden="1" x14ac:dyDescent="0.25">
      <c r="A5611" s="23">
        <v>35165</v>
      </c>
      <c r="C5611" s="24">
        <v>63</v>
      </c>
      <c r="G5611">
        <f t="shared" si="174"/>
        <v>4</v>
      </c>
      <c r="H5611">
        <f t="shared" si="175"/>
        <v>0</v>
      </c>
    </row>
    <row r="5612" spans="1:8" hidden="1" x14ac:dyDescent="0.25">
      <c r="A5612" s="25">
        <v>35164</v>
      </c>
      <c r="C5612" s="26">
        <v>64.140625</v>
      </c>
      <c r="G5612">
        <f t="shared" si="174"/>
        <v>4</v>
      </c>
      <c r="H5612">
        <f t="shared" si="175"/>
        <v>0</v>
      </c>
    </row>
    <row r="5613" spans="1:8" hidden="1" x14ac:dyDescent="0.25">
      <c r="A5613" s="23">
        <v>35163</v>
      </c>
      <c r="C5613" s="24">
        <v>64.390625</v>
      </c>
      <c r="G5613">
        <f t="shared" si="174"/>
        <v>4</v>
      </c>
      <c r="H5613">
        <f t="shared" si="175"/>
        <v>0</v>
      </c>
    </row>
    <row r="5614" spans="1:8" hidden="1" x14ac:dyDescent="0.25">
      <c r="A5614" s="25">
        <v>35159</v>
      </c>
      <c r="C5614" s="26">
        <v>65.515625</v>
      </c>
      <c r="G5614">
        <f t="shared" si="174"/>
        <v>4</v>
      </c>
      <c r="H5614">
        <f t="shared" si="175"/>
        <v>0</v>
      </c>
    </row>
    <row r="5615" spans="1:8" hidden="1" x14ac:dyDescent="0.25">
      <c r="A5615" s="23">
        <v>35158</v>
      </c>
      <c r="C5615" s="24">
        <v>65.5625</v>
      </c>
      <c r="G5615">
        <f t="shared" si="174"/>
        <v>4</v>
      </c>
      <c r="H5615">
        <f t="shared" si="175"/>
        <v>0</v>
      </c>
    </row>
    <row r="5616" spans="1:8" hidden="1" x14ac:dyDescent="0.25">
      <c r="A5616" s="25">
        <v>35157</v>
      </c>
      <c r="C5616" s="26">
        <v>65.5625</v>
      </c>
      <c r="G5616">
        <f t="shared" si="174"/>
        <v>4</v>
      </c>
      <c r="H5616">
        <f t="shared" si="175"/>
        <v>0</v>
      </c>
    </row>
    <row r="5617" spans="1:8" hidden="1" x14ac:dyDescent="0.25">
      <c r="A5617" s="23">
        <v>35156</v>
      </c>
      <c r="C5617" s="24">
        <v>65.4375</v>
      </c>
      <c r="G5617">
        <f t="shared" si="174"/>
        <v>4</v>
      </c>
      <c r="H5617">
        <f t="shared" si="175"/>
        <v>0</v>
      </c>
    </row>
    <row r="5618" spans="1:8" x14ac:dyDescent="0.25">
      <c r="A5618" s="25">
        <v>35153</v>
      </c>
      <c r="C5618" s="26">
        <v>64.6875</v>
      </c>
      <c r="G5618">
        <f t="shared" si="174"/>
        <v>3</v>
      </c>
      <c r="H5618">
        <f t="shared" si="175"/>
        <v>1</v>
      </c>
    </row>
    <row r="5619" spans="1:8" hidden="1" x14ac:dyDescent="0.25">
      <c r="A5619" s="23">
        <v>35152</v>
      </c>
      <c r="C5619" s="24">
        <v>65</v>
      </c>
      <c r="G5619">
        <f t="shared" si="174"/>
        <v>3</v>
      </c>
      <c r="H5619">
        <f t="shared" si="175"/>
        <v>0</v>
      </c>
    </row>
    <row r="5620" spans="1:8" hidden="1" x14ac:dyDescent="0.25">
      <c r="A5620" s="25">
        <v>35151</v>
      </c>
      <c r="C5620" s="26">
        <v>64.75</v>
      </c>
      <c r="G5620">
        <f t="shared" si="174"/>
        <v>3</v>
      </c>
      <c r="H5620">
        <f t="shared" si="175"/>
        <v>0</v>
      </c>
    </row>
    <row r="5621" spans="1:8" hidden="1" x14ac:dyDescent="0.25">
      <c r="A5621" s="23">
        <v>35150</v>
      </c>
      <c r="C5621" s="24">
        <v>65.34375</v>
      </c>
      <c r="G5621">
        <f t="shared" si="174"/>
        <v>3</v>
      </c>
      <c r="H5621">
        <f t="shared" si="175"/>
        <v>0</v>
      </c>
    </row>
    <row r="5622" spans="1:8" hidden="1" x14ac:dyDescent="0.25">
      <c r="A5622" s="25">
        <v>35149</v>
      </c>
      <c r="C5622" s="26">
        <v>65.03125</v>
      </c>
      <c r="G5622">
        <f t="shared" si="174"/>
        <v>3</v>
      </c>
      <c r="H5622">
        <f t="shared" si="175"/>
        <v>0</v>
      </c>
    </row>
    <row r="5623" spans="1:8" hidden="1" x14ac:dyDescent="0.25">
      <c r="A5623" s="23">
        <v>35146</v>
      </c>
      <c r="C5623" s="24">
        <v>65.15625</v>
      </c>
      <c r="G5623">
        <f t="shared" si="174"/>
        <v>3</v>
      </c>
      <c r="H5623">
        <f t="shared" si="175"/>
        <v>0</v>
      </c>
    </row>
    <row r="5624" spans="1:8" hidden="1" x14ac:dyDescent="0.25">
      <c r="A5624" s="25">
        <v>35145</v>
      </c>
      <c r="C5624" s="26">
        <v>64.984375</v>
      </c>
      <c r="G5624">
        <f t="shared" si="174"/>
        <v>3</v>
      </c>
      <c r="H5624">
        <f t="shared" si="175"/>
        <v>0</v>
      </c>
    </row>
    <row r="5625" spans="1:8" hidden="1" x14ac:dyDescent="0.25">
      <c r="A5625" s="23">
        <v>35144</v>
      </c>
      <c r="C5625" s="24">
        <v>65.140625</v>
      </c>
      <c r="G5625">
        <f t="shared" si="174"/>
        <v>3</v>
      </c>
      <c r="H5625">
        <f t="shared" si="175"/>
        <v>0</v>
      </c>
    </row>
    <row r="5626" spans="1:8" hidden="1" x14ac:dyDescent="0.25">
      <c r="A5626" s="25">
        <v>35143</v>
      </c>
      <c r="C5626" s="26">
        <v>65.21875</v>
      </c>
      <c r="G5626">
        <f t="shared" si="174"/>
        <v>3</v>
      </c>
      <c r="H5626">
        <f t="shared" si="175"/>
        <v>0</v>
      </c>
    </row>
    <row r="5627" spans="1:8" hidden="1" x14ac:dyDescent="0.25">
      <c r="A5627" s="23">
        <v>35142</v>
      </c>
      <c r="C5627" s="24">
        <v>65.359375</v>
      </c>
      <c r="G5627">
        <f t="shared" si="174"/>
        <v>3</v>
      </c>
      <c r="H5627">
        <f t="shared" si="175"/>
        <v>0</v>
      </c>
    </row>
    <row r="5628" spans="1:8" hidden="1" x14ac:dyDescent="0.25">
      <c r="A5628" s="25">
        <v>35139</v>
      </c>
      <c r="C5628" s="26">
        <v>64.125</v>
      </c>
      <c r="G5628">
        <f t="shared" si="174"/>
        <v>3</v>
      </c>
      <c r="H5628">
        <f t="shared" si="175"/>
        <v>0</v>
      </c>
    </row>
    <row r="5629" spans="1:8" hidden="1" x14ac:dyDescent="0.25">
      <c r="A5629" s="23">
        <v>35138</v>
      </c>
      <c r="C5629" s="24">
        <v>64.453125</v>
      </c>
      <c r="G5629">
        <f t="shared" si="174"/>
        <v>3</v>
      </c>
      <c r="H5629">
        <f t="shared" si="175"/>
        <v>0</v>
      </c>
    </row>
    <row r="5630" spans="1:8" hidden="1" x14ac:dyDescent="0.25">
      <c r="A5630" s="25">
        <v>35137</v>
      </c>
      <c r="C5630" s="26">
        <v>64.171875</v>
      </c>
      <c r="G5630">
        <f t="shared" si="174"/>
        <v>3</v>
      </c>
      <c r="H5630">
        <f t="shared" si="175"/>
        <v>0</v>
      </c>
    </row>
    <row r="5631" spans="1:8" hidden="1" x14ac:dyDescent="0.25">
      <c r="A5631" s="23">
        <v>35136</v>
      </c>
      <c r="C5631" s="24">
        <v>63.734375</v>
      </c>
      <c r="G5631">
        <f t="shared" si="174"/>
        <v>3</v>
      </c>
      <c r="H5631">
        <f t="shared" si="175"/>
        <v>0</v>
      </c>
    </row>
    <row r="5632" spans="1:8" hidden="1" x14ac:dyDescent="0.25">
      <c r="A5632" s="25">
        <v>35135</v>
      </c>
      <c r="C5632" s="26">
        <v>64.234375</v>
      </c>
      <c r="G5632">
        <f t="shared" si="174"/>
        <v>3</v>
      </c>
      <c r="H5632">
        <f t="shared" si="175"/>
        <v>0</v>
      </c>
    </row>
    <row r="5633" spans="1:8" hidden="1" x14ac:dyDescent="0.25">
      <c r="A5633" s="23">
        <v>35132</v>
      </c>
      <c r="C5633" s="24">
        <v>63.5</v>
      </c>
      <c r="G5633">
        <f t="shared" si="174"/>
        <v>3</v>
      </c>
      <c r="H5633">
        <f t="shared" si="175"/>
        <v>0</v>
      </c>
    </row>
    <row r="5634" spans="1:8" hidden="1" x14ac:dyDescent="0.25">
      <c r="A5634" s="25">
        <v>35131</v>
      </c>
      <c r="C5634" s="26">
        <v>65.625</v>
      </c>
      <c r="G5634">
        <f t="shared" si="174"/>
        <v>3</v>
      </c>
      <c r="H5634">
        <f t="shared" si="175"/>
        <v>0</v>
      </c>
    </row>
    <row r="5635" spans="1:8" hidden="1" x14ac:dyDescent="0.25">
      <c r="A5635" s="23">
        <v>35130</v>
      </c>
      <c r="C5635" s="24">
        <v>65.296875</v>
      </c>
      <c r="G5635">
        <f t="shared" ref="G5635:G5698" si="176">MONTH(A5635)</f>
        <v>3</v>
      </c>
      <c r="H5635">
        <f t="shared" si="175"/>
        <v>0</v>
      </c>
    </row>
    <row r="5636" spans="1:8" hidden="1" x14ac:dyDescent="0.25">
      <c r="A5636" s="25">
        <v>35129</v>
      </c>
      <c r="C5636" s="26">
        <v>65.875</v>
      </c>
      <c r="G5636">
        <f t="shared" si="176"/>
        <v>3</v>
      </c>
      <c r="H5636">
        <f t="shared" ref="H5636:H5699" si="177">IF(G5636=G5635,0,1)</f>
        <v>0</v>
      </c>
    </row>
    <row r="5637" spans="1:8" hidden="1" x14ac:dyDescent="0.25">
      <c r="A5637" s="23">
        <v>35128</v>
      </c>
      <c r="C5637" s="24">
        <v>65.265625</v>
      </c>
      <c r="G5637">
        <f t="shared" si="176"/>
        <v>3</v>
      </c>
      <c r="H5637">
        <f t="shared" si="177"/>
        <v>0</v>
      </c>
    </row>
    <row r="5638" spans="1:8" hidden="1" x14ac:dyDescent="0.25">
      <c r="A5638" s="25">
        <v>35125</v>
      </c>
      <c r="C5638" s="26">
        <v>64.890625</v>
      </c>
      <c r="G5638">
        <f t="shared" si="176"/>
        <v>3</v>
      </c>
      <c r="H5638">
        <f t="shared" si="177"/>
        <v>0</v>
      </c>
    </row>
    <row r="5639" spans="1:8" x14ac:dyDescent="0.25">
      <c r="A5639" s="23">
        <v>35124</v>
      </c>
      <c r="C5639" s="24">
        <v>63.875</v>
      </c>
      <c r="G5639">
        <f t="shared" si="176"/>
        <v>2</v>
      </c>
      <c r="H5639">
        <f t="shared" si="177"/>
        <v>1</v>
      </c>
    </row>
    <row r="5640" spans="1:8" hidden="1" x14ac:dyDescent="0.25">
      <c r="A5640" s="25">
        <v>35123</v>
      </c>
      <c r="C5640" s="26">
        <v>64.5</v>
      </c>
      <c r="G5640">
        <f t="shared" si="176"/>
        <v>2</v>
      </c>
      <c r="H5640">
        <f t="shared" si="177"/>
        <v>0</v>
      </c>
    </row>
    <row r="5641" spans="1:8" hidden="1" x14ac:dyDescent="0.25">
      <c r="A5641" s="23">
        <v>35122</v>
      </c>
      <c r="C5641" s="24">
        <v>64.796875</v>
      </c>
      <c r="G5641">
        <f t="shared" si="176"/>
        <v>2</v>
      </c>
      <c r="H5641">
        <f t="shared" si="177"/>
        <v>0</v>
      </c>
    </row>
    <row r="5642" spans="1:8" hidden="1" x14ac:dyDescent="0.25">
      <c r="A5642" s="25">
        <v>35121</v>
      </c>
      <c r="C5642" s="26">
        <v>65</v>
      </c>
      <c r="G5642">
        <f t="shared" si="176"/>
        <v>2</v>
      </c>
      <c r="H5642">
        <f t="shared" si="177"/>
        <v>0</v>
      </c>
    </row>
    <row r="5643" spans="1:8" hidden="1" x14ac:dyDescent="0.25">
      <c r="A5643" s="23">
        <v>35118</v>
      </c>
      <c r="C5643" s="24">
        <v>65.9375</v>
      </c>
      <c r="G5643">
        <f t="shared" si="176"/>
        <v>2</v>
      </c>
      <c r="H5643">
        <f t="shared" si="177"/>
        <v>0</v>
      </c>
    </row>
    <row r="5644" spans="1:8" hidden="1" x14ac:dyDescent="0.25">
      <c r="A5644" s="25">
        <v>35117</v>
      </c>
      <c r="C5644" s="26">
        <v>66.125</v>
      </c>
      <c r="G5644">
        <f t="shared" si="176"/>
        <v>2</v>
      </c>
      <c r="H5644">
        <f t="shared" si="177"/>
        <v>0</v>
      </c>
    </row>
    <row r="5645" spans="1:8" hidden="1" x14ac:dyDescent="0.25">
      <c r="A5645" s="23">
        <v>35116</v>
      </c>
      <c r="C5645" s="24">
        <v>65.09375</v>
      </c>
      <c r="G5645">
        <f t="shared" si="176"/>
        <v>2</v>
      </c>
      <c r="H5645">
        <f t="shared" si="177"/>
        <v>0</v>
      </c>
    </row>
    <row r="5646" spans="1:8" hidden="1" x14ac:dyDescent="0.25">
      <c r="A5646" s="25">
        <v>35115</v>
      </c>
      <c r="C5646" s="26">
        <v>64.296875</v>
      </c>
      <c r="G5646">
        <f t="shared" si="176"/>
        <v>2</v>
      </c>
      <c r="H5646">
        <f t="shared" si="177"/>
        <v>0</v>
      </c>
    </row>
    <row r="5647" spans="1:8" hidden="1" x14ac:dyDescent="0.25">
      <c r="A5647" s="23">
        <v>35111</v>
      </c>
      <c r="C5647" s="24">
        <v>64.9375</v>
      </c>
      <c r="G5647">
        <f t="shared" si="176"/>
        <v>2</v>
      </c>
      <c r="H5647">
        <f t="shared" si="177"/>
        <v>0</v>
      </c>
    </row>
    <row r="5648" spans="1:8" hidden="1" x14ac:dyDescent="0.25">
      <c r="A5648" s="25">
        <v>35110</v>
      </c>
      <c r="C5648" s="26">
        <v>65.203125</v>
      </c>
      <c r="G5648">
        <f t="shared" si="176"/>
        <v>2</v>
      </c>
      <c r="H5648">
        <f t="shared" si="177"/>
        <v>0</v>
      </c>
    </row>
    <row r="5649" spans="1:8" hidden="1" x14ac:dyDescent="0.25">
      <c r="A5649" s="23">
        <v>35109</v>
      </c>
      <c r="C5649" s="24">
        <v>65.609375</v>
      </c>
      <c r="G5649">
        <f t="shared" si="176"/>
        <v>2</v>
      </c>
      <c r="H5649">
        <f t="shared" si="177"/>
        <v>0</v>
      </c>
    </row>
    <row r="5650" spans="1:8" hidden="1" x14ac:dyDescent="0.25">
      <c r="A5650" s="25">
        <v>35108</v>
      </c>
      <c r="C5650" s="26">
        <v>66.1875</v>
      </c>
      <c r="G5650">
        <f t="shared" si="176"/>
        <v>2</v>
      </c>
      <c r="H5650">
        <f t="shared" si="177"/>
        <v>0</v>
      </c>
    </row>
    <row r="5651" spans="1:8" hidden="1" x14ac:dyDescent="0.25">
      <c r="A5651" s="23">
        <v>35107</v>
      </c>
      <c r="C5651" s="24">
        <v>66.328125</v>
      </c>
      <c r="G5651">
        <f t="shared" si="176"/>
        <v>2</v>
      </c>
      <c r="H5651">
        <f t="shared" si="177"/>
        <v>0</v>
      </c>
    </row>
    <row r="5652" spans="1:8" hidden="1" x14ac:dyDescent="0.25">
      <c r="A5652" s="25">
        <v>35104</v>
      </c>
      <c r="C5652" s="26">
        <v>65.828125</v>
      </c>
      <c r="G5652">
        <f t="shared" si="176"/>
        <v>2</v>
      </c>
      <c r="H5652">
        <f t="shared" si="177"/>
        <v>0</v>
      </c>
    </row>
    <row r="5653" spans="1:8" hidden="1" x14ac:dyDescent="0.25">
      <c r="A5653" s="23">
        <v>35103</v>
      </c>
      <c r="C5653" s="24">
        <v>65.84375</v>
      </c>
      <c r="G5653">
        <f t="shared" si="176"/>
        <v>2</v>
      </c>
      <c r="H5653">
        <f t="shared" si="177"/>
        <v>0</v>
      </c>
    </row>
    <row r="5654" spans="1:8" hidden="1" x14ac:dyDescent="0.25">
      <c r="A5654" s="25">
        <v>35102</v>
      </c>
      <c r="C5654" s="26">
        <v>65.140625</v>
      </c>
      <c r="G5654">
        <f t="shared" si="176"/>
        <v>2</v>
      </c>
      <c r="H5654">
        <f t="shared" si="177"/>
        <v>0</v>
      </c>
    </row>
    <row r="5655" spans="1:8" hidden="1" x14ac:dyDescent="0.25">
      <c r="A5655" s="23">
        <v>35101</v>
      </c>
      <c r="C5655" s="24">
        <v>64.765625</v>
      </c>
      <c r="G5655">
        <f t="shared" si="176"/>
        <v>2</v>
      </c>
      <c r="H5655">
        <f t="shared" si="177"/>
        <v>0</v>
      </c>
    </row>
    <row r="5656" spans="1:8" hidden="1" x14ac:dyDescent="0.25">
      <c r="A5656" s="25">
        <v>35100</v>
      </c>
      <c r="C5656" s="26">
        <v>64.15625</v>
      </c>
      <c r="G5656">
        <f t="shared" si="176"/>
        <v>2</v>
      </c>
      <c r="H5656">
        <f t="shared" si="177"/>
        <v>0</v>
      </c>
    </row>
    <row r="5657" spans="1:8" hidden="1" x14ac:dyDescent="0.25">
      <c r="A5657" s="23">
        <v>35097</v>
      </c>
      <c r="C5657" s="24">
        <v>63.640625</v>
      </c>
      <c r="G5657">
        <f t="shared" si="176"/>
        <v>2</v>
      </c>
      <c r="H5657">
        <f t="shared" si="177"/>
        <v>0</v>
      </c>
    </row>
    <row r="5658" spans="1:8" hidden="1" x14ac:dyDescent="0.25">
      <c r="A5658" s="25">
        <v>35096</v>
      </c>
      <c r="C5658" s="26">
        <v>63.90625</v>
      </c>
      <c r="G5658">
        <f t="shared" si="176"/>
        <v>2</v>
      </c>
      <c r="H5658">
        <f t="shared" si="177"/>
        <v>0</v>
      </c>
    </row>
    <row r="5659" spans="1:8" x14ac:dyDescent="0.25">
      <c r="A5659" s="23">
        <v>35095</v>
      </c>
      <c r="C5659" s="24">
        <v>63.671875</v>
      </c>
      <c r="G5659">
        <f t="shared" si="176"/>
        <v>1</v>
      </c>
      <c r="H5659">
        <f t="shared" si="177"/>
        <v>1</v>
      </c>
    </row>
    <row r="5660" spans="1:8" hidden="1" x14ac:dyDescent="0.25">
      <c r="A5660" s="25">
        <v>35094</v>
      </c>
      <c r="C5660" s="26">
        <v>63.015625</v>
      </c>
      <c r="G5660">
        <f t="shared" si="176"/>
        <v>1</v>
      </c>
      <c r="H5660">
        <f t="shared" si="177"/>
        <v>0</v>
      </c>
    </row>
    <row r="5661" spans="1:8" hidden="1" x14ac:dyDescent="0.25">
      <c r="A5661" s="23">
        <v>35093</v>
      </c>
      <c r="C5661" s="24">
        <v>62.484375</v>
      </c>
      <c r="G5661">
        <f t="shared" si="176"/>
        <v>1</v>
      </c>
      <c r="H5661">
        <f t="shared" si="177"/>
        <v>0</v>
      </c>
    </row>
    <row r="5662" spans="1:8" hidden="1" x14ac:dyDescent="0.25">
      <c r="A5662" s="25">
        <v>35090</v>
      </c>
      <c r="C5662" s="26">
        <v>62.234375</v>
      </c>
      <c r="G5662">
        <f t="shared" si="176"/>
        <v>1</v>
      </c>
      <c r="H5662">
        <f t="shared" si="177"/>
        <v>0</v>
      </c>
    </row>
    <row r="5663" spans="1:8" hidden="1" x14ac:dyDescent="0.25">
      <c r="A5663" s="23">
        <v>35089</v>
      </c>
      <c r="C5663" s="24">
        <v>61.703125</v>
      </c>
      <c r="G5663">
        <f t="shared" si="176"/>
        <v>1</v>
      </c>
      <c r="H5663">
        <f t="shared" si="177"/>
        <v>0</v>
      </c>
    </row>
    <row r="5664" spans="1:8" hidden="1" x14ac:dyDescent="0.25">
      <c r="A5664" s="25">
        <v>35088</v>
      </c>
      <c r="C5664" s="26">
        <v>61.921875</v>
      </c>
      <c r="G5664">
        <f t="shared" si="176"/>
        <v>1</v>
      </c>
      <c r="H5664">
        <f t="shared" si="177"/>
        <v>0</v>
      </c>
    </row>
    <row r="5665" spans="1:8" hidden="1" x14ac:dyDescent="0.25">
      <c r="A5665" s="23">
        <v>35087</v>
      </c>
      <c r="C5665" s="24">
        <v>61.421875</v>
      </c>
      <c r="G5665">
        <f t="shared" si="176"/>
        <v>1</v>
      </c>
      <c r="H5665">
        <f t="shared" si="177"/>
        <v>0</v>
      </c>
    </row>
    <row r="5666" spans="1:8" hidden="1" x14ac:dyDescent="0.25">
      <c r="A5666" s="25">
        <v>35086</v>
      </c>
      <c r="C5666" s="26">
        <v>61.28125</v>
      </c>
      <c r="G5666">
        <f t="shared" si="176"/>
        <v>1</v>
      </c>
      <c r="H5666">
        <f t="shared" si="177"/>
        <v>0</v>
      </c>
    </row>
    <row r="5667" spans="1:8" hidden="1" x14ac:dyDescent="0.25">
      <c r="A5667" s="23">
        <v>35083</v>
      </c>
      <c r="C5667" s="24">
        <v>61.265625</v>
      </c>
      <c r="G5667">
        <f t="shared" si="176"/>
        <v>1</v>
      </c>
      <c r="H5667">
        <f t="shared" si="177"/>
        <v>0</v>
      </c>
    </row>
    <row r="5668" spans="1:8" hidden="1" x14ac:dyDescent="0.25">
      <c r="A5668" s="25">
        <v>35082</v>
      </c>
      <c r="C5668" s="26">
        <v>60.859375</v>
      </c>
      <c r="G5668">
        <f t="shared" si="176"/>
        <v>1</v>
      </c>
      <c r="H5668">
        <f t="shared" si="177"/>
        <v>0</v>
      </c>
    </row>
    <row r="5669" spans="1:8" hidden="1" x14ac:dyDescent="0.25">
      <c r="A5669" s="23">
        <v>35081</v>
      </c>
      <c r="C5669" s="24">
        <v>60.65625</v>
      </c>
      <c r="G5669">
        <f t="shared" si="176"/>
        <v>1</v>
      </c>
      <c r="H5669">
        <f t="shared" si="177"/>
        <v>0</v>
      </c>
    </row>
    <row r="5670" spans="1:8" hidden="1" x14ac:dyDescent="0.25">
      <c r="A5670" s="25">
        <v>35080</v>
      </c>
      <c r="C5670" s="26">
        <v>60.84375</v>
      </c>
      <c r="G5670">
        <f t="shared" si="176"/>
        <v>1</v>
      </c>
      <c r="H5670">
        <f t="shared" si="177"/>
        <v>0</v>
      </c>
    </row>
    <row r="5671" spans="1:8" hidden="1" x14ac:dyDescent="0.25">
      <c r="A5671" s="23">
        <v>35079</v>
      </c>
      <c r="C5671" s="24">
        <v>60.109375</v>
      </c>
      <c r="G5671">
        <f t="shared" si="176"/>
        <v>1</v>
      </c>
      <c r="H5671">
        <f t="shared" si="177"/>
        <v>0</v>
      </c>
    </row>
    <row r="5672" spans="1:8" hidden="1" x14ac:dyDescent="0.25">
      <c r="A5672" s="25">
        <v>35076</v>
      </c>
      <c r="C5672" s="26">
        <v>60.234375</v>
      </c>
      <c r="G5672">
        <f t="shared" si="176"/>
        <v>1</v>
      </c>
      <c r="H5672">
        <f t="shared" si="177"/>
        <v>0</v>
      </c>
    </row>
    <row r="5673" spans="1:8" hidden="1" x14ac:dyDescent="0.25">
      <c r="A5673" s="23">
        <v>35075</v>
      </c>
      <c r="C5673" s="24">
        <v>60.328125</v>
      </c>
      <c r="G5673">
        <f t="shared" si="176"/>
        <v>1</v>
      </c>
      <c r="H5673">
        <f t="shared" si="177"/>
        <v>0</v>
      </c>
    </row>
    <row r="5674" spans="1:8" hidden="1" x14ac:dyDescent="0.25">
      <c r="A5674" s="25">
        <v>35074</v>
      </c>
      <c r="C5674" s="26">
        <v>59.96875</v>
      </c>
      <c r="G5674">
        <f t="shared" si="176"/>
        <v>1</v>
      </c>
      <c r="H5674">
        <f t="shared" si="177"/>
        <v>0</v>
      </c>
    </row>
    <row r="5675" spans="1:8" hidden="1" x14ac:dyDescent="0.25">
      <c r="A5675" s="23">
        <v>35073</v>
      </c>
      <c r="C5675" s="24">
        <v>60.765625</v>
      </c>
      <c r="G5675">
        <f t="shared" si="176"/>
        <v>1</v>
      </c>
      <c r="H5675">
        <f t="shared" si="177"/>
        <v>0</v>
      </c>
    </row>
    <row r="5676" spans="1:8" hidden="1" x14ac:dyDescent="0.25">
      <c r="A5676" s="25">
        <v>35072</v>
      </c>
      <c r="C5676" s="26">
        <v>61.828125</v>
      </c>
      <c r="G5676">
        <f t="shared" si="176"/>
        <v>1</v>
      </c>
      <c r="H5676">
        <f t="shared" si="177"/>
        <v>0</v>
      </c>
    </row>
    <row r="5677" spans="1:8" hidden="1" x14ac:dyDescent="0.25">
      <c r="A5677" s="23">
        <v>35069</v>
      </c>
      <c r="C5677" s="24">
        <v>61.59375</v>
      </c>
      <c r="G5677">
        <f t="shared" si="176"/>
        <v>1</v>
      </c>
      <c r="H5677">
        <f t="shared" si="177"/>
        <v>0</v>
      </c>
    </row>
    <row r="5678" spans="1:8" hidden="1" x14ac:dyDescent="0.25">
      <c r="A5678" s="25">
        <v>35068</v>
      </c>
      <c r="C5678" s="26">
        <v>61.71875</v>
      </c>
      <c r="G5678">
        <f t="shared" si="176"/>
        <v>1</v>
      </c>
      <c r="H5678">
        <f t="shared" si="177"/>
        <v>0</v>
      </c>
    </row>
    <row r="5679" spans="1:8" hidden="1" x14ac:dyDescent="0.25">
      <c r="A5679" s="23">
        <v>35067</v>
      </c>
      <c r="C5679" s="24">
        <v>62.3125</v>
      </c>
      <c r="G5679">
        <f t="shared" si="176"/>
        <v>1</v>
      </c>
      <c r="H5679">
        <f t="shared" si="177"/>
        <v>0</v>
      </c>
    </row>
    <row r="5680" spans="1:8" hidden="1" x14ac:dyDescent="0.25">
      <c r="A5680" s="25">
        <v>35066</v>
      </c>
      <c r="C5680" s="26">
        <v>62.140625</v>
      </c>
      <c r="G5680">
        <f t="shared" si="176"/>
        <v>1</v>
      </c>
      <c r="H5680">
        <f t="shared" si="177"/>
        <v>0</v>
      </c>
    </row>
    <row r="5681" spans="1:8" x14ac:dyDescent="0.25">
      <c r="A5681" s="23">
        <v>35062</v>
      </c>
      <c r="C5681" s="24">
        <v>61.484375</v>
      </c>
      <c r="G5681">
        <f t="shared" si="176"/>
        <v>12</v>
      </c>
      <c r="H5681">
        <f t="shared" si="177"/>
        <v>1</v>
      </c>
    </row>
    <row r="5682" spans="1:8" hidden="1" x14ac:dyDescent="0.25">
      <c r="A5682" s="25">
        <v>35061</v>
      </c>
      <c r="C5682" s="26">
        <v>61.40625</v>
      </c>
      <c r="G5682">
        <f t="shared" si="176"/>
        <v>12</v>
      </c>
      <c r="H5682">
        <f t="shared" si="177"/>
        <v>0</v>
      </c>
    </row>
    <row r="5683" spans="1:8" hidden="1" x14ac:dyDescent="0.25">
      <c r="A5683" s="23">
        <v>35060</v>
      </c>
      <c r="C5683" s="24">
        <v>61.46875</v>
      </c>
      <c r="G5683">
        <f t="shared" si="176"/>
        <v>12</v>
      </c>
      <c r="H5683">
        <f t="shared" si="177"/>
        <v>0</v>
      </c>
    </row>
    <row r="5684" spans="1:8" hidden="1" x14ac:dyDescent="0.25">
      <c r="A5684" s="25">
        <v>35059</v>
      </c>
      <c r="C5684" s="26">
        <v>61.5</v>
      </c>
      <c r="G5684">
        <f t="shared" si="176"/>
        <v>12</v>
      </c>
      <c r="H5684">
        <f t="shared" si="177"/>
        <v>0</v>
      </c>
    </row>
    <row r="5685" spans="1:8" hidden="1" x14ac:dyDescent="0.25">
      <c r="A5685" s="23">
        <v>35055</v>
      </c>
      <c r="C5685" s="24">
        <v>61.203125</v>
      </c>
      <c r="G5685">
        <f t="shared" si="176"/>
        <v>12</v>
      </c>
      <c r="H5685">
        <f t="shared" si="177"/>
        <v>0</v>
      </c>
    </row>
    <row r="5686" spans="1:8" hidden="1" x14ac:dyDescent="0.25">
      <c r="A5686" s="25">
        <v>35054</v>
      </c>
      <c r="C5686" s="26">
        <v>60.984375</v>
      </c>
      <c r="G5686">
        <f t="shared" si="176"/>
        <v>12</v>
      </c>
      <c r="H5686">
        <f t="shared" si="177"/>
        <v>0</v>
      </c>
    </row>
    <row r="5687" spans="1:8" hidden="1" x14ac:dyDescent="0.25">
      <c r="A5687" s="23">
        <v>35053</v>
      </c>
      <c r="C5687" s="24">
        <v>60.671875</v>
      </c>
      <c r="G5687">
        <f t="shared" si="176"/>
        <v>12</v>
      </c>
      <c r="H5687">
        <f t="shared" si="177"/>
        <v>0</v>
      </c>
    </row>
    <row r="5688" spans="1:8" hidden="1" x14ac:dyDescent="0.25">
      <c r="A5688" s="25">
        <v>35052</v>
      </c>
      <c r="C5688" s="26">
        <v>61.265625</v>
      </c>
      <c r="G5688">
        <f t="shared" si="176"/>
        <v>12</v>
      </c>
      <c r="H5688">
        <f t="shared" si="177"/>
        <v>0</v>
      </c>
    </row>
    <row r="5689" spans="1:8" hidden="1" x14ac:dyDescent="0.25">
      <c r="A5689" s="23">
        <v>35051</v>
      </c>
      <c r="C5689" s="24">
        <v>60.625</v>
      </c>
      <c r="G5689">
        <f t="shared" si="176"/>
        <v>12</v>
      </c>
      <c r="H5689">
        <f t="shared" si="177"/>
        <v>0</v>
      </c>
    </row>
    <row r="5690" spans="1:8" hidden="1" x14ac:dyDescent="0.25">
      <c r="A5690" s="25">
        <v>35048</v>
      </c>
      <c r="C5690" s="26">
        <v>61.8125</v>
      </c>
      <c r="G5690">
        <f t="shared" si="176"/>
        <v>12</v>
      </c>
      <c r="H5690">
        <f t="shared" si="177"/>
        <v>0</v>
      </c>
    </row>
    <row r="5691" spans="1:8" hidden="1" x14ac:dyDescent="0.25">
      <c r="A5691" s="23">
        <v>35047</v>
      </c>
      <c r="C5691" s="24">
        <v>62.171875</v>
      </c>
      <c r="G5691">
        <f t="shared" si="176"/>
        <v>12</v>
      </c>
      <c r="H5691">
        <f t="shared" si="177"/>
        <v>0</v>
      </c>
    </row>
    <row r="5692" spans="1:8" hidden="1" x14ac:dyDescent="0.25">
      <c r="A5692" s="25">
        <v>35046</v>
      </c>
      <c r="C5692" s="26">
        <v>62.625</v>
      </c>
      <c r="G5692">
        <f t="shared" si="176"/>
        <v>12</v>
      </c>
      <c r="H5692">
        <f t="shared" si="177"/>
        <v>0</v>
      </c>
    </row>
    <row r="5693" spans="1:8" hidden="1" x14ac:dyDescent="0.25">
      <c r="A5693" s="23">
        <v>35045</v>
      </c>
      <c r="C5693" s="24">
        <v>62.234375</v>
      </c>
      <c r="G5693">
        <f t="shared" si="176"/>
        <v>12</v>
      </c>
      <c r="H5693">
        <f t="shared" si="177"/>
        <v>0</v>
      </c>
    </row>
    <row r="5694" spans="1:8" hidden="1" x14ac:dyDescent="0.25">
      <c r="A5694" s="25">
        <v>35044</v>
      </c>
      <c r="C5694" s="26">
        <v>62.421875</v>
      </c>
      <c r="G5694">
        <f t="shared" si="176"/>
        <v>12</v>
      </c>
      <c r="H5694">
        <f t="shared" si="177"/>
        <v>0</v>
      </c>
    </row>
    <row r="5695" spans="1:8" hidden="1" x14ac:dyDescent="0.25">
      <c r="A5695" s="23">
        <v>35041</v>
      </c>
      <c r="C5695" s="24">
        <v>62.15625</v>
      </c>
      <c r="G5695">
        <f t="shared" si="176"/>
        <v>12</v>
      </c>
      <c r="H5695">
        <f t="shared" si="177"/>
        <v>0</v>
      </c>
    </row>
    <row r="5696" spans="1:8" hidden="1" x14ac:dyDescent="0.25">
      <c r="A5696" s="25">
        <v>35040</v>
      </c>
      <c r="C5696" s="26">
        <v>61.953125</v>
      </c>
      <c r="G5696">
        <f t="shared" si="176"/>
        <v>12</v>
      </c>
      <c r="H5696">
        <f t="shared" si="177"/>
        <v>0</v>
      </c>
    </row>
    <row r="5697" spans="1:8" hidden="1" x14ac:dyDescent="0.25">
      <c r="A5697" s="23">
        <v>35039</v>
      </c>
      <c r="C5697" s="24">
        <v>62.28125</v>
      </c>
      <c r="G5697">
        <f t="shared" si="176"/>
        <v>12</v>
      </c>
      <c r="H5697">
        <f t="shared" si="177"/>
        <v>0</v>
      </c>
    </row>
    <row r="5698" spans="1:8" hidden="1" x14ac:dyDescent="0.25">
      <c r="A5698" s="25">
        <v>35038</v>
      </c>
      <c r="C5698" s="26">
        <v>62.140625</v>
      </c>
      <c r="G5698">
        <f t="shared" si="176"/>
        <v>12</v>
      </c>
      <c r="H5698">
        <f t="shared" si="177"/>
        <v>0</v>
      </c>
    </row>
    <row r="5699" spans="1:8" hidden="1" x14ac:dyDescent="0.25">
      <c r="A5699" s="23">
        <v>35037</v>
      </c>
      <c r="C5699" s="24">
        <v>61.734375</v>
      </c>
      <c r="G5699">
        <f t="shared" ref="G5699:G5762" si="178">MONTH(A5699)</f>
        <v>12</v>
      </c>
      <c r="H5699">
        <f t="shared" si="177"/>
        <v>0</v>
      </c>
    </row>
    <row r="5700" spans="1:8" hidden="1" x14ac:dyDescent="0.25">
      <c r="A5700" s="25">
        <v>35034</v>
      </c>
      <c r="C5700" s="26">
        <v>60.984375</v>
      </c>
      <c r="G5700">
        <f t="shared" si="178"/>
        <v>12</v>
      </c>
      <c r="H5700">
        <f t="shared" ref="H5700:H5763" si="179">IF(G5700=G5699,0,1)</f>
        <v>0</v>
      </c>
    </row>
    <row r="5701" spans="1:8" x14ac:dyDescent="0.25">
      <c r="A5701" s="23">
        <v>35033</v>
      </c>
      <c r="C5701" s="24">
        <v>60.90625</v>
      </c>
      <c r="G5701">
        <f t="shared" si="178"/>
        <v>11</v>
      </c>
      <c r="H5701">
        <f t="shared" si="179"/>
        <v>1</v>
      </c>
    </row>
    <row r="5702" spans="1:8" hidden="1" x14ac:dyDescent="0.25">
      <c r="A5702" s="25">
        <v>35032</v>
      </c>
      <c r="C5702" s="26">
        <v>61.046875</v>
      </c>
      <c r="G5702">
        <f t="shared" si="178"/>
        <v>11</v>
      </c>
      <c r="H5702">
        <f t="shared" si="179"/>
        <v>0</v>
      </c>
    </row>
    <row r="5703" spans="1:8" hidden="1" x14ac:dyDescent="0.25">
      <c r="A5703" s="23">
        <v>35031</v>
      </c>
      <c r="C5703" s="24">
        <v>60.984375</v>
      </c>
      <c r="G5703">
        <f t="shared" si="178"/>
        <v>11</v>
      </c>
      <c r="H5703">
        <f t="shared" si="179"/>
        <v>0</v>
      </c>
    </row>
    <row r="5704" spans="1:8" hidden="1" x14ac:dyDescent="0.25">
      <c r="A5704" s="25">
        <v>35030</v>
      </c>
      <c r="C5704" s="26">
        <v>60.34375</v>
      </c>
      <c r="G5704">
        <f t="shared" si="178"/>
        <v>11</v>
      </c>
      <c r="H5704">
        <f t="shared" si="179"/>
        <v>0</v>
      </c>
    </row>
    <row r="5705" spans="1:8" hidden="1" x14ac:dyDescent="0.25">
      <c r="A5705" s="23">
        <v>35027</v>
      </c>
      <c r="C5705" s="24">
        <v>60.328125</v>
      </c>
      <c r="G5705">
        <f t="shared" si="178"/>
        <v>11</v>
      </c>
      <c r="H5705">
        <f t="shared" si="179"/>
        <v>0</v>
      </c>
    </row>
    <row r="5706" spans="1:8" hidden="1" x14ac:dyDescent="0.25">
      <c r="A5706" s="25">
        <v>35025</v>
      </c>
      <c r="C5706" s="26">
        <v>60.171875</v>
      </c>
      <c r="G5706">
        <f t="shared" si="178"/>
        <v>11</v>
      </c>
      <c r="H5706">
        <f t="shared" si="179"/>
        <v>0</v>
      </c>
    </row>
    <row r="5707" spans="1:8" hidden="1" x14ac:dyDescent="0.25">
      <c r="A5707" s="23">
        <v>35024</v>
      </c>
      <c r="C5707" s="24">
        <v>60.359375</v>
      </c>
      <c r="G5707">
        <f t="shared" si="178"/>
        <v>11</v>
      </c>
      <c r="H5707">
        <f t="shared" si="179"/>
        <v>0</v>
      </c>
    </row>
    <row r="5708" spans="1:8" hidden="1" x14ac:dyDescent="0.25">
      <c r="A5708" s="25">
        <v>35023</v>
      </c>
      <c r="C5708" s="26">
        <v>59.875</v>
      </c>
      <c r="G5708">
        <f t="shared" si="178"/>
        <v>11</v>
      </c>
      <c r="H5708">
        <f t="shared" si="179"/>
        <v>0</v>
      </c>
    </row>
    <row r="5709" spans="1:8" hidden="1" x14ac:dyDescent="0.25">
      <c r="A5709" s="23">
        <v>35020</v>
      </c>
      <c r="C5709" s="24">
        <v>60.1875</v>
      </c>
      <c r="G5709">
        <f t="shared" si="178"/>
        <v>11</v>
      </c>
      <c r="H5709">
        <f t="shared" si="179"/>
        <v>0</v>
      </c>
    </row>
    <row r="5710" spans="1:8" hidden="1" x14ac:dyDescent="0.25">
      <c r="A5710" s="25">
        <v>35019</v>
      </c>
      <c r="C5710" s="26">
        <v>60</v>
      </c>
      <c r="G5710">
        <f t="shared" si="178"/>
        <v>11</v>
      </c>
      <c r="H5710">
        <f t="shared" si="179"/>
        <v>0</v>
      </c>
    </row>
    <row r="5711" spans="1:8" hidden="1" x14ac:dyDescent="0.25">
      <c r="A5711" s="23">
        <v>35018</v>
      </c>
      <c r="C5711" s="24">
        <v>59.671875</v>
      </c>
      <c r="G5711">
        <f t="shared" si="178"/>
        <v>11</v>
      </c>
      <c r="H5711">
        <f t="shared" si="179"/>
        <v>0</v>
      </c>
    </row>
    <row r="5712" spans="1:8" hidden="1" x14ac:dyDescent="0.25">
      <c r="A5712" s="25">
        <v>35017</v>
      </c>
      <c r="C5712" s="26">
        <v>59.078125</v>
      </c>
      <c r="G5712">
        <f t="shared" si="178"/>
        <v>11</v>
      </c>
      <c r="H5712">
        <f t="shared" si="179"/>
        <v>0</v>
      </c>
    </row>
    <row r="5713" spans="1:8" hidden="1" x14ac:dyDescent="0.25">
      <c r="A5713" s="23">
        <v>35016</v>
      </c>
      <c r="C5713" s="24">
        <v>59.46875</v>
      </c>
      <c r="G5713">
        <f t="shared" si="178"/>
        <v>11</v>
      </c>
      <c r="H5713">
        <f t="shared" si="179"/>
        <v>0</v>
      </c>
    </row>
    <row r="5714" spans="1:8" hidden="1" x14ac:dyDescent="0.25">
      <c r="A5714" s="25">
        <v>35013</v>
      </c>
      <c r="C5714" s="26">
        <v>59.53125</v>
      </c>
      <c r="G5714">
        <f t="shared" si="178"/>
        <v>11</v>
      </c>
      <c r="H5714">
        <f t="shared" si="179"/>
        <v>0</v>
      </c>
    </row>
    <row r="5715" spans="1:8" hidden="1" x14ac:dyDescent="0.25">
      <c r="A5715" s="23">
        <v>35012</v>
      </c>
      <c r="C5715" s="24">
        <v>59.5625</v>
      </c>
      <c r="G5715">
        <f t="shared" si="178"/>
        <v>11</v>
      </c>
      <c r="H5715">
        <f t="shared" si="179"/>
        <v>0</v>
      </c>
    </row>
    <row r="5716" spans="1:8" hidden="1" x14ac:dyDescent="0.25">
      <c r="A5716" s="25">
        <v>35011</v>
      </c>
      <c r="C5716" s="26">
        <v>59.34375</v>
      </c>
      <c r="G5716">
        <f t="shared" si="178"/>
        <v>11</v>
      </c>
      <c r="H5716">
        <f t="shared" si="179"/>
        <v>0</v>
      </c>
    </row>
    <row r="5717" spans="1:8" hidden="1" x14ac:dyDescent="0.25">
      <c r="A5717" s="23">
        <v>35010</v>
      </c>
      <c r="C5717" s="24">
        <v>58.8125</v>
      </c>
      <c r="G5717">
        <f t="shared" si="178"/>
        <v>11</v>
      </c>
      <c r="H5717">
        <f t="shared" si="179"/>
        <v>0</v>
      </c>
    </row>
    <row r="5718" spans="1:8" hidden="1" x14ac:dyDescent="0.25">
      <c r="A5718" s="25">
        <v>35009</v>
      </c>
      <c r="C5718" s="26">
        <v>59.03125</v>
      </c>
      <c r="G5718">
        <f t="shared" si="178"/>
        <v>11</v>
      </c>
      <c r="H5718">
        <f t="shared" si="179"/>
        <v>0</v>
      </c>
    </row>
    <row r="5719" spans="1:8" hidden="1" x14ac:dyDescent="0.25">
      <c r="A5719" s="23">
        <v>35006</v>
      </c>
      <c r="C5719" s="24">
        <v>59.234375</v>
      </c>
      <c r="G5719">
        <f t="shared" si="178"/>
        <v>11</v>
      </c>
      <c r="H5719">
        <f t="shared" si="179"/>
        <v>0</v>
      </c>
    </row>
    <row r="5720" spans="1:8" hidden="1" x14ac:dyDescent="0.25">
      <c r="A5720" s="25">
        <v>35005</v>
      </c>
      <c r="C5720" s="26">
        <v>59.15625</v>
      </c>
      <c r="G5720">
        <f t="shared" si="178"/>
        <v>11</v>
      </c>
      <c r="H5720">
        <f t="shared" si="179"/>
        <v>0</v>
      </c>
    </row>
    <row r="5721" spans="1:8" hidden="1" x14ac:dyDescent="0.25">
      <c r="A5721" s="23">
        <v>35004</v>
      </c>
      <c r="C5721" s="24">
        <v>58.78125</v>
      </c>
      <c r="G5721">
        <f t="shared" si="178"/>
        <v>11</v>
      </c>
      <c r="H5721">
        <f t="shared" si="179"/>
        <v>0</v>
      </c>
    </row>
    <row r="5722" spans="1:8" x14ac:dyDescent="0.25">
      <c r="A5722" s="25">
        <v>35003</v>
      </c>
      <c r="C5722" s="26">
        <v>58.3125</v>
      </c>
      <c r="G5722">
        <f t="shared" si="178"/>
        <v>10</v>
      </c>
      <c r="H5722">
        <f t="shared" si="179"/>
        <v>1</v>
      </c>
    </row>
    <row r="5723" spans="1:8" hidden="1" x14ac:dyDescent="0.25">
      <c r="A5723" s="23">
        <v>35002</v>
      </c>
      <c r="C5723" s="24">
        <v>58.5625</v>
      </c>
      <c r="G5723">
        <f t="shared" si="178"/>
        <v>10</v>
      </c>
      <c r="H5723">
        <f t="shared" si="179"/>
        <v>0</v>
      </c>
    </row>
    <row r="5724" spans="1:8" hidden="1" x14ac:dyDescent="0.25">
      <c r="A5724" s="25">
        <v>34999</v>
      </c>
      <c r="C5724" s="26">
        <v>58.1875</v>
      </c>
      <c r="G5724">
        <f t="shared" si="178"/>
        <v>10</v>
      </c>
      <c r="H5724">
        <f t="shared" si="179"/>
        <v>0</v>
      </c>
    </row>
    <row r="5725" spans="1:8" hidden="1" x14ac:dyDescent="0.25">
      <c r="A5725" s="23">
        <v>34998</v>
      </c>
      <c r="C5725" s="24">
        <v>57.75</v>
      </c>
      <c r="G5725">
        <f t="shared" si="178"/>
        <v>10</v>
      </c>
      <c r="H5725">
        <f t="shared" si="179"/>
        <v>0</v>
      </c>
    </row>
    <row r="5726" spans="1:8" hidden="1" x14ac:dyDescent="0.25">
      <c r="A5726" s="25">
        <v>34997</v>
      </c>
      <c r="C5726" s="26">
        <v>58.28125</v>
      </c>
      <c r="G5726">
        <f t="shared" si="178"/>
        <v>10</v>
      </c>
      <c r="H5726">
        <f t="shared" si="179"/>
        <v>0</v>
      </c>
    </row>
    <row r="5727" spans="1:8" hidden="1" x14ac:dyDescent="0.25">
      <c r="A5727" s="23">
        <v>34996</v>
      </c>
      <c r="C5727" s="24">
        <v>58.765625</v>
      </c>
      <c r="G5727">
        <f t="shared" si="178"/>
        <v>10</v>
      </c>
      <c r="H5727">
        <f t="shared" si="179"/>
        <v>0</v>
      </c>
    </row>
    <row r="5728" spans="1:8" hidden="1" x14ac:dyDescent="0.25">
      <c r="A5728" s="25">
        <v>34995</v>
      </c>
      <c r="C5728" s="26">
        <v>58.703125</v>
      </c>
      <c r="G5728">
        <f t="shared" si="178"/>
        <v>10</v>
      </c>
      <c r="H5728">
        <f t="shared" si="179"/>
        <v>0</v>
      </c>
    </row>
    <row r="5729" spans="1:8" hidden="1" x14ac:dyDescent="0.25">
      <c r="A5729" s="23">
        <v>34992</v>
      </c>
      <c r="C5729" s="24">
        <v>58.828125</v>
      </c>
      <c r="G5729">
        <f t="shared" si="178"/>
        <v>10</v>
      </c>
      <c r="H5729">
        <f t="shared" si="179"/>
        <v>0</v>
      </c>
    </row>
    <row r="5730" spans="1:8" hidden="1" x14ac:dyDescent="0.25">
      <c r="A5730" s="25">
        <v>34991</v>
      </c>
      <c r="C5730" s="26">
        <v>59.1875</v>
      </c>
      <c r="G5730">
        <f t="shared" si="178"/>
        <v>10</v>
      </c>
      <c r="H5730">
        <f t="shared" si="179"/>
        <v>0</v>
      </c>
    </row>
    <row r="5731" spans="1:8" hidden="1" x14ac:dyDescent="0.25">
      <c r="A5731" s="23">
        <v>34990</v>
      </c>
      <c r="C5731" s="24">
        <v>58.90625</v>
      </c>
      <c r="G5731">
        <f t="shared" si="178"/>
        <v>10</v>
      </c>
      <c r="H5731">
        <f t="shared" si="179"/>
        <v>0</v>
      </c>
    </row>
    <row r="5732" spans="1:8" hidden="1" x14ac:dyDescent="0.25">
      <c r="A5732" s="25">
        <v>34989</v>
      </c>
      <c r="C5732" s="26">
        <v>58.734375</v>
      </c>
      <c r="G5732">
        <f t="shared" si="178"/>
        <v>10</v>
      </c>
      <c r="H5732">
        <f t="shared" si="179"/>
        <v>0</v>
      </c>
    </row>
    <row r="5733" spans="1:8" hidden="1" x14ac:dyDescent="0.25">
      <c r="A5733" s="23">
        <v>34988</v>
      </c>
      <c r="C5733" s="24">
        <v>58.34375</v>
      </c>
      <c r="G5733">
        <f t="shared" si="178"/>
        <v>10</v>
      </c>
      <c r="H5733">
        <f t="shared" si="179"/>
        <v>0</v>
      </c>
    </row>
    <row r="5734" spans="1:8" hidden="1" x14ac:dyDescent="0.25">
      <c r="A5734" s="25">
        <v>34985</v>
      </c>
      <c r="C5734" s="26">
        <v>58.625</v>
      </c>
      <c r="G5734">
        <f t="shared" si="178"/>
        <v>10</v>
      </c>
      <c r="H5734">
        <f t="shared" si="179"/>
        <v>0</v>
      </c>
    </row>
    <row r="5735" spans="1:8" hidden="1" x14ac:dyDescent="0.25">
      <c r="A5735" s="23">
        <v>34984</v>
      </c>
      <c r="C5735" s="24">
        <v>58.4375</v>
      </c>
      <c r="G5735">
        <f t="shared" si="178"/>
        <v>10</v>
      </c>
      <c r="H5735">
        <f t="shared" si="179"/>
        <v>0</v>
      </c>
    </row>
    <row r="5736" spans="1:8" hidden="1" x14ac:dyDescent="0.25">
      <c r="A5736" s="25">
        <v>34983</v>
      </c>
      <c r="C5736" s="26">
        <v>58.078125</v>
      </c>
      <c r="G5736">
        <f t="shared" si="178"/>
        <v>10</v>
      </c>
      <c r="H5736">
        <f t="shared" si="179"/>
        <v>0</v>
      </c>
    </row>
    <row r="5737" spans="1:8" hidden="1" x14ac:dyDescent="0.25">
      <c r="A5737" s="23">
        <v>34982</v>
      </c>
      <c r="C5737" s="24">
        <v>57.890625</v>
      </c>
      <c r="G5737">
        <f t="shared" si="178"/>
        <v>10</v>
      </c>
      <c r="H5737">
        <f t="shared" si="179"/>
        <v>0</v>
      </c>
    </row>
    <row r="5738" spans="1:8" hidden="1" x14ac:dyDescent="0.25">
      <c r="A5738" s="25">
        <v>34981</v>
      </c>
      <c r="C5738" s="26">
        <v>57.921875</v>
      </c>
      <c r="G5738">
        <f t="shared" si="178"/>
        <v>10</v>
      </c>
      <c r="H5738">
        <f t="shared" si="179"/>
        <v>0</v>
      </c>
    </row>
    <row r="5739" spans="1:8" hidden="1" x14ac:dyDescent="0.25">
      <c r="A5739" s="23">
        <v>34978</v>
      </c>
      <c r="C5739" s="24">
        <v>58.40625</v>
      </c>
      <c r="G5739">
        <f t="shared" si="178"/>
        <v>10</v>
      </c>
      <c r="H5739">
        <f t="shared" si="179"/>
        <v>0</v>
      </c>
    </row>
    <row r="5740" spans="1:8" hidden="1" x14ac:dyDescent="0.25">
      <c r="A5740" s="25">
        <v>34977</v>
      </c>
      <c r="C5740" s="26">
        <v>58.359375</v>
      </c>
      <c r="G5740">
        <f t="shared" si="178"/>
        <v>10</v>
      </c>
      <c r="H5740">
        <f t="shared" si="179"/>
        <v>0</v>
      </c>
    </row>
    <row r="5741" spans="1:8" hidden="1" x14ac:dyDescent="0.25">
      <c r="A5741" s="23">
        <v>34976</v>
      </c>
      <c r="C5741" s="24">
        <v>58.1875</v>
      </c>
      <c r="G5741">
        <f t="shared" si="178"/>
        <v>10</v>
      </c>
      <c r="H5741">
        <f t="shared" si="179"/>
        <v>0</v>
      </c>
    </row>
    <row r="5742" spans="1:8" hidden="1" x14ac:dyDescent="0.25">
      <c r="A5742" s="25">
        <v>34975</v>
      </c>
      <c r="C5742" s="26">
        <v>58.25</v>
      </c>
      <c r="G5742">
        <f t="shared" si="178"/>
        <v>10</v>
      </c>
      <c r="H5742">
        <f t="shared" si="179"/>
        <v>0</v>
      </c>
    </row>
    <row r="5743" spans="1:8" hidden="1" x14ac:dyDescent="0.25">
      <c r="A5743" s="23">
        <v>34974</v>
      </c>
      <c r="C5743" s="24">
        <v>58.1875</v>
      </c>
      <c r="G5743">
        <f t="shared" si="178"/>
        <v>10</v>
      </c>
      <c r="H5743">
        <f t="shared" si="179"/>
        <v>0</v>
      </c>
    </row>
    <row r="5744" spans="1:8" x14ac:dyDescent="0.25">
      <c r="A5744" s="25">
        <v>34971</v>
      </c>
      <c r="C5744" s="26">
        <v>58.484375</v>
      </c>
      <c r="G5744">
        <f t="shared" si="178"/>
        <v>9</v>
      </c>
      <c r="H5744">
        <f t="shared" si="179"/>
        <v>1</v>
      </c>
    </row>
    <row r="5745" spans="1:8" hidden="1" x14ac:dyDescent="0.25">
      <c r="A5745" s="23">
        <v>34970</v>
      </c>
      <c r="C5745" s="24">
        <v>58.59375</v>
      </c>
      <c r="G5745">
        <f t="shared" si="178"/>
        <v>9</v>
      </c>
      <c r="H5745">
        <f t="shared" si="179"/>
        <v>0</v>
      </c>
    </row>
    <row r="5746" spans="1:8" hidden="1" x14ac:dyDescent="0.25">
      <c r="A5746" s="25">
        <v>34969</v>
      </c>
      <c r="C5746" s="26">
        <v>58.15625</v>
      </c>
      <c r="G5746">
        <f t="shared" si="178"/>
        <v>9</v>
      </c>
      <c r="H5746">
        <f t="shared" si="179"/>
        <v>0</v>
      </c>
    </row>
    <row r="5747" spans="1:8" hidden="1" x14ac:dyDescent="0.25">
      <c r="A5747" s="23">
        <v>34968</v>
      </c>
      <c r="C5747" s="24">
        <v>58.203125</v>
      </c>
      <c r="G5747">
        <f t="shared" si="178"/>
        <v>9</v>
      </c>
      <c r="H5747">
        <f t="shared" si="179"/>
        <v>0</v>
      </c>
    </row>
    <row r="5748" spans="1:8" hidden="1" x14ac:dyDescent="0.25">
      <c r="A5748" s="25">
        <v>34967</v>
      </c>
      <c r="C5748" s="26">
        <v>58.21875</v>
      </c>
      <c r="G5748">
        <f t="shared" si="178"/>
        <v>9</v>
      </c>
      <c r="H5748">
        <f t="shared" si="179"/>
        <v>0</v>
      </c>
    </row>
    <row r="5749" spans="1:8" hidden="1" x14ac:dyDescent="0.25">
      <c r="A5749" s="23">
        <v>34964</v>
      </c>
      <c r="C5749" s="24">
        <v>58.3125</v>
      </c>
      <c r="G5749">
        <f t="shared" si="178"/>
        <v>9</v>
      </c>
      <c r="H5749">
        <f t="shared" si="179"/>
        <v>0</v>
      </c>
    </row>
    <row r="5750" spans="1:8" hidden="1" x14ac:dyDescent="0.25">
      <c r="A5750" s="25">
        <v>34963</v>
      </c>
      <c r="C5750" s="26">
        <v>58.296875</v>
      </c>
      <c r="G5750">
        <f t="shared" si="178"/>
        <v>9</v>
      </c>
      <c r="H5750">
        <f t="shared" si="179"/>
        <v>0</v>
      </c>
    </row>
    <row r="5751" spans="1:8" hidden="1" x14ac:dyDescent="0.25">
      <c r="A5751" s="23">
        <v>34962</v>
      </c>
      <c r="C5751" s="24">
        <v>58.78125</v>
      </c>
      <c r="G5751">
        <f t="shared" si="178"/>
        <v>9</v>
      </c>
      <c r="H5751">
        <f t="shared" si="179"/>
        <v>0</v>
      </c>
    </row>
    <row r="5752" spans="1:8" hidden="1" x14ac:dyDescent="0.25">
      <c r="A5752" s="25">
        <v>34961</v>
      </c>
      <c r="C5752" s="26">
        <v>58.5</v>
      </c>
      <c r="G5752">
        <f t="shared" si="178"/>
        <v>9</v>
      </c>
      <c r="H5752">
        <f t="shared" si="179"/>
        <v>0</v>
      </c>
    </row>
    <row r="5753" spans="1:8" hidden="1" x14ac:dyDescent="0.25">
      <c r="A5753" s="23">
        <v>34960</v>
      </c>
      <c r="C5753" s="24">
        <v>58.21875</v>
      </c>
      <c r="G5753">
        <f t="shared" si="178"/>
        <v>9</v>
      </c>
      <c r="H5753">
        <f t="shared" si="179"/>
        <v>0</v>
      </c>
    </row>
    <row r="5754" spans="1:8" hidden="1" x14ac:dyDescent="0.25">
      <c r="A5754" s="25">
        <v>34957</v>
      </c>
      <c r="C5754" s="26">
        <v>58.4375</v>
      </c>
      <c r="G5754">
        <f t="shared" si="178"/>
        <v>9</v>
      </c>
      <c r="H5754">
        <f t="shared" si="179"/>
        <v>0</v>
      </c>
    </row>
    <row r="5755" spans="1:8" hidden="1" x14ac:dyDescent="0.25">
      <c r="A5755" s="23">
        <v>34956</v>
      </c>
      <c r="C5755" s="24">
        <v>58.765625</v>
      </c>
      <c r="G5755">
        <f t="shared" si="178"/>
        <v>9</v>
      </c>
      <c r="H5755">
        <f t="shared" si="179"/>
        <v>0</v>
      </c>
    </row>
    <row r="5756" spans="1:8" hidden="1" x14ac:dyDescent="0.25">
      <c r="A5756" s="25">
        <v>34955</v>
      </c>
      <c r="C5756" s="26">
        <v>58.234375</v>
      </c>
      <c r="G5756">
        <f t="shared" si="178"/>
        <v>9</v>
      </c>
      <c r="H5756">
        <f t="shared" si="179"/>
        <v>0</v>
      </c>
    </row>
    <row r="5757" spans="1:8" hidden="1" x14ac:dyDescent="0.25">
      <c r="A5757" s="23">
        <v>34954</v>
      </c>
      <c r="C5757" s="24">
        <v>57.96875</v>
      </c>
      <c r="G5757">
        <f t="shared" si="178"/>
        <v>9</v>
      </c>
      <c r="H5757">
        <f t="shared" si="179"/>
        <v>0</v>
      </c>
    </row>
    <row r="5758" spans="1:8" hidden="1" x14ac:dyDescent="0.25">
      <c r="A5758" s="25">
        <v>34953</v>
      </c>
      <c r="C5758" s="26">
        <v>57.703125</v>
      </c>
      <c r="G5758">
        <f t="shared" si="178"/>
        <v>9</v>
      </c>
      <c r="H5758">
        <f t="shared" si="179"/>
        <v>0</v>
      </c>
    </row>
    <row r="5759" spans="1:8" hidden="1" x14ac:dyDescent="0.25">
      <c r="A5759" s="23">
        <v>34950</v>
      </c>
      <c r="C5759" s="24">
        <v>57.546875</v>
      </c>
      <c r="G5759">
        <f t="shared" si="178"/>
        <v>9</v>
      </c>
      <c r="H5759">
        <f t="shared" si="179"/>
        <v>0</v>
      </c>
    </row>
    <row r="5760" spans="1:8" hidden="1" x14ac:dyDescent="0.25">
      <c r="A5760" s="25">
        <v>34949</v>
      </c>
      <c r="C5760" s="26">
        <v>57.328125</v>
      </c>
      <c r="G5760">
        <f t="shared" si="178"/>
        <v>9</v>
      </c>
      <c r="H5760">
        <f t="shared" si="179"/>
        <v>0</v>
      </c>
    </row>
    <row r="5761" spans="1:8" hidden="1" x14ac:dyDescent="0.25">
      <c r="A5761" s="23">
        <v>34948</v>
      </c>
      <c r="C5761" s="24">
        <v>57.296875</v>
      </c>
      <c r="G5761">
        <f t="shared" si="178"/>
        <v>9</v>
      </c>
      <c r="H5761">
        <f t="shared" si="179"/>
        <v>0</v>
      </c>
    </row>
    <row r="5762" spans="1:8" hidden="1" x14ac:dyDescent="0.25">
      <c r="A5762" s="25">
        <v>34947</v>
      </c>
      <c r="C5762" s="26">
        <v>57.1875</v>
      </c>
      <c r="G5762">
        <f t="shared" si="178"/>
        <v>9</v>
      </c>
      <c r="H5762">
        <f t="shared" si="179"/>
        <v>0</v>
      </c>
    </row>
    <row r="5763" spans="1:8" hidden="1" x14ac:dyDescent="0.25">
      <c r="A5763" s="23">
        <v>34943</v>
      </c>
      <c r="C5763" s="24">
        <v>56.65625</v>
      </c>
      <c r="G5763">
        <f t="shared" ref="G5763:G5826" si="180">MONTH(A5763)</f>
        <v>9</v>
      </c>
      <c r="H5763">
        <f t="shared" si="179"/>
        <v>0</v>
      </c>
    </row>
    <row r="5764" spans="1:8" x14ac:dyDescent="0.25">
      <c r="A5764" s="25">
        <v>34942</v>
      </c>
      <c r="C5764" s="26">
        <v>56.40625</v>
      </c>
      <c r="G5764">
        <f t="shared" si="180"/>
        <v>8</v>
      </c>
      <c r="H5764">
        <f t="shared" ref="H5764:H5827" si="181">IF(G5764=G5763,0,1)</f>
        <v>1</v>
      </c>
    </row>
    <row r="5765" spans="1:8" hidden="1" x14ac:dyDescent="0.25">
      <c r="A5765" s="23">
        <v>34941</v>
      </c>
      <c r="C5765" s="24">
        <v>56.359375</v>
      </c>
      <c r="G5765">
        <f t="shared" si="180"/>
        <v>8</v>
      </c>
      <c r="H5765">
        <f t="shared" si="181"/>
        <v>0</v>
      </c>
    </row>
    <row r="5766" spans="1:8" hidden="1" x14ac:dyDescent="0.25">
      <c r="A5766" s="25">
        <v>34940</v>
      </c>
      <c r="C5766" s="26">
        <v>56.234375</v>
      </c>
      <c r="G5766">
        <f t="shared" si="180"/>
        <v>8</v>
      </c>
      <c r="H5766">
        <f t="shared" si="181"/>
        <v>0</v>
      </c>
    </row>
    <row r="5767" spans="1:8" hidden="1" x14ac:dyDescent="0.25">
      <c r="A5767" s="23">
        <v>34939</v>
      </c>
      <c r="C5767" s="24">
        <v>56.09375</v>
      </c>
      <c r="G5767">
        <f t="shared" si="180"/>
        <v>8</v>
      </c>
      <c r="H5767">
        <f t="shared" si="181"/>
        <v>0</v>
      </c>
    </row>
    <row r="5768" spans="1:8" hidden="1" x14ac:dyDescent="0.25">
      <c r="A5768" s="25">
        <v>34936</v>
      </c>
      <c r="C5768" s="26">
        <v>56.296875</v>
      </c>
      <c r="G5768">
        <f t="shared" si="180"/>
        <v>8</v>
      </c>
      <c r="H5768">
        <f t="shared" si="181"/>
        <v>0</v>
      </c>
    </row>
    <row r="5769" spans="1:8" hidden="1" x14ac:dyDescent="0.25">
      <c r="A5769" s="23">
        <v>34935</v>
      </c>
      <c r="C5769" s="24">
        <v>55.984375</v>
      </c>
      <c r="G5769">
        <f t="shared" si="180"/>
        <v>8</v>
      </c>
      <c r="H5769">
        <f t="shared" si="181"/>
        <v>0</v>
      </c>
    </row>
    <row r="5770" spans="1:8" hidden="1" x14ac:dyDescent="0.25">
      <c r="A5770" s="25">
        <v>34934</v>
      </c>
      <c r="C5770" s="26">
        <v>55.921875</v>
      </c>
      <c r="G5770">
        <f t="shared" si="180"/>
        <v>8</v>
      </c>
      <c r="H5770">
        <f t="shared" si="181"/>
        <v>0</v>
      </c>
    </row>
    <row r="5771" spans="1:8" hidden="1" x14ac:dyDescent="0.25">
      <c r="A5771" s="23">
        <v>34933</v>
      </c>
      <c r="C5771" s="24">
        <v>56.125</v>
      </c>
      <c r="G5771">
        <f t="shared" si="180"/>
        <v>8</v>
      </c>
      <c r="H5771">
        <f t="shared" si="181"/>
        <v>0</v>
      </c>
    </row>
    <row r="5772" spans="1:8" hidden="1" x14ac:dyDescent="0.25">
      <c r="A5772" s="25">
        <v>34932</v>
      </c>
      <c r="C5772" s="26">
        <v>56.015625</v>
      </c>
      <c r="G5772">
        <f t="shared" si="180"/>
        <v>8</v>
      </c>
      <c r="H5772">
        <f t="shared" si="181"/>
        <v>0</v>
      </c>
    </row>
    <row r="5773" spans="1:8" hidden="1" x14ac:dyDescent="0.25">
      <c r="A5773" s="23">
        <v>34929</v>
      </c>
      <c r="C5773" s="24">
        <v>56.171875</v>
      </c>
      <c r="G5773">
        <f t="shared" si="180"/>
        <v>8</v>
      </c>
      <c r="H5773">
        <f t="shared" si="181"/>
        <v>0</v>
      </c>
    </row>
    <row r="5774" spans="1:8" hidden="1" x14ac:dyDescent="0.25">
      <c r="A5774" s="25">
        <v>34928</v>
      </c>
      <c r="C5774" s="26">
        <v>56.109375</v>
      </c>
      <c r="G5774">
        <f t="shared" si="180"/>
        <v>8</v>
      </c>
      <c r="H5774">
        <f t="shared" si="181"/>
        <v>0</v>
      </c>
    </row>
    <row r="5775" spans="1:8" hidden="1" x14ac:dyDescent="0.25">
      <c r="A5775" s="23">
        <v>34927</v>
      </c>
      <c r="C5775" s="24">
        <v>56.203125</v>
      </c>
      <c r="G5775">
        <f t="shared" si="180"/>
        <v>8</v>
      </c>
      <c r="H5775">
        <f t="shared" si="181"/>
        <v>0</v>
      </c>
    </row>
    <row r="5776" spans="1:8" hidden="1" x14ac:dyDescent="0.25">
      <c r="A5776" s="25">
        <v>34926</v>
      </c>
      <c r="C5776" s="26">
        <v>56.046875</v>
      </c>
      <c r="G5776">
        <f t="shared" si="180"/>
        <v>8</v>
      </c>
      <c r="H5776">
        <f t="shared" si="181"/>
        <v>0</v>
      </c>
    </row>
    <row r="5777" spans="1:8" hidden="1" x14ac:dyDescent="0.25">
      <c r="A5777" s="23">
        <v>34925</v>
      </c>
      <c r="C5777" s="24">
        <v>56.15625</v>
      </c>
      <c r="G5777">
        <f t="shared" si="180"/>
        <v>8</v>
      </c>
      <c r="H5777">
        <f t="shared" si="181"/>
        <v>0</v>
      </c>
    </row>
    <row r="5778" spans="1:8" hidden="1" x14ac:dyDescent="0.25">
      <c r="A5778" s="25">
        <v>34922</v>
      </c>
      <c r="C5778" s="26">
        <v>55.65625</v>
      </c>
      <c r="G5778">
        <f t="shared" si="180"/>
        <v>8</v>
      </c>
      <c r="H5778">
        <f t="shared" si="181"/>
        <v>0</v>
      </c>
    </row>
    <row r="5779" spans="1:8" hidden="1" x14ac:dyDescent="0.25">
      <c r="A5779" s="23">
        <v>34921</v>
      </c>
      <c r="C5779" s="24">
        <v>55.96875</v>
      </c>
      <c r="G5779">
        <f t="shared" si="180"/>
        <v>8</v>
      </c>
      <c r="H5779">
        <f t="shared" si="181"/>
        <v>0</v>
      </c>
    </row>
    <row r="5780" spans="1:8" hidden="1" x14ac:dyDescent="0.25">
      <c r="A5780" s="25">
        <v>34920</v>
      </c>
      <c r="C5780" s="26">
        <v>56.09375</v>
      </c>
      <c r="G5780">
        <f t="shared" si="180"/>
        <v>8</v>
      </c>
      <c r="H5780">
        <f t="shared" si="181"/>
        <v>0</v>
      </c>
    </row>
    <row r="5781" spans="1:8" hidden="1" x14ac:dyDescent="0.25">
      <c r="A5781" s="23">
        <v>34919</v>
      </c>
      <c r="C5781" s="24">
        <v>56.109375</v>
      </c>
      <c r="G5781">
        <f t="shared" si="180"/>
        <v>8</v>
      </c>
      <c r="H5781">
        <f t="shared" si="181"/>
        <v>0</v>
      </c>
    </row>
    <row r="5782" spans="1:8" hidden="1" x14ac:dyDescent="0.25">
      <c r="A5782" s="25">
        <v>34918</v>
      </c>
      <c r="C5782" s="26">
        <v>56.109375</v>
      </c>
      <c r="G5782">
        <f t="shared" si="180"/>
        <v>8</v>
      </c>
      <c r="H5782">
        <f t="shared" si="181"/>
        <v>0</v>
      </c>
    </row>
    <row r="5783" spans="1:8" hidden="1" x14ac:dyDescent="0.25">
      <c r="A5783" s="23">
        <v>34915</v>
      </c>
      <c r="C5783" s="24">
        <v>55.984375</v>
      </c>
      <c r="G5783">
        <f t="shared" si="180"/>
        <v>8</v>
      </c>
      <c r="H5783">
        <f t="shared" si="181"/>
        <v>0</v>
      </c>
    </row>
    <row r="5784" spans="1:8" hidden="1" x14ac:dyDescent="0.25">
      <c r="A5784" s="25">
        <v>34914</v>
      </c>
      <c r="C5784" s="26">
        <v>55.921875</v>
      </c>
      <c r="G5784">
        <f t="shared" si="180"/>
        <v>8</v>
      </c>
      <c r="H5784">
        <f t="shared" si="181"/>
        <v>0</v>
      </c>
    </row>
    <row r="5785" spans="1:8" hidden="1" x14ac:dyDescent="0.25">
      <c r="A5785" s="23">
        <v>34913</v>
      </c>
      <c r="C5785" s="24">
        <v>55.9375</v>
      </c>
      <c r="G5785">
        <f t="shared" si="180"/>
        <v>8</v>
      </c>
      <c r="H5785">
        <f t="shared" si="181"/>
        <v>0</v>
      </c>
    </row>
    <row r="5786" spans="1:8" hidden="1" x14ac:dyDescent="0.25">
      <c r="A5786" s="25">
        <v>34912</v>
      </c>
      <c r="C5786" s="26">
        <v>56.0625</v>
      </c>
      <c r="G5786">
        <f t="shared" si="180"/>
        <v>8</v>
      </c>
      <c r="H5786">
        <f t="shared" si="181"/>
        <v>0</v>
      </c>
    </row>
    <row r="5787" spans="1:8" x14ac:dyDescent="0.25">
      <c r="A5787" s="23">
        <v>34911</v>
      </c>
      <c r="C5787" s="24">
        <v>56.15625</v>
      </c>
      <c r="G5787">
        <f t="shared" si="180"/>
        <v>7</v>
      </c>
      <c r="H5787">
        <f t="shared" si="181"/>
        <v>1</v>
      </c>
    </row>
    <row r="5788" spans="1:8" hidden="1" x14ac:dyDescent="0.25">
      <c r="A5788" s="25">
        <v>34908</v>
      </c>
      <c r="C5788" s="26">
        <v>56.296875</v>
      </c>
      <c r="G5788">
        <f t="shared" si="180"/>
        <v>7</v>
      </c>
      <c r="H5788">
        <f t="shared" si="181"/>
        <v>0</v>
      </c>
    </row>
    <row r="5789" spans="1:8" hidden="1" x14ac:dyDescent="0.25">
      <c r="A5789" s="23">
        <v>34907</v>
      </c>
      <c r="C5789" s="24">
        <v>56.65625</v>
      </c>
      <c r="G5789">
        <f t="shared" si="180"/>
        <v>7</v>
      </c>
      <c r="H5789">
        <f t="shared" si="181"/>
        <v>0</v>
      </c>
    </row>
    <row r="5790" spans="1:8" hidden="1" x14ac:dyDescent="0.25">
      <c r="A5790" s="25">
        <v>34906</v>
      </c>
      <c r="C5790" s="26">
        <v>56.1875</v>
      </c>
      <c r="G5790">
        <f t="shared" si="180"/>
        <v>7</v>
      </c>
      <c r="H5790">
        <f t="shared" si="181"/>
        <v>0</v>
      </c>
    </row>
    <row r="5791" spans="1:8" hidden="1" x14ac:dyDescent="0.25">
      <c r="A5791" s="23">
        <v>34905</v>
      </c>
      <c r="C5791" s="24">
        <v>56.234375</v>
      </c>
      <c r="G5791">
        <f t="shared" si="180"/>
        <v>7</v>
      </c>
      <c r="H5791">
        <f t="shared" si="181"/>
        <v>0</v>
      </c>
    </row>
    <row r="5792" spans="1:8" hidden="1" x14ac:dyDescent="0.25">
      <c r="A5792" s="25">
        <v>34904</v>
      </c>
      <c r="C5792" s="26">
        <v>55.8125</v>
      </c>
      <c r="G5792">
        <f t="shared" si="180"/>
        <v>7</v>
      </c>
      <c r="H5792">
        <f t="shared" si="181"/>
        <v>0</v>
      </c>
    </row>
    <row r="5793" spans="1:8" hidden="1" x14ac:dyDescent="0.25">
      <c r="A5793" s="23">
        <v>34901</v>
      </c>
      <c r="C5793" s="24">
        <v>55.40625</v>
      </c>
      <c r="G5793">
        <f t="shared" si="180"/>
        <v>7</v>
      </c>
      <c r="H5793">
        <f t="shared" si="181"/>
        <v>0</v>
      </c>
    </row>
    <row r="5794" spans="1:8" hidden="1" x14ac:dyDescent="0.25">
      <c r="A5794" s="25">
        <v>34900</v>
      </c>
      <c r="C5794" s="26">
        <v>55.46875</v>
      </c>
      <c r="G5794">
        <f t="shared" si="180"/>
        <v>7</v>
      </c>
      <c r="H5794">
        <f t="shared" si="181"/>
        <v>0</v>
      </c>
    </row>
    <row r="5795" spans="1:8" hidden="1" x14ac:dyDescent="0.25">
      <c r="A5795" s="23">
        <v>34899</v>
      </c>
      <c r="C5795" s="24">
        <v>55.265625</v>
      </c>
      <c r="G5795">
        <f t="shared" si="180"/>
        <v>7</v>
      </c>
      <c r="H5795">
        <f t="shared" si="181"/>
        <v>0</v>
      </c>
    </row>
    <row r="5796" spans="1:8" hidden="1" x14ac:dyDescent="0.25">
      <c r="A5796" s="25">
        <v>34898</v>
      </c>
      <c r="C5796" s="26">
        <v>55.875</v>
      </c>
      <c r="G5796">
        <f t="shared" si="180"/>
        <v>7</v>
      </c>
      <c r="H5796">
        <f t="shared" si="181"/>
        <v>0</v>
      </c>
    </row>
    <row r="5797" spans="1:8" hidden="1" x14ac:dyDescent="0.25">
      <c r="A5797" s="23">
        <v>34897</v>
      </c>
      <c r="C5797" s="24">
        <v>56.359375</v>
      </c>
      <c r="G5797">
        <f t="shared" si="180"/>
        <v>7</v>
      </c>
      <c r="H5797">
        <f t="shared" si="181"/>
        <v>0</v>
      </c>
    </row>
    <row r="5798" spans="1:8" hidden="1" x14ac:dyDescent="0.25">
      <c r="A5798" s="25">
        <v>34894</v>
      </c>
      <c r="C5798" s="26">
        <v>56.046875</v>
      </c>
      <c r="G5798">
        <f t="shared" si="180"/>
        <v>7</v>
      </c>
      <c r="H5798">
        <f t="shared" si="181"/>
        <v>0</v>
      </c>
    </row>
    <row r="5799" spans="1:8" hidden="1" x14ac:dyDescent="0.25">
      <c r="A5799" s="23">
        <v>34893</v>
      </c>
      <c r="C5799" s="24">
        <v>56.09375</v>
      </c>
      <c r="G5799">
        <f t="shared" si="180"/>
        <v>7</v>
      </c>
      <c r="H5799">
        <f t="shared" si="181"/>
        <v>0</v>
      </c>
    </row>
    <row r="5800" spans="1:8" hidden="1" x14ac:dyDescent="0.25">
      <c r="A5800" s="25">
        <v>34892</v>
      </c>
      <c r="C5800" s="26">
        <v>56.21875</v>
      </c>
      <c r="G5800">
        <f t="shared" si="180"/>
        <v>7</v>
      </c>
      <c r="H5800">
        <f t="shared" si="181"/>
        <v>0</v>
      </c>
    </row>
    <row r="5801" spans="1:8" hidden="1" x14ac:dyDescent="0.25">
      <c r="A5801" s="23">
        <v>34891</v>
      </c>
      <c r="C5801" s="24">
        <v>55.53125</v>
      </c>
      <c r="G5801">
        <f t="shared" si="180"/>
        <v>7</v>
      </c>
      <c r="H5801">
        <f t="shared" si="181"/>
        <v>0</v>
      </c>
    </row>
    <row r="5802" spans="1:8" hidden="1" x14ac:dyDescent="0.25">
      <c r="A5802" s="25">
        <v>34890</v>
      </c>
      <c r="C5802" s="26">
        <v>55.796875</v>
      </c>
      <c r="G5802">
        <f t="shared" si="180"/>
        <v>7</v>
      </c>
      <c r="H5802">
        <f t="shared" si="181"/>
        <v>0</v>
      </c>
    </row>
    <row r="5803" spans="1:8" hidden="1" x14ac:dyDescent="0.25">
      <c r="A5803" s="23">
        <v>34887</v>
      </c>
      <c r="C5803" s="24">
        <v>55.765625</v>
      </c>
      <c r="G5803">
        <f t="shared" si="180"/>
        <v>7</v>
      </c>
      <c r="H5803">
        <f t="shared" si="181"/>
        <v>0</v>
      </c>
    </row>
    <row r="5804" spans="1:8" hidden="1" x14ac:dyDescent="0.25">
      <c r="A5804" s="25">
        <v>34886</v>
      </c>
      <c r="C5804" s="26">
        <v>55.515625</v>
      </c>
      <c r="G5804">
        <f t="shared" si="180"/>
        <v>7</v>
      </c>
      <c r="H5804">
        <f t="shared" si="181"/>
        <v>0</v>
      </c>
    </row>
    <row r="5805" spans="1:8" hidden="1" x14ac:dyDescent="0.25">
      <c r="A5805" s="23">
        <v>34885</v>
      </c>
      <c r="C5805" s="24">
        <v>54.8125</v>
      </c>
      <c r="G5805">
        <f t="shared" si="180"/>
        <v>7</v>
      </c>
      <c r="H5805">
        <f t="shared" si="181"/>
        <v>0</v>
      </c>
    </row>
    <row r="5806" spans="1:8" hidden="1" x14ac:dyDescent="0.25">
      <c r="A5806" s="25">
        <v>34883</v>
      </c>
      <c r="C5806" s="26">
        <v>54.609375</v>
      </c>
      <c r="G5806">
        <f t="shared" si="180"/>
        <v>7</v>
      </c>
      <c r="H5806">
        <f t="shared" si="181"/>
        <v>0</v>
      </c>
    </row>
    <row r="5807" spans="1:8" x14ac:dyDescent="0.25">
      <c r="A5807" s="23">
        <v>34880</v>
      </c>
      <c r="C5807" s="24">
        <v>54.40625</v>
      </c>
      <c r="G5807">
        <f t="shared" si="180"/>
        <v>6</v>
      </c>
      <c r="H5807">
        <f t="shared" si="181"/>
        <v>1</v>
      </c>
    </row>
    <row r="5808" spans="1:8" hidden="1" x14ac:dyDescent="0.25">
      <c r="A5808" s="25">
        <v>34879</v>
      </c>
      <c r="C5808" s="26">
        <v>54.4375</v>
      </c>
      <c r="G5808">
        <f t="shared" si="180"/>
        <v>6</v>
      </c>
      <c r="H5808">
        <f t="shared" si="181"/>
        <v>0</v>
      </c>
    </row>
    <row r="5809" spans="1:8" hidden="1" x14ac:dyDescent="0.25">
      <c r="A5809" s="23">
        <v>34878</v>
      </c>
      <c r="C5809" s="24">
        <v>54.53125</v>
      </c>
      <c r="G5809">
        <f t="shared" si="180"/>
        <v>6</v>
      </c>
      <c r="H5809">
        <f t="shared" si="181"/>
        <v>0</v>
      </c>
    </row>
    <row r="5810" spans="1:8" hidden="1" x14ac:dyDescent="0.25">
      <c r="A5810" s="25">
        <v>34877</v>
      </c>
      <c r="C5810" s="26">
        <v>54.25</v>
      </c>
      <c r="G5810">
        <f t="shared" si="180"/>
        <v>6</v>
      </c>
      <c r="H5810">
        <f t="shared" si="181"/>
        <v>0</v>
      </c>
    </row>
    <row r="5811" spans="1:8" hidden="1" x14ac:dyDescent="0.25">
      <c r="A5811" s="23">
        <v>34876</v>
      </c>
      <c r="C5811" s="24">
        <v>54.359375</v>
      </c>
      <c r="G5811">
        <f t="shared" si="180"/>
        <v>6</v>
      </c>
      <c r="H5811">
        <f t="shared" si="181"/>
        <v>0</v>
      </c>
    </row>
    <row r="5812" spans="1:8" hidden="1" x14ac:dyDescent="0.25">
      <c r="A5812" s="25">
        <v>34873</v>
      </c>
      <c r="C5812" s="26">
        <v>55.015625</v>
      </c>
      <c r="G5812">
        <f t="shared" si="180"/>
        <v>6</v>
      </c>
      <c r="H5812">
        <f t="shared" si="181"/>
        <v>0</v>
      </c>
    </row>
    <row r="5813" spans="1:8" hidden="1" x14ac:dyDescent="0.25">
      <c r="A5813" s="23">
        <v>34872</v>
      </c>
      <c r="C5813" s="24">
        <v>55.125</v>
      </c>
      <c r="G5813">
        <f t="shared" si="180"/>
        <v>6</v>
      </c>
      <c r="H5813">
        <f t="shared" si="181"/>
        <v>0</v>
      </c>
    </row>
    <row r="5814" spans="1:8" hidden="1" x14ac:dyDescent="0.25">
      <c r="A5814" s="25">
        <v>34871</v>
      </c>
      <c r="C5814" s="26">
        <v>54.40625</v>
      </c>
      <c r="G5814">
        <f t="shared" si="180"/>
        <v>6</v>
      </c>
      <c r="H5814">
        <f t="shared" si="181"/>
        <v>0</v>
      </c>
    </row>
    <row r="5815" spans="1:8" hidden="1" x14ac:dyDescent="0.25">
      <c r="A5815" s="23">
        <v>34870</v>
      </c>
      <c r="C5815" s="24">
        <v>54.4375</v>
      </c>
      <c r="G5815">
        <f t="shared" si="180"/>
        <v>6</v>
      </c>
      <c r="H5815">
        <f t="shared" si="181"/>
        <v>0</v>
      </c>
    </row>
    <row r="5816" spans="1:8" hidden="1" x14ac:dyDescent="0.25">
      <c r="A5816" s="25">
        <v>34869</v>
      </c>
      <c r="C5816" s="26">
        <v>54.578125</v>
      </c>
      <c r="G5816">
        <f t="shared" si="180"/>
        <v>6</v>
      </c>
      <c r="H5816">
        <f t="shared" si="181"/>
        <v>0</v>
      </c>
    </row>
    <row r="5817" spans="1:8" hidden="1" x14ac:dyDescent="0.25">
      <c r="A5817" s="23">
        <v>34866</v>
      </c>
      <c r="C5817" s="24">
        <v>53.96875</v>
      </c>
      <c r="G5817">
        <f t="shared" si="180"/>
        <v>6</v>
      </c>
      <c r="H5817">
        <f t="shared" si="181"/>
        <v>0</v>
      </c>
    </row>
    <row r="5818" spans="1:8" hidden="1" x14ac:dyDescent="0.25">
      <c r="A5818" s="25">
        <v>34865</v>
      </c>
      <c r="C5818" s="26">
        <v>54.125</v>
      </c>
      <c r="G5818">
        <f t="shared" si="180"/>
        <v>6</v>
      </c>
      <c r="H5818">
        <f t="shared" si="181"/>
        <v>0</v>
      </c>
    </row>
    <row r="5819" spans="1:8" hidden="1" x14ac:dyDescent="0.25">
      <c r="A5819" s="23">
        <v>34864</v>
      </c>
      <c r="C5819" s="24">
        <v>53.890625</v>
      </c>
      <c r="G5819">
        <f t="shared" si="180"/>
        <v>6</v>
      </c>
      <c r="H5819">
        <f t="shared" si="181"/>
        <v>0</v>
      </c>
    </row>
    <row r="5820" spans="1:8" hidden="1" x14ac:dyDescent="0.25">
      <c r="A5820" s="25">
        <v>34863</v>
      </c>
      <c r="C5820" s="26">
        <v>53.9375</v>
      </c>
      <c r="G5820">
        <f t="shared" si="180"/>
        <v>6</v>
      </c>
      <c r="H5820">
        <f t="shared" si="181"/>
        <v>0</v>
      </c>
    </row>
    <row r="5821" spans="1:8" hidden="1" x14ac:dyDescent="0.25">
      <c r="A5821" s="23">
        <v>34862</v>
      </c>
      <c r="C5821" s="24">
        <v>53.359375</v>
      </c>
      <c r="G5821">
        <f t="shared" si="180"/>
        <v>6</v>
      </c>
      <c r="H5821">
        <f t="shared" si="181"/>
        <v>0</v>
      </c>
    </row>
    <row r="5822" spans="1:8" hidden="1" x14ac:dyDescent="0.25">
      <c r="A5822" s="25">
        <v>34859</v>
      </c>
      <c r="C5822" s="26">
        <v>53.0625</v>
      </c>
      <c r="G5822">
        <f t="shared" si="180"/>
        <v>6</v>
      </c>
      <c r="H5822">
        <f t="shared" si="181"/>
        <v>0</v>
      </c>
    </row>
    <row r="5823" spans="1:8" hidden="1" x14ac:dyDescent="0.25">
      <c r="A5823" s="23">
        <v>34858</v>
      </c>
      <c r="C5823" s="24">
        <v>53.375</v>
      </c>
      <c r="G5823">
        <f t="shared" si="180"/>
        <v>6</v>
      </c>
      <c r="H5823">
        <f t="shared" si="181"/>
        <v>0</v>
      </c>
    </row>
    <row r="5824" spans="1:8" hidden="1" x14ac:dyDescent="0.25">
      <c r="A5824" s="25">
        <v>34857</v>
      </c>
      <c r="C5824" s="26">
        <v>53.5</v>
      </c>
      <c r="G5824">
        <f t="shared" si="180"/>
        <v>6</v>
      </c>
      <c r="H5824">
        <f t="shared" si="181"/>
        <v>0</v>
      </c>
    </row>
    <row r="5825" spans="1:8" hidden="1" x14ac:dyDescent="0.25">
      <c r="A5825" s="23">
        <v>34856</v>
      </c>
      <c r="C5825" s="24">
        <v>53.78125</v>
      </c>
      <c r="G5825">
        <f t="shared" si="180"/>
        <v>6</v>
      </c>
      <c r="H5825">
        <f t="shared" si="181"/>
        <v>0</v>
      </c>
    </row>
    <row r="5826" spans="1:8" hidden="1" x14ac:dyDescent="0.25">
      <c r="A5826" s="25">
        <v>34855</v>
      </c>
      <c r="C5826" s="26">
        <v>53.875</v>
      </c>
      <c r="G5826">
        <f t="shared" si="180"/>
        <v>6</v>
      </c>
      <c r="H5826">
        <f t="shared" si="181"/>
        <v>0</v>
      </c>
    </row>
    <row r="5827" spans="1:8" hidden="1" x14ac:dyDescent="0.25">
      <c r="A5827" s="23">
        <v>34852</v>
      </c>
      <c r="C5827" s="24">
        <v>53.546875</v>
      </c>
      <c r="G5827">
        <f t="shared" ref="G5827:G5890" si="182">MONTH(A5827)</f>
        <v>6</v>
      </c>
      <c r="H5827">
        <f t="shared" si="181"/>
        <v>0</v>
      </c>
    </row>
    <row r="5828" spans="1:8" hidden="1" x14ac:dyDescent="0.25">
      <c r="A5828" s="25">
        <v>34851</v>
      </c>
      <c r="C5828" s="26">
        <v>53.5</v>
      </c>
      <c r="G5828">
        <f t="shared" si="182"/>
        <v>6</v>
      </c>
      <c r="H5828">
        <f t="shared" ref="H5828:H5891" si="183">IF(G5828=G5827,0,1)</f>
        <v>0</v>
      </c>
    </row>
    <row r="5829" spans="1:8" x14ac:dyDescent="0.25">
      <c r="A5829" s="23">
        <v>34850</v>
      </c>
      <c r="C5829" s="24">
        <v>53.640625</v>
      </c>
      <c r="G5829">
        <f t="shared" si="182"/>
        <v>5</v>
      </c>
      <c r="H5829">
        <f t="shared" si="183"/>
        <v>1</v>
      </c>
    </row>
    <row r="5830" spans="1:8" hidden="1" x14ac:dyDescent="0.25">
      <c r="A5830" s="25">
        <v>34849</v>
      </c>
      <c r="C5830" s="26">
        <v>52.546875</v>
      </c>
      <c r="G5830">
        <f t="shared" si="182"/>
        <v>5</v>
      </c>
      <c r="H5830">
        <f t="shared" si="183"/>
        <v>0</v>
      </c>
    </row>
    <row r="5831" spans="1:8" hidden="1" x14ac:dyDescent="0.25">
      <c r="A5831" s="23">
        <v>34845</v>
      </c>
      <c r="C5831" s="24">
        <v>52.5625</v>
      </c>
      <c r="G5831">
        <f t="shared" si="182"/>
        <v>5</v>
      </c>
      <c r="H5831">
        <f t="shared" si="183"/>
        <v>0</v>
      </c>
    </row>
    <row r="5832" spans="1:8" hidden="1" x14ac:dyDescent="0.25">
      <c r="A5832" s="25">
        <v>34844</v>
      </c>
      <c r="C5832" s="26">
        <v>53.171875</v>
      </c>
      <c r="G5832">
        <f t="shared" si="182"/>
        <v>5</v>
      </c>
      <c r="H5832">
        <f t="shared" si="183"/>
        <v>0</v>
      </c>
    </row>
    <row r="5833" spans="1:8" hidden="1" x14ac:dyDescent="0.25">
      <c r="A5833" s="23">
        <v>34843</v>
      </c>
      <c r="C5833" s="24">
        <v>53.125</v>
      </c>
      <c r="G5833">
        <f t="shared" si="182"/>
        <v>5</v>
      </c>
      <c r="H5833">
        <f t="shared" si="183"/>
        <v>0</v>
      </c>
    </row>
    <row r="5834" spans="1:8" hidden="1" x14ac:dyDescent="0.25">
      <c r="A5834" s="25">
        <v>34842</v>
      </c>
      <c r="C5834" s="26">
        <v>53.15625</v>
      </c>
      <c r="G5834">
        <f t="shared" si="182"/>
        <v>5</v>
      </c>
      <c r="H5834">
        <f t="shared" si="183"/>
        <v>0</v>
      </c>
    </row>
    <row r="5835" spans="1:8" hidden="1" x14ac:dyDescent="0.25">
      <c r="A5835" s="23">
        <v>34841</v>
      </c>
      <c r="C5835" s="24">
        <v>52.671875</v>
      </c>
      <c r="G5835">
        <f t="shared" si="182"/>
        <v>5</v>
      </c>
      <c r="H5835">
        <f t="shared" si="183"/>
        <v>0</v>
      </c>
    </row>
    <row r="5836" spans="1:8" hidden="1" x14ac:dyDescent="0.25">
      <c r="A5836" s="25">
        <v>34838</v>
      </c>
      <c r="C5836" s="26">
        <v>52.09375</v>
      </c>
      <c r="G5836">
        <f t="shared" si="182"/>
        <v>5</v>
      </c>
      <c r="H5836">
        <f t="shared" si="183"/>
        <v>0</v>
      </c>
    </row>
    <row r="5837" spans="1:8" hidden="1" x14ac:dyDescent="0.25">
      <c r="A5837" s="23">
        <v>34837</v>
      </c>
      <c r="C5837" s="24">
        <v>52.0625</v>
      </c>
      <c r="G5837">
        <f t="shared" si="182"/>
        <v>5</v>
      </c>
      <c r="H5837">
        <f t="shared" si="183"/>
        <v>0</v>
      </c>
    </row>
    <row r="5838" spans="1:8" hidden="1" x14ac:dyDescent="0.25">
      <c r="A5838" s="25">
        <v>34836</v>
      </c>
      <c r="C5838" s="26">
        <v>52.828125</v>
      </c>
      <c r="G5838">
        <f t="shared" si="182"/>
        <v>5</v>
      </c>
      <c r="H5838">
        <f t="shared" si="183"/>
        <v>0</v>
      </c>
    </row>
    <row r="5839" spans="1:8" hidden="1" x14ac:dyDescent="0.25">
      <c r="A5839" s="23">
        <v>34835</v>
      </c>
      <c r="C5839" s="24">
        <v>53.03125</v>
      </c>
      <c r="G5839">
        <f t="shared" si="182"/>
        <v>5</v>
      </c>
      <c r="H5839">
        <f t="shared" si="183"/>
        <v>0</v>
      </c>
    </row>
    <row r="5840" spans="1:8" hidden="1" x14ac:dyDescent="0.25">
      <c r="A5840" s="25">
        <v>34834</v>
      </c>
      <c r="C5840" s="26">
        <v>53</v>
      </c>
      <c r="G5840">
        <f t="shared" si="182"/>
        <v>5</v>
      </c>
      <c r="H5840">
        <f t="shared" si="183"/>
        <v>0</v>
      </c>
    </row>
    <row r="5841" spans="1:8" hidden="1" x14ac:dyDescent="0.25">
      <c r="A5841" s="23">
        <v>34831</v>
      </c>
      <c r="C5841" s="24">
        <v>52.75</v>
      </c>
      <c r="G5841">
        <f t="shared" si="182"/>
        <v>5</v>
      </c>
      <c r="H5841">
        <f t="shared" si="183"/>
        <v>0</v>
      </c>
    </row>
    <row r="5842" spans="1:8" hidden="1" x14ac:dyDescent="0.25">
      <c r="A5842" s="25">
        <v>34830</v>
      </c>
      <c r="C5842" s="26">
        <v>52.71875</v>
      </c>
      <c r="G5842">
        <f t="shared" si="182"/>
        <v>5</v>
      </c>
      <c r="H5842">
        <f t="shared" si="183"/>
        <v>0</v>
      </c>
    </row>
    <row r="5843" spans="1:8" hidden="1" x14ac:dyDescent="0.25">
      <c r="A5843" s="23">
        <v>34829</v>
      </c>
      <c r="C5843" s="24">
        <v>52.578125</v>
      </c>
      <c r="G5843">
        <f t="shared" si="182"/>
        <v>5</v>
      </c>
      <c r="H5843">
        <f t="shared" si="183"/>
        <v>0</v>
      </c>
    </row>
    <row r="5844" spans="1:8" hidden="1" x14ac:dyDescent="0.25">
      <c r="A5844" s="25">
        <v>34828</v>
      </c>
      <c r="C5844" s="26">
        <v>52.515625</v>
      </c>
      <c r="G5844">
        <f t="shared" si="182"/>
        <v>5</v>
      </c>
      <c r="H5844">
        <f t="shared" si="183"/>
        <v>0</v>
      </c>
    </row>
    <row r="5845" spans="1:8" hidden="1" x14ac:dyDescent="0.25">
      <c r="A5845" s="23">
        <v>34827</v>
      </c>
      <c r="C5845" s="24">
        <v>52.5625</v>
      </c>
      <c r="G5845">
        <f t="shared" si="182"/>
        <v>5</v>
      </c>
      <c r="H5845">
        <f t="shared" si="183"/>
        <v>0</v>
      </c>
    </row>
    <row r="5846" spans="1:8" hidden="1" x14ac:dyDescent="0.25">
      <c r="A5846" s="25">
        <v>34824</v>
      </c>
      <c r="C5846" s="26">
        <v>52.1875</v>
      </c>
      <c r="G5846">
        <f t="shared" si="182"/>
        <v>5</v>
      </c>
      <c r="H5846">
        <f t="shared" si="183"/>
        <v>0</v>
      </c>
    </row>
    <row r="5847" spans="1:8" hidden="1" x14ac:dyDescent="0.25">
      <c r="A5847" s="23">
        <v>34823</v>
      </c>
      <c r="C5847" s="24">
        <v>52.25</v>
      </c>
      <c r="G5847">
        <f t="shared" si="182"/>
        <v>5</v>
      </c>
      <c r="H5847">
        <f t="shared" si="183"/>
        <v>0</v>
      </c>
    </row>
    <row r="5848" spans="1:8" hidden="1" x14ac:dyDescent="0.25">
      <c r="A5848" s="25">
        <v>34822</v>
      </c>
      <c r="C5848" s="26">
        <v>52.28125</v>
      </c>
      <c r="G5848">
        <f t="shared" si="182"/>
        <v>5</v>
      </c>
      <c r="H5848">
        <f t="shared" si="183"/>
        <v>0</v>
      </c>
    </row>
    <row r="5849" spans="1:8" hidden="1" x14ac:dyDescent="0.25">
      <c r="A5849" s="23">
        <v>34821</v>
      </c>
      <c r="C5849" s="24">
        <v>51.5625</v>
      </c>
      <c r="G5849">
        <f t="shared" si="182"/>
        <v>5</v>
      </c>
      <c r="H5849">
        <f t="shared" si="183"/>
        <v>0</v>
      </c>
    </row>
    <row r="5850" spans="1:8" hidden="1" x14ac:dyDescent="0.25">
      <c r="A5850" s="25">
        <v>34820</v>
      </c>
      <c r="C5850" s="26">
        <v>51.453125</v>
      </c>
      <c r="G5850">
        <f t="shared" si="182"/>
        <v>5</v>
      </c>
      <c r="H5850">
        <f t="shared" si="183"/>
        <v>0</v>
      </c>
    </row>
    <row r="5851" spans="1:8" x14ac:dyDescent="0.25">
      <c r="A5851" s="23">
        <v>34817</v>
      </c>
      <c r="C5851" s="24">
        <v>51.59375</v>
      </c>
      <c r="G5851">
        <f t="shared" si="182"/>
        <v>4</v>
      </c>
      <c r="H5851">
        <f t="shared" si="183"/>
        <v>1</v>
      </c>
    </row>
    <row r="5852" spans="1:8" hidden="1" x14ac:dyDescent="0.25">
      <c r="A5852" s="25">
        <v>34816</v>
      </c>
      <c r="C5852" s="26">
        <v>51.515625</v>
      </c>
      <c r="G5852">
        <f t="shared" si="182"/>
        <v>4</v>
      </c>
      <c r="H5852">
        <f t="shared" si="183"/>
        <v>0</v>
      </c>
    </row>
    <row r="5853" spans="1:8" hidden="1" x14ac:dyDescent="0.25">
      <c r="A5853" s="23">
        <v>34815</v>
      </c>
      <c r="C5853" s="24">
        <v>51.390625</v>
      </c>
      <c r="G5853">
        <f t="shared" si="182"/>
        <v>4</v>
      </c>
      <c r="H5853">
        <f t="shared" si="183"/>
        <v>0</v>
      </c>
    </row>
    <row r="5854" spans="1:8" hidden="1" x14ac:dyDescent="0.25">
      <c r="A5854" s="25">
        <v>34814</v>
      </c>
      <c r="C5854" s="26">
        <v>51.34375</v>
      </c>
      <c r="G5854">
        <f t="shared" si="182"/>
        <v>4</v>
      </c>
      <c r="H5854">
        <f t="shared" si="183"/>
        <v>0</v>
      </c>
    </row>
    <row r="5855" spans="1:8" hidden="1" x14ac:dyDescent="0.25">
      <c r="A5855" s="23">
        <v>34813</v>
      </c>
      <c r="C5855" s="24">
        <v>51.484375</v>
      </c>
      <c r="G5855">
        <f t="shared" si="182"/>
        <v>4</v>
      </c>
      <c r="H5855">
        <f t="shared" si="183"/>
        <v>0</v>
      </c>
    </row>
    <row r="5856" spans="1:8" hidden="1" x14ac:dyDescent="0.25">
      <c r="A5856" s="25">
        <v>34810</v>
      </c>
      <c r="C5856" s="26">
        <v>50.890625</v>
      </c>
      <c r="G5856">
        <f t="shared" si="182"/>
        <v>4</v>
      </c>
      <c r="H5856">
        <f t="shared" si="183"/>
        <v>0</v>
      </c>
    </row>
    <row r="5857" spans="1:8" hidden="1" x14ac:dyDescent="0.25">
      <c r="A5857" s="23">
        <v>34809</v>
      </c>
      <c r="C5857" s="24">
        <v>50.640625</v>
      </c>
      <c r="G5857">
        <f t="shared" si="182"/>
        <v>4</v>
      </c>
      <c r="H5857">
        <f t="shared" si="183"/>
        <v>0</v>
      </c>
    </row>
    <row r="5858" spans="1:8" hidden="1" x14ac:dyDescent="0.25">
      <c r="A5858" s="25">
        <v>34808</v>
      </c>
      <c r="C5858" s="26">
        <v>50.5625</v>
      </c>
      <c r="G5858">
        <f t="shared" si="182"/>
        <v>4</v>
      </c>
      <c r="H5858">
        <f t="shared" si="183"/>
        <v>0</v>
      </c>
    </row>
    <row r="5859" spans="1:8" hidden="1" x14ac:dyDescent="0.25">
      <c r="A5859" s="23">
        <v>34807</v>
      </c>
      <c r="C5859" s="24">
        <v>50.609375</v>
      </c>
      <c r="G5859">
        <f t="shared" si="182"/>
        <v>4</v>
      </c>
      <c r="H5859">
        <f t="shared" si="183"/>
        <v>0</v>
      </c>
    </row>
    <row r="5860" spans="1:8" hidden="1" x14ac:dyDescent="0.25">
      <c r="A5860" s="25">
        <v>34806</v>
      </c>
      <c r="C5860" s="26">
        <v>50.78125</v>
      </c>
      <c r="G5860">
        <f t="shared" si="182"/>
        <v>4</v>
      </c>
      <c r="H5860">
        <f t="shared" si="183"/>
        <v>0</v>
      </c>
    </row>
    <row r="5861" spans="1:8" hidden="1" x14ac:dyDescent="0.25">
      <c r="A5861" s="23">
        <v>34802</v>
      </c>
      <c r="C5861" s="24">
        <v>51.078125</v>
      </c>
      <c r="G5861">
        <f t="shared" si="182"/>
        <v>4</v>
      </c>
      <c r="H5861">
        <f t="shared" si="183"/>
        <v>0</v>
      </c>
    </row>
    <row r="5862" spans="1:8" hidden="1" x14ac:dyDescent="0.25">
      <c r="A5862" s="25">
        <v>34801</v>
      </c>
      <c r="C5862" s="26">
        <v>50.796875</v>
      </c>
      <c r="G5862">
        <f t="shared" si="182"/>
        <v>4</v>
      </c>
      <c r="H5862">
        <f t="shared" si="183"/>
        <v>0</v>
      </c>
    </row>
    <row r="5863" spans="1:8" hidden="1" x14ac:dyDescent="0.25">
      <c r="A5863" s="23">
        <v>34800</v>
      </c>
      <c r="C5863" s="24">
        <v>50.625</v>
      </c>
      <c r="G5863">
        <f t="shared" si="182"/>
        <v>4</v>
      </c>
      <c r="H5863">
        <f t="shared" si="183"/>
        <v>0</v>
      </c>
    </row>
    <row r="5864" spans="1:8" hidden="1" x14ac:dyDescent="0.25">
      <c r="A5864" s="25">
        <v>34799</v>
      </c>
      <c r="C5864" s="26">
        <v>50.796875</v>
      </c>
      <c r="G5864">
        <f t="shared" si="182"/>
        <v>4</v>
      </c>
      <c r="H5864">
        <f t="shared" si="183"/>
        <v>0</v>
      </c>
    </row>
    <row r="5865" spans="1:8" hidden="1" x14ac:dyDescent="0.25">
      <c r="A5865" s="23">
        <v>34796</v>
      </c>
      <c r="C5865" s="24">
        <v>50.703125</v>
      </c>
      <c r="G5865">
        <f t="shared" si="182"/>
        <v>4</v>
      </c>
      <c r="H5865">
        <f t="shared" si="183"/>
        <v>0</v>
      </c>
    </row>
    <row r="5866" spans="1:8" hidden="1" x14ac:dyDescent="0.25">
      <c r="A5866" s="25">
        <v>34795</v>
      </c>
      <c r="C5866" s="26">
        <v>50.75</v>
      </c>
      <c r="G5866">
        <f t="shared" si="182"/>
        <v>4</v>
      </c>
      <c r="H5866">
        <f t="shared" si="183"/>
        <v>0</v>
      </c>
    </row>
    <row r="5867" spans="1:8" hidden="1" x14ac:dyDescent="0.25">
      <c r="A5867" s="23">
        <v>34794</v>
      </c>
      <c r="C5867" s="24">
        <v>50.5625</v>
      </c>
      <c r="G5867">
        <f t="shared" si="182"/>
        <v>4</v>
      </c>
      <c r="H5867">
        <f t="shared" si="183"/>
        <v>0</v>
      </c>
    </row>
    <row r="5868" spans="1:8" hidden="1" x14ac:dyDescent="0.25">
      <c r="A5868" s="25">
        <v>34793</v>
      </c>
      <c r="C5868" s="26">
        <v>50.5625</v>
      </c>
      <c r="G5868">
        <f t="shared" si="182"/>
        <v>4</v>
      </c>
      <c r="H5868">
        <f t="shared" si="183"/>
        <v>0</v>
      </c>
    </row>
    <row r="5869" spans="1:8" hidden="1" x14ac:dyDescent="0.25">
      <c r="A5869" s="23">
        <v>34792</v>
      </c>
      <c r="C5869" s="24">
        <v>50.234375</v>
      </c>
      <c r="G5869">
        <f t="shared" si="182"/>
        <v>4</v>
      </c>
      <c r="H5869">
        <f t="shared" si="183"/>
        <v>0</v>
      </c>
    </row>
    <row r="5870" spans="1:8" x14ac:dyDescent="0.25">
      <c r="A5870" s="25">
        <v>34789</v>
      </c>
      <c r="C5870" s="26">
        <v>50.109375</v>
      </c>
      <c r="G5870">
        <f t="shared" si="182"/>
        <v>3</v>
      </c>
      <c r="H5870">
        <f t="shared" si="183"/>
        <v>1</v>
      </c>
    </row>
    <row r="5871" spans="1:8" hidden="1" x14ac:dyDescent="0.25">
      <c r="A5871" s="23">
        <v>34788</v>
      </c>
      <c r="C5871" s="24">
        <v>50.3125</v>
      </c>
      <c r="G5871">
        <f t="shared" si="182"/>
        <v>3</v>
      </c>
      <c r="H5871">
        <f t="shared" si="183"/>
        <v>0</v>
      </c>
    </row>
    <row r="5872" spans="1:8" hidden="1" x14ac:dyDescent="0.25">
      <c r="A5872" s="25">
        <v>34787</v>
      </c>
      <c r="C5872" s="26">
        <v>50.40625</v>
      </c>
      <c r="G5872">
        <f t="shared" si="182"/>
        <v>3</v>
      </c>
      <c r="H5872">
        <f t="shared" si="183"/>
        <v>0</v>
      </c>
    </row>
    <row r="5873" spans="1:8" hidden="1" x14ac:dyDescent="0.25">
      <c r="A5873" s="23">
        <v>34786</v>
      </c>
      <c r="C5873" s="24">
        <v>50.421875</v>
      </c>
      <c r="G5873">
        <f t="shared" si="182"/>
        <v>3</v>
      </c>
      <c r="H5873">
        <f t="shared" si="183"/>
        <v>0</v>
      </c>
    </row>
    <row r="5874" spans="1:8" hidden="1" x14ac:dyDescent="0.25">
      <c r="A5874" s="25">
        <v>34785</v>
      </c>
      <c r="C5874" s="26">
        <v>50.421875</v>
      </c>
      <c r="G5874">
        <f t="shared" si="182"/>
        <v>3</v>
      </c>
      <c r="H5874">
        <f t="shared" si="183"/>
        <v>0</v>
      </c>
    </row>
    <row r="5875" spans="1:8" hidden="1" x14ac:dyDescent="0.25">
      <c r="A5875" s="23">
        <v>34782</v>
      </c>
      <c r="C5875" s="24">
        <v>50.21875</v>
      </c>
      <c r="G5875">
        <f t="shared" si="182"/>
        <v>3</v>
      </c>
      <c r="H5875">
        <f t="shared" si="183"/>
        <v>0</v>
      </c>
    </row>
    <row r="5876" spans="1:8" hidden="1" x14ac:dyDescent="0.25">
      <c r="A5876" s="25">
        <v>34781</v>
      </c>
      <c r="C5876" s="26">
        <v>49.515625</v>
      </c>
      <c r="G5876">
        <f t="shared" si="182"/>
        <v>3</v>
      </c>
      <c r="H5876">
        <f t="shared" si="183"/>
        <v>0</v>
      </c>
    </row>
    <row r="5877" spans="1:8" hidden="1" x14ac:dyDescent="0.25">
      <c r="A5877" s="23">
        <v>34780</v>
      </c>
      <c r="C5877" s="24">
        <v>49.484375</v>
      </c>
      <c r="G5877">
        <f t="shared" si="182"/>
        <v>3</v>
      </c>
      <c r="H5877">
        <f t="shared" si="183"/>
        <v>0</v>
      </c>
    </row>
    <row r="5878" spans="1:8" hidden="1" x14ac:dyDescent="0.25">
      <c r="A5878" s="25">
        <v>34779</v>
      </c>
      <c r="C5878" s="26">
        <v>49.4375</v>
      </c>
      <c r="G5878">
        <f t="shared" si="182"/>
        <v>3</v>
      </c>
      <c r="H5878">
        <f t="shared" si="183"/>
        <v>0</v>
      </c>
    </row>
    <row r="5879" spans="1:8" hidden="1" x14ac:dyDescent="0.25">
      <c r="A5879" s="23">
        <v>34778</v>
      </c>
      <c r="C5879" s="24">
        <v>49.5625</v>
      </c>
      <c r="G5879">
        <f t="shared" si="182"/>
        <v>3</v>
      </c>
      <c r="H5879">
        <f t="shared" si="183"/>
        <v>0</v>
      </c>
    </row>
    <row r="5880" spans="1:8" hidden="1" x14ac:dyDescent="0.25">
      <c r="A5880" s="25">
        <v>34775</v>
      </c>
      <c r="C5880" s="26">
        <v>49.5625</v>
      </c>
      <c r="G5880">
        <f t="shared" si="182"/>
        <v>3</v>
      </c>
      <c r="H5880">
        <f t="shared" si="183"/>
        <v>0</v>
      </c>
    </row>
    <row r="5881" spans="1:8" hidden="1" x14ac:dyDescent="0.25">
      <c r="A5881" s="23">
        <v>34774</v>
      </c>
      <c r="C5881" s="24">
        <v>49.78125</v>
      </c>
      <c r="G5881">
        <f t="shared" si="182"/>
        <v>3</v>
      </c>
      <c r="H5881">
        <f t="shared" si="183"/>
        <v>0</v>
      </c>
    </row>
    <row r="5882" spans="1:8" hidden="1" x14ac:dyDescent="0.25">
      <c r="A5882" s="25">
        <v>34773</v>
      </c>
      <c r="C5882" s="26">
        <v>49.484375</v>
      </c>
      <c r="G5882">
        <f t="shared" si="182"/>
        <v>3</v>
      </c>
      <c r="H5882">
        <f t="shared" si="183"/>
        <v>0</v>
      </c>
    </row>
    <row r="5883" spans="1:8" hidden="1" x14ac:dyDescent="0.25">
      <c r="A5883" s="23">
        <v>34772</v>
      </c>
      <c r="C5883" s="24">
        <v>49.578125</v>
      </c>
      <c r="G5883">
        <f t="shared" si="182"/>
        <v>3</v>
      </c>
      <c r="H5883">
        <f t="shared" si="183"/>
        <v>0</v>
      </c>
    </row>
    <row r="5884" spans="1:8" hidden="1" x14ac:dyDescent="0.25">
      <c r="A5884" s="25">
        <v>34771</v>
      </c>
      <c r="C5884" s="26">
        <v>49.21875</v>
      </c>
      <c r="G5884">
        <f t="shared" si="182"/>
        <v>3</v>
      </c>
      <c r="H5884">
        <f t="shared" si="183"/>
        <v>0</v>
      </c>
    </row>
    <row r="5885" spans="1:8" hidden="1" x14ac:dyDescent="0.25">
      <c r="A5885" s="23">
        <v>34768</v>
      </c>
      <c r="C5885" s="24">
        <v>49.265625</v>
      </c>
      <c r="G5885">
        <f t="shared" si="182"/>
        <v>3</v>
      </c>
      <c r="H5885">
        <f t="shared" si="183"/>
        <v>0</v>
      </c>
    </row>
    <row r="5886" spans="1:8" hidden="1" x14ac:dyDescent="0.25">
      <c r="A5886" s="25">
        <v>34767</v>
      </c>
      <c r="C5886" s="26">
        <v>48.546875</v>
      </c>
      <c r="G5886">
        <f t="shared" si="182"/>
        <v>3</v>
      </c>
      <c r="H5886">
        <f t="shared" si="183"/>
        <v>0</v>
      </c>
    </row>
    <row r="5887" spans="1:8" hidden="1" x14ac:dyDescent="0.25">
      <c r="A5887" s="23">
        <v>34766</v>
      </c>
      <c r="C5887" s="24">
        <v>48.5625</v>
      </c>
      <c r="G5887">
        <f t="shared" si="182"/>
        <v>3</v>
      </c>
      <c r="H5887">
        <f t="shared" si="183"/>
        <v>0</v>
      </c>
    </row>
    <row r="5888" spans="1:8" hidden="1" x14ac:dyDescent="0.25">
      <c r="A5888" s="25">
        <v>34765</v>
      </c>
      <c r="C5888" s="26">
        <v>48.4375</v>
      </c>
      <c r="G5888">
        <f t="shared" si="182"/>
        <v>3</v>
      </c>
      <c r="H5888">
        <f t="shared" si="183"/>
        <v>0</v>
      </c>
    </row>
    <row r="5889" spans="1:8" hidden="1" x14ac:dyDescent="0.25">
      <c r="A5889" s="23">
        <v>34764</v>
      </c>
      <c r="C5889" s="24">
        <v>48.8125</v>
      </c>
      <c r="G5889">
        <f t="shared" si="182"/>
        <v>3</v>
      </c>
      <c r="H5889">
        <f t="shared" si="183"/>
        <v>0</v>
      </c>
    </row>
    <row r="5890" spans="1:8" hidden="1" x14ac:dyDescent="0.25">
      <c r="A5890" s="25">
        <v>34761</v>
      </c>
      <c r="C5890" s="26">
        <v>48.78125</v>
      </c>
      <c r="G5890">
        <f t="shared" si="182"/>
        <v>3</v>
      </c>
      <c r="H5890">
        <f t="shared" si="183"/>
        <v>0</v>
      </c>
    </row>
    <row r="5891" spans="1:8" hidden="1" x14ac:dyDescent="0.25">
      <c r="A5891" s="23">
        <v>34760</v>
      </c>
      <c r="C5891" s="24">
        <v>48.765625</v>
      </c>
      <c r="G5891">
        <f t="shared" ref="G5891:G5954" si="184">MONTH(A5891)</f>
        <v>3</v>
      </c>
      <c r="H5891">
        <f t="shared" si="183"/>
        <v>0</v>
      </c>
    </row>
    <row r="5892" spans="1:8" hidden="1" x14ac:dyDescent="0.25">
      <c r="A5892" s="25">
        <v>34759</v>
      </c>
      <c r="C5892" s="26">
        <v>48.703125</v>
      </c>
      <c r="G5892">
        <f t="shared" si="184"/>
        <v>3</v>
      </c>
      <c r="H5892">
        <f t="shared" ref="H5892:H5955" si="185">IF(G5892=G5891,0,1)</f>
        <v>0</v>
      </c>
    </row>
    <row r="5893" spans="1:8" x14ac:dyDescent="0.25">
      <c r="A5893" s="23">
        <v>34758</v>
      </c>
      <c r="C5893" s="24">
        <v>49.015625</v>
      </c>
      <c r="G5893">
        <f t="shared" si="184"/>
        <v>2</v>
      </c>
      <c r="H5893">
        <f t="shared" si="185"/>
        <v>1</v>
      </c>
    </row>
    <row r="5894" spans="1:8" hidden="1" x14ac:dyDescent="0.25">
      <c r="A5894" s="25">
        <v>34757</v>
      </c>
      <c r="C5894" s="26">
        <v>48.609375</v>
      </c>
      <c r="G5894">
        <f t="shared" si="184"/>
        <v>2</v>
      </c>
      <c r="H5894">
        <f t="shared" si="185"/>
        <v>0</v>
      </c>
    </row>
    <row r="5895" spans="1:8" hidden="1" x14ac:dyDescent="0.25">
      <c r="A5895" s="23">
        <v>34754</v>
      </c>
      <c r="C5895" s="24">
        <v>49</v>
      </c>
      <c r="G5895">
        <f t="shared" si="184"/>
        <v>2</v>
      </c>
      <c r="H5895">
        <f t="shared" si="185"/>
        <v>0</v>
      </c>
    </row>
    <row r="5896" spans="1:8" hidden="1" x14ac:dyDescent="0.25">
      <c r="A5896" s="25">
        <v>34753</v>
      </c>
      <c r="C5896" s="26">
        <v>48.875</v>
      </c>
      <c r="G5896">
        <f t="shared" si="184"/>
        <v>2</v>
      </c>
      <c r="H5896">
        <f t="shared" si="185"/>
        <v>0</v>
      </c>
    </row>
    <row r="5897" spans="1:8" hidden="1" x14ac:dyDescent="0.25">
      <c r="A5897" s="23">
        <v>34752</v>
      </c>
      <c r="C5897" s="24">
        <v>48.796875</v>
      </c>
      <c r="G5897">
        <f t="shared" si="184"/>
        <v>2</v>
      </c>
      <c r="H5897">
        <f t="shared" si="185"/>
        <v>0</v>
      </c>
    </row>
    <row r="5898" spans="1:8" hidden="1" x14ac:dyDescent="0.25">
      <c r="A5898" s="25">
        <v>34751</v>
      </c>
      <c r="C5898" s="26">
        <v>48.4375</v>
      </c>
      <c r="G5898">
        <f t="shared" si="184"/>
        <v>2</v>
      </c>
      <c r="H5898">
        <f t="shared" si="185"/>
        <v>0</v>
      </c>
    </row>
    <row r="5899" spans="1:8" hidden="1" x14ac:dyDescent="0.25">
      <c r="A5899" s="23">
        <v>34747</v>
      </c>
      <c r="C5899" s="24">
        <v>48.453125</v>
      </c>
      <c r="G5899">
        <f t="shared" si="184"/>
        <v>2</v>
      </c>
      <c r="H5899">
        <f t="shared" si="185"/>
        <v>0</v>
      </c>
    </row>
    <row r="5900" spans="1:8" hidden="1" x14ac:dyDescent="0.25">
      <c r="A5900" s="25">
        <v>34746</v>
      </c>
      <c r="C5900" s="26">
        <v>48.640625</v>
      </c>
      <c r="G5900">
        <f t="shared" si="184"/>
        <v>2</v>
      </c>
      <c r="H5900">
        <f t="shared" si="185"/>
        <v>0</v>
      </c>
    </row>
    <row r="5901" spans="1:8" hidden="1" x14ac:dyDescent="0.25">
      <c r="A5901" s="23">
        <v>34745</v>
      </c>
      <c r="C5901" s="24">
        <v>48.703125</v>
      </c>
      <c r="G5901">
        <f t="shared" si="184"/>
        <v>2</v>
      </c>
      <c r="H5901">
        <f t="shared" si="185"/>
        <v>0</v>
      </c>
    </row>
    <row r="5902" spans="1:8" hidden="1" x14ac:dyDescent="0.25">
      <c r="A5902" s="25">
        <v>34744</v>
      </c>
      <c r="C5902" s="26">
        <v>48.4375</v>
      </c>
      <c r="G5902">
        <f t="shared" si="184"/>
        <v>2</v>
      </c>
      <c r="H5902">
        <f t="shared" si="185"/>
        <v>0</v>
      </c>
    </row>
    <row r="5903" spans="1:8" hidden="1" x14ac:dyDescent="0.25">
      <c r="A5903" s="23">
        <v>34743</v>
      </c>
      <c r="C5903" s="24">
        <v>48.375</v>
      </c>
      <c r="G5903">
        <f t="shared" si="184"/>
        <v>2</v>
      </c>
      <c r="H5903">
        <f t="shared" si="185"/>
        <v>0</v>
      </c>
    </row>
    <row r="5904" spans="1:8" hidden="1" x14ac:dyDescent="0.25">
      <c r="A5904" s="25">
        <v>34740</v>
      </c>
      <c r="C5904" s="26">
        <v>48.359375</v>
      </c>
      <c r="G5904">
        <f t="shared" si="184"/>
        <v>2</v>
      </c>
      <c r="H5904">
        <f t="shared" si="185"/>
        <v>0</v>
      </c>
    </row>
    <row r="5905" spans="1:8" hidden="1" x14ac:dyDescent="0.25">
      <c r="A5905" s="23">
        <v>34739</v>
      </c>
      <c r="C5905" s="24">
        <v>48.296875</v>
      </c>
      <c r="G5905">
        <f t="shared" si="184"/>
        <v>2</v>
      </c>
      <c r="H5905">
        <f t="shared" si="185"/>
        <v>0</v>
      </c>
    </row>
    <row r="5906" spans="1:8" hidden="1" x14ac:dyDescent="0.25">
      <c r="A5906" s="25">
        <v>34738</v>
      </c>
      <c r="C5906" s="26">
        <v>48.296875</v>
      </c>
      <c r="G5906">
        <f t="shared" si="184"/>
        <v>2</v>
      </c>
      <c r="H5906">
        <f t="shared" si="185"/>
        <v>0</v>
      </c>
    </row>
    <row r="5907" spans="1:8" hidden="1" x14ac:dyDescent="0.25">
      <c r="A5907" s="23">
        <v>34737</v>
      </c>
      <c r="C5907" s="24">
        <v>48.296875</v>
      </c>
      <c r="G5907">
        <f t="shared" si="184"/>
        <v>2</v>
      </c>
      <c r="H5907">
        <f t="shared" si="185"/>
        <v>0</v>
      </c>
    </row>
    <row r="5908" spans="1:8" hidden="1" x14ac:dyDescent="0.25">
      <c r="A5908" s="25">
        <v>34736</v>
      </c>
      <c r="C5908" s="26">
        <v>48.234375</v>
      </c>
      <c r="G5908">
        <f t="shared" si="184"/>
        <v>2</v>
      </c>
      <c r="H5908">
        <f t="shared" si="185"/>
        <v>0</v>
      </c>
    </row>
    <row r="5909" spans="1:8" hidden="1" x14ac:dyDescent="0.25">
      <c r="A5909" s="23">
        <v>34733</v>
      </c>
      <c r="C5909" s="24">
        <v>48.03125</v>
      </c>
      <c r="G5909">
        <f t="shared" si="184"/>
        <v>2</v>
      </c>
      <c r="H5909">
        <f t="shared" si="185"/>
        <v>0</v>
      </c>
    </row>
    <row r="5910" spans="1:8" hidden="1" x14ac:dyDescent="0.25">
      <c r="A5910" s="25">
        <v>34732</v>
      </c>
      <c r="C5910" s="26">
        <v>47.359375</v>
      </c>
      <c r="G5910">
        <f t="shared" si="184"/>
        <v>2</v>
      </c>
      <c r="H5910">
        <f t="shared" si="185"/>
        <v>0</v>
      </c>
    </row>
    <row r="5911" spans="1:8" hidden="1" x14ac:dyDescent="0.25">
      <c r="A5911" s="23">
        <v>34731</v>
      </c>
      <c r="C5911" s="24">
        <v>47.078125</v>
      </c>
      <c r="G5911">
        <f t="shared" si="184"/>
        <v>2</v>
      </c>
      <c r="H5911">
        <f t="shared" si="185"/>
        <v>0</v>
      </c>
    </row>
    <row r="5912" spans="1:8" x14ac:dyDescent="0.25">
      <c r="A5912" s="25">
        <v>34730</v>
      </c>
      <c r="C5912" s="26">
        <v>47.09375</v>
      </c>
      <c r="G5912">
        <f t="shared" si="184"/>
        <v>1</v>
      </c>
      <c r="H5912">
        <f t="shared" si="185"/>
        <v>1</v>
      </c>
    </row>
    <row r="5913" spans="1:8" hidden="1" x14ac:dyDescent="0.25">
      <c r="A5913" s="23">
        <v>34729</v>
      </c>
      <c r="C5913" s="24">
        <v>46.90625</v>
      </c>
      <c r="G5913">
        <f t="shared" si="184"/>
        <v>1</v>
      </c>
      <c r="H5913">
        <f t="shared" si="185"/>
        <v>0</v>
      </c>
    </row>
    <row r="5914" spans="1:8" hidden="1" x14ac:dyDescent="0.25">
      <c r="A5914" s="25">
        <v>34726</v>
      </c>
      <c r="C5914" s="26">
        <v>47.109375</v>
      </c>
      <c r="G5914">
        <f t="shared" si="184"/>
        <v>1</v>
      </c>
      <c r="H5914">
        <f t="shared" si="185"/>
        <v>0</v>
      </c>
    </row>
    <row r="5915" spans="1:8" hidden="1" x14ac:dyDescent="0.25">
      <c r="A5915" s="23">
        <v>34725</v>
      </c>
      <c r="C5915" s="24">
        <v>46.921875</v>
      </c>
      <c r="G5915">
        <f t="shared" si="184"/>
        <v>1</v>
      </c>
      <c r="H5915">
        <f t="shared" si="185"/>
        <v>0</v>
      </c>
    </row>
    <row r="5916" spans="1:8" hidden="1" x14ac:dyDescent="0.25">
      <c r="A5916" s="25">
        <v>34724</v>
      </c>
      <c r="C5916" s="26">
        <v>46.875</v>
      </c>
      <c r="G5916">
        <f t="shared" si="184"/>
        <v>1</v>
      </c>
      <c r="H5916">
        <f t="shared" si="185"/>
        <v>0</v>
      </c>
    </row>
    <row r="5917" spans="1:8" hidden="1" x14ac:dyDescent="0.25">
      <c r="A5917" s="23">
        <v>34723</v>
      </c>
      <c r="C5917" s="24">
        <v>46.75</v>
      </c>
      <c r="G5917">
        <f t="shared" si="184"/>
        <v>1</v>
      </c>
      <c r="H5917">
        <f t="shared" si="185"/>
        <v>0</v>
      </c>
    </row>
    <row r="5918" spans="1:8" hidden="1" x14ac:dyDescent="0.25">
      <c r="A5918" s="25">
        <v>34722</v>
      </c>
      <c r="C5918" s="26">
        <v>46.6875</v>
      </c>
      <c r="G5918">
        <f t="shared" si="184"/>
        <v>1</v>
      </c>
      <c r="H5918">
        <f t="shared" si="185"/>
        <v>0</v>
      </c>
    </row>
    <row r="5919" spans="1:8" hidden="1" x14ac:dyDescent="0.25">
      <c r="A5919" s="23">
        <v>34719</v>
      </c>
      <c r="C5919" s="24">
        <v>46.546875</v>
      </c>
      <c r="G5919">
        <f t="shared" si="184"/>
        <v>1</v>
      </c>
      <c r="H5919">
        <f t="shared" si="185"/>
        <v>0</v>
      </c>
    </row>
    <row r="5920" spans="1:8" hidden="1" x14ac:dyDescent="0.25">
      <c r="A5920" s="25">
        <v>34718</v>
      </c>
      <c r="C5920" s="26">
        <v>46.71875</v>
      </c>
      <c r="G5920">
        <f t="shared" si="184"/>
        <v>1</v>
      </c>
      <c r="H5920">
        <f t="shared" si="185"/>
        <v>0</v>
      </c>
    </row>
    <row r="5921" spans="1:8" hidden="1" x14ac:dyDescent="0.25">
      <c r="A5921" s="23">
        <v>34717</v>
      </c>
      <c r="C5921" s="24">
        <v>46.984375</v>
      </c>
      <c r="G5921">
        <f t="shared" si="184"/>
        <v>1</v>
      </c>
      <c r="H5921">
        <f t="shared" si="185"/>
        <v>0</v>
      </c>
    </row>
    <row r="5922" spans="1:8" hidden="1" x14ac:dyDescent="0.25">
      <c r="A5922" s="25">
        <v>34716</v>
      </c>
      <c r="C5922" s="26">
        <v>47.03125</v>
      </c>
      <c r="G5922">
        <f t="shared" si="184"/>
        <v>1</v>
      </c>
      <c r="H5922">
        <f t="shared" si="185"/>
        <v>0</v>
      </c>
    </row>
    <row r="5923" spans="1:8" hidden="1" x14ac:dyDescent="0.25">
      <c r="A5923" s="23">
        <v>34715</v>
      </c>
      <c r="C5923" s="24">
        <v>47.015625</v>
      </c>
      <c r="G5923">
        <f t="shared" si="184"/>
        <v>1</v>
      </c>
      <c r="H5923">
        <f t="shared" si="185"/>
        <v>0</v>
      </c>
    </row>
    <row r="5924" spans="1:8" hidden="1" x14ac:dyDescent="0.25">
      <c r="A5924" s="25">
        <v>34712</v>
      </c>
      <c r="C5924" s="26">
        <v>46.734375</v>
      </c>
      <c r="G5924">
        <f t="shared" si="184"/>
        <v>1</v>
      </c>
      <c r="H5924">
        <f t="shared" si="185"/>
        <v>0</v>
      </c>
    </row>
    <row r="5925" spans="1:8" hidden="1" x14ac:dyDescent="0.25">
      <c r="A5925" s="23">
        <v>34711</v>
      </c>
      <c r="C5925" s="24">
        <v>46.1875</v>
      </c>
      <c r="G5925">
        <f t="shared" si="184"/>
        <v>1</v>
      </c>
      <c r="H5925">
        <f t="shared" si="185"/>
        <v>0</v>
      </c>
    </row>
    <row r="5926" spans="1:8" hidden="1" x14ac:dyDescent="0.25">
      <c r="A5926" s="25">
        <v>34710</v>
      </c>
      <c r="C5926" s="26">
        <v>46.171875</v>
      </c>
      <c r="G5926">
        <f t="shared" si="184"/>
        <v>1</v>
      </c>
      <c r="H5926">
        <f t="shared" si="185"/>
        <v>0</v>
      </c>
    </row>
    <row r="5927" spans="1:8" hidden="1" x14ac:dyDescent="0.25">
      <c r="A5927" s="23">
        <v>34709</v>
      </c>
      <c r="C5927" s="24">
        <v>46.140625</v>
      </c>
      <c r="G5927">
        <f t="shared" si="184"/>
        <v>1</v>
      </c>
      <c r="H5927">
        <f t="shared" si="185"/>
        <v>0</v>
      </c>
    </row>
    <row r="5928" spans="1:8" hidden="1" x14ac:dyDescent="0.25">
      <c r="A5928" s="25">
        <v>34708</v>
      </c>
      <c r="C5928" s="26">
        <v>46.09375</v>
      </c>
      <c r="G5928">
        <f t="shared" si="184"/>
        <v>1</v>
      </c>
      <c r="H5928">
        <f t="shared" si="185"/>
        <v>0</v>
      </c>
    </row>
    <row r="5929" spans="1:8" hidden="1" x14ac:dyDescent="0.25">
      <c r="A5929" s="23">
        <v>34705</v>
      </c>
      <c r="C5929" s="24">
        <v>46.046875</v>
      </c>
      <c r="G5929">
        <f t="shared" si="184"/>
        <v>1</v>
      </c>
      <c r="H5929">
        <f t="shared" si="185"/>
        <v>0</v>
      </c>
    </row>
    <row r="5930" spans="1:8" hidden="1" x14ac:dyDescent="0.25">
      <c r="A5930" s="25">
        <v>34704</v>
      </c>
      <c r="C5930" s="26">
        <v>46</v>
      </c>
      <c r="G5930">
        <f t="shared" si="184"/>
        <v>1</v>
      </c>
      <c r="H5930">
        <f t="shared" si="185"/>
        <v>0</v>
      </c>
    </row>
    <row r="5931" spans="1:8" hidden="1" x14ac:dyDescent="0.25">
      <c r="A5931" s="23">
        <v>34703</v>
      </c>
      <c r="C5931" s="24">
        <v>46</v>
      </c>
      <c r="G5931">
        <f t="shared" si="184"/>
        <v>1</v>
      </c>
      <c r="H5931">
        <f t="shared" si="185"/>
        <v>0</v>
      </c>
    </row>
    <row r="5932" spans="1:8" hidden="1" x14ac:dyDescent="0.25">
      <c r="A5932" s="25">
        <v>34702</v>
      </c>
      <c r="C5932" s="26">
        <v>45.78125</v>
      </c>
      <c r="G5932">
        <f t="shared" si="184"/>
        <v>1</v>
      </c>
      <c r="H5932">
        <f t="shared" si="185"/>
        <v>0</v>
      </c>
    </row>
    <row r="5933" spans="1:8" x14ac:dyDescent="0.25">
      <c r="A5933" s="23">
        <v>34698</v>
      </c>
      <c r="C5933" s="24">
        <v>45.5625</v>
      </c>
      <c r="G5933">
        <f t="shared" si="184"/>
        <v>12</v>
      </c>
      <c r="H5933">
        <f t="shared" si="185"/>
        <v>1</v>
      </c>
    </row>
    <row r="5934" spans="1:8" hidden="1" x14ac:dyDescent="0.25">
      <c r="A5934" s="25">
        <v>34697</v>
      </c>
      <c r="C5934" s="26">
        <v>46.109375</v>
      </c>
      <c r="G5934">
        <f t="shared" si="184"/>
        <v>12</v>
      </c>
      <c r="H5934">
        <f t="shared" si="185"/>
        <v>0</v>
      </c>
    </row>
    <row r="5935" spans="1:8" hidden="1" x14ac:dyDescent="0.25">
      <c r="A5935" s="23">
        <v>34696</v>
      </c>
      <c r="C5935" s="24">
        <v>46.078125</v>
      </c>
      <c r="G5935">
        <f t="shared" si="184"/>
        <v>12</v>
      </c>
      <c r="H5935">
        <f t="shared" si="185"/>
        <v>0</v>
      </c>
    </row>
    <row r="5936" spans="1:8" hidden="1" x14ac:dyDescent="0.25">
      <c r="A5936" s="25">
        <v>34695</v>
      </c>
      <c r="C5936" s="26">
        <v>46.3125</v>
      </c>
      <c r="G5936">
        <f t="shared" si="184"/>
        <v>12</v>
      </c>
      <c r="H5936">
        <f t="shared" si="185"/>
        <v>0</v>
      </c>
    </row>
    <row r="5937" spans="1:8" hidden="1" x14ac:dyDescent="0.25">
      <c r="A5937" s="23">
        <v>34691</v>
      </c>
      <c r="C5937" s="24">
        <v>46.0625</v>
      </c>
      <c r="G5937">
        <f t="shared" si="184"/>
        <v>12</v>
      </c>
      <c r="H5937">
        <f t="shared" si="185"/>
        <v>0</v>
      </c>
    </row>
    <row r="5938" spans="1:8" hidden="1" x14ac:dyDescent="0.25">
      <c r="A5938" s="25">
        <v>34690</v>
      </c>
      <c r="C5938" s="26">
        <v>46.015625</v>
      </c>
      <c r="G5938">
        <f t="shared" si="184"/>
        <v>12</v>
      </c>
      <c r="H5938">
        <f t="shared" si="185"/>
        <v>0</v>
      </c>
    </row>
    <row r="5939" spans="1:8" hidden="1" x14ac:dyDescent="0.25">
      <c r="A5939" s="23">
        <v>34689</v>
      </c>
      <c r="C5939" s="24">
        <v>46.15625</v>
      </c>
      <c r="G5939">
        <f t="shared" si="184"/>
        <v>12</v>
      </c>
      <c r="H5939">
        <f t="shared" si="185"/>
        <v>0</v>
      </c>
    </row>
    <row r="5940" spans="1:8" hidden="1" x14ac:dyDescent="0.25">
      <c r="A5940" s="25">
        <v>34688</v>
      </c>
      <c r="C5940" s="26">
        <v>45.671875</v>
      </c>
      <c r="G5940">
        <f t="shared" si="184"/>
        <v>12</v>
      </c>
      <c r="H5940">
        <f t="shared" si="185"/>
        <v>0</v>
      </c>
    </row>
    <row r="5941" spans="1:8" hidden="1" x14ac:dyDescent="0.25">
      <c r="A5941" s="23">
        <v>34687</v>
      </c>
      <c r="C5941" s="24">
        <v>45.8125</v>
      </c>
      <c r="G5941">
        <f t="shared" si="184"/>
        <v>12</v>
      </c>
      <c r="H5941">
        <f t="shared" si="185"/>
        <v>0</v>
      </c>
    </row>
    <row r="5942" spans="1:8" hidden="1" x14ac:dyDescent="0.25">
      <c r="A5942" s="25">
        <v>34684</v>
      </c>
      <c r="C5942" s="26">
        <v>45.75</v>
      </c>
      <c r="G5942">
        <f t="shared" si="184"/>
        <v>12</v>
      </c>
      <c r="H5942">
        <f t="shared" si="185"/>
        <v>0</v>
      </c>
    </row>
    <row r="5943" spans="1:8" hidden="1" x14ac:dyDescent="0.25">
      <c r="A5943" s="23">
        <v>34683</v>
      </c>
      <c r="C5943" s="24">
        <v>45.890625</v>
      </c>
      <c r="G5943">
        <f t="shared" si="184"/>
        <v>12</v>
      </c>
      <c r="H5943">
        <f t="shared" si="185"/>
        <v>0</v>
      </c>
    </row>
    <row r="5944" spans="1:8" hidden="1" x14ac:dyDescent="0.25">
      <c r="A5944" s="25">
        <v>34682</v>
      </c>
      <c r="C5944" s="26">
        <v>45.75</v>
      </c>
      <c r="G5944">
        <f t="shared" si="184"/>
        <v>12</v>
      </c>
      <c r="H5944">
        <f t="shared" si="185"/>
        <v>0</v>
      </c>
    </row>
    <row r="5945" spans="1:8" hidden="1" x14ac:dyDescent="0.25">
      <c r="A5945" s="23">
        <v>34681</v>
      </c>
      <c r="C5945" s="24">
        <v>45.515625</v>
      </c>
      <c r="G5945">
        <f t="shared" si="184"/>
        <v>12</v>
      </c>
      <c r="H5945">
        <f t="shared" si="185"/>
        <v>0</v>
      </c>
    </row>
    <row r="5946" spans="1:8" hidden="1" x14ac:dyDescent="0.25">
      <c r="A5946" s="25">
        <v>34680</v>
      </c>
      <c r="C5946" s="26">
        <v>45.34375</v>
      </c>
      <c r="G5946">
        <f t="shared" si="184"/>
        <v>12</v>
      </c>
      <c r="H5946">
        <f t="shared" si="185"/>
        <v>0</v>
      </c>
    </row>
    <row r="5947" spans="1:8" hidden="1" x14ac:dyDescent="0.25">
      <c r="A5947" s="23">
        <v>34677</v>
      </c>
      <c r="C5947" s="24">
        <v>45.046875</v>
      </c>
      <c r="G5947">
        <f t="shared" si="184"/>
        <v>12</v>
      </c>
      <c r="H5947">
        <f t="shared" si="185"/>
        <v>0</v>
      </c>
    </row>
    <row r="5948" spans="1:8" hidden="1" x14ac:dyDescent="0.25">
      <c r="A5948" s="25">
        <v>34676</v>
      </c>
      <c r="C5948" s="26">
        <v>44.875</v>
      </c>
      <c r="G5948">
        <f t="shared" si="184"/>
        <v>12</v>
      </c>
      <c r="H5948">
        <f t="shared" si="185"/>
        <v>0</v>
      </c>
    </row>
    <row r="5949" spans="1:8" hidden="1" x14ac:dyDescent="0.25">
      <c r="A5949" s="23">
        <v>34675</v>
      </c>
      <c r="C5949" s="24">
        <v>45.3125</v>
      </c>
      <c r="G5949">
        <f t="shared" si="184"/>
        <v>12</v>
      </c>
      <c r="H5949">
        <f t="shared" si="185"/>
        <v>0</v>
      </c>
    </row>
    <row r="5950" spans="1:8" hidden="1" x14ac:dyDescent="0.25">
      <c r="A5950" s="25">
        <v>34674</v>
      </c>
      <c r="C5950" s="26">
        <v>45.640625</v>
      </c>
      <c r="G5950">
        <f t="shared" si="184"/>
        <v>12</v>
      </c>
      <c r="H5950">
        <f t="shared" si="185"/>
        <v>0</v>
      </c>
    </row>
    <row r="5951" spans="1:8" hidden="1" x14ac:dyDescent="0.25">
      <c r="A5951" s="23">
        <v>34673</v>
      </c>
      <c r="C5951" s="24">
        <v>45.609375</v>
      </c>
      <c r="G5951">
        <f t="shared" si="184"/>
        <v>12</v>
      </c>
      <c r="H5951">
        <f t="shared" si="185"/>
        <v>0</v>
      </c>
    </row>
    <row r="5952" spans="1:8" hidden="1" x14ac:dyDescent="0.25">
      <c r="A5952" s="25">
        <v>34670</v>
      </c>
      <c r="C5952" s="26">
        <v>45.5625</v>
      </c>
      <c r="G5952">
        <f t="shared" si="184"/>
        <v>12</v>
      </c>
      <c r="H5952">
        <f t="shared" si="185"/>
        <v>0</v>
      </c>
    </row>
    <row r="5953" spans="1:8" hidden="1" x14ac:dyDescent="0.25">
      <c r="A5953" s="23">
        <v>34669</v>
      </c>
      <c r="C5953" s="24">
        <v>45.140625</v>
      </c>
      <c r="G5953">
        <f t="shared" si="184"/>
        <v>12</v>
      </c>
      <c r="H5953">
        <f t="shared" si="185"/>
        <v>0</v>
      </c>
    </row>
    <row r="5954" spans="1:8" x14ac:dyDescent="0.25">
      <c r="A5954" s="25">
        <v>34668</v>
      </c>
      <c r="C5954" s="26">
        <v>45.59375</v>
      </c>
      <c r="G5954">
        <f t="shared" si="184"/>
        <v>11</v>
      </c>
      <c r="H5954">
        <f t="shared" si="185"/>
        <v>1</v>
      </c>
    </row>
    <row r="5955" spans="1:8" hidden="1" x14ac:dyDescent="0.25">
      <c r="A5955" s="23">
        <v>34667</v>
      </c>
      <c r="C5955" s="24">
        <v>45.65625</v>
      </c>
      <c r="G5955">
        <f t="shared" ref="G5955:G6018" si="186">MONTH(A5955)</f>
        <v>11</v>
      </c>
      <c r="H5955">
        <f t="shared" si="185"/>
        <v>0</v>
      </c>
    </row>
    <row r="5956" spans="1:8" hidden="1" x14ac:dyDescent="0.25">
      <c r="A5956" s="25">
        <v>34666</v>
      </c>
      <c r="C5956" s="26">
        <v>45.671875</v>
      </c>
      <c r="G5956">
        <f t="shared" si="186"/>
        <v>11</v>
      </c>
      <c r="H5956">
        <f t="shared" ref="H5956:H6019" si="187">IF(G5956=G5955,0,1)</f>
        <v>0</v>
      </c>
    </row>
    <row r="5957" spans="1:8" hidden="1" x14ac:dyDescent="0.25">
      <c r="A5957" s="23">
        <v>34663</v>
      </c>
      <c r="C5957" s="24">
        <v>45.46875</v>
      </c>
      <c r="G5957">
        <f t="shared" si="186"/>
        <v>11</v>
      </c>
      <c r="H5957">
        <f t="shared" si="187"/>
        <v>0</v>
      </c>
    </row>
    <row r="5958" spans="1:8" hidden="1" x14ac:dyDescent="0.25">
      <c r="A5958" s="25">
        <v>34661</v>
      </c>
      <c r="C5958" s="26">
        <v>45.25</v>
      </c>
      <c r="G5958">
        <f t="shared" si="186"/>
        <v>11</v>
      </c>
      <c r="H5958">
        <f t="shared" si="187"/>
        <v>0</v>
      </c>
    </row>
    <row r="5959" spans="1:8" hidden="1" x14ac:dyDescent="0.25">
      <c r="A5959" s="23">
        <v>34660</v>
      </c>
      <c r="C5959" s="24">
        <v>45</v>
      </c>
      <c r="G5959">
        <f t="shared" si="186"/>
        <v>11</v>
      </c>
      <c r="H5959">
        <f t="shared" si="187"/>
        <v>0</v>
      </c>
    </row>
    <row r="5960" spans="1:8" hidden="1" x14ac:dyDescent="0.25">
      <c r="A5960" s="25">
        <v>34659</v>
      </c>
      <c r="C5960" s="26">
        <v>46</v>
      </c>
      <c r="G5960">
        <f t="shared" si="186"/>
        <v>11</v>
      </c>
      <c r="H5960">
        <f t="shared" si="187"/>
        <v>0</v>
      </c>
    </row>
    <row r="5961" spans="1:8" hidden="1" x14ac:dyDescent="0.25">
      <c r="A5961" s="23">
        <v>34656</v>
      </c>
      <c r="C5961" s="24">
        <v>46.46875</v>
      </c>
      <c r="G5961">
        <f t="shared" si="186"/>
        <v>11</v>
      </c>
      <c r="H5961">
        <f t="shared" si="187"/>
        <v>0</v>
      </c>
    </row>
    <row r="5962" spans="1:8" hidden="1" x14ac:dyDescent="0.25">
      <c r="A5962" s="25">
        <v>34655</v>
      </c>
      <c r="C5962" s="26">
        <v>46.53125</v>
      </c>
      <c r="G5962">
        <f t="shared" si="186"/>
        <v>11</v>
      </c>
      <c r="H5962">
        <f t="shared" si="187"/>
        <v>0</v>
      </c>
    </row>
    <row r="5963" spans="1:8" hidden="1" x14ac:dyDescent="0.25">
      <c r="A5963" s="23">
        <v>34654</v>
      </c>
      <c r="C5963" s="24">
        <v>46.84375</v>
      </c>
      <c r="G5963">
        <f t="shared" si="186"/>
        <v>11</v>
      </c>
      <c r="H5963">
        <f t="shared" si="187"/>
        <v>0</v>
      </c>
    </row>
    <row r="5964" spans="1:8" hidden="1" x14ac:dyDescent="0.25">
      <c r="A5964" s="25">
        <v>34653</v>
      </c>
      <c r="C5964" s="26">
        <v>46.6875</v>
      </c>
      <c r="G5964">
        <f t="shared" si="186"/>
        <v>11</v>
      </c>
      <c r="H5964">
        <f t="shared" si="187"/>
        <v>0</v>
      </c>
    </row>
    <row r="5965" spans="1:8" hidden="1" x14ac:dyDescent="0.25">
      <c r="A5965" s="23">
        <v>34652</v>
      </c>
      <c r="C5965" s="24">
        <v>46.84375</v>
      </c>
      <c r="G5965">
        <f t="shared" si="186"/>
        <v>11</v>
      </c>
      <c r="H5965">
        <f t="shared" si="187"/>
        <v>0</v>
      </c>
    </row>
    <row r="5966" spans="1:8" hidden="1" x14ac:dyDescent="0.25">
      <c r="A5966" s="25">
        <v>34649</v>
      </c>
      <c r="C5966" s="26">
        <v>46.40625</v>
      </c>
      <c r="G5966">
        <f t="shared" si="186"/>
        <v>11</v>
      </c>
      <c r="H5966">
        <f t="shared" si="187"/>
        <v>0</v>
      </c>
    </row>
    <row r="5967" spans="1:8" hidden="1" x14ac:dyDescent="0.25">
      <c r="A5967" s="23">
        <v>34648</v>
      </c>
      <c r="C5967" s="24">
        <v>46.578125</v>
      </c>
      <c r="G5967">
        <f t="shared" si="186"/>
        <v>11</v>
      </c>
      <c r="H5967">
        <f t="shared" si="187"/>
        <v>0</v>
      </c>
    </row>
    <row r="5968" spans="1:8" hidden="1" x14ac:dyDescent="0.25">
      <c r="A5968" s="25">
        <v>34647</v>
      </c>
      <c r="C5968" s="26">
        <v>46.90625</v>
      </c>
      <c r="G5968">
        <f t="shared" si="186"/>
        <v>11</v>
      </c>
      <c r="H5968">
        <f t="shared" si="187"/>
        <v>0</v>
      </c>
    </row>
    <row r="5969" spans="1:8" hidden="1" x14ac:dyDescent="0.25">
      <c r="A5969" s="23">
        <v>34646</v>
      </c>
      <c r="C5969" s="24">
        <v>46.828125</v>
      </c>
      <c r="G5969">
        <f t="shared" si="186"/>
        <v>11</v>
      </c>
      <c r="H5969">
        <f t="shared" si="187"/>
        <v>0</v>
      </c>
    </row>
    <row r="5970" spans="1:8" hidden="1" x14ac:dyDescent="0.25">
      <c r="A5970" s="25">
        <v>34645</v>
      </c>
      <c r="C5970" s="26">
        <v>46.46875</v>
      </c>
      <c r="G5970">
        <f t="shared" si="186"/>
        <v>11</v>
      </c>
      <c r="H5970">
        <f t="shared" si="187"/>
        <v>0</v>
      </c>
    </row>
    <row r="5971" spans="1:8" hidden="1" x14ac:dyDescent="0.25">
      <c r="A5971" s="23">
        <v>34642</v>
      </c>
      <c r="C5971" s="24">
        <v>46.328125</v>
      </c>
      <c r="G5971">
        <f t="shared" si="186"/>
        <v>11</v>
      </c>
      <c r="H5971">
        <f t="shared" si="187"/>
        <v>0</v>
      </c>
    </row>
    <row r="5972" spans="1:8" hidden="1" x14ac:dyDescent="0.25">
      <c r="A5972" s="25">
        <v>34641</v>
      </c>
      <c r="C5972" s="26">
        <v>46.9375</v>
      </c>
      <c r="G5972">
        <f t="shared" si="186"/>
        <v>11</v>
      </c>
      <c r="H5972">
        <f t="shared" si="187"/>
        <v>0</v>
      </c>
    </row>
    <row r="5973" spans="1:8" hidden="1" x14ac:dyDescent="0.25">
      <c r="A5973" s="23">
        <v>34640</v>
      </c>
      <c r="C5973" s="24">
        <v>46.6875</v>
      </c>
      <c r="G5973">
        <f t="shared" si="186"/>
        <v>11</v>
      </c>
      <c r="H5973">
        <f t="shared" si="187"/>
        <v>0</v>
      </c>
    </row>
    <row r="5974" spans="1:8" hidden="1" x14ac:dyDescent="0.25">
      <c r="A5974" s="25">
        <v>34639</v>
      </c>
      <c r="C5974" s="26">
        <v>46.953125</v>
      </c>
      <c r="G5974">
        <f t="shared" si="186"/>
        <v>11</v>
      </c>
      <c r="H5974">
        <f t="shared" si="187"/>
        <v>0</v>
      </c>
    </row>
    <row r="5975" spans="1:8" x14ac:dyDescent="0.25">
      <c r="A5975" s="23">
        <v>34638</v>
      </c>
      <c r="C5975" s="24">
        <v>47.484375</v>
      </c>
      <c r="G5975">
        <f t="shared" si="186"/>
        <v>10</v>
      </c>
      <c r="H5975">
        <f t="shared" si="187"/>
        <v>1</v>
      </c>
    </row>
    <row r="5976" spans="1:8" hidden="1" x14ac:dyDescent="0.25">
      <c r="A5976" s="25">
        <v>34635</v>
      </c>
      <c r="C5976" s="26">
        <v>47.65625</v>
      </c>
      <c r="G5976">
        <f t="shared" si="186"/>
        <v>10</v>
      </c>
      <c r="H5976">
        <f t="shared" si="187"/>
        <v>0</v>
      </c>
    </row>
    <row r="5977" spans="1:8" hidden="1" x14ac:dyDescent="0.25">
      <c r="A5977" s="23">
        <v>34634</v>
      </c>
      <c r="C5977" s="24">
        <v>46.671875</v>
      </c>
      <c r="G5977">
        <f t="shared" si="186"/>
        <v>10</v>
      </c>
      <c r="H5977">
        <f t="shared" si="187"/>
        <v>0</v>
      </c>
    </row>
    <row r="5978" spans="1:8" hidden="1" x14ac:dyDescent="0.25">
      <c r="A5978" s="25">
        <v>34633</v>
      </c>
      <c r="C5978" s="26">
        <v>46.390625</v>
      </c>
      <c r="G5978">
        <f t="shared" si="186"/>
        <v>10</v>
      </c>
      <c r="H5978">
        <f t="shared" si="187"/>
        <v>0</v>
      </c>
    </row>
    <row r="5979" spans="1:8" hidden="1" x14ac:dyDescent="0.25">
      <c r="A5979" s="23">
        <v>34632</v>
      </c>
      <c r="C5979" s="24">
        <v>46.21875</v>
      </c>
      <c r="G5979">
        <f t="shared" si="186"/>
        <v>10</v>
      </c>
      <c r="H5979">
        <f t="shared" si="187"/>
        <v>0</v>
      </c>
    </row>
    <row r="5980" spans="1:8" hidden="1" x14ac:dyDescent="0.25">
      <c r="A5980" s="25">
        <v>34631</v>
      </c>
      <c r="C5980" s="26">
        <v>46.171875</v>
      </c>
      <c r="G5980">
        <f t="shared" si="186"/>
        <v>10</v>
      </c>
      <c r="H5980">
        <f t="shared" si="187"/>
        <v>0</v>
      </c>
    </row>
    <row r="5981" spans="1:8" hidden="1" x14ac:dyDescent="0.25">
      <c r="A5981" s="23">
        <v>34628</v>
      </c>
      <c r="C5981" s="24">
        <v>46.5625</v>
      </c>
      <c r="G5981">
        <f t="shared" si="186"/>
        <v>10</v>
      </c>
      <c r="H5981">
        <f t="shared" si="187"/>
        <v>0</v>
      </c>
    </row>
    <row r="5982" spans="1:8" hidden="1" x14ac:dyDescent="0.25">
      <c r="A5982" s="25">
        <v>34627</v>
      </c>
      <c r="C5982" s="26">
        <v>46.75</v>
      </c>
      <c r="G5982">
        <f t="shared" si="186"/>
        <v>10</v>
      </c>
      <c r="H5982">
        <f t="shared" si="187"/>
        <v>0</v>
      </c>
    </row>
    <row r="5983" spans="1:8" hidden="1" x14ac:dyDescent="0.25">
      <c r="A5983" s="23">
        <v>34626</v>
      </c>
      <c r="C5983" s="24">
        <v>47.0625</v>
      </c>
      <c r="G5983">
        <f t="shared" si="186"/>
        <v>10</v>
      </c>
      <c r="H5983">
        <f t="shared" si="187"/>
        <v>0</v>
      </c>
    </row>
    <row r="5984" spans="1:8" hidden="1" x14ac:dyDescent="0.25">
      <c r="A5984" s="25">
        <v>34625</v>
      </c>
      <c r="C5984" s="26">
        <v>46.84375</v>
      </c>
      <c r="G5984">
        <f t="shared" si="186"/>
        <v>10</v>
      </c>
      <c r="H5984">
        <f t="shared" si="187"/>
        <v>0</v>
      </c>
    </row>
    <row r="5985" spans="1:8" hidden="1" x14ac:dyDescent="0.25">
      <c r="A5985" s="23">
        <v>34624</v>
      </c>
      <c r="C5985" s="24">
        <v>46.953125</v>
      </c>
      <c r="G5985">
        <f t="shared" si="186"/>
        <v>10</v>
      </c>
      <c r="H5985">
        <f t="shared" si="187"/>
        <v>0</v>
      </c>
    </row>
    <row r="5986" spans="1:8" hidden="1" x14ac:dyDescent="0.25">
      <c r="A5986" s="25">
        <v>34621</v>
      </c>
      <c r="C5986" s="26">
        <v>47.046875</v>
      </c>
      <c r="G5986">
        <f t="shared" si="186"/>
        <v>10</v>
      </c>
      <c r="H5986">
        <f t="shared" si="187"/>
        <v>0</v>
      </c>
    </row>
    <row r="5987" spans="1:8" hidden="1" x14ac:dyDescent="0.25">
      <c r="A5987" s="23">
        <v>34620</v>
      </c>
      <c r="C5987" s="24">
        <v>46.84375</v>
      </c>
      <c r="G5987">
        <f t="shared" si="186"/>
        <v>10</v>
      </c>
      <c r="H5987">
        <f t="shared" si="187"/>
        <v>0</v>
      </c>
    </row>
    <row r="5988" spans="1:8" hidden="1" x14ac:dyDescent="0.25">
      <c r="A5988" s="25">
        <v>34619</v>
      </c>
      <c r="C5988" s="26">
        <v>46.6875</v>
      </c>
      <c r="G5988">
        <f t="shared" si="186"/>
        <v>10</v>
      </c>
      <c r="H5988">
        <f t="shared" si="187"/>
        <v>0</v>
      </c>
    </row>
    <row r="5989" spans="1:8" hidden="1" x14ac:dyDescent="0.25">
      <c r="A5989" s="23">
        <v>34618</v>
      </c>
      <c r="C5989" s="24">
        <v>46.625</v>
      </c>
      <c r="G5989">
        <f t="shared" si="186"/>
        <v>10</v>
      </c>
      <c r="H5989">
        <f t="shared" si="187"/>
        <v>0</v>
      </c>
    </row>
    <row r="5990" spans="1:8" hidden="1" x14ac:dyDescent="0.25">
      <c r="A5990" s="25">
        <v>34617</v>
      </c>
      <c r="C5990" s="26">
        <v>45.9375</v>
      </c>
      <c r="G5990">
        <f t="shared" si="186"/>
        <v>10</v>
      </c>
      <c r="H5990">
        <f t="shared" si="187"/>
        <v>0</v>
      </c>
    </row>
    <row r="5991" spans="1:8" hidden="1" x14ac:dyDescent="0.25">
      <c r="A5991" s="23">
        <v>34614</v>
      </c>
      <c r="C5991" s="24">
        <v>45.453125</v>
      </c>
      <c r="G5991">
        <f t="shared" si="186"/>
        <v>10</v>
      </c>
      <c r="H5991">
        <f t="shared" si="187"/>
        <v>0</v>
      </c>
    </row>
    <row r="5992" spans="1:8" hidden="1" x14ac:dyDescent="0.25">
      <c r="A5992" s="25">
        <v>34613</v>
      </c>
      <c r="C5992" s="26">
        <v>45.25</v>
      </c>
      <c r="G5992">
        <f t="shared" si="186"/>
        <v>10</v>
      </c>
      <c r="H5992">
        <f t="shared" si="187"/>
        <v>0</v>
      </c>
    </row>
    <row r="5993" spans="1:8" hidden="1" x14ac:dyDescent="0.25">
      <c r="A5993" s="23">
        <v>34612</v>
      </c>
      <c r="C5993" s="24">
        <v>45.390625</v>
      </c>
      <c r="G5993">
        <f t="shared" si="186"/>
        <v>10</v>
      </c>
      <c r="H5993">
        <f t="shared" si="187"/>
        <v>0</v>
      </c>
    </row>
    <row r="5994" spans="1:8" hidden="1" x14ac:dyDescent="0.25">
      <c r="A5994" s="25">
        <v>34611</v>
      </c>
      <c r="C5994" s="26">
        <v>45.375</v>
      </c>
      <c r="G5994">
        <f t="shared" si="186"/>
        <v>10</v>
      </c>
      <c r="H5994">
        <f t="shared" si="187"/>
        <v>0</v>
      </c>
    </row>
    <row r="5995" spans="1:8" hidden="1" x14ac:dyDescent="0.25">
      <c r="A5995" s="23">
        <v>34610</v>
      </c>
      <c r="C5995" s="24">
        <v>46.0625</v>
      </c>
      <c r="G5995">
        <f t="shared" si="186"/>
        <v>10</v>
      </c>
      <c r="H5995">
        <f t="shared" si="187"/>
        <v>0</v>
      </c>
    </row>
    <row r="5996" spans="1:8" x14ac:dyDescent="0.25">
      <c r="A5996" s="25">
        <v>34607</v>
      </c>
      <c r="C5996" s="26">
        <v>46.171875</v>
      </c>
      <c r="G5996">
        <f t="shared" si="186"/>
        <v>9</v>
      </c>
      <c r="H5996">
        <f t="shared" si="187"/>
        <v>1</v>
      </c>
    </row>
    <row r="5997" spans="1:8" hidden="1" x14ac:dyDescent="0.25">
      <c r="A5997" s="23">
        <v>34606</v>
      </c>
      <c r="C5997" s="24">
        <v>46.234375</v>
      </c>
      <c r="G5997">
        <f t="shared" si="186"/>
        <v>9</v>
      </c>
      <c r="H5997">
        <f t="shared" si="187"/>
        <v>0</v>
      </c>
    </row>
    <row r="5998" spans="1:8" hidden="1" x14ac:dyDescent="0.25">
      <c r="A5998" s="25">
        <v>34605</v>
      </c>
      <c r="C5998" s="26">
        <v>46.46875</v>
      </c>
      <c r="G5998">
        <f t="shared" si="186"/>
        <v>9</v>
      </c>
      <c r="H5998">
        <f t="shared" si="187"/>
        <v>0</v>
      </c>
    </row>
    <row r="5999" spans="1:8" hidden="1" x14ac:dyDescent="0.25">
      <c r="A5999" s="23">
        <v>34604</v>
      </c>
      <c r="C5999" s="24">
        <v>46.109375</v>
      </c>
      <c r="G5999">
        <f t="shared" si="186"/>
        <v>9</v>
      </c>
      <c r="H5999">
        <f t="shared" si="187"/>
        <v>0</v>
      </c>
    </row>
    <row r="6000" spans="1:8" hidden="1" x14ac:dyDescent="0.25">
      <c r="A6000" s="25">
        <v>34603</v>
      </c>
      <c r="C6000" s="26">
        <v>46.140625</v>
      </c>
      <c r="G6000">
        <f t="shared" si="186"/>
        <v>9</v>
      </c>
      <c r="H6000">
        <f t="shared" si="187"/>
        <v>0</v>
      </c>
    </row>
    <row r="6001" spans="1:8" hidden="1" x14ac:dyDescent="0.25">
      <c r="A6001" s="23">
        <v>34600</v>
      </c>
      <c r="C6001" s="24">
        <v>45.90625</v>
      </c>
      <c r="G6001">
        <f t="shared" si="186"/>
        <v>9</v>
      </c>
      <c r="H6001">
        <f t="shared" si="187"/>
        <v>0</v>
      </c>
    </row>
    <row r="6002" spans="1:8" hidden="1" x14ac:dyDescent="0.25">
      <c r="A6002" s="25">
        <v>34599</v>
      </c>
      <c r="C6002" s="26">
        <v>46.0625</v>
      </c>
      <c r="G6002">
        <f t="shared" si="186"/>
        <v>9</v>
      </c>
      <c r="H6002">
        <f t="shared" si="187"/>
        <v>0</v>
      </c>
    </row>
    <row r="6003" spans="1:8" hidden="1" x14ac:dyDescent="0.25">
      <c r="A6003" s="23">
        <v>34598</v>
      </c>
      <c r="C6003" s="24">
        <v>46.171875</v>
      </c>
      <c r="G6003">
        <f t="shared" si="186"/>
        <v>9</v>
      </c>
      <c r="H6003">
        <f t="shared" si="187"/>
        <v>0</v>
      </c>
    </row>
    <row r="6004" spans="1:8" hidden="1" x14ac:dyDescent="0.25">
      <c r="A6004" s="25">
        <v>34597</v>
      </c>
      <c r="C6004" s="26">
        <v>46.171875</v>
      </c>
      <c r="G6004">
        <f t="shared" si="186"/>
        <v>9</v>
      </c>
      <c r="H6004">
        <f t="shared" si="187"/>
        <v>0</v>
      </c>
    </row>
    <row r="6005" spans="1:8" hidden="1" x14ac:dyDescent="0.25">
      <c r="A6005" s="23">
        <v>34596</v>
      </c>
      <c r="C6005" s="24">
        <v>47.0625</v>
      </c>
      <c r="G6005">
        <f t="shared" si="186"/>
        <v>9</v>
      </c>
      <c r="H6005">
        <f t="shared" si="187"/>
        <v>0</v>
      </c>
    </row>
    <row r="6006" spans="1:8" hidden="1" x14ac:dyDescent="0.25">
      <c r="A6006" s="25">
        <v>34593</v>
      </c>
      <c r="C6006" s="26">
        <v>47.015625</v>
      </c>
      <c r="G6006">
        <f t="shared" si="186"/>
        <v>9</v>
      </c>
      <c r="H6006">
        <f t="shared" si="187"/>
        <v>0</v>
      </c>
    </row>
    <row r="6007" spans="1:8" hidden="1" x14ac:dyDescent="0.25">
      <c r="A6007" s="23">
        <v>34592</v>
      </c>
      <c r="C6007" s="24">
        <v>47.640625</v>
      </c>
      <c r="G6007">
        <f t="shared" si="186"/>
        <v>9</v>
      </c>
      <c r="H6007">
        <f t="shared" si="187"/>
        <v>0</v>
      </c>
    </row>
    <row r="6008" spans="1:8" hidden="1" x14ac:dyDescent="0.25">
      <c r="A6008" s="25">
        <v>34591</v>
      </c>
      <c r="C6008" s="26">
        <v>47.046875</v>
      </c>
      <c r="G6008">
        <f t="shared" si="186"/>
        <v>9</v>
      </c>
      <c r="H6008">
        <f t="shared" si="187"/>
        <v>0</v>
      </c>
    </row>
    <row r="6009" spans="1:8" hidden="1" x14ac:dyDescent="0.25">
      <c r="A6009" s="23">
        <v>34590</v>
      </c>
      <c r="C6009" s="24">
        <v>47</v>
      </c>
      <c r="G6009">
        <f t="shared" si="186"/>
        <v>9</v>
      </c>
      <c r="H6009">
        <f t="shared" si="187"/>
        <v>0</v>
      </c>
    </row>
    <row r="6010" spans="1:8" hidden="1" x14ac:dyDescent="0.25">
      <c r="A6010" s="25">
        <v>34589</v>
      </c>
      <c r="C6010" s="26">
        <v>46.859375</v>
      </c>
      <c r="G6010">
        <f t="shared" si="186"/>
        <v>9</v>
      </c>
      <c r="H6010">
        <f t="shared" si="187"/>
        <v>0</v>
      </c>
    </row>
    <row r="6011" spans="1:8" hidden="1" x14ac:dyDescent="0.25">
      <c r="A6011" s="23">
        <v>34586</v>
      </c>
      <c r="C6011" s="24">
        <v>47</v>
      </c>
      <c r="G6011">
        <f t="shared" si="186"/>
        <v>9</v>
      </c>
      <c r="H6011">
        <f t="shared" si="187"/>
        <v>0</v>
      </c>
    </row>
    <row r="6012" spans="1:8" hidden="1" x14ac:dyDescent="0.25">
      <c r="A6012" s="25">
        <v>34585</v>
      </c>
      <c r="C6012" s="26">
        <v>47.5</v>
      </c>
      <c r="G6012">
        <f t="shared" si="186"/>
        <v>9</v>
      </c>
      <c r="H6012">
        <f t="shared" si="187"/>
        <v>0</v>
      </c>
    </row>
    <row r="6013" spans="1:8" hidden="1" x14ac:dyDescent="0.25">
      <c r="A6013" s="23">
        <v>34584</v>
      </c>
      <c r="C6013" s="24">
        <v>47.265625</v>
      </c>
      <c r="G6013">
        <f t="shared" si="186"/>
        <v>9</v>
      </c>
      <c r="H6013">
        <f t="shared" si="187"/>
        <v>0</v>
      </c>
    </row>
    <row r="6014" spans="1:8" hidden="1" x14ac:dyDescent="0.25">
      <c r="A6014" s="25">
        <v>34583</v>
      </c>
      <c r="C6014" s="26">
        <v>47.3125</v>
      </c>
      <c r="G6014">
        <f t="shared" si="186"/>
        <v>9</v>
      </c>
      <c r="H6014">
        <f t="shared" si="187"/>
        <v>0</v>
      </c>
    </row>
    <row r="6015" spans="1:8" hidden="1" x14ac:dyDescent="0.25">
      <c r="A6015" s="23">
        <v>34579</v>
      </c>
      <c r="C6015" s="24">
        <v>47.296875</v>
      </c>
      <c r="G6015">
        <f t="shared" si="186"/>
        <v>9</v>
      </c>
      <c r="H6015">
        <f t="shared" si="187"/>
        <v>0</v>
      </c>
    </row>
    <row r="6016" spans="1:8" hidden="1" x14ac:dyDescent="0.25">
      <c r="A6016" s="25">
        <v>34578</v>
      </c>
      <c r="C6016" s="26">
        <v>47.5</v>
      </c>
      <c r="G6016">
        <f t="shared" si="186"/>
        <v>9</v>
      </c>
      <c r="H6016">
        <f t="shared" si="187"/>
        <v>0</v>
      </c>
    </row>
    <row r="6017" spans="1:8" x14ac:dyDescent="0.25">
      <c r="A6017" s="23">
        <v>34577</v>
      </c>
      <c r="C6017" s="24">
        <v>47.65625</v>
      </c>
      <c r="G6017">
        <f t="shared" si="186"/>
        <v>8</v>
      </c>
      <c r="H6017">
        <f t="shared" si="187"/>
        <v>1</v>
      </c>
    </row>
    <row r="6018" spans="1:8" hidden="1" x14ac:dyDescent="0.25">
      <c r="A6018" s="25">
        <v>34576</v>
      </c>
      <c r="C6018" s="26">
        <v>47.78125</v>
      </c>
      <c r="G6018">
        <f t="shared" si="186"/>
        <v>8</v>
      </c>
      <c r="H6018">
        <f t="shared" si="187"/>
        <v>0</v>
      </c>
    </row>
    <row r="6019" spans="1:8" hidden="1" x14ac:dyDescent="0.25">
      <c r="A6019" s="23">
        <v>34575</v>
      </c>
      <c r="C6019" s="24">
        <v>47.65625</v>
      </c>
      <c r="G6019">
        <f t="shared" ref="G6019:G6082" si="188">MONTH(A6019)</f>
        <v>8</v>
      </c>
      <c r="H6019">
        <f t="shared" si="187"/>
        <v>0</v>
      </c>
    </row>
    <row r="6020" spans="1:8" hidden="1" x14ac:dyDescent="0.25">
      <c r="A6020" s="25">
        <v>34572</v>
      </c>
      <c r="C6020" s="26">
        <v>47.6875</v>
      </c>
      <c r="G6020">
        <f t="shared" si="188"/>
        <v>8</v>
      </c>
      <c r="H6020">
        <f t="shared" ref="H6020:H6083" si="189">IF(G6020=G6019,0,1)</f>
        <v>0</v>
      </c>
    </row>
    <row r="6021" spans="1:8" hidden="1" x14ac:dyDescent="0.25">
      <c r="A6021" s="23">
        <v>34571</v>
      </c>
      <c r="C6021" s="24">
        <v>47.015625</v>
      </c>
      <c r="G6021">
        <f t="shared" si="188"/>
        <v>8</v>
      </c>
      <c r="H6021">
        <f t="shared" si="189"/>
        <v>0</v>
      </c>
    </row>
    <row r="6022" spans="1:8" hidden="1" x14ac:dyDescent="0.25">
      <c r="A6022" s="25">
        <v>34570</v>
      </c>
      <c r="C6022" s="26">
        <v>47.140625</v>
      </c>
      <c r="G6022">
        <f t="shared" si="188"/>
        <v>8</v>
      </c>
      <c r="H6022">
        <f t="shared" si="189"/>
        <v>0</v>
      </c>
    </row>
    <row r="6023" spans="1:8" hidden="1" x14ac:dyDescent="0.25">
      <c r="A6023" s="23">
        <v>34569</v>
      </c>
      <c r="C6023" s="24">
        <v>46.640625</v>
      </c>
      <c r="G6023">
        <f t="shared" si="188"/>
        <v>8</v>
      </c>
      <c r="H6023">
        <f t="shared" si="189"/>
        <v>0</v>
      </c>
    </row>
    <row r="6024" spans="1:8" hidden="1" x14ac:dyDescent="0.25">
      <c r="A6024" s="25">
        <v>34568</v>
      </c>
      <c r="C6024" s="26">
        <v>46.375</v>
      </c>
      <c r="G6024">
        <f t="shared" si="188"/>
        <v>8</v>
      </c>
      <c r="H6024">
        <f t="shared" si="189"/>
        <v>0</v>
      </c>
    </row>
    <row r="6025" spans="1:8" hidden="1" x14ac:dyDescent="0.25">
      <c r="A6025" s="23">
        <v>34565</v>
      </c>
      <c r="C6025" s="24">
        <v>46.421875</v>
      </c>
      <c r="G6025">
        <f t="shared" si="188"/>
        <v>8</v>
      </c>
      <c r="H6025">
        <f t="shared" si="189"/>
        <v>0</v>
      </c>
    </row>
    <row r="6026" spans="1:8" hidden="1" x14ac:dyDescent="0.25">
      <c r="A6026" s="25">
        <v>34564</v>
      </c>
      <c r="C6026" s="26">
        <v>46.453125</v>
      </c>
      <c r="G6026">
        <f t="shared" si="188"/>
        <v>8</v>
      </c>
      <c r="H6026">
        <f t="shared" si="189"/>
        <v>0</v>
      </c>
    </row>
    <row r="6027" spans="1:8" hidden="1" x14ac:dyDescent="0.25">
      <c r="A6027" s="23">
        <v>34563</v>
      </c>
      <c r="C6027" s="24">
        <v>46.609375</v>
      </c>
      <c r="G6027">
        <f t="shared" si="188"/>
        <v>8</v>
      </c>
      <c r="H6027">
        <f t="shared" si="189"/>
        <v>0</v>
      </c>
    </row>
    <row r="6028" spans="1:8" hidden="1" x14ac:dyDescent="0.25">
      <c r="A6028" s="25">
        <v>34562</v>
      </c>
      <c r="C6028" s="26">
        <v>46.640625</v>
      </c>
      <c r="G6028">
        <f t="shared" si="188"/>
        <v>8</v>
      </c>
      <c r="H6028">
        <f t="shared" si="189"/>
        <v>0</v>
      </c>
    </row>
    <row r="6029" spans="1:8" hidden="1" x14ac:dyDescent="0.25">
      <c r="A6029" s="23">
        <v>34561</v>
      </c>
      <c r="C6029" s="24">
        <v>46.3125</v>
      </c>
      <c r="G6029">
        <f t="shared" si="188"/>
        <v>8</v>
      </c>
      <c r="H6029">
        <f t="shared" si="189"/>
        <v>0</v>
      </c>
    </row>
    <row r="6030" spans="1:8" hidden="1" x14ac:dyDescent="0.25">
      <c r="A6030" s="25">
        <v>34558</v>
      </c>
      <c r="C6030" s="26">
        <v>46.328125</v>
      </c>
      <c r="G6030">
        <f t="shared" si="188"/>
        <v>8</v>
      </c>
      <c r="H6030">
        <f t="shared" si="189"/>
        <v>0</v>
      </c>
    </row>
    <row r="6031" spans="1:8" hidden="1" x14ac:dyDescent="0.25">
      <c r="A6031" s="23">
        <v>34557</v>
      </c>
      <c r="C6031" s="24">
        <v>45.96875</v>
      </c>
      <c r="G6031">
        <f t="shared" si="188"/>
        <v>8</v>
      </c>
      <c r="H6031">
        <f t="shared" si="189"/>
        <v>0</v>
      </c>
    </row>
    <row r="6032" spans="1:8" hidden="1" x14ac:dyDescent="0.25">
      <c r="A6032" s="25">
        <v>34556</v>
      </c>
      <c r="C6032" s="26">
        <v>46.140625</v>
      </c>
      <c r="G6032">
        <f t="shared" si="188"/>
        <v>8</v>
      </c>
      <c r="H6032">
        <f t="shared" si="189"/>
        <v>0</v>
      </c>
    </row>
    <row r="6033" spans="1:8" hidden="1" x14ac:dyDescent="0.25">
      <c r="A6033" s="23">
        <v>34555</v>
      </c>
      <c r="C6033" s="24">
        <v>45.96875</v>
      </c>
      <c r="G6033">
        <f t="shared" si="188"/>
        <v>8</v>
      </c>
      <c r="H6033">
        <f t="shared" si="189"/>
        <v>0</v>
      </c>
    </row>
    <row r="6034" spans="1:8" hidden="1" x14ac:dyDescent="0.25">
      <c r="A6034" s="25">
        <v>34554</v>
      </c>
      <c r="C6034" s="26">
        <v>45.890625</v>
      </c>
      <c r="G6034">
        <f t="shared" si="188"/>
        <v>8</v>
      </c>
      <c r="H6034">
        <f t="shared" si="189"/>
        <v>0</v>
      </c>
    </row>
    <row r="6035" spans="1:8" hidden="1" x14ac:dyDescent="0.25">
      <c r="A6035" s="23">
        <v>34551</v>
      </c>
      <c r="C6035" s="24">
        <v>45.78125</v>
      </c>
      <c r="G6035">
        <f t="shared" si="188"/>
        <v>8</v>
      </c>
      <c r="H6035">
        <f t="shared" si="189"/>
        <v>0</v>
      </c>
    </row>
    <row r="6036" spans="1:8" hidden="1" x14ac:dyDescent="0.25">
      <c r="A6036" s="25">
        <v>34550</v>
      </c>
      <c r="C6036" s="26">
        <v>45.9375</v>
      </c>
      <c r="G6036">
        <f t="shared" si="188"/>
        <v>8</v>
      </c>
      <c r="H6036">
        <f t="shared" si="189"/>
        <v>0</v>
      </c>
    </row>
    <row r="6037" spans="1:8" hidden="1" x14ac:dyDescent="0.25">
      <c r="A6037" s="23">
        <v>34549</v>
      </c>
      <c r="C6037" s="24">
        <v>46.203125</v>
      </c>
      <c r="G6037">
        <f t="shared" si="188"/>
        <v>8</v>
      </c>
      <c r="H6037">
        <f t="shared" si="189"/>
        <v>0</v>
      </c>
    </row>
    <row r="6038" spans="1:8" hidden="1" x14ac:dyDescent="0.25">
      <c r="A6038" s="25">
        <v>34548</v>
      </c>
      <c r="C6038" s="26">
        <v>46.1875</v>
      </c>
      <c r="G6038">
        <f t="shared" si="188"/>
        <v>8</v>
      </c>
      <c r="H6038">
        <f t="shared" si="189"/>
        <v>0</v>
      </c>
    </row>
    <row r="6039" spans="1:8" hidden="1" x14ac:dyDescent="0.25">
      <c r="A6039" s="23">
        <v>34547</v>
      </c>
      <c r="C6039" s="24">
        <v>46.125</v>
      </c>
      <c r="G6039">
        <f t="shared" si="188"/>
        <v>8</v>
      </c>
      <c r="H6039">
        <f t="shared" si="189"/>
        <v>0</v>
      </c>
    </row>
    <row r="6040" spans="1:8" x14ac:dyDescent="0.25">
      <c r="A6040" s="25">
        <v>34544</v>
      </c>
      <c r="C6040" s="26">
        <v>45.90625</v>
      </c>
      <c r="G6040">
        <f t="shared" si="188"/>
        <v>7</v>
      </c>
      <c r="H6040">
        <f t="shared" si="189"/>
        <v>1</v>
      </c>
    </row>
    <row r="6041" spans="1:8" hidden="1" x14ac:dyDescent="0.25">
      <c r="A6041" s="23">
        <v>34543</v>
      </c>
      <c r="C6041" s="24">
        <v>45.453125</v>
      </c>
      <c r="G6041">
        <f t="shared" si="188"/>
        <v>7</v>
      </c>
      <c r="H6041">
        <f t="shared" si="189"/>
        <v>0</v>
      </c>
    </row>
    <row r="6042" spans="1:8" hidden="1" x14ac:dyDescent="0.25">
      <c r="A6042" s="25">
        <v>34542</v>
      </c>
      <c r="C6042" s="26">
        <v>45.359375</v>
      </c>
      <c r="G6042">
        <f t="shared" si="188"/>
        <v>7</v>
      </c>
      <c r="H6042">
        <f t="shared" si="189"/>
        <v>0</v>
      </c>
    </row>
    <row r="6043" spans="1:8" hidden="1" x14ac:dyDescent="0.25">
      <c r="A6043" s="23">
        <v>34541</v>
      </c>
      <c r="C6043" s="24">
        <v>45.359375</v>
      </c>
      <c r="G6043">
        <f t="shared" si="188"/>
        <v>7</v>
      </c>
      <c r="H6043">
        <f t="shared" si="189"/>
        <v>0</v>
      </c>
    </row>
    <row r="6044" spans="1:8" hidden="1" x14ac:dyDescent="0.25">
      <c r="A6044" s="25">
        <v>34540</v>
      </c>
      <c r="C6044" s="26">
        <v>45.40625</v>
      </c>
      <c r="G6044">
        <f t="shared" si="188"/>
        <v>7</v>
      </c>
      <c r="H6044">
        <f t="shared" si="189"/>
        <v>0</v>
      </c>
    </row>
    <row r="6045" spans="1:8" hidden="1" x14ac:dyDescent="0.25">
      <c r="A6045" s="23">
        <v>34537</v>
      </c>
      <c r="C6045" s="24">
        <v>45.34375</v>
      </c>
      <c r="G6045">
        <f t="shared" si="188"/>
        <v>7</v>
      </c>
      <c r="H6045">
        <f t="shared" si="189"/>
        <v>0</v>
      </c>
    </row>
    <row r="6046" spans="1:8" hidden="1" x14ac:dyDescent="0.25">
      <c r="A6046" s="25">
        <v>34536</v>
      </c>
      <c r="C6046" s="26">
        <v>45.265625</v>
      </c>
      <c r="G6046">
        <f t="shared" si="188"/>
        <v>7</v>
      </c>
      <c r="H6046">
        <f t="shared" si="189"/>
        <v>0</v>
      </c>
    </row>
    <row r="6047" spans="1:8" hidden="1" x14ac:dyDescent="0.25">
      <c r="A6047" s="23">
        <v>34535</v>
      </c>
      <c r="C6047" s="24">
        <v>45.171875</v>
      </c>
      <c r="G6047">
        <f t="shared" si="188"/>
        <v>7</v>
      </c>
      <c r="H6047">
        <f t="shared" si="189"/>
        <v>0</v>
      </c>
    </row>
    <row r="6048" spans="1:8" hidden="1" x14ac:dyDescent="0.25">
      <c r="A6048" s="25">
        <v>34534</v>
      </c>
      <c r="C6048" s="26">
        <v>45.375</v>
      </c>
      <c r="G6048">
        <f t="shared" si="188"/>
        <v>7</v>
      </c>
      <c r="H6048">
        <f t="shared" si="189"/>
        <v>0</v>
      </c>
    </row>
    <row r="6049" spans="1:8" hidden="1" x14ac:dyDescent="0.25">
      <c r="A6049" s="23">
        <v>34533</v>
      </c>
      <c r="C6049" s="24">
        <v>45.46875</v>
      </c>
      <c r="G6049">
        <f t="shared" si="188"/>
        <v>7</v>
      </c>
      <c r="H6049">
        <f t="shared" si="189"/>
        <v>0</v>
      </c>
    </row>
    <row r="6050" spans="1:8" hidden="1" x14ac:dyDescent="0.25">
      <c r="A6050" s="25">
        <v>34530</v>
      </c>
      <c r="C6050" s="26">
        <v>45.390625</v>
      </c>
      <c r="G6050">
        <f t="shared" si="188"/>
        <v>7</v>
      </c>
      <c r="H6050">
        <f t="shared" si="189"/>
        <v>0</v>
      </c>
    </row>
    <row r="6051" spans="1:8" hidden="1" x14ac:dyDescent="0.25">
      <c r="A6051" s="23">
        <v>34529</v>
      </c>
      <c r="C6051" s="24">
        <v>45.375</v>
      </c>
      <c r="G6051">
        <f t="shared" si="188"/>
        <v>7</v>
      </c>
      <c r="H6051">
        <f t="shared" si="189"/>
        <v>0</v>
      </c>
    </row>
    <row r="6052" spans="1:8" hidden="1" x14ac:dyDescent="0.25">
      <c r="A6052" s="25">
        <v>34528</v>
      </c>
      <c r="C6052" s="26">
        <v>44.890625</v>
      </c>
      <c r="G6052">
        <f t="shared" si="188"/>
        <v>7</v>
      </c>
      <c r="H6052">
        <f t="shared" si="189"/>
        <v>0</v>
      </c>
    </row>
    <row r="6053" spans="1:8" hidden="1" x14ac:dyDescent="0.25">
      <c r="A6053" s="23">
        <v>34527</v>
      </c>
      <c r="C6053" s="24">
        <v>44.8125</v>
      </c>
      <c r="G6053">
        <f t="shared" si="188"/>
        <v>7</v>
      </c>
      <c r="H6053">
        <f t="shared" si="189"/>
        <v>0</v>
      </c>
    </row>
    <row r="6054" spans="1:8" hidden="1" x14ac:dyDescent="0.25">
      <c r="A6054" s="25">
        <v>34526</v>
      </c>
      <c r="C6054" s="26">
        <v>44.75</v>
      </c>
      <c r="G6054">
        <f t="shared" si="188"/>
        <v>7</v>
      </c>
      <c r="H6054">
        <f t="shared" si="189"/>
        <v>0</v>
      </c>
    </row>
    <row r="6055" spans="1:8" hidden="1" x14ac:dyDescent="0.25">
      <c r="A6055" s="23">
        <v>34523</v>
      </c>
      <c r="C6055" s="24">
        <v>44.90625</v>
      </c>
      <c r="G6055">
        <f t="shared" si="188"/>
        <v>7</v>
      </c>
      <c r="H6055">
        <f t="shared" si="189"/>
        <v>0</v>
      </c>
    </row>
    <row r="6056" spans="1:8" hidden="1" x14ac:dyDescent="0.25">
      <c r="A6056" s="25">
        <v>34522</v>
      </c>
      <c r="C6056" s="26">
        <v>44.921875</v>
      </c>
      <c r="G6056">
        <f t="shared" si="188"/>
        <v>7</v>
      </c>
      <c r="H6056">
        <f t="shared" si="189"/>
        <v>0</v>
      </c>
    </row>
    <row r="6057" spans="1:8" hidden="1" x14ac:dyDescent="0.25">
      <c r="A6057" s="23">
        <v>34521</v>
      </c>
      <c r="C6057" s="24">
        <v>44.734375</v>
      </c>
      <c r="G6057">
        <f t="shared" si="188"/>
        <v>7</v>
      </c>
      <c r="H6057">
        <f t="shared" si="189"/>
        <v>0</v>
      </c>
    </row>
    <row r="6058" spans="1:8" hidden="1" x14ac:dyDescent="0.25">
      <c r="A6058" s="25">
        <v>34520</v>
      </c>
      <c r="C6058" s="26">
        <v>44.796875</v>
      </c>
      <c r="G6058">
        <f t="shared" si="188"/>
        <v>7</v>
      </c>
      <c r="H6058">
        <f t="shared" si="189"/>
        <v>0</v>
      </c>
    </row>
    <row r="6059" spans="1:8" hidden="1" x14ac:dyDescent="0.25">
      <c r="A6059" s="23">
        <v>34516</v>
      </c>
      <c r="C6059" s="24">
        <v>44.5625</v>
      </c>
      <c r="G6059">
        <f t="shared" si="188"/>
        <v>7</v>
      </c>
      <c r="H6059">
        <f t="shared" si="189"/>
        <v>0</v>
      </c>
    </row>
    <row r="6060" spans="1:8" x14ac:dyDescent="0.25">
      <c r="A6060" s="25">
        <v>34515</v>
      </c>
      <c r="C6060" s="26">
        <v>44.46875</v>
      </c>
      <c r="G6060">
        <f t="shared" si="188"/>
        <v>6</v>
      </c>
      <c r="H6060">
        <f t="shared" si="189"/>
        <v>1</v>
      </c>
    </row>
    <row r="6061" spans="1:8" hidden="1" x14ac:dyDescent="0.25">
      <c r="A6061" s="23">
        <v>34514</v>
      </c>
      <c r="C6061" s="24">
        <v>44.75</v>
      </c>
      <c r="G6061">
        <f t="shared" si="188"/>
        <v>6</v>
      </c>
      <c r="H6061">
        <f t="shared" si="189"/>
        <v>0</v>
      </c>
    </row>
    <row r="6062" spans="1:8" hidden="1" x14ac:dyDescent="0.25">
      <c r="A6062" s="25">
        <v>34513</v>
      </c>
      <c r="C6062" s="26">
        <v>44.609375</v>
      </c>
      <c r="G6062">
        <f t="shared" si="188"/>
        <v>6</v>
      </c>
      <c r="H6062">
        <f t="shared" si="189"/>
        <v>0</v>
      </c>
    </row>
    <row r="6063" spans="1:8" hidden="1" x14ac:dyDescent="0.25">
      <c r="A6063" s="23">
        <v>34512</v>
      </c>
      <c r="C6063" s="24">
        <v>44.828125</v>
      </c>
      <c r="G6063">
        <f t="shared" si="188"/>
        <v>6</v>
      </c>
      <c r="H6063">
        <f t="shared" si="189"/>
        <v>0</v>
      </c>
    </row>
    <row r="6064" spans="1:8" hidden="1" x14ac:dyDescent="0.25">
      <c r="A6064" s="25">
        <v>34509</v>
      </c>
      <c r="C6064" s="26">
        <v>44.0625</v>
      </c>
      <c r="G6064">
        <f t="shared" si="188"/>
        <v>6</v>
      </c>
      <c r="H6064">
        <f t="shared" si="189"/>
        <v>0</v>
      </c>
    </row>
    <row r="6065" spans="1:8" hidden="1" x14ac:dyDescent="0.25">
      <c r="A6065" s="23">
        <v>34508</v>
      </c>
      <c r="C6065" s="24">
        <v>45</v>
      </c>
      <c r="G6065">
        <f t="shared" si="188"/>
        <v>6</v>
      </c>
      <c r="H6065">
        <f t="shared" si="189"/>
        <v>0</v>
      </c>
    </row>
    <row r="6066" spans="1:8" hidden="1" x14ac:dyDescent="0.25">
      <c r="A6066" s="25">
        <v>34507</v>
      </c>
      <c r="C6066" s="26">
        <v>45.265625</v>
      </c>
      <c r="G6066">
        <f t="shared" si="188"/>
        <v>6</v>
      </c>
      <c r="H6066">
        <f t="shared" si="189"/>
        <v>0</v>
      </c>
    </row>
    <row r="6067" spans="1:8" hidden="1" x14ac:dyDescent="0.25">
      <c r="A6067" s="23">
        <v>34506</v>
      </c>
      <c r="C6067" s="24">
        <v>45.09375</v>
      </c>
      <c r="G6067">
        <f t="shared" si="188"/>
        <v>6</v>
      </c>
      <c r="H6067">
        <f t="shared" si="189"/>
        <v>0</v>
      </c>
    </row>
    <row r="6068" spans="1:8" hidden="1" x14ac:dyDescent="0.25">
      <c r="A6068" s="25">
        <v>34505</v>
      </c>
      <c r="C6068" s="26">
        <v>45.484375</v>
      </c>
      <c r="G6068">
        <f t="shared" si="188"/>
        <v>6</v>
      </c>
      <c r="H6068">
        <f t="shared" si="189"/>
        <v>0</v>
      </c>
    </row>
    <row r="6069" spans="1:8" hidden="1" x14ac:dyDescent="0.25">
      <c r="A6069" s="23">
        <v>34502</v>
      </c>
      <c r="C6069" s="24">
        <v>45.875</v>
      </c>
      <c r="G6069">
        <f t="shared" si="188"/>
        <v>6</v>
      </c>
      <c r="H6069">
        <f t="shared" si="189"/>
        <v>0</v>
      </c>
    </row>
    <row r="6070" spans="1:8" hidden="1" x14ac:dyDescent="0.25">
      <c r="A6070" s="25">
        <v>34501</v>
      </c>
      <c r="C6070" s="26">
        <v>46.4375</v>
      </c>
      <c r="G6070">
        <f t="shared" si="188"/>
        <v>6</v>
      </c>
      <c r="H6070">
        <f t="shared" si="189"/>
        <v>0</v>
      </c>
    </row>
    <row r="6071" spans="1:8" hidden="1" x14ac:dyDescent="0.25">
      <c r="A6071" s="23">
        <v>34500</v>
      </c>
      <c r="C6071" s="24">
        <v>46.34375</v>
      </c>
      <c r="G6071">
        <f t="shared" si="188"/>
        <v>6</v>
      </c>
      <c r="H6071">
        <f t="shared" si="189"/>
        <v>0</v>
      </c>
    </row>
    <row r="6072" spans="1:8" hidden="1" x14ac:dyDescent="0.25">
      <c r="A6072" s="25">
        <v>34499</v>
      </c>
      <c r="C6072" s="26">
        <v>46.53125</v>
      </c>
      <c r="G6072">
        <f t="shared" si="188"/>
        <v>6</v>
      </c>
      <c r="H6072">
        <f t="shared" si="189"/>
        <v>0</v>
      </c>
    </row>
    <row r="6073" spans="1:8" hidden="1" x14ac:dyDescent="0.25">
      <c r="A6073" s="23">
        <v>34498</v>
      </c>
      <c r="C6073" s="24">
        <v>46.171875</v>
      </c>
      <c r="G6073">
        <f t="shared" si="188"/>
        <v>6</v>
      </c>
      <c r="H6073">
        <f t="shared" si="189"/>
        <v>0</v>
      </c>
    </row>
    <row r="6074" spans="1:8" hidden="1" x14ac:dyDescent="0.25">
      <c r="A6074" s="25">
        <v>34495</v>
      </c>
      <c r="C6074" s="26">
        <v>46.109375</v>
      </c>
      <c r="G6074">
        <f t="shared" si="188"/>
        <v>6</v>
      </c>
      <c r="H6074">
        <f t="shared" si="189"/>
        <v>0</v>
      </c>
    </row>
    <row r="6075" spans="1:8" hidden="1" x14ac:dyDescent="0.25">
      <c r="A6075" s="23">
        <v>34494</v>
      </c>
      <c r="C6075" s="24">
        <v>46.03125</v>
      </c>
      <c r="G6075">
        <f t="shared" si="188"/>
        <v>6</v>
      </c>
      <c r="H6075">
        <f t="shared" si="189"/>
        <v>0</v>
      </c>
    </row>
    <row r="6076" spans="1:8" hidden="1" x14ac:dyDescent="0.25">
      <c r="A6076" s="25">
        <v>34493</v>
      </c>
      <c r="C6076" s="26">
        <v>45.78125</v>
      </c>
      <c r="G6076">
        <f t="shared" si="188"/>
        <v>6</v>
      </c>
      <c r="H6076">
        <f t="shared" si="189"/>
        <v>0</v>
      </c>
    </row>
    <row r="6077" spans="1:8" hidden="1" x14ac:dyDescent="0.25">
      <c r="A6077" s="23">
        <v>34492</v>
      </c>
      <c r="C6077" s="24">
        <v>46.15625</v>
      </c>
      <c r="G6077">
        <f t="shared" si="188"/>
        <v>6</v>
      </c>
      <c r="H6077">
        <f t="shared" si="189"/>
        <v>0</v>
      </c>
    </row>
    <row r="6078" spans="1:8" hidden="1" x14ac:dyDescent="0.25">
      <c r="A6078" s="25">
        <v>34491</v>
      </c>
      <c r="C6078" s="26">
        <v>46.21875</v>
      </c>
      <c r="G6078">
        <f t="shared" si="188"/>
        <v>6</v>
      </c>
      <c r="H6078">
        <f t="shared" si="189"/>
        <v>0</v>
      </c>
    </row>
    <row r="6079" spans="1:8" hidden="1" x14ac:dyDescent="0.25">
      <c r="A6079" s="23">
        <v>34488</v>
      </c>
      <c r="C6079" s="24">
        <v>46.234375</v>
      </c>
      <c r="G6079">
        <f t="shared" si="188"/>
        <v>6</v>
      </c>
      <c r="H6079">
        <f t="shared" si="189"/>
        <v>0</v>
      </c>
    </row>
    <row r="6080" spans="1:8" hidden="1" x14ac:dyDescent="0.25">
      <c r="A6080" s="25">
        <v>34487</v>
      </c>
      <c r="C6080" s="26">
        <v>45.96875</v>
      </c>
      <c r="G6080">
        <f t="shared" si="188"/>
        <v>6</v>
      </c>
      <c r="H6080">
        <f t="shared" si="189"/>
        <v>0</v>
      </c>
    </row>
    <row r="6081" spans="1:8" hidden="1" x14ac:dyDescent="0.25">
      <c r="A6081" s="23">
        <v>34486</v>
      </c>
      <c r="C6081" s="24">
        <v>46.015625</v>
      </c>
      <c r="G6081">
        <f t="shared" si="188"/>
        <v>6</v>
      </c>
      <c r="H6081">
        <f t="shared" si="189"/>
        <v>0</v>
      </c>
    </row>
    <row r="6082" spans="1:8" x14ac:dyDescent="0.25">
      <c r="A6082" s="25">
        <v>34485</v>
      </c>
      <c r="C6082" s="26">
        <v>45.8125</v>
      </c>
      <c r="G6082">
        <f t="shared" si="188"/>
        <v>5</v>
      </c>
      <c r="H6082">
        <f t="shared" si="189"/>
        <v>1</v>
      </c>
    </row>
    <row r="6083" spans="1:8" hidden="1" x14ac:dyDescent="0.25">
      <c r="A6083" s="23">
        <v>34481</v>
      </c>
      <c r="C6083" s="24">
        <v>45.875</v>
      </c>
      <c r="G6083">
        <f t="shared" ref="G6083:G6146" si="190">MONTH(A6083)</f>
        <v>5</v>
      </c>
      <c r="H6083">
        <f t="shared" si="189"/>
        <v>0</v>
      </c>
    </row>
    <row r="6084" spans="1:8" hidden="1" x14ac:dyDescent="0.25">
      <c r="A6084" s="25">
        <v>34480</v>
      </c>
      <c r="C6084" s="26">
        <v>45.828125</v>
      </c>
      <c r="G6084">
        <f t="shared" si="190"/>
        <v>5</v>
      </c>
      <c r="H6084">
        <f t="shared" ref="H6084:H6147" si="191">IF(G6084=G6083,0,1)</f>
        <v>0</v>
      </c>
    </row>
    <row r="6085" spans="1:8" hidden="1" x14ac:dyDescent="0.25">
      <c r="A6085" s="23">
        <v>34479</v>
      </c>
      <c r="C6085" s="24">
        <v>45.796875</v>
      </c>
      <c r="G6085">
        <f t="shared" si="190"/>
        <v>5</v>
      </c>
      <c r="H6085">
        <f t="shared" si="191"/>
        <v>0</v>
      </c>
    </row>
    <row r="6086" spans="1:8" hidden="1" x14ac:dyDescent="0.25">
      <c r="A6086" s="25">
        <v>34478</v>
      </c>
      <c r="C6086" s="26">
        <v>45.671875</v>
      </c>
      <c r="G6086">
        <f t="shared" si="190"/>
        <v>5</v>
      </c>
      <c r="H6086">
        <f t="shared" si="191"/>
        <v>0</v>
      </c>
    </row>
    <row r="6087" spans="1:8" hidden="1" x14ac:dyDescent="0.25">
      <c r="A6087" s="23">
        <v>34477</v>
      </c>
      <c r="C6087" s="24">
        <v>45.484375</v>
      </c>
      <c r="G6087">
        <f t="shared" si="190"/>
        <v>5</v>
      </c>
      <c r="H6087">
        <f t="shared" si="191"/>
        <v>0</v>
      </c>
    </row>
    <row r="6088" spans="1:8" hidden="1" x14ac:dyDescent="0.25">
      <c r="A6088" s="25">
        <v>34474</v>
      </c>
      <c r="C6088" s="26">
        <v>45.5625</v>
      </c>
      <c r="G6088">
        <f t="shared" si="190"/>
        <v>5</v>
      </c>
      <c r="H6088">
        <f t="shared" si="191"/>
        <v>0</v>
      </c>
    </row>
    <row r="6089" spans="1:8" hidden="1" x14ac:dyDescent="0.25">
      <c r="A6089" s="23">
        <v>34473</v>
      </c>
      <c r="C6089" s="24">
        <v>45.734375</v>
      </c>
      <c r="G6089">
        <f t="shared" si="190"/>
        <v>5</v>
      </c>
      <c r="H6089">
        <f t="shared" si="191"/>
        <v>0</v>
      </c>
    </row>
    <row r="6090" spans="1:8" hidden="1" x14ac:dyDescent="0.25">
      <c r="A6090" s="25">
        <v>34472</v>
      </c>
      <c r="C6090" s="26">
        <v>45.515625</v>
      </c>
      <c r="G6090">
        <f t="shared" si="190"/>
        <v>5</v>
      </c>
      <c r="H6090">
        <f t="shared" si="191"/>
        <v>0</v>
      </c>
    </row>
    <row r="6091" spans="1:8" hidden="1" x14ac:dyDescent="0.25">
      <c r="A6091" s="23">
        <v>34471</v>
      </c>
      <c r="C6091" s="24">
        <v>45.1875</v>
      </c>
      <c r="G6091">
        <f t="shared" si="190"/>
        <v>5</v>
      </c>
      <c r="H6091">
        <f t="shared" si="191"/>
        <v>0</v>
      </c>
    </row>
    <row r="6092" spans="1:8" hidden="1" x14ac:dyDescent="0.25">
      <c r="A6092" s="25">
        <v>34470</v>
      </c>
      <c r="C6092" s="26">
        <v>44.53125</v>
      </c>
      <c r="G6092">
        <f t="shared" si="190"/>
        <v>5</v>
      </c>
      <c r="H6092">
        <f t="shared" si="191"/>
        <v>0</v>
      </c>
    </row>
    <row r="6093" spans="1:8" hidden="1" x14ac:dyDescent="0.25">
      <c r="A6093" s="23">
        <v>34467</v>
      </c>
      <c r="C6093" s="24">
        <v>44.515625</v>
      </c>
      <c r="G6093">
        <f t="shared" si="190"/>
        <v>5</v>
      </c>
      <c r="H6093">
        <f t="shared" si="191"/>
        <v>0</v>
      </c>
    </row>
    <row r="6094" spans="1:8" hidden="1" x14ac:dyDescent="0.25">
      <c r="A6094" s="25">
        <v>34466</v>
      </c>
      <c r="C6094" s="26">
        <v>44.515625</v>
      </c>
      <c r="G6094">
        <f t="shared" si="190"/>
        <v>5</v>
      </c>
      <c r="H6094">
        <f t="shared" si="191"/>
        <v>0</v>
      </c>
    </row>
    <row r="6095" spans="1:8" hidden="1" x14ac:dyDescent="0.25">
      <c r="A6095" s="23">
        <v>34465</v>
      </c>
      <c r="C6095" s="24">
        <v>44.296875</v>
      </c>
      <c r="G6095">
        <f t="shared" si="190"/>
        <v>5</v>
      </c>
      <c r="H6095">
        <f t="shared" si="191"/>
        <v>0</v>
      </c>
    </row>
    <row r="6096" spans="1:8" hidden="1" x14ac:dyDescent="0.25">
      <c r="A6096" s="25">
        <v>34464</v>
      </c>
      <c r="C6096" s="26">
        <v>44.703125</v>
      </c>
      <c r="G6096">
        <f t="shared" si="190"/>
        <v>5</v>
      </c>
      <c r="H6096">
        <f t="shared" si="191"/>
        <v>0</v>
      </c>
    </row>
    <row r="6097" spans="1:8" hidden="1" x14ac:dyDescent="0.25">
      <c r="A6097" s="23">
        <v>34463</v>
      </c>
      <c r="C6097" s="24">
        <v>44.359375</v>
      </c>
      <c r="G6097">
        <f t="shared" si="190"/>
        <v>5</v>
      </c>
      <c r="H6097">
        <f t="shared" si="191"/>
        <v>0</v>
      </c>
    </row>
    <row r="6098" spans="1:8" hidden="1" x14ac:dyDescent="0.25">
      <c r="A6098" s="25">
        <v>34460</v>
      </c>
      <c r="C6098" s="26">
        <v>44.75</v>
      </c>
      <c r="G6098">
        <f t="shared" si="190"/>
        <v>5</v>
      </c>
      <c r="H6098">
        <f t="shared" si="191"/>
        <v>0</v>
      </c>
    </row>
    <row r="6099" spans="1:8" hidden="1" x14ac:dyDescent="0.25">
      <c r="A6099" s="23">
        <v>34459</v>
      </c>
      <c r="C6099" s="24">
        <v>45.1875</v>
      </c>
      <c r="G6099">
        <f t="shared" si="190"/>
        <v>5</v>
      </c>
      <c r="H6099">
        <f t="shared" si="191"/>
        <v>0</v>
      </c>
    </row>
    <row r="6100" spans="1:8" hidden="1" x14ac:dyDescent="0.25">
      <c r="A6100" s="25">
        <v>34458</v>
      </c>
      <c r="C6100" s="26">
        <v>45.25</v>
      </c>
      <c r="G6100">
        <f t="shared" si="190"/>
        <v>5</v>
      </c>
      <c r="H6100">
        <f t="shared" si="191"/>
        <v>0</v>
      </c>
    </row>
    <row r="6101" spans="1:8" hidden="1" x14ac:dyDescent="0.25">
      <c r="A6101" s="23">
        <v>34457</v>
      </c>
      <c r="C6101" s="24">
        <v>45.328125</v>
      </c>
      <c r="G6101">
        <f t="shared" si="190"/>
        <v>5</v>
      </c>
      <c r="H6101">
        <f t="shared" si="191"/>
        <v>0</v>
      </c>
    </row>
    <row r="6102" spans="1:8" hidden="1" x14ac:dyDescent="0.25">
      <c r="A6102" s="25">
        <v>34456</v>
      </c>
      <c r="C6102" s="26">
        <v>45.375</v>
      </c>
      <c r="G6102">
        <f t="shared" si="190"/>
        <v>5</v>
      </c>
      <c r="H6102">
        <f t="shared" si="191"/>
        <v>0</v>
      </c>
    </row>
    <row r="6103" spans="1:8" x14ac:dyDescent="0.25">
      <c r="A6103" s="23">
        <v>34453</v>
      </c>
      <c r="C6103" s="24">
        <v>45.09375</v>
      </c>
      <c r="G6103">
        <f t="shared" si="190"/>
        <v>4</v>
      </c>
      <c r="H6103">
        <f t="shared" si="191"/>
        <v>1</v>
      </c>
    </row>
    <row r="6104" spans="1:8" hidden="1" x14ac:dyDescent="0.25">
      <c r="A6104" s="25">
        <v>34452</v>
      </c>
      <c r="C6104" s="26">
        <v>44.953125</v>
      </c>
      <c r="G6104">
        <f t="shared" si="190"/>
        <v>4</v>
      </c>
      <c r="H6104">
        <f t="shared" si="191"/>
        <v>0</v>
      </c>
    </row>
    <row r="6105" spans="1:8" hidden="1" x14ac:dyDescent="0.25">
      <c r="A6105" s="23">
        <v>34450</v>
      </c>
      <c r="C6105" s="24">
        <v>45.28125</v>
      </c>
      <c r="G6105">
        <f t="shared" si="190"/>
        <v>4</v>
      </c>
      <c r="H6105">
        <f t="shared" si="191"/>
        <v>0</v>
      </c>
    </row>
    <row r="6106" spans="1:8" hidden="1" x14ac:dyDescent="0.25">
      <c r="A6106" s="25">
        <v>34449</v>
      </c>
      <c r="C6106" s="26">
        <v>45.328125</v>
      </c>
      <c r="G6106">
        <f t="shared" si="190"/>
        <v>4</v>
      </c>
      <c r="H6106">
        <f t="shared" si="191"/>
        <v>0</v>
      </c>
    </row>
    <row r="6107" spans="1:8" hidden="1" x14ac:dyDescent="0.25">
      <c r="A6107" s="23">
        <v>34446</v>
      </c>
      <c r="C6107" s="24">
        <v>44.859375</v>
      </c>
      <c r="G6107">
        <f t="shared" si="190"/>
        <v>4</v>
      </c>
      <c r="H6107">
        <f t="shared" si="191"/>
        <v>0</v>
      </c>
    </row>
    <row r="6108" spans="1:8" hidden="1" x14ac:dyDescent="0.25">
      <c r="A6108" s="25">
        <v>34445</v>
      </c>
      <c r="C6108" s="26">
        <v>44.90625</v>
      </c>
      <c r="G6108">
        <f t="shared" si="190"/>
        <v>4</v>
      </c>
      <c r="H6108">
        <f t="shared" si="191"/>
        <v>0</v>
      </c>
    </row>
    <row r="6109" spans="1:8" hidden="1" x14ac:dyDescent="0.25">
      <c r="A6109" s="23">
        <v>34444</v>
      </c>
      <c r="C6109" s="24">
        <v>44.3125</v>
      </c>
      <c r="G6109">
        <f t="shared" si="190"/>
        <v>4</v>
      </c>
      <c r="H6109">
        <f t="shared" si="191"/>
        <v>0</v>
      </c>
    </row>
    <row r="6110" spans="1:8" hidden="1" x14ac:dyDescent="0.25">
      <c r="A6110" s="25">
        <v>34443</v>
      </c>
      <c r="C6110" s="26">
        <v>44.359375</v>
      </c>
      <c r="G6110">
        <f t="shared" si="190"/>
        <v>4</v>
      </c>
      <c r="H6110">
        <f t="shared" si="191"/>
        <v>0</v>
      </c>
    </row>
    <row r="6111" spans="1:8" hidden="1" x14ac:dyDescent="0.25">
      <c r="A6111" s="23">
        <v>34442</v>
      </c>
      <c r="C6111" s="24">
        <v>44.296875</v>
      </c>
      <c r="G6111">
        <f t="shared" si="190"/>
        <v>4</v>
      </c>
      <c r="H6111">
        <f t="shared" si="191"/>
        <v>0</v>
      </c>
    </row>
    <row r="6112" spans="1:8" hidden="1" x14ac:dyDescent="0.25">
      <c r="A6112" s="25">
        <v>34439</v>
      </c>
      <c r="C6112" s="26">
        <v>44.59375</v>
      </c>
      <c r="G6112">
        <f t="shared" si="190"/>
        <v>4</v>
      </c>
      <c r="H6112">
        <f t="shared" si="191"/>
        <v>0</v>
      </c>
    </row>
    <row r="6113" spans="1:8" hidden="1" x14ac:dyDescent="0.25">
      <c r="A6113" s="23">
        <v>34438</v>
      </c>
      <c r="C6113" s="24">
        <v>44.59375</v>
      </c>
      <c r="G6113">
        <f t="shared" si="190"/>
        <v>4</v>
      </c>
      <c r="H6113">
        <f t="shared" si="191"/>
        <v>0</v>
      </c>
    </row>
    <row r="6114" spans="1:8" hidden="1" x14ac:dyDescent="0.25">
      <c r="A6114" s="25">
        <v>34437</v>
      </c>
      <c r="C6114" s="26">
        <v>44.578125</v>
      </c>
      <c r="G6114">
        <f t="shared" si="190"/>
        <v>4</v>
      </c>
      <c r="H6114">
        <f t="shared" si="191"/>
        <v>0</v>
      </c>
    </row>
    <row r="6115" spans="1:8" hidden="1" x14ac:dyDescent="0.25">
      <c r="A6115" s="23">
        <v>34436</v>
      </c>
      <c r="C6115" s="24">
        <v>44.8125</v>
      </c>
      <c r="G6115">
        <f t="shared" si="190"/>
        <v>4</v>
      </c>
      <c r="H6115">
        <f t="shared" si="191"/>
        <v>0</v>
      </c>
    </row>
    <row r="6116" spans="1:8" hidden="1" x14ac:dyDescent="0.25">
      <c r="A6116" s="25">
        <v>34435</v>
      </c>
      <c r="C6116" s="26">
        <v>44.875</v>
      </c>
      <c r="G6116">
        <f t="shared" si="190"/>
        <v>4</v>
      </c>
      <c r="H6116">
        <f t="shared" si="191"/>
        <v>0</v>
      </c>
    </row>
    <row r="6117" spans="1:8" hidden="1" x14ac:dyDescent="0.25">
      <c r="A6117" s="23">
        <v>34432</v>
      </c>
      <c r="C6117" s="24">
        <v>44.6875</v>
      </c>
      <c r="G6117">
        <f t="shared" si="190"/>
        <v>4</v>
      </c>
      <c r="H6117">
        <f t="shared" si="191"/>
        <v>0</v>
      </c>
    </row>
    <row r="6118" spans="1:8" hidden="1" x14ac:dyDescent="0.25">
      <c r="A6118" s="25">
        <v>34431</v>
      </c>
      <c r="C6118" s="26">
        <v>45.03125</v>
      </c>
      <c r="G6118">
        <f t="shared" si="190"/>
        <v>4</v>
      </c>
      <c r="H6118">
        <f t="shared" si="191"/>
        <v>0</v>
      </c>
    </row>
    <row r="6119" spans="1:8" hidden="1" x14ac:dyDescent="0.25">
      <c r="A6119" s="23">
        <v>34430</v>
      </c>
      <c r="C6119" s="24">
        <v>44.8125</v>
      </c>
      <c r="G6119">
        <f t="shared" si="190"/>
        <v>4</v>
      </c>
      <c r="H6119">
        <f t="shared" si="191"/>
        <v>0</v>
      </c>
    </row>
    <row r="6120" spans="1:8" hidden="1" x14ac:dyDescent="0.25">
      <c r="A6120" s="25">
        <v>34429</v>
      </c>
      <c r="C6120" s="26">
        <v>44.8125</v>
      </c>
      <c r="G6120">
        <f t="shared" si="190"/>
        <v>4</v>
      </c>
      <c r="H6120">
        <f t="shared" si="191"/>
        <v>0</v>
      </c>
    </row>
    <row r="6121" spans="1:8" hidden="1" x14ac:dyDescent="0.25">
      <c r="A6121" s="23">
        <v>34428</v>
      </c>
      <c r="C6121" s="24">
        <v>43.90625</v>
      </c>
      <c r="G6121">
        <f t="shared" si="190"/>
        <v>4</v>
      </c>
      <c r="H6121">
        <f t="shared" si="191"/>
        <v>0</v>
      </c>
    </row>
    <row r="6122" spans="1:8" x14ac:dyDescent="0.25">
      <c r="A6122" s="25">
        <v>34424</v>
      </c>
      <c r="C6122" s="26">
        <v>44.59375</v>
      </c>
      <c r="G6122">
        <f t="shared" si="190"/>
        <v>3</v>
      </c>
      <c r="H6122">
        <f t="shared" si="191"/>
        <v>1</v>
      </c>
    </row>
    <row r="6123" spans="1:8" hidden="1" x14ac:dyDescent="0.25">
      <c r="A6123" s="23">
        <v>34423</v>
      </c>
      <c r="C6123" s="24">
        <v>44.46875</v>
      </c>
      <c r="G6123">
        <f t="shared" si="190"/>
        <v>3</v>
      </c>
      <c r="H6123">
        <f t="shared" si="191"/>
        <v>0</v>
      </c>
    </row>
    <row r="6124" spans="1:8" hidden="1" x14ac:dyDescent="0.25">
      <c r="A6124" s="25">
        <v>34422</v>
      </c>
      <c r="C6124" s="26">
        <v>45.09375</v>
      </c>
      <c r="G6124">
        <f t="shared" si="190"/>
        <v>3</v>
      </c>
      <c r="H6124">
        <f t="shared" si="191"/>
        <v>0</v>
      </c>
    </row>
    <row r="6125" spans="1:8" hidden="1" x14ac:dyDescent="0.25">
      <c r="A6125" s="23">
        <v>34421</v>
      </c>
      <c r="C6125" s="24">
        <v>46</v>
      </c>
      <c r="G6125">
        <f t="shared" si="190"/>
        <v>3</v>
      </c>
      <c r="H6125">
        <f t="shared" si="191"/>
        <v>0</v>
      </c>
    </row>
    <row r="6126" spans="1:8" hidden="1" x14ac:dyDescent="0.25">
      <c r="A6126" s="25">
        <v>34418</v>
      </c>
      <c r="C6126" s="26">
        <v>45.9375</v>
      </c>
      <c r="G6126">
        <f t="shared" si="190"/>
        <v>3</v>
      </c>
      <c r="H6126">
        <f t="shared" si="191"/>
        <v>0</v>
      </c>
    </row>
    <row r="6127" spans="1:8" hidden="1" x14ac:dyDescent="0.25">
      <c r="A6127" s="23">
        <v>34417</v>
      </c>
      <c r="C6127" s="24">
        <v>46.375</v>
      </c>
      <c r="G6127">
        <f t="shared" si="190"/>
        <v>3</v>
      </c>
      <c r="H6127">
        <f t="shared" si="191"/>
        <v>0</v>
      </c>
    </row>
    <row r="6128" spans="1:8" hidden="1" x14ac:dyDescent="0.25">
      <c r="A6128" s="25">
        <v>34416</v>
      </c>
      <c r="C6128" s="26">
        <v>46.9375</v>
      </c>
      <c r="G6128">
        <f t="shared" si="190"/>
        <v>3</v>
      </c>
      <c r="H6128">
        <f t="shared" si="191"/>
        <v>0</v>
      </c>
    </row>
    <row r="6129" spans="1:8" hidden="1" x14ac:dyDescent="0.25">
      <c r="A6129" s="23">
        <v>34415</v>
      </c>
      <c r="C6129" s="24">
        <v>46.96875</v>
      </c>
      <c r="G6129">
        <f t="shared" si="190"/>
        <v>3</v>
      </c>
      <c r="H6129">
        <f t="shared" si="191"/>
        <v>0</v>
      </c>
    </row>
    <row r="6130" spans="1:8" hidden="1" x14ac:dyDescent="0.25">
      <c r="A6130" s="25">
        <v>34414</v>
      </c>
      <c r="C6130" s="26">
        <v>46.84375</v>
      </c>
      <c r="G6130">
        <f t="shared" si="190"/>
        <v>3</v>
      </c>
      <c r="H6130">
        <f t="shared" si="191"/>
        <v>0</v>
      </c>
    </row>
    <row r="6131" spans="1:8" hidden="1" x14ac:dyDescent="0.25">
      <c r="A6131" s="23">
        <v>34411</v>
      </c>
      <c r="C6131" s="24">
        <v>46.96875</v>
      </c>
      <c r="G6131">
        <f t="shared" si="190"/>
        <v>3</v>
      </c>
      <c r="H6131">
        <f t="shared" si="191"/>
        <v>0</v>
      </c>
    </row>
    <row r="6132" spans="1:8" hidden="1" x14ac:dyDescent="0.25">
      <c r="A6132" s="25">
        <v>34410</v>
      </c>
      <c r="C6132" s="26">
        <v>47.25</v>
      </c>
      <c r="G6132">
        <f t="shared" si="190"/>
        <v>3</v>
      </c>
      <c r="H6132">
        <f t="shared" si="191"/>
        <v>0</v>
      </c>
    </row>
    <row r="6133" spans="1:8" hidden="1" x14ac:dyDescent="0.25">
      <c r="A6133" s="23">
        <v>34409</v>
      </c>
      <c r="C6133" s="24">
        <v>47.25</v>
      </c>
      <c r="G6133">
        <f t="shared" si="190"/>
        <v>3</v>
      </c>
      <c r="H6133">
        <f t="shared" si="191"/>
        <v>0</v>
      </c>
    </row>
    <row r="6134" spans="1:8" hidden="1" x14ac:dyDescent="0.25">
      <c r="A6134" s="25">
        <v>34408</v>
      </c>
      <c r="C6134" s="26">
        <v>46.875</v>
      </c>
      <c r="G6134">
        <f t="shared" si="190"/>
        <v>3</v>
      </c>
      <c r="H6134">
        <f t="shared" si="191"/>
        <v>0</v>
      </c>
    </row>
    <row r="6135" spans="1:8" hidden="1" x14ac:dyDescent="0.25">
      <c r="A6135" s="23">
        <v>34407</v>
      </c>
      <c r="C6135" s="24">
        <v>46.90625</v>
      </c>
      <c r="G6135">
        <f t="shared" si="190"/>
        <v>3</v>
      </c>
      <c r="H6135">
        <f t="shared" si="191"/>
        <v>0</v>
      </c>
    </row>
    <row r="6136" spans="1:8" hidden="1" x14ac:dyDescent="0.25">
      <c r="A6136" s="25">
        <v>34404</v>
      </c>
      <c r="C6136" s="26">
        <v>46.84375</v>
      </c>
      <c r="G6136">
        <f t="shared" si="190"/>
        <v>3</v>
      </c>
      <c r="H6136">
        <f t="shared" si="191"/>
        <v>0</v>
      </c>
    </row>
    <row r="6137" spans="1:8" hidden="1" x14ac:dyDescent="0.25">
      <c r="A6137" s="23">
        <v>34403</v>
      </c>
      <c r="C6137" s="24">
        <v>46.59375</v>
      </c>
      <c r="G6137">
        <f t="shared" si="190"/>
        <v>3</v>
      </c>
      <c r="H6137">
        <f t="shared" si="191"/>
        <v>0</v>
      </c>
    </row>
    <row r="6138" spans="1:8" hidden="1" x14ac:dyDescent="0.25">
      <c r="A6138" s="25">
        <v>34402</v>
      </c>
      <c r="C6138" s="26">
        <v>46.96875</v>
      </c>
      <c r="G6138">
        <f t="shared" si="190"/>
        <v>3</v>
      </c>
      <c r="H6138">
        <f t="shared" si="191"/>
        <v>0</v>
      </c>
    </row>
    <row r="6139" spans="1:8" hidden="1" x14ac:dyDescent="0.25">
      <c r="A6139" s="23">
        <v>34401</v>
      </c>
      <c r="C6139" s="24">
        <v>46.75</v>
      </c>
      <c r="G6139">
        <f t="shared" si="190"/>
        <v>3</v>
      </c>
      <c r="H6139">
        <f t="shared" si="191"/>
        <v>0</v>
      </c>
    </row>
    <row r="6140" spans="1:8" hidden="1" x14ac:dyDescent="0.25">
      <c r="A6140" s="25">
        <v>34400</v>
      </c>
      <c r="C6140" s="26">
        <v>46.9375</v>
      </c>
      <c r="G6140">
        <f t="shared" si="190"/>
        <v>3</v>
      </c>
      <c r="H6140">
        <f t="shared" si="191"/>
        <v>0</v>
      </c>
    </row>
    <row r="6141" spans="1:8" hidden="1" x14ac:dyDescent="0.25">
      <c r="A6141" s="23">
        <v>34397</v>
      </c>
      <c r="C6141" s="24">
        <v>46.6875</v>
      </c>
      <c r="G6141">
        <f t="shared" si="190"/>
        <v>3</v>
      </c>
      <c r="H6141">
        <f t="shared" si="191"/>
        <v>0</v>
      </c>
    </row>
    <row r="6142" spans="1:8" hidden="1" x14ac:dyDescent="0.25">
      <c r="A6142" s="25">
        <v>34396</v>
      </c>
      <c r="C6142" s="26">
        <v>46.5625</v>
      </c>
      <c r="G6142">
        <f t="shared" si="190"/>
        <v>3</v>
      </c>
      <c r="H6142">
        <f t="shared" si="191"/>
        <v>0</v>
      </c>
    </row>
    <row r="6143" spans="1:8" hidden="1" x14ac:dyDescent="0.25">
      <c r="A6143" s="23">
        <v>34395</v>
      </c>
      <c r="C6143" s="24">
        <v>46.6875</v>
      </c>
      <c r="G6143">
        <f t="shared" si="190"/>
        <v>3</v>
      </c>
      <c r="H6143">
        <f t="shared" si="191"/>
        <v>0</v>
      </c>
    </row>
    <row r="6144" spans="1:8" hidden="1" x14ac:dyDescent="0.25">
      <c r="A6144" s="25">
        <v>34394</v>
      </c>
      <c r="C6144" s="26">
        <v>46.625</v>
      </c>
      <c r="G6144">
        <f t="shared" si="190"/>
        <v>3</v>
      </c>
      <c r="H6144">
        <f t="shared" si="191"/>
        <v>0</v>
      </c>
    </row>
    <row r="6145" spans="1:8" x14ac:dyDescent="0.25">
      <c r="A6145" s="23">
        <v>34393</v>
      </c>
      <c r="C6145" s="24">
        <v>46.8125</v>
      </c>
      <c r="G6145">
        <f t="shared" si="190"/>
        <v>2</v>
      </c>
      <c r="H6145">
        <f t="shared" si="191"/>
        <v>1</v>
      </c>
    </row>
    <row r="6146" spans="1:8" hidden="1" x14ac:dyDescent="0.25">
      <c r="A6146" s="25">
        <v>34390</v>
      </c>
      <c r="C6146" s="26">
        <v>46.8125</v>
      </c>
      <c r="G6146">
        <f t="shared" si="190"/>
        <v>2</v>
      </c>
      <c r="H6146">
        <f t="shared" si="191"/>
        <v>0</v>
      </c>
    </row>
    <row r="6147" spans="1:8" hidden="1" x14ac:dyDescent="0.25">
      <c r="A6147" s="23">
        <v>34389</v>
      </c>
      <c r="C6147" s="24">
        <v>46.59375</v>
      </c>
      <c r="G6147">
        <f t="shared" ref="G6147:G6210" si="192">MONTH(A6147)</f>
        <v>2</v>
      </c>
      <c r="H6147">
        <f t="shared" si="191"/>
        <v>0</v>
      </c>
    </row>
    <row r="6148" spans="1:8" hidden="1" x14ac:dyDescent="0.25">
      <c r="A6148" s="25">
        <v>34388</v>
      </c>
      <c r="C6148" s="26">
        <v>47.21875</v>
      </c>
      <c r="G6148">
        <f t="shared" si="192"/>
        <v>2</v>
      </c>
      <c r="H6148">
        <f t="shared" ref="H6148:H6211" si="193">IF(G6148=G6147,0,1)</f>
        <v>0</v>
      </c>
    </row>
    <row r="6149" spans="1:8" hidden="1" x14ac:dyDescent="0.25">
      <c r="A6149" s="23">
        <v>34387</v>
      </c>
      <c r="C6149" s="24">
        <v>47.34375</v>
      </c>
      <c r="G6149">
        <f t="shared" si="192"/>
        <v>2</v>
      </c>
      <c r="H6149">
        <f t="shared" si="193"/>
        <v>0</v>
      </c>
    </row>
    <row r="6150" spans="1:8" hidden="1" x14ac:dyDescent="0.25">
      <c r="A6150" s="25">
        <v>34383</v>
      </c>
      <c r="C6150" s="26">
        <v>46.875</v>
      </c>
      <c r="G6150">
        <f t="shared" si="192"/>
        <v>2</v>
      </c>
      <c r="H6150">
        <f t="shared" si="193"/>
        <v>0</v>
      </c>
    </row>
    <row r="6151" spans="1:8" hidden="1" x14ac:dyDescent="0.25">
      <c r="A6151" s="23">
        <v>34382</v>
      </c>
      <c r="C6151" s="24">
        <v>47.15625</v>
      </c>
      <c r="G6151">
        <f t="shared" si="192"/>
        <v>2</v>
      </c>
      <c r="H6151">
        <f t="shared" si="193"/>
        <v>0</v>
      </c>
    </row>
    <row r="6152" spans="1:8" hidden="1" x14ac:dyDescent="0.25">
      <c r="A6152" s="25">
        <v>34381</v>
      </c>
      <c r="C6152" s="26">
        <v>47.4375</v>
      </c>
      <c r="G6152">
        <f t="shared" si="192"/>
        <v>2</v>
      </c>
      <c r="H6152">
        <f t="shared" si="193"/>
        <v>0</v>
      </c>
    </row>
    <row r="6153" spans="1:8" hidden="1" x14ac:dyDescent="0.25">
      <c r="A6153" s="23">
        <v>34380</v>
      </c>
      <c r="C6153" s="24">
        <v>47.46875</v>
      </c>
      <c r="G6153">
        <f t="shared" si="192"/>
        <v>2</v>
      </c>
      <c r="H6153">
        <f t="shared" si="193"/>
        <v>0</v>
      </c>
    </row>
    <row r="6154" spans="1:8" hidden="1" x14ac:dyDescent="0.25">
      <c r="A6154" s="25">
        <v>34379</v>
      </c>
      <c r="C6154" s="26">
        <v>47.21875</v>
      </c>
      <c r="G6154">
        <f t="shared" si="192"/>
        <v>2</v>
      </c>
      <c r="H6154">
        <f t="shared" si="193"/>
        <v>0</v>
      </c>
    </row>
    <row r="6155" spans="1:8" hidden="1" x14ac:dyDescent="0.25">
      <c r="A6155" s="23">
        <v>34376</v>
      </c>
      <c r="C6155" s="24">
        <v>47.15625</v>
      </c>
      <c r="G6155">
        <f t="shared" si="192"/>
        <v>2</v>
      </c>
      <c r="H6155">
        <f t="shared" si="193"/>
        <v>0</v>
      </c>
    </row>
    <row r="6156" spans="1:8" hidden="1" x14ac:dyDescent="0.25">
      <c r="A6156" s="25">
        <v>34375</v>
      </c>
      <c r="C6156" s="26">
        <v>47</v>
      </c>
      <c r="G6156">
        <f t="shared" si="192"/>
        <v>2</v>
      </c>
      <c r="H6156">
        <f t="shared" si="193"/>
        <v>0</v>
      </c>
    </row>
    <row r="6157" spans="1:8" hidden="1" x14ac:dyDescent="0.25">
      <c r="A6157" s="23">
        <v>34374</v>
      </c>
      <c r="C6157" s="24">
        <v>47.40625</v>
      </c>
      <c r="G6157">
        <f t="shared" si="192"/>
        <v>2</v>
      </c>
      <c r="H6157">
        <f t="shared" si="193"/>
        <v>0</v>
      </c>
    </row>
    <row r="6158" spans="1:8" hidden="1" x14ac:dyDescent="0.25">
      <c r="A6158" s="25">
        <v>34373</v>
      </c>
      <c r="C6158" s="26">
        <v>47.21875</v>
      </c>
      <c r="G6158">
        <f t="shared" si="192"/>
        <v>2</v>
      </c>
      <c r="H6158">
        <f t="shared" si="193"/>
        <v>0</v>
      </c>
    </row>
    <row r="6159" spans="1:8" hidden="1" x14ac:dyDescent="0.25">
      <c r="A6159" s="23">
        <v>34372</v>
      </c>
      <c r="C6159" s="24">
        <v>47.1875</v>
      </c>
      <c r="G6159">
        <f t="shared" si="192"/>
        <v>2</v>
      </c>
      <c r="H6159">
        <f t="shared" si="193"/>
        <v>0</v>
      </c>
    </row>
    <row r="6160" spans="1:8" hidden="1" x14ac:dyDescent="0.25">
      <c r="A6160" s="25">
        <v>34369</v>
      </c>
      <c r="C6160" s="26">
        <v>46.96875</v>
      </c>
      <c r="G6160">
        <f t="shared" si="192"/>
        <v>2</v>
      </c>
      <c r="H6160">
        <f t="shared" si="193"/>
        <v>0</v>
      </c>
    </row>
    <row r="6161" spans="1:8" hidden="1" x14ac:dyDescent="0.25">
      <c r="A6161" s="23">
        <v>34368</v>
      </c>
      <c r="C6161" s="24">
        <v>48.0625</v>
      </c>
      <c r="G6161">
        <f t="shared" si="192"/>
        <v>2</v>
      </c>
      <c r="H6161">
        <f t="shared" si="193"/>
        <v>0</v>
      </c>
    </row>
    <row r="6162" spans="1:8" hidden="1" x14ac:dyDescent="0.25">
      <c r="A6162" s="25">
        <v>34367</v>
      </c>
      <c r="C6162" s="26">
        <v>48.28125</v>
      </c>
      <c r="G6162">
        <f t="shared" si="192"/>
        <v>2</v>
      </c>
      <c r="H6162">
        <f t="shared" si="193"/>
        <v>0</v>
      </c>
    </row>
    <row r="6163" spans="1:8" hidden="1" x14ac:dyDescent="0.25">
      <c r="A6163" s="23">
        <v>34366</v>
      </c>
      <c r="C6163" s="24">
        <v>47.96875</v>
      </c>
      <c r="G6163">
        <f t="shared" si="192"/>
        <v>2</v>
      </c>
      <c r="H6163">
        <f t="shared" si="193"/>
        <v>0</v>
      </c>
    </row>
    <row r="6164" spans="1:8" x14ac:dyDescent="0.25">
      <c r="A6164" s="25">
        <v>34365</v>
      </c>
      <c r="C6164" s="26">
        <v>48.21875</v>
      </c>
      <c r="G6164">
        <f t="shared" si="192"/>
        <v>1</v>
      </c>
      <c r="H6164">
        <f t="shared" si="193"/>
        <v>1</v>
      </c>
    </row>
    <row r="6165" spans="1:8" hidden="1" x14ac:dyDescent="0.25">
      <c r="A6165" s="23">
        <v>34362</v>
      </c>
      <c r="C6165" s="24">
        <v>47.875</v>
      </c>
      <c r="G6165">
        <f t="shared" si="192"/>
        <v>1</v>
      </c>
      <c r="H6165">
        <f t="shared" si="193"/>
        <v>0</v>
      </c>
    </row>
    <row r="6166" spans="1:8" hidden="1" x14ac:dyDescent="0.25">
      <c r="A6166" s="25">
        <v>34361</v>
      </c>
      <c r="C6166" s="26">
        <v>47.75</v>
      </c>
      <c r="G6166">
        <f t="shared" si="192"/>
        <v>1</v>
      </c>
      <c r="H6166">
        <f t="shared" si="193"/>
        <v>0</v>
      </c>
    </row>
    <row r="6167" spans="1:8" hidden="1" x14ac:dyDescent="0.25">
      <c r="A6167" s="23">
        <v>34360</v>
      </c>
      <c r="C6167" s="24">
        <v>47.3125</v>
      </c>
      <c r="G6167">
        <f t="shared" si="192"/>
        <v>1</v>
      </c>
      <c r="H6167">
        <f t="shared" si="193"/>
        <v>0</v>
      </c>
    </row>
    <row r="6168" spans="1:8" hidden="1" x14ac:dyDescent="0.25">
      <c r="A6168" s="25">
        <v>34359</v>
      </c>
      <c r="C6168" s="26">
        <v>47.1875</v>
      </c>
      <c r="G6168">
        <f t="shared" si="192"/>
        <v>1</v>
      </c>
      <c r="H6168">
        <f t="shared" si="193"/>
        <v>0</v>
      </c>
    </row>
    <row r="6169" spans="1:8" hidden="1" x14ac:dyDescent="0.25">
      <c r="A6169" s="23">
        <v>34358</v>
      </c>
      <c r="C6169" s="24">
        <v>47.1875</v>
      </c>
      <c r="G6169">
        <f t="shared" si="192"/>
        <v>1</v>
      </c>
      <c r="H6169">
        <f t="shared" si="193"/>
        <v>0</v>
      </c>
    </row>
    <row r="6170" spans="1:8" hidden="1" x14ac:dyDescent="0.25">
      <c r="A6170" s="25">
        <v>34355</v>
      </c>
      <c r="C6170" s="26">
        <v>47.375</v>
      </c>
      <c r="G6170">
        <f t="shared" si="192"/>
        <v>1</v>
      </c>
      <c r="H6170">
        <f t="shared" si="193"/>
        <v>0</v>
      </c>
    </row>
    <row r="6171" spans="1:8" hidden="1" x14ac:dyDescent="0.25">
      <c r="A6171" s="23">
        <v>34354</v>
      </c>
      <c r="C6171" s="24">
        <v>47.46875</v>
      </c>
      <c r="G6171">
        <f t="shared" si="192"/>
        <v>1</v>
      </c>
      <c r="H6171">
        <f t="shared" si="193"/>
        <v>0</v>
      </c>
    </row>
    <row r="6172" spans="1:8" hidden="1" x14ac:dyDescent="0.25">
      <c r="A6172" s="25">
        <v>34353</v>
      </c>
      <c r="C6172" s="26">
        <v>47.34375</v>
      </c>
      <c r="G6172">
        <f t="shared" si="192"/>
        <v>1</v>
      </c>
      <c r="H6172">
        <f t="shared" si="193"/>
        <v>0</v>
      </c>
    </row>
    <row r="6173" spans="1:8" hidden="1" x14ac:dyDescent="0.25">
      <c r="A6173" s="23">
        <v>34352</v>
      </c>
      <c r="C6173" s="24">
        <v>47.46875</v>
      </c>
      <c r="G6173">
        <f t="shared" si="192"/>
        <v>1</v>
      </c>
      <c r="H6173">
        <f t="shared" si="193"/>
        <v>0</v>
      </c>
    </row>
    <row r="6174" spans="1:8" hidden="1" x14ac:dyDescent="0.25">
      <c r="A6174" s="25">
        <v>34351</v>
      </c>
      <c r="C6174" s="26">
        <v>47.40625</v>
      </c>
      <c r="G6174">
        <f t="shared" si="192"/>
        <v>1</v>
      </c>
      <c r="H6174">
        <f t="shared" si="193"/>
        <v>0</v>
      </c>
    </row>
    <row r="6175" spans="1:8" hidden="1" x14ac:dyDescent="0.25">
      <c r="A6175" s="23">
        <v>34348</v>
      </c>
      <c r="C6175" s="24">
        <v>47.40625</v>
      </c>
      <c r="G6175">
        <f t="shared" si="192"/>
        <v>1</v>
      </c>
      <c r="H6175">
        <f t="shared" si="193"/>
        <v>0</v>
      </c>
    </row>
    <row r="6176" spans="1:8" hidden="1" x14ac:dyDescent="0.25">
      <c r="A6176" s="25">
        <v>34347</v>
      </c>
      <c r="C6176" s="26">
        <v>47.21875</v>
      </c>
      <c r="G6176">
        <f t="shared" si="192"/>
        <v>1</v>
      </c>
      <c r="H6176">
        <f t="shared" si="193"/>
        <v>0</v>
      </c>
    </row>
    <row r="6177" spans="1:8" hidden="1" x14ac:dyDescent="0.25">
      <c r="A6177" s="23">
        <v>34346</v>
      </c>
      <c r="C6177" s="24">
        <v>47.34375</v>
      </c>
      <c r="G6177">
        <f t="shared" si="192"/>
        <v>1</v>
      </c>
      <c r="H6177">
        <f t="shared" si="193"/>
        <v>0</v>
      </c>
    </row>
    <row r="6178" spans="1:8" hidden="1" x14ac:dyDescent="0.25">
      <c r="A6178" s="25">
        <v>34345</v>
      </c>
      <c r="C6178" s="26">
        <v>47.5</v>
      </c>
      <c r="G6178">
        <f t="shared" si="192"/>
        <v>1</v>
      </c>
      <c r="H6178">
        <f t="shared" si="193"/>
        <v>0</v>
      </c>
    </row>
    <row r="6179" spans="1:8" hidden="1" x14ac:dyDescent="0.25">
      <c r="A6179" s="23">
        <v>34344</v>
      </c>
      <c r="C6179" s="24">
        <v>47.59375</v>
      </c>
      <c r="G6179">
        <f t="shared" si="192"/>
        <v>1</v>
      </c>
      <c r="H6179">
        <f t="shared" si="193"/>
        <v>0</v>
      </c>
    </row>
    <row r="6180" spans="1:8" hidden="1" x14ac:dyDescent="0.25">
      <c r="A6180" s="25">
        <v>34341</v>
      </c>
      <c r="C6180" s="26">
        <v>47.03125</v>
      </c>
      <c r="G6180">
        <f t="shared" si="192"/>
        <v>1</v>
      </c>
      <c r="H6180">
        <f t="shared" si="193"/>
        <v>0</v>
      </c>
    </row>
    <row r="6181" spans="1:8" hidden="1" x14ac:dyDescent="0.25">
      <c r="A6181" s="23">
        <v>34340</v>
      </c>
      <c r="C6181" s="24">
        <v>46.75</v>
      </c>
      <c r="G6181">
        <f t="shared" si="192"/>
        <v>1</v>
      </c>
      <c r="H6181">
        <f t="shared" si="193"/>
        <v>0</v>
      </c>
    </row>
    <row r="6182" spans="1:8" hidden="1" x14ac:dyDescent="0.25">
      <c r="A6182" s="25">
        <v>34339</v>
      </c>
      <c r="C6182" s="26">
        <v>46.75</v>
      </c>
      <c r="G6182">
        <f t="shared" si="192"/>
        <v>1</v>
      </c>
      <c r="H6182">
        <f t="shared" si="193"/>
        <v>0</v>
      </c>
    </row>
    <row r="6183" spans="1:8" hidden="1" x14ac:dyDescent="0.25">
      <c r="A6183" s="23">
        <v>34338</v>
      </c>
      <c r="C6183" s="24">
        <v>46.65625</v>
      </c>
      <c r="G6183">
        <f t="shared" si="192"/>
        <v>1</v>
      </c>
      <c r="H6183">
        <f t="shared" si="193"/>
        <v>0</v>
      </c>
    </row>
    <row r="6184" spans="1:8" hidden="1" x14ac:dyDescent="0.25">
      <c r="A6184" s="25">
        <v>34337</v>
      </c>
      <c r="C6184" s="26">
        <v>46.46875</v>
      </c>
      <c r="G6184">
        <f t="shared" si="192"/>
        <v>1</v>
      </c>
      <c r="H6184">
        <f t="shared" si="193"/>
        <v>0</v>
      </c>
    </row>
    <row r="6185" spans="1:8" x14ac:dyDescent="0.25">
      <c r="A6185" s="23">
        <v>34334</v>
      </c>
      <c r="C6185" s="24">
        <v>46.59375</v>
      </c>
      <c r="G6185">
        <f t="shared" si="192"/>
        <v>12</v>
      </c>
      <c r="H6185">
        <f t="shared" si="193"/>
        <v>1</v>
      </c>
    </row>
    <row r="6186" spans="1:8" hidden="1" x14ac:dyDescent="0.25">
      <c r="A6186" s="25">
        <v>34333</v>
      </c>
      <c r="C6186" s="26">
        <v>46.84375</v>
      </c>
      <c r="G6186">
        <f t="shared" si="192"/>
        <v>12</v>
      </c>
      <c r="H6186">
        <f t="shared" si="193"/>
        <v>0</v>
      </c>
    </row>
    <row r="6187" spans="1:8" hidden="1" x14ac:dyDescent="0.25">
      <c r="A6187" s="23">
        <v>34332</v>
      </c>
      <c r="C6187" s="24">
        <v>47.03125</v>
      </c>
      <c r="G6187">
        <f t="shared" si="192"/>
        <v>12</v>
      </c>
      <c r="H6187">
        <f t="shared" si="193"/>
        <v>0</v>
      </c>
    </row>
    <row r="6188" spans="1:8" hidden="1" x14ac:dyDescent="0.25">
      <c r="A6188" s="25">
        <v>34331</v>
      </c>
      <c r="C6188" s="26">
        <v>47.09375</v>
      </c>
      <c r="G6188">
        <f t="shared" si="192"/>
        <v>12</v>
      </c>
      <c r="H6188">
        <f t="shared" si="193"/>
        <v>0</v>
      </c>
    </row>
    <row r="6189" spans="1:8" hidden="1" x14ac:dyDescent="0.25">
      <c r="A6189" s="23">
        <v>34330</v>
      </c>
      <c r="C6189" s="24">
        <v>47</v>
      </c>
      <c r="G6189">
        <f t="shared" si="192"/>
        <v>12</v>
      </c>
      <c r="H6189">
        <f t="shared" si="193"/>
        <v>0</v>
      </c>
    </row>
    <row r="6190" spans="1:8" hidden="1" x14ac:dyDescent="0.25">
      <c r="A6190" s="25">
        <v>34326</v>
      </c>
      <c r="C6190" s="26">
        <v>46.75</v>
      </c>
      <c r="G6190">
        <f t="shared" si="192"/>
        <v>12</v>
      </c>
      <c r="H6190">
        <f t="shared" si="193"/>
        <v>0</v>
      </c>
    </row>
    <row r="6191" spans="1:8" hidden="1" x14ac:dyDescent="0.25">
      <c r="A6191" s="23">
        <v>34325</v>
      </c>
      <c r="C6191" s="24">
        <v>46.78125</v>
      </c>
      <c r="G6191">
        <f t="shared" si="192"/>
        <v>12</v>
      </c>
      <c r="H6191">
        <f t="shared" si="193"/>
        <v>0</v>
      </c>
    </row>
    <row r="6192" spans="1:8" hidden="1" x14ac:dyDescent="0.25">
      <c r="A6192" s="25">
        <v>34324</v>
      </c>
      <c r="C6192" s="26">
        <v>46.46875</v>
      </c>
      <c r="G6192">
        <f t="shared" si="192"/>
        <v>12</v>
      </c>
      <c r="H6192">
        <f t="shared" si="193"/>
        <v>0</v>
      </c>
    </row>
    <row r="6193" spans="1:8" hidden="1" x14ac:dyDescent="0.25">
      <c r="A6193" s="23">
        <v>34323</v>
      </c>
      <c r="C6193" s="24">
        <v>46.625</v>
      </c>
      <c r="G6193">
        <f t="shared" si="192"/>
        <v>12</v>
      </c>
      <c r="H6193">
        <f t="shared" si="193"/>
        <v>0</v>
      </c>
    </row>
    <row r="6194" spans="1:8" hidden="1" x14ac:dyDescent="0.25">
      <c r="A6194" s="25">
        <v>34320</v>
      </c>
      <c r="C6194" s="26">
        <v>46.5625</v>
      </c>
      <c r="G6194">
        <f t="shared" si="192"/>
        <v>12</v>
      </c>
      <c r="H6194">
        <f t="shared" si="193"/>
        <v>0</v>
      </c>
    </row>
    <row r="6195" spans="1:8" hidden="1" x14ac:dyDescent="0.25">
      <c r="A6195" s="23">
        <v>34319</v>
      </c>
      <c r="C6195" s="24">
        <v>46.625</v>
      </c>
      <c r="G6195">
        <f t="shared" si="192"/>
        <v>12</v>
      </c>
      <c r="H6195">
        <f t="shared" si="193"/>
        <v>0</v>
      </c>
    </row>
    <row r="6196" spans="1:8" hidden="1" x14ac:dyDescent="0.25">
      <c r="A6196" s="25">
        <v>34318</v>
      </c>
      <c r="C6196" s="26">
        <v>46.46875</v>
      </c>
      <c r="G6196">
        <f t="shared" si="192"/>
        <v>12</v>
      </c>
      <c r="H6196">
        <f t="shared" si="193"/>
        <v>0</v>
      </c>
    </row>
    <row r="6197" spans="1:8" hidden="1" x14ac:dyDescent="0.25">
      <c r="A6197" s="23">
        <v>34317</v>
      </c>
      <c r="C6197" s="24">
        <v>46.53125</v>
      </c>
      <c r="G6197">
        <f t="shared" si="192"/>
        <v>12</v>
      </c>
      <c r="H6197">
        <f t="shared" si="193"/>
        <v>0</v>
      </c>
    </row>
    <row r="6198" spans="1:8" hidden="1" x14ac:dyDescent="0.25">
      <c r="A6198" s="25">
        <v>34316</v>
      </c>
      <c r="C6198" s="26">
        <v>46.875</v>
      </c>
      <c r="G6198">
        <f t="shared" si="192"/>
        <v>12</v>
      </c>
      <c r="H6198">
        <f t="shared" si="193"/>
        <v>0</v>
      </c>
    </row>
    <row r="6199" spans="1:8" hidden="1" x14ac:dyDescent="0.25">
      <c r="A6199" s="23">
        <v>34313</v>
      </c>
      <c r="C6199" s="24">
        <v>46.59375</v>
      </c>
      <c r="G6199">
        <f t="shared" si="192"/>
        <v>12</v>
      </c>
      <c r="H6199">
        <f t="shared" si="193"/>
        <v>0</v>
      </c>
    </row>
    <row r="6200" spans="1:8" hidden="1" x14ac:dyDescent="0.25">
      <c r="A6200" s="25">
        <v>34312</v>
      </c>
      <c r="C6200" s="26">
        <v>46.6875</v>
      </c>
      <c r="G6200">
        <f t="shared" si="192"/>
        <v>12</v>
      </c>
      <c r="H6200">
        <f t="shared" si="193"/>
        <v>0</v>
      </c>
    </row>
    <row r="6201" spans="1:8" hidden="1" x14ac:dyDescent="0.25">
      <c r="A6201" s="23">
        <v>34311</v>
      </c>
      <c r="C6201" s="24">
        <v>46.84375</v>
      </c>
      <c r="G6201">
        <f t="shared" si="192"/>
        <v>12</v>
      </c>
      <c r="H6201">
        <f t="shared" si="193"/>
        <v>0</v>
      </c>
    </row>
    <row r="6202" spans="1:8" hidden="1" x14ac:dyDescent="0.25">
      <c r="A6202" s="25">
        <v>34310</v>
      </c>
      <c r="C6202" s="26">
        <v>46.84375</v>
      </c>
      <c r="G6202">
        <f t="shared" si="192"/>
        <v>12</v>
      </c>
      <c r="H6202">
        <f t="shared" si="193"/>
        <v>0</v>
      </c>
    </row>
    <row r="6203" spans="1:8" hidden="1" x14ac:dyDescent="0.25">
      <c r="A6203" s="23">
        <v>34309</v>
      </c>
      <c r="C6203" s="24">
        <v>46.875</v>
      </c>
      <c r="G6203">
        <f t="shared" si="192"/>
        <v>12</v>
      </c>
      <c r="H6203">
        <f t="shared" si="193"/>
        <v>0</v>
      </c>
    </row>
    <row r="6204" spans="1:8" hidden="1" x14ac:dyDescent="0.25">
      <c r="A6204" s="25">
        <v>34306</v>
      </c>
      <c r="C6204" s="26">
        <v>46.71875</v>
      </c>
      <c r="G6204">
        <f t="shared" si="192"/>
        <v>12</v>
      </c>
      <c r="H6204">
        <f t="shared" si="193"/>
        <v>0</v>
      </c>
    </row>
    <row r="6205" spans="1:8" hidden="1" x14ac:dyDescent="0.25">
      <c r="A6205" s="23">
        <v>34305</v>
      </c>
      <c r="C6205" s="24">
        <v>46.53125</v>
      </c>
      <c r="G6205">
        <f t="shared" si="192"/>
        <v>12</v>
      </c>
      <c r="H6205">
        <f t="shared" si="193"/>
        <v>0</v>
      </c>
    </row>
    <row r="6206" spans="1:8" hidden="1" x14ac:dyDescent="0.25">
      <c r="A6206" s="25">
        <v>34304</v>
      </c>
      <c r="C6206" s="26">
        <v>46.40625</v>
      </c>
      <c r="G6206">
        <f t="shared" si="192"/>
        <v>12</v>
      </c>
      <c r="H6206">
        <f t="shared" si="193"/>
        <v>0</v>
      </c>
    </row>
    <row r="6207" spans="1:8" x14ac:dyDescent="0.25">
      <c r="A6207" s="23">
        <v>34303</v>
      </c>
      <c r="C6207" s="24">
        <v>46.34375</v>
      </c>
      <c r="G6207">
        <f t="shared" si="192"/>
        <v>11</v>
      </c>
      <c r="H6207">
        <f t="shared" si="193"/>
        <v>1</v>
      </c>
    </row>
    <row r="6208" spans="1:8" hidden="1" x14ac:dyDescent="0.25">
      <c r="A6208" s="25">
        <v>34302</v>
      </c>
      <c r="C6208" s="26">
        <v>46.3125</v>
      </c>
      <c r="G6208">
        <f t="shared" si="192"/>
        <v>11</v>
      </c>
      <c r="H6208">
        <f t="shared" si="193"/>
        <v>0</v>
      </c>
    </row>
    <row r="6209" spans="1:8" hidden="1" x14ac:dyDescent="0.25">
      <c r="A6209" s="23">
        <v>34299</v>
      </c>
      <c r="C6209" s="24">
        <v>46.5</v>
      </c>
      <c r="G6209">
        <f t="shared" si="192"/>
        <v>11</v>
      </c>
      <c r="H6209">
        <f t="shared" si="193"/>
        <v>0</v>
      </c>
    </row>
    <row r="6210" spans="1:8" hidden="1" x14ac:dyDescent="0.25">
      <c r="A6210" s="25">
        <v>34297</v>
      </c>
      <c r="C6210" s="26">
        <v>46.46875</v>
      </c>
      <c r="G6210">
        <f t="shared" si="192"/>
        <v>11</v>
      </c>
      <c r="H6210">
        <f t="shared" si="193"/>
        <v>0</v>
      </c>
    </row>
    <row r="6211" spans="1:8" hidden="1" x14ac:dyDescent="0.25">
      <c r="A6211" s="23">
        <v>34296</v>
      </c>
      <c r="C6211" s="24">
        <v>46.28125</v>
      </c>
      <c r="G6211">
        <f t="shared" ref="G6211:G6274" si="194">MONTH(A6211)</f>
        <v>11</v>
      </c>
      <c r="H6211">
        <f t="shared" si="193"/>
        <v>0</v>
      </c>
    </row>
    <row r="6212" spans="1:8" hidden="1" x14ac:dyDescent="0.25">
      <c r="A6212" s="25">
        <v>34295</v>
      </c>
      <c r="C6212" s="26">
        <v>46.03125</v>
      </c>
      <c r="G6212">
        <f t="shared" si="194"/>
        <v>11</v>
      </c>
      <c r="H6212">
        <f t="shared" ref="H6212:H6275" si="195">IF(G6212=G6211,0,1)</f>
        <v>0</v>
      </c>
    </row>
    <row r="6213" spans="1:8" hidden="1" x14ac:dyDescent="0.25">
      <c r="A6213" s="23">
        <v>34292</v>
      </c>
      <c r="C6213" s="24">
        <v>46.3125</v>
      </c>
      <c r="G6213">
        <f t="shared" si="194"/>
        <v>11</v>
      </c>
      <c r="H6213">
        <f t="shared" si="195"/>
        <v>0</v>
      </c>
    </row>
    <row r="6214" spans="1:8" hidden="1" x14ac:dyDescent="0.25">
      <c r="A6214" s="25">
        <v>34291</v>
      </c>
      <c r="C6214" s="26">
        <v>46.40625</v>
      </c>
      <c r="G6214">
        <f t="shared" si="194"/>
        <v>11</v>
      </c>
      <c r="H6214">
        <f t="shared" si="195"/>
        <v>0</v>
      </c>
    </row>
    <row r="6215" spans="1:8" hidden="1" x14ac:dyDescent="0.25">
      <c r="A6215" s="23">
        <v>34290</v>
      </c>
      <c r="C6215" s="24">
        <v>46.53125</v>
      </c>
      <c r="G6215">
        <f t="shared" si="194"/>
        <v>11</v>
      </c>
      <c r="H6215">
        <f t="shared" si="195"/>
        <v>0</v>
      </c>
    </row>
    <row r="6216" spans="1:8" hidden="1" x14ac:dyDescent="0.25">
      <c r="A6216" s="25">
        <v>34289</v>
      </c>
      <c r="C6216" s="26">
        <v>46.78125</v>
      </c>
      <c r="G6216">
        <f t="shared" si="194"/>
        <v>11</v>
      </c>
      <c r="H6216">
        <f t="shared" si="195"/>
        <v>0</v>
      </c>
    </row>
    <row r="6217" spans="1:8" hidden="1" x14ac:dyDescent="0.25">
      <c r="A6217" s="23">
        <v>34288</v>
      </c>
      <c r="C6217" s="24">
        <v>46.5625</v>
      </c>
      <c r="G6217">
        <f t="shared" si="194"/>
        <v>11</v>
      </c>
      <c r="H6217">
        <f t="shared" si="195"/>
        <v>0</v>
      </c>
    </row>
    <row r="6218" spans="1:8" hidden="1" x14ac:dyDescent="0.25">
      <c r="A6218" s="25">
        <v>34285</v>
      </c>
      <c r="C6218" s="26">
        <v>46.59375</v>
      </c>
      <c r="G6218">
        <f t="shared" si="194"/>
        <v>11</v>
      </c>
      <c r="H6218">
        <f t="shared" si="195"/>
        <v>0</v>
      </c>
    </row>
    <row r="6219" spans="1:8" hidden="1" x14ac:dyDescent="0.25">
      <c r="A6219" s="23">
        <v>34284</v>
      </c>
      <c r="C6219" s="24">
        <v>46.375</v>
      </c>
      <c r="G6219">
        <f t="shared" si="194"/>
        <v>11</v>
      </c>
      <c r="H6219">
        <f t="shared" si="195"/>
        <v>0</v>
      </c>
    </row>
    <row r="6220" spans="1:8" hidden="1" x14ac:dyDescent="0.25">
      <c r="A6220" s="25">
        <v>34283</v>
      </c>
      <c r="C6220" s="26">
        <v>46.5</v>
      </c>
      <c r="G6220">
        <f t="shared" si="194"/>
        <v>11</v>
      </c>
      <c r="H6220">
        <f t="shared" si="195"/>
        <v>0</v>
      </c>
    </row>
    <row r="6221" spans="1:8" hidden="1" x14ac:dyDescent="0.25">
      <c r="A6221" s="23">
        <v>34282</v>
      </c>
      <c r="C6221" s="24">
        <v>46.15625</v>
      </c>
      <c r="G6221">
        <f t="shared" si="194"/>
        <v>11</v>
      </c>
      <c r="H6221">
        <f t="shared" si="195"/>
        <v>0</v>
      </c>
    </row>
    <row r="6222" spans="1:8" hidden="1" x14ac:dyDescent="0.25">
      <c r="A6222" s="25">
        <v>34281</v>
      </c>
      <c r="C6222" s="26">
        <v>46.125</v>
      </c>
      <c r="G6222">
        <f t="shared" si="194"/>
        <v>11</v>
      </c>
      <c r="H6222">
        <f t="shared" si="195"/>
        <v>0</v>
      </c>
    </row>
    <row r="6223" spans="1:8" hidden="1" x14ac:dyDescent="0.25">
      <c r="A6223" s="23">
        <v>34278</v>
      </c>
      <c r="C6223" s="24">
        <v>46.0625</v>
      </c>
      <c r="G6223">
        <f t="shared" si="194"/>
        <v>11</v>
      </c>
      <c r="H6223">
        <f t="shared" si="195"/>
        <v>0</v>
      </c>
    </row>
    <row r="6224" spans="1:8" hidden="1" x14ac:dyDescent="0.25">
      <c r="A6224" s="25">
        <v>34277</v>
      </c>
      <c r="C6224" s="26">
        <v>45.84375</v>
      </c>
      <c r="G6224">
        <f t="shared" si="194"/>
        <v>11</v>
      </c>
      <c r="H6224">
        <f t="shared" si="195"/>
        <v>0</v>
      </c>
    </row>
    <row r="6225" spans="1:8" hidden="1" x14ac:dyDescent="0.25">
      <c r="A6225" s="23">
        <v>34276</v>
      </c>
      <c r="C6225" s="24">
        <v>46.34375</v>
      </c>
      <c r="G6225">
        <f t="shared" si="194"/>
        <v>11</v>
      </c>
      <c r="H6225">
        <f t="shared" si="195"/>
        <v>0</v>
      </c>
    </row>
    <row r="6226" spans="1:8" hidden="1" x14ac:dyDescent="0.25">
      <c r="A6226" s="25">
        <v>34275</v>
      </c>
      <c r="C6226" s="26">
        <v>46.9375</v>
      </c>
      <c r="G6226">
        <f t="shared" si="194"/>
        <v>11</v>
      </c>
      <c r="H6226">
        <f t="shared" si="195"/>
        <v>0</v>
      </c>
    </row>
    <row r="6227" spans="1:8" hidden="1" x14ac:dyDescent="0.25">
      <c r="A6227" s="23">
        <v>34274</v>
      </c>
      <c r="C6227" s="24">
        <v>46.96875</v>
      </c>
      <c r="G6227">
        <f t="shared" si="194"/>
        <v>11</v>
      </c>
      <c r="H6227">
        <f t="shared" si="195"/>
        <v>0</v>
      </c>
    </row>
    <row r="6228" spans="1:8" x14ac:dyDescent="0.25">
      <c r="A6228" s="25">
        <v>34271</v>
      </c>
      <c r="C6228" s="26">
        <v>46.84375</v>
      </c>
      <c r="G6228">
        <f t="shared" si="194"/>
        <v>10</v>
      </c>
      <c r="H6228">
        <f t="shared" si="195"/>
        <v>1</v>
      </c>
    </row>
    <row r="6229" spans="1:8" hidden="1" x14ac:dyDescent="0.25">
      <c r="A6229" s="23">
        <v>34270</v>
      </c>
      <c r="C6229" s="24">
        <v>46.84375</v>
      </c>
      <c r="G6229">
        <f t="shared" si="194"/>
        <v>10</v>
      </c>
      <c r="H6229">
        <f t="shared" si="195"/>
        <v>0</v>
      </c>
    </row>
    <row r="6230" spans="1:8" hidden="1" x14ac:dyDescent="0.25">
      <c r="A6230" s="25">
        <v>34269</v>
      </c>
      <c r="C6230" s="26">
        <v>46.5</v>
      </c>
      <c r="G6230">
        <f t="shared" si="194"/>
        <v>10</v>
      </c>
      <c r="H6230">
        <f t="shared" si="195"/>
        <v>0</v>
      </c>
    </row>
    <row r="6231" spans="1:8" hidden="1" x14ac:dyDescent="0.25">
      <c r="A6231" s="23">
        <v>34268</v>
      </c>
      <c r="C6231" s="24">
        <v>46.46875</v>
      </c>
      <c r="G6231">
        <f t="shared" si="194"/>
        <v>10</v>
      </c>
      <c r="H6231">
        <f t="shared" si="195"/>
        <v>0</v>
      </c>
    </row>
    <row r="6232" spans="1:8" hidden="1" x14ac:dyDescent="0.25">
      <c r="A6232" s="25">
        <v>34267</v>
      </c>
      <c r="C6232" s="26">
        <v>46.5</v>
      </c>
      <c r="G6232">
        <f t="shared" si="194"/>
        <v>10</v>
      </c>
      <c r="H6232">
        <f t="shared" si="195"/>
        <v>0</v>
      </c>
    </row>
    <row r="6233" spans="1:8" hidden="1" x14ac:dyDescent="0.25">
      <c r="A6233" s="23">
        <v>34264</v>
      </c>
      <c r="C6233" s="24">
        <v>46.375</v>
      </c>
      <c r="G6233">
        <f t="shared" si="194"/>
        <v>10</v>
      </c>
      <c r="H6233">
        <f t="shared" si="195"/>
        <v>0</v>
      </c>
    </row>
    <row r="6234" spans="1:8" hidden="1" x14ac:dyDescent="0.25">
      <c r="A6234" s="25">
        <v>34263</v>
      </c>
      <c r="C6234" s="26">
        <v>46.59375</v>
      </c>
      <c r="G6234">
        <f t="shared" si="194"/>
        <v>10</v>
      </c>
      <c r="H6234">
        <f t="shared" si="195"/>
        <v>0</v>
      </c>
    </row>
    <row r="6235" spans="1:8" hidden="1" x14ac:dyDescent="0.25">
      <c r="A6235" s="23">
        <v>34262</v>
      </c>
      <c r="C6235" s="24">
        <v>46.65625</v>
      </c>
      <c r="G6235">
        <f t="shared" si="194"/>
        <v>10</v>
      </c>
      <c r="H6235">
        <f t="shared" si="195"/>
        <v>0</v>
      </c>
    </row>
    <row r="6236" spans="1:8" hidden="1" x14ac:dyDescent="0.25">
      <c r="A6236" s="25">
        <v>34261</v>
      </c>
      <c r="C6236" s="26">
        <v>46.59375</v>
      </c>
      <c r="G6236">
        <f t="shared" si="194"/>
        <v>10</v>
      </c>
      <c r="H6236">
        <f t="shared" si="195"/>
        <v>0</v>
      </c>
    </row>
    <row r="6237" spans="1:8" hidden="1" x14ac:dyDescent="0.25">
      <c r="A6237" s="23">
        <v>34260</v>
      </c>
      <c r="C6237" s="24">
        <v>46.9375</v>
      </c>
      <c r="G6237">
        <f t="shared" si="194"/>
        <v>10</v>
      </c>
      <c r="H6237">
        <f t="shared" si="195"/>
        <v>0</v>
      </c>
    </row>
    <row r="6238" spans="1:8" hidden="1" x14ac:dyDescent="0.25">
      <c r="A6238" s="25">
        <v>34257</v>
      </c>
      <c r="C6238" s="26">
        <v>47.0625</v>
      </c>
      <c r="G6238">
        <f t="shared" si="194"/>
        <v>10</v>
      </c>
      <c r="H6238">
        <f t="shared" si="195"/>
        <v>0</v>
      </c>
    </row>
    <row r="6239" spans="1:8" hidden="1" x14ac:dyDescent="0.25">
      <c r="A6239" s="23">
        <v>34256</v>
      </c>
      <c r="C6239" s="24">
        <v>46.8125</v>
      </c>
      <c r="G6239">
        <f t="shared" si="194"/>
        <v>10</v>
      </c>
      <c r="H6239">
        <f t="shared" si="195"/>
        <v>0</v>
      </c>
    </row>
    <row r="6240" spans="1:8" hidden="1" x14ac:dyDescent="0.25">
      <c r="A6240" s="25">
        <v>34255</v>
      </c>
      <c r="C6240" s="26">
        <v>46.21875</v>
      </c>
      <c r="G6240">
        <f t="shared" si="194"/>
        <v>10</v>
      </c>
      <c r="H6240">
        <f t="shared" si="195"/>
        <v>0</v>
      </c>
    </row>
    <row r="6241" spans="1:8" hidden="1" x14ac:dyDescent="0.25">
      <c r="A6241" s="23">
        <v>34254</v>
      </c>
      <c r="C6241" s="24">
        <v>46.21875</v>
      </c>
      <c r="G6241">
        <f t="shared" si="194"/>
        <v>10</v>
      </c>
      <c r="H6241">
        <f t="shared" si="195"/>
        <v>0</v>
      </c>
    </row>
    <row r="6242" spans="1:8" hidden="1" x14ac:dyDescent="0.25">
      <c r="A6242" s="25">
        <v>34253</v>
      </c>
      <c r="C6242" s="26">
        <v>46.15625</v>
      </c>
      <c r="G6242">
        <f t="shared" si="194"/>
        <v>10</v>
      </c>
      <c r="H6242">
        <f t="shared" si="195"/>
        <v>0</v>
      </c>
    </row>
    <row r="6243" spans="1:8" hidden="1" x14ac:dyDescent="0.25">
      <c r="A6243" s="23">
        <v>34250</v>
      </c>
      <c r="C6243" s="24">
        <v>46.0625</v>
      </c>
      <c r="G6243">
        <f t="shared" si="194"/>
        <v>10</v>
      </c>
      <c r="H6243">
        <f t="shared" si="195"/>
        <v>0</v>
      </c>
    </row>
    <row r="6244" spans="1:8" hidden="1" x14ac:dyDescent="0.25">
      <c r="A6244" s="25">
        <v>34249</v>
      </c>
      <c r="C6244" s="26">
        <v>46</v>
      </c>
      <c r="G6244">
        <f t="shared" si="194"/>
        <v>10</v>
      </c>
      <c r="H6244">
        <f t="shared" si="195"/>
        <v>0</v>
      </c>
    </row>
    <row r="6245" spans="1:8" hidden="1" x14ac:dyDescent="0.25">
      <c r="A6245" s="23">
        <v>34248</v>
      </c>
      <c r="C6245" s="24">
        <v>46.125</v>
      </c>
      <c r="G6245">
        <f t="shared" si="194"/>
        <v>10</v>
      </c>
      <c r="H6245">
        <f t="shared" si="195"/>
        <v>0</v>
      </c>
    </row>
    <row r="6246" spans="1:8" hidden="1" x14ac:dyDescent="0.25">
      <c r="A6246" s="25">
        <v>34247</v>
      </c>
      <c r="C6246" s="26">
        <v>46.15625</v>
      </c>
      <c r="G6246">
        <f t="shared" si="194"/>
        <v>10</v>
      </c>
      <c r="H6246">
        <f t="shared" si="195"/>
        <v>0</v>
      </c>
    </row>
    <row r="6247" spans="1:8" hidden="1" x14ac:dyDescent="0.25">
      <c r="A6247" s="23">
        <v>34246</v>
      </c>
      <c r="C6247" s="24">
        <v>46.21875</v>
      </c>
      <c r="G6247">
        <f t="shared" si="194"/>
        <v>10</v>
      </c>
      <c r="H6247">
        <f t="shared" si="195"/>
        <v>0</v>
      </c>
    </row>
    <row r="6248" spans="1:8" hidden="1" x14ac:dyDescent="0.25">
      <c r="A6248" s="25">
        <v>34243</v>
      </c>
      <c r="C6248" s="26">
        <v>46.15625</v>
      </c>
      <c r="G6248">
        <f t="shared" si="194"/>
        <v>10</v>
      </c>
      <c r="H6248">
        <f t="shared" si="195"/>
        <v>0</v>
      </c>
    </row>
    <row r="6249" spans="1:8" x14ac:dyDescent="0.25">
      <c r="A6249" s="23">
        <v>34242</v>
      </c>
      <c r="C6249" s="24">
        <v>45.9375</v>
      </c>
      <c r="G6249">
        <f t="shared" si="194"/>
        <v>9</v>
      </c>
      <c r="H6249">
        <f t="shared" si="195"/>
        <v>1</v>
      </c>
    </row>
    <row r="6250" spans="1:8" hidden="1" x14ac:dyDescent="0.25">
      <c r="A6250" s="25">
        <v>34241</v>
      </c>
      <c r="C6250" s="26">
        <v>46.03125</v>
      </c>
      <c r="G6250">
        <f t="shared" si="194"/>
        <v>9</v>
      </c>
      <c r="H6250">
        <f t="shared" si="195"/>
        <v>0</v>
      </c>
    </row>
    <row r="6251" spans="1:8" hidden="1" x14ac:dyDescent="0.25">
      <c r="A6251" s="23">
        <v>34240</v>
      </c>
      <c r="C6251" s="24">
        <v>46.1875</v>
      </c>
      <c r="G6251">
        <f t="shared" si="194"/>
        <v>9</v>
      </c>
      <c r="H6251">
        <f t="shared" si="195"/>
        <v>0</v>
      </c>
    </row>
    <row r="6252" spans="1:8" hidden="1" x14ac:dyDescent="0.25">
      <c r="A6252" s="25">
        <v>34239</v>
      </c>
      <c r="C6252" s="26">
        <v>46.28125</v>
      </c>
      <c r="G6252">
        <f t="shared" si="194"/>
        <v>9</v>
      </c>
      <c r="H6252">
        <f t="shared" si="195"/>
        <v>0</v>
      </c>
    </row>
    <row r="6253" spans="1:8" hidden="1" x14ac:dyDescent="0.25">
      <c r="A6253" s="23">
        <v>34236</v>
      </c>
      <c r="C6253" s="24">
        <v>45.78125</v>
      </c>
      <c r="G6253">
        <f t="shared" si="194"/>
        <v>9</v>
      </c>
      <c r="H6253">
        <f t="shared" si="195"/>
        <v>0</v>
      </c>
    </row>
    <row r="6254" spans="1:8" hidden="1" x14ac:dyDescent="0.25">
      <c r="A6254" s="25">
        <v>34235</v>
      </c>
      <c r="C6254" s="26">
        <v>45.90625</v>
      </c>
      <c r="G6254">
        <f t="shared" si="194"/>
        <v>9</v>
      </c>
      <c r="H6254">
        <f t="shared" si="195"/>
        <v>0</v>
      </c>
    </row>
    <row r="6255" spans="1:8" hidden="1" x14ac:dyDescent="0.25">
      <c r="A6255" s="23">
        <v>34234</v>
      </c>
      <c r="C6255" s="24">
        <v>45.65625</v>
      </c>
      <c r="G6255">
        <f t="shared" si="194"/>
        <v>9</v>
      </c>
      <c r="H6255">
        <f t="shared" si="195"/>
        <v>0</v>
      </c>
    </row>
    <row r="6256" spans="1:8" hidden="1" x14ac:dyDescent="0.25">
      <c r="A6256" s="25">
        <v>34233</v>
      </c>
      <c r="C6256" s="26">
        <v>45.28125</v>
      </c>
      <c r="G6256">
        <f t="shared" si="194"/>
        <v>9</v>
      </c>
      <c r="H6256">
        <f t="shared" si="195"/>
        <v>0</v>
      </c>
    </row>
    <row r="6257" spans="1:8" hidden="1" x14ac:dyDescent="0.25">
      <c r="A6257" s="23">
        <v>34232</v>
      </c>
      <c r="C6257" s="24">
        <v>45.4375</v>
      </c>
      <c r="G6257">
        <f t="shared" si="194"/>
        <v>9</v>
      </c>
      <c r="H6257">
        <f t="shared" si="195"/>
        <v>0</v>
      </c>
    </row>
    <row r="6258" spans="1:8" hidden="1" x14ac:dyDescent="0.25">
      <c r="A6258" s="25">
        <v>34229</v>
      </c>
      <c r="C6258" s="26">
        <v>45.8125</v>
      </c>
      <c r="G6258">
        <f t="shared" si="194"/>
        <v>9</v>
      </c>
      <c r="H6258">
        <f t="shared" si="195"/>
        <v>0</v>
      </c>
    </row>
    <row r="6259" spans="1:8" hidden="1" x14ac:dyDescent="0.25">
      <c r="A6259" s="23">
        <v>34228</v>
      </c>
      <c r="C6259" s="24">
        <v>46.28125</v>
      </c>
      <c r="G6259">
        <f t="shared" si="194"/>
        <v>9</v>
      </c>
      <c r="H6259">
        <f t="shared" si="195"/>
        <v>0</v>
      </c>
    </row>
    <row r="6260" spans="1:8" hidden="1" x14ac:dyDescent="0.25">
      <c r="A6260" s="25">
        <v>34227</v>
      </c>
      <c r="C6260" s="26">
        <v>46.375</v>
      </c>
      <c r="G6260">
        <f t="shared" si="194"/>
        <v>9</v>
      </c>
      <c r="H6260">
        <f t="shared" si="195"/>
        <v>0</v>
      </c>
    </row>
    <row r="6261" spans="1:8" hidden="1" x14ac:dyDescent="0.25">
      <c r="A6261" s="23">
        <v>34226</v>
      </c>
      <c r="C6261" s="24">
        <v>46.25</v>
      </c>
      <c r="G6261">
        <f t="shared" si="194"/>
        <v>9</v>
      </c>
      <c r="H6261">
        <f t="shared" si="195"/>
        <v>0</v>
      </c>
    </row>
    <row r="6262" spans="1:8" hidden="1" x14ac:dyDescent="0.25">
      <c r="A6262" s="25">
        <v>34225</v>
      </c>
      <c r="C6262" s="26">
        <v>46.4375</v>
      </c>
      <c r="G6262">
        <f t="shared" si="194"/>
        <v>9</v>
      </c>
      <c r="H6262">
        <f t="shared" si="195"/>
        <v>0</v>
      </c>
    </row>
    <row r="6263" spans="1:8" hidden="1" x14ac:dyDescent="0.25">
      <c r="A6263" s="23">
        <v>34222</v>
      </c>
      <c r="C6263" s="24">
        <v>46.40625</v>
      </c>
      <c r="G6263">
        <f t="shared" si="194"/>
        <v>9</v>
      </c>
      <c r="H6263">
        <f t="shared" si="195"/>
        <v>0</v>
      </c>
    </row>
    <row r="6264" spans="1:8" hidden="1" x14ac:dyDescent="0.25">
      <c r="A6264" s="25">
        <v>34221</v>
      </c>
      <c r="C6264" s="26">
        <v>46</v>
      </c>
      <c r="G6264">
        <f t="shared" si="194"/>
        <v>9</v>
      </c>
      <c r="H6264">
        <f t="shared" si="195"/>
        <v>0</v>
      </c>
    </row>
    <row r="6265" spans="1:8" hidden="1" x14ac:dyDescent="0.25">
      <c r="A6265" s="23">
        <v>34220</v>
      </c>
      <c r="C6265" s="24">
        <v>45.90625</v>
      </c>
      <c r="G6265">
        <f t="shared" si="194"/>
        <v>9</v>
      </c>
      <c r="H6265">
        <f t="shared" si="195"/>
        <v>0</v>
      </c>
    </row>
    <row r="6266" spans="1:8" hidden="1" x14ac:dyDescent="0.25">
      <c r="A6266" s="25">
        <v>34219</v>
      </c>
      <c r="C6266" s="26">
        <v>46.0625</v>
      </c>
      <c r="G6266">
        <f t="shared" si="194"/>
        <v>9</v>
      </c>
      <c r="H6266">
        <f t="shared" si="195"/>
        <v>0</v>
      </c>
    </row>
    <row r="6267" spans="1:8" hidden="1" x14ac:dyDescent="0.25">
      <c r="A6267" s="23">
        <v>34215</v>
      </c>
      <c r="C6267" s="24">
        <v>46.375</v>
      </c>
      <c r="G6267">
        <f t="shared" si="194"/>
        <v>9</v>
      </c>
      <c r="H6267">
        <f t="shared" si="195"/>
        <v>0</v>
      </c>
    </row>
    <row r="6268" spans="1:8" hidden="1" x14ac:dyDescent="0.25">
      <c r="A6268" s="25">
        <v>34214</v>
      </c>
      <c r="C6268" s="26">
        <v>46.34375</v>
      </c>
      <c r="G6268">
        <f t="shared" si="194"/>
        <v>9</v>
      </c>
      <c r="H6268">
        <f t="shared" si="195"/>
        <v>0</v>
      </c>
    </row>
    <row r="6269" spans="1:8" hidden="1" x14ac:dyDescent="0.25">
      <c r="A6269" s="23">
        <v>34213</v>
      </c>
      <c r="C6269" s="24">
        <v>46.5</v>
      </c>
      <c r="G6269">
        <f t="shared" si="194"/>
        <v>9</v>
      </c>
      <c r="H6269">
        <f t="shared" si="195"/>
        <v>0</v>
      </c>
    </row>
    <row r="6270" spans="1:8" x14ac:dyDescent="0.25">
      <c r="A6270" s="25">
        <v>34212</v>
      </c>
      <c r="C6270" s="26">
        <v>46.5625</v>
      </c>
      <c r="G6270">
        <f t="shared" si="194"/>
        <v>8</v>
      </c>
      <c r="H6270">
        <f t="shared" si="195"/>
        <v>1</v>
      </c>
    </row>
    <row r="6271" spans="1:8" hidden="1" x14ac:dyDescent="0.25">
      <c r="A6271" s="23">
        <v>34211</v>
      </c>
      <c r="C6271" s="24">
        <v>46.4375</v>
      </c>
      <c r="G6271">
        <f t="shared" si="194"/>
        <v>8</v>
      </c>
      <c r="H6271">
        <f t="shared" si="195"/>
        <v>0</v>
      </c>
    </row>
    <row r="6272" spans="1:8" hidden="1" x14ac:dyDescent="0.25">
      <c r="A6272" s="25">
        <v>34208</v>
      </c>
      <c r="C6272" s="26">
        <v>46.25</v>
      </c>
      <c r="G6272">
        <f t="shared" si="194"/>
        <v>8</v>
      </c>
      <c r="H6272">
        <f t="shared" si="195"/>
        <v>0</v>
      </c>
    </row>
    <row r="6273" spans="1:8" hidden="1" x14ac:dyDescent="0.25">
      <c r="A6273" s="23">
        <v>34207</v>
      </c>
      <c r="C6273" s="24">
        <v>46.28125</v>
      </c>
      <c r="G6273">
        <f t="shared" si="194"/>
        <v>8</v>
      </c>
      <c r="H6273">
        <f t="shared" si="195"/>
        <v>0</v>
      </c>
    </row>
    <row r="6274" spans="1:8" hidden="1" x14ac:dyDescent="0.25">
      <c r="A6274" s="25">
        <v>34206</v>
      </c>
      <c r="C6274" s="26">
        <v>46.25</v>
      </c>
      <c r="G6274">
        <f t="shared" si="194"/>
        <v>8</v>
      </c>
      <c r="H6274">
        <f t="shared" si="195"/>
        <v>0</v>
      </c>
    </row>
    <row r="6275" spans="1:8" hidden="1" x14ac:dyDescent="0.25">
      <c r="A6275" s="23">
        <v>34205</v>
      </c>
      <c r="C6275" s="24">
        <v>46.21875</v>
      </c>
      <c r="G6275">
        <f t="shared" ref="G6275:G6338" si="196">MONTH(A6275)</f>
        <v>8</v>
      </c>
      <c r="H6275">
        <f t="shared" si="195"/>
        <v>0</v>
      </c>
    </row>
    <row r="6276" spans="1:8" hidden="1" x14ac:dyDescent="0.25">
      <c r="A6276" s="25">
        <v>34204</v>
      </c>
      <c r="C6276" s="26">
        <v>45.71875</v>
      </c>
      <c r="G6276">
        <f t="shared" si="196"/>
        <v>8</v>
      </c>
      <c r="H6276">
        <f t="shared" ref="H6276:H6339" si="197">IF(G6276=G6275,0,1)</f>
        <v>0</v>
      </c>
    </row>
    <row r="6277" spans="1:8" hidden="1" x14ac:dyDescent="0.25">
      <c r="A6277" s="23">
        <v>34201</v>
      </c>
      <c r="C6277" s="24">
        <v>45.8125</v>
      </c>
      <c r="G6277">
        <f t="shared" si="196"/>
        <v>8</v>
      </c>
      <c r="H6277">
        <f t="shared" si="197"/>
        <v>0</v>
      </c>
    </row>
    <row r="6278" spans="1:8" hidden="1" x14ac:dyDescent="0.25">
      <c r="A6278" s="25">
        <v>34200</v>
      </c>
      <c r="C6278" s="26">
        <v>45.78125</v>
      </c>
      <c r="G6278">
        <f t="shared" si="196"/>
        <v>8</v>
      </c>
      <c r="H6278">
        <f t="shared" si="197"/>
        <v>0</v>
      </c>
    </row>
    <row r="6279" spans="1:8" hidden="1" x14ac:dyDescent="0.25">
      <c r="A6279" s="23">
        <v>34199</v>
      </c>
      <c r="C6279" s="24">
        <v>45.78125</v>
      </c>
      <c r="G6279">
        <f t="shared" si="196"/>
        <v>8</v>
      </c>
      <c r="H6279">
        <f t="shared" si="197"/>
        <v>0</v>
      </c>
    </row>
    <row r="6280" spans="1:8" hidden="1" x14ac:dyDescent="0.25">
      <c r="A6280" s="25">
        <v>34198</v>
      </c>
      <c r="C6280" s="26">
        <v>45.53125</v>
      </c>
      <c r="G6280">
        <f t="shared" si="196"/>
        <v>8</v>
      </c>
      <c r="H6280">
        <f t="shared" si="197"/>
        <v>0</v>
      </c>
    </row>
    <row r="6281" spans="1:8" hidden="1" x14ac:dyDescent="0.25">
      <c r="A6281" s="23">
        <v>34197</v>
      </c>
      <c r="C6281" s="24">
        <v>45.375</v>
      </c>
      <c r="G6281">
        <f t="shared" si="196"/>
        <v>8</v>
      </c>
      <c r="H6281">
        <f t="shared" si="197"/>
        <v>0</v>
      </c>
    </row>
    <row r="6282" spans="1:8" hidden="1" x14ac:dyDescent="0.25">
      <c r="A6282" s="25">
        <v>34194</v>
      </c>
      <c r="C6282" s="26">
        <v>45.125</v>
      </c>
      <c r="G6282">
        <f t="shared" si="196"/>
        <v>8</v>
      </c>
      <c r="H6282">
        <f t="shared" si="197"/>
        <v>0</v>
      </c>
    </row>
    <row r="6283" spans="1:8" hidden="1" x14ac:dyDescent="0.25">
      <c r="A6283" s="23">
        <v>34193</v>
      </c>
      <c r="C6283" s="24">
        <v>45.0625</v>
      </c>
      <c r="G6283">
        <f t="shared" si="196"/>
        <v>8</v>
      </c>
      <c r="H6283">
        <f t="shared" si="197"/>
        <v>0</v>
      </c>
    </row>
    <row r="6284" spans="1:8" hidden="1" x14ac:dyDescent="0.25">
      <c r="A6284" s="25">
        <v>34192</v>
      </c>
      <c r="C6284" s="26">
        <v>45.1875</v>
      </c>
      <c r="G6284">
        <f t="shared" si="196"/>
        <v>8</v>
      </c>
      <c r="H6284">
        <f t="shared" si="197"/>
        <v>0</v>
      </c>
    </row>
    <row r="6285" spans="1:8" hidden="1" x14ac:dyDescent="0.25">
      <c r="A6285" s="23">
        <v>34191</v>
      </c>
      <c r="C6285" s="24">
        <v>45.1875</v>
      </c>
      <c r="G6285">
        <f t="shared" si="196"/>
        <v>8</v>
      </c>
      <c r="H6285">
        <f t="shared" si="197"/>
        <v>0</v>
      </c>
    </row>
    <row r="6286" spans="1:8" hidden="1" x14ac:dyDescent="0.25">
      <c r="A6286" s="25">
        <v>34190</v>
      </c>
      <c r="C6286" s="26">
        <v>45.21875</v>
      </c>
      <c r="G6286">
        <f t="shared" si="196"/>
        <v>8</v>
      </c>
      <c r="H6286">
        <f t="shared" si="197"/>
        <v>0</v>
      </c>
    </row>
    <row r="6287" spans="1:8" hidden="1" x14ac:dyDescent="0.25">
      <c r="A6287" s="23">
        <v>34187</v>
      </c>
      <c r="C6287" s="24">
        <v>44.96875</v>
      </c>
      <c r="G6287">
        <f t="shared" si="196"/>
        <v>8</v>
      </c>
      <c r="H6287">
        <f t="shared" si="197"/>
        <v>0</v>
      </c>
    </row>
    <row r="6288" spans="1:8" hidden="1" x14ac:dyDescent="0.25">
      <c r="A6288" s="25">
        <v>34186</v>
      </c>
      <c r="C6288" s="26">
        <v>44.90625</v>
      </c>
      <c r="G6288">
        <f t="shared" si="196"/>
        <v>8</v>
      </c>
      <c r="H6288">
        <f t="shared" si="197"/>
        <v>0</v>
      </c>
    </row>
    <row r="6289" spans="1:8" hidden="1" x14ac:dyDescent="0.25">
      <c r="A6289" s="23">
        <v>34185</v>
      </c>
      <c r="C6289" s="24">
        <v>45</v>
      </c>
      <c r="G6289">
        <f t="shared" si="196"/>
        <v>8</v>
      </c>
      <c r="H6289">
        <f t="shared" si="197"/>
        <v>0</v>
      </c>
    </row>
    <row r="6290" spans="1:8" hidden="1" x14ac:dyDescent="0.25">
      <c r="A6290" s="25">
        <v>34184</v>
      </c>
      <c r="C6290" s="26">
        <v>45</v>
      </c>
      <c r="G6290">
        <f t="shared" si="196"/>
        <v>8</v>
      </c>
      <c r="H6290">
        <f t="shared" si="197"/>
        <v>0</v>
      </c>
    </row>
    <row r="6291" spans="1:8" hidden="1" x14ac:dyDescent="0.25">
      <c r="A6291" s="23">
        <v>34183</v>
      </c>
      <c r="C6291" s="24">
        <v>44.96875</v>
      </c>
      <c r="G6291">
        <f t="shared" si="196"/>
        <v>8</v>
      </c>
      <c r="H6291">
        <f t="shared" si="197"/>
        <v>0</v>
      </c>
    </row>
    <row r="6292" spans="1:8" x14ac:dyDescent="0.25">
      <c r="A6292" s="25">
        <v>34180</v>
      </c>
      <c r="C6292" s="26">
        <v>44.84375</v>
      </c>
      <c r="G6292">
        <f t="shared" si="196"/>
        <v>7</v>
      </c>
      <c r="H6292">
        <f t="shared" si="197"/>
        <v>1</v>
      </c>
    </row>
    <row r="6293" spans="1:8" hidden="1" x14ac:dyDescent="0.25">
      <c r="A6293" s="23">
        <v>34179</v>
      </c>
      <c r="C6293" s="24">
        <v>45.09375</v>
      </c>
      <c r="G6293">
        <f t="shared" si="196"/>
        <v>7</v>
      </c>
      <c r="H6293">
        <f t="shared" si="197"/>
        <v>0</v>
      </c>
    </row>
    <row r="6294" spans="1:8" hidden="1" x14ac:dyDescent="0.25">
      <c r="A6294" s="25">
        <v>34178</v>
      </c>
      <c r="C6294" s="26">
        <v>44.84375</v>
      </c>
      <c r="G6294">
        <f t="shared" si="196"/>
        <v>7</v>
      </c>
      <c r="H6294">
        <f t="shared" si="197"/>
        <v>0</v>
      </c>
    </row>
    <row r="6295" spans="1:8" hidden="1" x14ac:dyDescent="0.25">
      <c r="A6295" s="23">
        <v>34177</v>
      </c>
      <c r="C6295" s="24">
        <v>44.9375</v>
      </c>
      <c r="G6295">
        <f t="shared" si="196"/>
        <v>7</v>
      </c>
      <c r="H6295">
        <f t="shared" si="197"/>
        <v>0</v>
      </c>
    </row>
    <row r="6296" spans="1:8" hidden="1" x14ac:dyDescent="0.25">
      <c r="A6296" s="25">
        <v>34176</v>
      </c>
      <c r="C6296" s="26">
        <v>44.96875</v>
      </c>
      <c r="G6296">
        <f t="shared" si="196"/>
        <v>7</v>
      </c>
      <c r="H6296">
        <f t="shared" si="197"/>
        <v>0</v>
      </c>
    </row>
    <row r="6297" spans="1:8" hidden="1" x14ac:dyDescent="0.25">
      <c r="A6297" s="23">
        <v>34173</v>
      </c>
      <c r="C6297" s="24">
        <v>44.71875</v>
      </c>
      <c r="G6297">
        <f t="shared" si="196"/>
        <v>7</v>
      </c>
      <c r="H6297">
        <f t="shared" si="197"/>
        <v>0</v>
      </c>
    </row>
    <row r="6298" spans="1:8" hidden="1" x14ac:dyDescent="0.25">
      <c r="A6298" s="25">
        <v>34172</v>
      </c>
      <c r="C6298" s="26">
        <v>44.5</v>
      </c>
      <c r="G6298">
        <f t="shared" si="196"/>
        <v>7</v>
      </c>
      <c r="H6298">
        <f t="shared" si="197"/>
        <v>0</v>
      </c>
    </row>
    <row r="6299" spans="1:8" hidden="1" x14ac:dyDescent="0.25">
      <c r="A6299" s="23">
        <v>34171</v>
      </c>
      <c r="C6299" s="24">
        <v>44.8125</v>
      </c>
      <c r="G6299">
        <f t="shared" si="196"/>
        <v>7</v>
      </c>
      <c r="H6299">
        <f t="shared" si="197"/>
        <v>0</v>
      </c>
    </row>
    <row r="6300" spans="1:8" hidden="1" x14ac:dyDescent="0.25">
      <c r="A6300" s="25">
        <v>34170</v>
      </c>
      <c r="C6300" s="26">
        <v>44.84375</v>
      </c>
      <c r="G6300">
        <f t="shared" si="196"/>
        <v>7</v>
      </c>
      <c r="H6300">
        <f t="shared" si="197"/>
        <v>0</v>
      </c>
    </row>
    <row r="6301" spans="1:8" hidden="1" x14ac:dyDescent="0.25">
      <c r="A6301" s="23">
        <v>34169</v>
      </c>
      <c r="C6301" s="24">
        <v>44.71875</v>
      </c>
      <c r="G6301">
        <f t="shared" si="196"/>
        <v>7</v>
      </c>
      <c r="H6301">
        <f t="shared" si="197"/>
        <v>0</v>
      </c>
    </row>
    <row r="6302" spans="1:8" hidden="1" x14ac:dyDescent="0.25">
      <c r="A6302" s="25">
        <v>34166</v>
      </c>
      <c r="C6302" s="26">
        <v>44.75</v>
      </c>
      <c r="G6302">
        <f t="shared" si="196"/>
        <v>7</v>
      </c>
      <c r="H6302">
        <f t="shared" si="197"/>
        <v>0</v>
      </c>
    </row>
    <row r="6303" spans="1:8" hidden="1" x14ac:dyDescent="0.25">
      <c r="A6303" s="23">
        <v>34165</v>
      </c>
      <c r="C6303" s="24">
        <v>44.875</v>
      </c>
      <c r="G6303">
        <f t="shared" si="196"/>
        <v>7</v>
      </c>
      <c r="H6303">
        <f t="shared" si="197"/>
        <v>0</v>
      </c>
    </row>
    <row r="6304" spans="1:8" hidden="1" x14ac:dyDescent="0.25">
      <c r="A6304" s="25">
        <v>34164</v>
      </c>
      <c r="C6304" s="26">
        <v>45.0625</v>
      </c>
      <c r="G6304">
        <f t="shared" si="196"/>
        <v>7</v>
      </c>
      <c r="H6304">
        <f t="shared" si="197"/>
        <v>0</v>
      </c>
    </row>
    <row r="6305" spans="1:8" hidden="1" x14ac:dyDescent="0.25">
      <c r="A6305" s="23">
        <v>34163</v>
      </c>
      <c r="C6305" s="24">
        <v>44.90625</v>
      </c>
      <c r="G6305">
        <f t="shared" si="196"/>
        <v>7</v>
      </c>
      <c r="H6305">
        <f t="shared" si="197"/>
        <v>0</v>
      </c>
    </row>
    <row r="6306" spans="1:8" hidden="1" x14ac:dyDescent="0.25">
      <c r="A6306" s="25">
        <v>34162</v>
      </c>
      <c r="C6306" s="26">
        <v>44.9375</v>
      </c>
      <c r="G6306">
        <f t="shared" si="196"/>
        <v>7</v>
      </c>
      <c r="H6306">
        <f t="shared" si="197"/>
        <v>0</v>
      </c>
    </row>
    <row r="6307" spans="1:8" hidden="1" x14ac:dyDescent="0.25">
      <c r="A6307" s="23">
        <v>34159</v>
      </c>
      <c r="C6307" s="24">
        <v>44.96875</v>
      </c>
      <c r="G6307">
        <f t="shared" si="196"/>
        <v>7</v>
      </c>
      <c r="H6307">
        <f t="shared" si="197"/>
        <v>0</v>
      </c>
    </row>
    <row r="6308" spans="1:8" hidden="1" x14ac:dyDescent="0.25">
      <c r="A6308" s="25">
        <v>34158</v>
      </c>
      <c r="C6308" s="26">
        <v>44.84375</v>
      </c>
      <c r="G6308">
        <f t="shared" si="196"/>
        <v>7</v>
      </c>
      <c r="H6308">
        <f t="shared" si="197"/>
        <v>0</v>
      </c>
    </row>
    <row r="6309" spans="1:8" hidden="1" x14ac:dyDescent="0.25">
      <c r="A6309" s="23">
        <v>34157</v>
      </c>
      <c r="C6309" s="24">
        <v>44.34375</v>
      </c>
      <c r="G6309">
        <f t="shared" si="196"/>
        <v>7</v>
      </c>
      <c r="H6309">
        <f t="shared" si="197"/>
        <v>0</v>
      </c>
    </row>
    <row r="6310" spans="1:8" hidden="1" x14ac:dyDescent="0.25">
      <c r="A6310" s="25">
        <v>34156</v>
      </c>
      <c r="C6310" s="26">
        <v>44.21875</v>
      </c>
      <c r="G6310">
        <f t="shared" si="196"/>
        <v>7</v>
      </c>
      <c r="H6310">
        <f t="shared" si="197"/>
        <v>0</v>
      </c>
    </row>
    <row r="6311" spans="1:8" hidden="1" x14ac:dyDescent="0.25">
      <c r="A6311" s="23">
        <v>34152</v>
      </c>
      <c r="C6311" s="24">
        <v>44.6875</v>
      </c>
      <c r="G6311">
        <f t="shared" si="196"/>
        <v>7</v>
      </c>
      <c r="H6311">
        <f t="shared" si="197"/>
        <v>0</v>
      </c>
    </row>
    <row r="6312" spans="1:8" hidden="1" x14ac:dyDescent="0.25">
      <c r="A6312" s="25">
        <v>34151</v>
      </c>
      <c r="C6312" s="26">
        <v>44.9375</v>
      </c>
      <c r="G6312">
        <f t="shared" si="196"/>
        <v>7</v>
      </c>
      <c r="H6312">
        <f t="shared" si="197"/>
        <v>0</v>
      </c>
    </row>
    <row r="6313" spans="1:8" x14ac:dyDescent="0.25">
      <c r="A6313" s="23">
        <v>34150</v>
      </c>
      <c r="C6313" s="24">
        <v>45.0625</v>
      </c>
      <c r="G6313">
        <f t="shared" si="196"/>
        <v>6</v>
      </c>
      <c r="H6313">
        <f t="shared" si="197"/>
        <v>1</v>
      </c>
    </row>
    <row r="6314" spans="1:8" hidden="1" x14ac:dyDescent="0.25">
      <c r="A6314" s="25">
        <v>34149</v>
      </c>
      <c r="C6314" s="26">
        <v>45.0625</v>
      </c>
      <c r="G6314">
        <f t="shared" si="196"/>
        <v>6</v>
      </c>
      <c r="H6314">
        <f t="shared" si="197"/>
        <v>0</v>
      </c>
    </row>
    <row r="6315" spans="1:8" hidden="1" x14ac:dyDescent="0.25">
      <c r="A6315" s="23">
        <v>34148</v>
      </c>
      <c r="C6315" s="24">
        <v>45.28125</v>
      </c>
      <c r="G6315">
        <f t="shared" si="196"/>
        <v>6</v>
      </c>
      <c r="H6315">
        <f t="shared" si="197"/>
        <v>0</v>
      </c>
    </row>
    <row r="6316" spans="1:8" hidden="1" x14ac:dyDescent="0.25">
      <c r="A6316" s="25">
        <v>34145</v>
      </c>
      <c r="C6316" s="26">
        <v>44.78125</v>
      </c>
      <c r="G6316">
        <f t="shared" si="196"/>
        <v>6</v>
      </c>
      <c r="H6316">
        <f t="shared" si="197"/>
        <v>0</v>
      </c>
    </row>
    <row r="6317" spans="1:8" hidden="1" x14ac:dyDescent="0.25">
      <c r="A6317" s="23">
        <v>34144</v>
      </c>
      <c r="C6317" s="24">
        <v>44.8125</v>
      </c>
      <c r="G6317">
        <f t="shared" si="196"/>
        <v>6</v>
      </c>
      <c r="H6317">
        <f t="shared" si="197"/>
        <v>0</v>
      </c>
    </row>
    <row r="6318" spans="1:8" hidden="1" x14ac:dyDescent="0.25">
      <c r="A6318" s="25">
        <v>34143</v>
      </c>
      <c r="C6318" s="26">
        <v>44.21875</v>
      </c>
      <c r="G6318">
        <f t="shared" si="196"/>
        <v>6</v>
      </c>
      <c r="H6318">
        <f t="shared" si="197"/>
        <v>0</v>
      </c>
    </row>
    <row r="6319" spans="1:8" hidden="1" x14ac:dyDescent="0.25">
      <c r="A6319" s="23">
        <v>34142</v>
      </c>
      <c r="C6319" s="24">
        <v>44.625</v>
      </c>
      <c r="G6319">
        <f t="shared" si="196"/>
        <v>6</v>
      </c>
      <c r="H6319">
        <f t="shared" si="197"/>
        <v>0</v>
      </c>
    </row>
    <row r="6320" spans="1:8" hidden="1" x14ac:dyDescent="0.25">
      <c r="A6320" s="25">
        <v>34141</v>
      </c>
      <c r="C6320" s="26">
        <v>44.59375</v>
      </c>
      <c r="G6320">
        <f t="shared" si="196"/>
        <v>6</v>
      </c>
      <c r="H6320">
        <f t="shared" si="197"/>
        <v>0</v>
      </c>
    </row>
    <row r="6321" spans="1:8" hidden="1" x14ac:dyDescent="0.25">
      <c r="A6321" s="23">
        <v>34138</v>
      </c>
      <c r="C6321" s="24">
        <v>44.5</v>
      </c>
      <c r="G6321">
        <f t="shared" si="196"/>
        <v>6</v>
      </c>
      <c r="H6321">
        <f t="shared" si="197"/>
        <v>0</v>
      </c>
    </row>
    <row r="6322" spans="1:8" hidden="1" x14ac:dyDescent="0.25">
      <c r="A6322" s="25">
        <v>34137</v>
      </c>
      <c r="C6322" s="26">
        <v>45.1875</v>
      </c>
      <c r="G6322">
        <f t="shared" si="196"/>
        <v>6</v>
      </c>
      <c r="H6322">
        <f t="shared" si="197"/>
        <v>0</v>
      </c>
    </row>
    <row r="6323" spans="1:8" hidden="1" x14ac:dyDescent="0.25">
      <c r="A6323" s="23">
        <v>34136</v>
      </c>
      <c r="C6323" s="24">
        <v>45.03125</v>
      </c>
      <c r="G6323">
        <f t="shared" si="196"/>
        <v>6</v>
      </c>
      <c r="H6323">
        <f t="shared" si="197"/>
        <v>0</v>
      </c>
    </row>
    <row r="6324" spans="1:8" hidden="1" x14ac:dyDescent="0.25">
      <c r="A6324" s="25">
        <v>34135</v>
      </c>
      <c r="C6324" s="26">
        <v>44.9375</v>
      </c>
      <c r="G6324">
        <f t="shared" si="196"/>
        <v>6</v>
      </c>
      <c r="H6324">
        <f t="shared" si="197"/>
        <v>0</v>
      </c>
    </row>
    <row r="6325" spans="1:8" hidden="1" x14ac:dyDescent="0.25">
      <c r="A6325" s="23">
        <v>34134</v>
      </c>
      <c r="C6325" s="24">
        <v>45.03125</v>
      </c>
      <c r="G6325">
        <f t="shared" si="196"/>
        <v>6</v>
      </c>
      <c r="H6325">
        <f t="shared" si="197"/>
        <v>0</v>
      </c>
    </row>
    <row r="6326" spans="1:8" hidden="1" x14ac:dyDescent="0.25">
      <c r="A6326" s="25">
        <v>34131</v>
      </c>
      <c r="C6326" s="26">
        <v>45.09375</v>
      </c>
      <c r="G6326">
        <f t="shared" si="196"/>
        <v>6</v>
      </c>
      <c r="H6326">
        <f t="shared" si="197"/>
        <v>0</v>
      </c>
    </row>
    <row r="6327" spans="1:8" hidden="1" x14ac:dyDescent="0.25">
      <c r="A6327" s="23">
        <v>34130</v>
      </c>
      <c r="C6327" s="24">
        <v>44.90625</v>
      </c>
      <c r="G6327">
        <f t="shared" si="196"/>
        <v>6</v>
      </c>
      <c r="H6327">
        <f t="shared" si="197"/>
        <v>0</v>
      </c>
    </row>
    <row r="6328" spans="1:8" hidden="1" x14ac:dyDescent="0.25">
      <c r="A6328" s="25">
        <v>34129</v>
      </c>
      <c r="C6328" s="26">
        <v>44.875</v>
      </c>
      <c r="G6328">
        <f t="shared" si="196"/>
        <v>6</v>
      </c>
      <c r="H6328">
        <f t="shared" si="197"/>
        <v>0</v>
      </c>
    </row>
    <row r="6329" spans="1:8" hidden="1" x14ac:dyDescent="0.25">
      <c r="A6329" s="23">
        <v>34128</v>
      </c>
      <c r="C6329" s="24">
        <v>44.71875</v>
      </c>
      <c r="G6329">
        <f t="shared" si="196"/>
        <v>6</v>
      </c>
      <c r="H6329">
        <f t="shared" si="197"/>
        <v>0</v>
      </c>
    </row>
    <row r="6330" spans="1:8" hidden="1" x14ac:dyDescent="0.25">
      <c r="A6330" s="25">
        <v>34127</v>
      </c>
      <c r="C6330" s="26">
        <v>45.125</v>
      </c>
      <c r="G6330">
        <f t="shared" si="196"/>
        <v>6</v>
      </c>
      <c r="H6330">
        <f t="shared" si="197"/>
        <v>0</v>
      </c>
    </row>
    <row r="6331" spans="1:8" hidden="1" x14ac:dyDescent="0.25">
      <c r="A6331" s="23">
        <v>34124</v>
      </c>
      <c r="C6331" s="24">
        <v>45.28125</v>
      </c>
      <c r="G6331">
        <f t="shared" si="196"/>
        <v>6</v>
      </c>
      <c r="H6331">
        <f t="shared" si="197"/>
        <v>0</v>
      </c>
    </row>
    <row r="6332" spans="1:8" hidden="1" x14ac:dyDescent="0.25">
      <c r="A6332" s="25">
        <v>34123</v>
      </c>
      <c r="C6332" s="26">
        <v>45.4375</v>
      </c>
      <c r="G6332">
        <f t="shared" si="196"/>
        <v>6</v>
      </c>
      <c r="H6332">
        <f t="shared" si="197"/>
        <v>0</v>
      </c>
    </row>
    <row r="6333" spans="1:8" hidden="1" x14ac:dyDescent="0.25">
      <c r="A6333" s="23">
        <v>34122</v>
      </c>
      <c r="C6333" s="24">
        <v>45.59375</v>
      </c>
      <c r="G6333">
        <f t="shared" si="196"/>
        <v>6</v>
      </c>
      <c r="H6333">
        <f t="shared" si="197"/>
        <v>0</v>
      </c>
    </row>
    <row r="6334" spans="1:8" hidden="1" x14ac:dyDescent="0.25">
      <c r="A6334" s="25">
        <v>34121</v>
      </c>
      <c r="C6334" s="26">
        <v>45.65625</v>
      </c>
      <c r="G6334">
        <f t="shared" si="196"/>
        <v>6</v>
      </c>
      <c r="H6334">
        <f t="shared" si="197"/>
        <v>0</v>
      </c>
    </row>
    <row r="6335" spans="1:8" x14ac:dyDescent="0.25">
      <c r="A6335" s="23">
        <v>34117</v>
      </c>
      <c r="C6335" s="24">
        <v>45.21875</v>
      </c>
      <c r="G6335">
        <f t="shared" si="196"/>
        <v>5</v>
      </c>
      <c r="H6335">
        <f t="shared" si="197"/>
        <v>1</v>
      </c>
    </row>
    <row r="6336" spans="1:8" hidden="1" x14ac:dyDescent="0.25">
      <c r="A6336" s="25">
        <v>34116</v>
      </c>
      <c r="C6336" s="26">
        <v>45.4375</v>
      </c>
      <c r="G6336">
        <f t="shared" si="196"/>
        <v>5</v>
      </c>
      <c r="H6336">
        <f t="shared" si="197"/>
        <v>0</v>
      </c>
    </row>
    <row r="6337" spans="1:8" hidden="1" x14ac:dyDescent="0.25">
      <c r="A6337" s="23">
        <v>34115</v>
      </c>
      <c r="C6337" s="24">
        <v>45.59375</v>
      </c>
      <c r="G6337">
        <f t="shared" si="196"/>
        <v>5</v>
      </c>
      <c r="H6337">
        <f t="shared" si="197"/>
        <v>0</v>
      </c>
    </row>
    <row r="6338" spans="1:8" hidden="1" x14ac:dyDescent="0.25">
      <c r="A6338" s="25">
        <v>34114</v>
      </c>
      <c r="C6338" s="26">
        <v>45.03125</v>
      </c>
      <c r="G6338">
        <f t="shared" si="196"/>
        <v>5</v>
      </c>
      <c r="H6338">
        <f t="shared" si="197"/>
        <v>0</v>
      </c>
    </row>
    <row r="6339" spans="1:8" hidden="1" x14ac:dyDescent="0.25">
      <c r="A6339" s="23">
        <v>34113</v>
      </c>
      <c r="C6339" s="24">
        <v>44.9375</v>
      </c>
      <c r="G6339">
        <f t="shared" ref="G6339:G6402" si="198">MONTH(A6339)</f>
        <v>5</v>
      </c>
      <c r="H6339">
        <f t="shared" si="197"/>
        <v>0</v>
      </c>
    </row>
    <row r="6340" spans="1:8" hidden="1" x14ac:dyDescent="0.25">
      <c r="A6340" s="25">
        <v>34110</v>
      </c>
      <c r="C6340" s="26">
        <v>44.75</v>
      </c>
      <c r="G6340">
        <f t="shared" si="198"/>
        <v>5</v>
      </c>
      <c r="H6340">
        <f t="shared" ref="H6340:H6403" si="199">IF(G6340=G6339,0,1)</f>
        <v>0</v>
      </c>
    </row>
    <row r="6341" spans="1:8" hidden="1" x14ac:dyDescent="0.25">
      <c r="A6341" s="23">
        <v>34109</v>
      </c>
      <c r="C6341" s="24">
        <v>45.15625</v>
      </c>
      <c r="G6341">
        <f t="shared" si="198"/>
        <v>5</v>
      </c>
      <c r="H6341">
        <f t="shared" si="199"/>
        <v>0</v>
      </c>
    </row>
    <row r="6342" spans="1:8" hidden="1" x14ac:dyDescent="0.25">
      <c r="A6342" s="25">
        <v>34108</v>
      </c>
      <c r="C6342" s="26">
        <v>45.03125</v>
      </c>
      <c r="G6342">
        <f t="shared" si="198"/>
        <v>5</v>
      </c>
      <c r="H6342">
        <f t="shared" si="199"/>
        <v>0</v>
      </c>
    </row>
    <row r="6343" spans="1:8" hidden="1" x14ac:dyDescent="0.25">
      <c r="A6343" s="23">
        <v>34107</v>
      </c>
      <c r="C6343" s="24">
        <v>44.125</v>
      </c>
      <c r="G6343">
        <f t="shared" si="198"/>
        <v>5</v>
      </c>
      <c r="H6343">
        <f t="shared" si="199"/>
        <v>0</v>
      </c>
    </row>
    <row r="6344" spans="1:8" hidden="1" x14ac:dyDescent="0.25">
      <c r="A6344" s="25">
        <v>34106</v>
      </c>
      <c r="C6344" s="26">
        <v>44.15625</v>
      </c>
      <c r="G6344">
        <f t="shared" si="198"/>
        <v>5</v>
      </c>
      <c r="H6344">
        <f t="shared" si="199"/>
        <v>0</v>
      </c>
    </row>
    <row r="6345" spans="1:8" hidden="1" x14ac:dyDescent="0.25">
      <c r="A6345" s="23">
        <v>34103</v>
      </c>
      <c r="C6345" s="24">
        <v>44</v>
      </c>
      <c r="G6345">
        <f t="shared" si="198"/>
        <v>5</v>
      </c>
      <c r="H6345">
        <f t="shared" si="199"/>
        <v>0</v>
      </c>
    </row>
    <row r="6346" spans="1:8" hidden="1" x14ac:dyDescent="0.25">
      <c r="A6346" s="25">
        <v>34102</v>
      </c>
      <c r="C6346" s="26">
        <v>44.03125</v>
      </c>
      <c r="G6346">
        <f t="shared" si="198"/>
        <v>5</v>
      </c>
      <c r="H6346">
        <f t="shared" si="199"/>
        <v>0</v>
      </c>
    </row>
    <row r="6347" spans="1:8" hidden="1" x14ac:dyDescent="0.25">
      <c r="A6347" s="23">
        <v>34101</v>
      </c>
      <c r="C6347" s="24">
        <v>44.5625</v>
      </c>
      <c r="G6347">
        <f t="shared" si="198"/>
        <v>5</v>
      </c>
      <c r="H6347">
        <f t="shared" si="199"/>
        <v>0</v>
      </c>
    </row>
    <row r="6348" spans="1:8" hidden="1" x14ac:dyDescent="0.25">
      <c r="A6348" s="25">
        <v>34100</v>
      </c>
      <c r="C6348" s="26">
        <v>44.625</v>
      </c>
      <c r="G6348">
        <f t="shared" si="198"/>
        <v>5</v>
      </c>
      <c r="H6348">
        <f t="shared" si="199"/>
        <v>0</v>
      </c>
    </row>
    <row r="6349" spans="1:8" hidden="1" x14ac:dyDescent="0.25">
      <c r="A6349" s="23">
        <v>34099</v>
      </c>
      <c r="C6349" s="24">
        <v>44.4375</v>
      </c>
      <c r="G6349">
        <f t="shared" si="198"/>
        <v>5</v>
      </c>
      <c r="H6349">
        <f t="shared" si="199"/>
        <v>0</v>
      </c>
    </row>
    <row r="6350" spans="1:8" hidden="1" x14ac:dyDescent="0.25">
      <c r="A6350" s="25">
        <v>34096</v>
      </c>
      <c r="C6350" s="26">
        <v>44.34375</v>
      </c>
      <c r="G6350">
        <f t="shared" si="198"/>
        <v>5</v>
      </c>
      <c r="H6350">
        <f t="shared" si="199"/>
        <v>0</v>
      </c>
    </row>
    <row r="6351" spans="1:8" hidden="1" x14ac:dyDescent="0.25">
      <c r="A6351" s="23">
        <v>34095</v>
      </c>
      <c r="C6351" s="24">
        <v>44.4375</v>
      </c>
      <c r="G6351">
        <f t="shared" si="198"/>
        <v>5</v>
      </c>
      <c r="H6351">
        <f t="shared" si="199"/>
        <v>0</v>
      </c>
    </row>
    <row r="6352" spans="1:8" hidden="1" x14ac:dyDescent="0.25">
      <c r="A6352" s="25">
        <v>34094</v>
      </c>
      <c r="C6352" s="26">
        <v>44.59375</v>
      </c>
      <c r="G6352">
        <f t="shared" si="198"/>
        <v>5</v>
      </c>
      <c r="H6352">
        <f t="shared" si="199"/>
        <v>0</v>
      </c>
    </row>
    <row r="6353" spans="1:8" hidden="1" x14ac:dyDescent="0.25">
      <c r="A6353" s="23">
        <v>34093</v>
      </c>
      <c r="C6353" s="24">
        <v>44.46875</v>
      </c>
      <c r="G6353">
        <f t="shared" si="198"/>
        <v>5</v>
      </c>
      <c r="H6353">
        <f t="shared" si="199"/>
        <v>0</v>
      </c>
    </row>
    <row r="6354" spans="1:8" hidden="1" x14ac:dyDescent="0.25">
      <c r="A6354" s="25">
        <v>34092</v>
      </c>
      <c r="C6354" s="26">
        <v>44.3125</v>
      </c>
      <c r="G6354">
        <f t="shared" si="198"/>
        <v>5</v>
      </c>
      <c r="H6354">
        <f t="shared" si="199"/>
        <v>0</v>
      </c>
    </row>
    <row r="6355" spans="1:8" x14ac:dyDescent="0.25">
      <c r="A6355" s="23">
        <v>34089</v>
      </c>
      <c r="C6355" s="24">
        <v>44.03125</v>
      </c>
      <c r="G6355">
        <f t="shared" si="198"/>
        <v>4</v>
      </c>
      <c r="H6355">
        <f t="shared" si="199"/>
        <v>1</v>
      </c>
    </row>
    <row r="6356" spans="1:8" hidden="1" x14ac:dyDescent="0.25">
      <c r="A6356" s="25">
        <v>34088</v>
      </c>
      <c r="C6356" s="26">
        <v>43.96875</v>
      </c>
      <c r="G6356">
        <f t="shared" si="198"/>
        <v>4</v>
      </c>
      <c r="H6356">
        <f t="shared" si="199"/>
        <v>0</v>
      </c>
    </row>
    <row r="6357" spans="1:8" hidden="1" x14ac:dyDescent="0.25">
      <c r="A6357" s="23">
        <v>34087</v>
      </c>
      <c r="C6357" s="24">
        <v>43.78125</v>
      </c>
      <c r="G6357">
        <f t="shared" si="198"/>
        <v>4</v>
      </c>
      <c r="H6357">
        <f t="shared" si="199"/>
        <v>0</v>
      </c>
    </row>
    <row r="6358" spans="1:8" hidden="1" x14ac:dyDescent="0.25">
      <c r="A6358" s="25">
        <v>34086</v>
      </c>
      <c r="C6358" s="26">
        <v>43.875</v>
      </c>
      <c r="G6358">
        <f t="shared" si="198"/>
        <v>4</v>
      </c>
      <c r="H6358">
        <f t="shared" si="199"/>
        <v>0</v>
      </c>
    </row>
    <row r="6359" spans="1:8" hidden="1" x14ac:dyDescent="0.25">
      <c r="A6359" s="23">
        <v>34085</v>
      </c>
      <c r="C6359" s="24">
        <v>43.40625</v>
      </c>
      <c r="G6359">
        <f t="shared" si="198"/>
        <v>4</v>
      </c>
      <c r="H6359">
        <f t="shared" si="199"/>
        <v>0</v>
      </c>
    </row>
    <row r="6360" spans="1:8" hidden="1" x14ac:dyDescent="0.25">
      <c r="A6360" s="25">
        <v>34082</v>
      </c>
      <c r="C6360" s="26">
        <v>43.75</v>
      </c>
      <c r="G6360">
        <f t="shared" si="198"/>
        <v>4</v>
      </c>
      <c r="H6360">
        <f t="shared" si="199"/>
        <v>0</v>
      </c>
    </row>
    <row r="6361" spans="1:8" hidden="1" x14ac:dyDescent="0.25">
      <c r="A6361" s="23">
        <v>34081</v>
      </c>
      <c r="C6361" s="24">
        <v>43.9375</v>
      </c>
      <c r="G6361">
        <f t="shared" si="198"/>
        <v>4</v>
      </c>
      <c r="H6361">
        <f t="shared" si="199"/>
        <v>0</v>
      </c>
    </row>
    <row r="6362" spans="1:8" hidden="1" x14ac:dyDescent="0.25">
      <c r="A6362" s="25">
        <v>34080</v>
      </c>
      <c r="C6362" s="26">
        <v>44.5</v>
      </c>
      <c r="G6362">
        <f t="shared" si="198"/>
        <v>4</v>
      </c>
      <c r="H6362">
        <f t="shared" si="199"/>
        <v>0</v>
      </c>
    </row>
    <row r="6363" spans="1:8" hidden="1" x14ac:dyDescent="0.25">
      <c r="A6363" s="23">
        <v>34079</v>
      </c>
      <c r="C6363" s="24">
        <v>44.53125</v>
      </c>
      <c r="G6363">
        <f t="shared" si="198"/>
        <v>4</v>
      </c>
      <c r="H6363">
        <f t="shared" si="199"/>
        <v>0</v>
      </c>
    </row>
    <row r="6364" spans="1:8" hidden="1" x14ac:dyDescent="0.25">
      <c r="A6364" s="25">
        <v>34078</v>
      </c>
      <c r="C6364" s="26">
        <v>44.75</v>
      </c>
      <c r="G6364">
        <f t="shared" si="198"/>
        <v>4</v>
      </c>
      <c r="H6364">
        <f t="shared" si="199"/>
        <v>0</v>
      </c>
    </row>
    <row r="6365" spans="1:8" hidden="1" x14ac:dyDescent="0.25">
      <c r="A6365" s="23">
        <v>34075</v>
      </c>
      <c r="C6365" s="24">
        <v>44.9375</v>
      </c>
      <c r="G6365">
        <f t="shared" si="198"/>
        <v>4</v>
      </c>
      <c r="H6365">
        <f t="shared" si="199"/>
        <v>0</v>
      </c>
    </row>
    <row r="6366" spans="1:8" hidden="1" x14ac:dyDescent="0.25">
      <c r="A6366" s="25">
        <v>34074</v>
      </c>
      <c r="C6366" s="26">
        <v>44.9375</v>
      </c>
      <c r="G6366">
        <f t="shared" si="198"/>
        <v>4</v>
      </c>
      <c r="H6366">
        <f t="shared" si="199"/>
        <v>0</v>
      </c>
    </row>
    <row r="6367" spans="1:8" hidden="1" x14ac:dyDescent="0.25">
      <c r="A6367" s="23">
        <v>34073</v>
      </c>
      <c r="C6367" s="24">
        <v>44.9375</v>
      </c>
      <c r="G6367">
        <f t="shared" si="198"/>
        <v>4</v>
      </c>
      <c r="H6367">
        <f t="shared" si="199"/>
        <v>0</v>
      </c>
    </row>
    <row r="6368" spans="1:8" hidden="1" x14ac:dyDescent="0.25">
      <c r="A6368" s="25">
        <v>34072</v>
      </c>
      <c r="C6368" s="26">
        <v>45</v>
      </c>
      <c r="G6368">
        <f t="shared" si="198"/>
        <v>4</v>
      </c>
      <c r="H6368">
        <f t="shared" si="199"/>
        <v>0</v>
      </c>
    </row>
    <row r="6369" spans="1:8" hidden="1" x14ac:dyDescent="0.25">
      <c r="A6369" s="23">
        <v>34071</v>
      </c>
      <c r="C6369" s="24">
        <v>44.90625</v>
      </c>
      <c r="G6369">
        <f t="shared" si="198"/>
        <v>4</v>
      </c>
      <c r="H6369">
        <f t="shared" si="199"/>
        <v>0</v>
      </c>
    </row>
    <row r="6370" spans="1:8" hidden="1" x14ac:dyDescent="0.25">
      <c r="A6370" s="25">
        <v>34067</v>
      </c>
      <c r="C6370" s="26">
        <v>44.28125</v>
      </c>
      <c r="G6370">
        <f t="shared" si="198"/>
        <v>4</v>
      </c>
      <c r="H6370">
        <f t="shared" si="199"/>
        <v>0</v>
      </c>
    </row>
    <row r="6371" spans="1:8" hidden="1" x14ac:dyDescent="0.25">
      <c r="A6371" s="23">
        <v>34066</v>
      </c>
      <c r="C6371" s="24">
        <v>44.34375</v>
      </c>
      <c r="G6371">
        <f t="shared" si="198"/>
        <v>4</v>
      </c>
      <c r="H6371">
        <f t="shared" si="199"/>
        <v>0</v>
      </c>
    </row>
    <row r="6372" spans="1:8" hidden="1" x14ac:dyDescent="0.25">
      <c r="A6372" s="25">
        <v>34065</v>
      </c>
      <c r="C6372" s="26">
        <v>44.1875</v>
      </c>
      <c r="G6372">
        <f t="shared" si="198"/>
        <v>4</v>
      </c>
      <c r="H6372">
        <f t="shared" si="199"/>
        <v>0</v>
      </c>
    </row>
    <row r="6373" spans="1:8" hidden="1" x14ac:dyDescent="0.25">
      <c r="A6373" s="23">
        <v>34064</v>
      </c>
      <c r="C6373" s="24">
        <v>44.3125</v>
      </c>
      <c r="G6373">
        <f t="shared" si="198"/>
        <v>4</v>
      </c>
      <c r="H6373">
        <f t="shared" si="199"/>
        <v>0</v>
      </c>
    </row>
    <row r="6374" spans="1:8" hidden="1" x14ac:dyDescent="0.25">
      <c r="A6374" s="25">
        <v>34061</v>
      </c>
      <c r="C6374" s="26">
        <v>44.09375</v>
      </c>
      <c r="G6374">
        <f t="shared" si="198"/>
        <v>4</v>
      </c>
      <c r="H6374">
        <f t="shared" si="199"/>
        <v>0</v>
      </c>
    </row>
    <row r="6375" spans="1:8" hidden="1" x14ac:dyDescent="0.25">
      <c r="A6375" s="23">
        <v>34060</v>
      </c>
      <c r="C6375" s="24">
        <v>45.03125</v>
      </c>
      <c r="G6375">
        <f t="shared" si="198"/>
        <v>4</v>
      </c>
      <c r="H6375">
        <f t="shared" si="199"/>
        <v>0</v>
      </c>
    </row>
    <row r="6376" spans="1:8" x14ac:dyDescent="0.25">
      <c r="A6376" s="25">
        <v>34059</v>
      </c>
      <c r="C6376" s="26">
        <v>45.1875</v>
      </c>
      <c r="G6376">
        <f t="shared" si="198"/>
        <v>3</v>
      </c>
      <c r="H6376">
        <f t="shared" si="199"/>
        <v>1</v>
      </c>
    </row>
    <row r="6377" spans="1:8" hidden="1" x14ac:dyDescent="0.25">
      <c r="A6377" s="23">
        <v>34058</v>
      </c>
      <c r="C6377" s="24">
        <v>45.21875</v>
      </c>
      <c r="G6377">
        <f t="shared" si="198"/>
        <v>3</v>
      </c>
      <c r="H6377">
        <f t="shared" si="199"/>
        <v>0</v>
      </c>
    </row>
    <row r="6378" spans="1:8" hidden="1" x14ac:dyDescent="0.25">
      <c r="A6378" s="25">
        <v>34057</v>
      </c>
      <c r="C6378" s="26">
        <v>45.09375</v>
      </c>
      <c r="G6378">
        <f t="shared" si="198"/>
        <v>3</v>
      </c>
      <c r="H6378">
        <f t="shared" si="199"/>
        <v>0</v>
      </c>
    </row>
    <row r="6379" spans="1:8" hidden="1" x14ac:dyDescent="0.25">
      <c r="A6379" s="23">
        <v>34054</v>
      </c>
      <c r="C6379" s="24">
        <v>44.90625</v>
      </c>
      <c r="G6379">
        <f t="shared" si="198"/>
        <v>3</v>
      </c>
      <c r="H6379">
        <f t="shared" si="199"/>
        <v>0</v>
      </c>
    </row>
    <row r="6380" spans="1:8" hidden="1" x14ac:dyDescent="0.25">
      <c r="A6380" s="25">
        <v>34053</v>
      </c>
      <c r="C6380" s="26">
        <v>45.15625</v>
      </c>
      <c r="G6380">
        <f t="shared" si="198"/>
        <v>3</v>
      </c>
      <c r="H6380">
        <f t="shared" si="199"/>
        <v>0</v>
      </c>
    </row>
    <row r="6381" spans="1:8" hidden="1" x14ac:dyDescent="0.25">
      <c r="A6381" s="23">
        <v>34052</v>
      </c>
      <c r="C6381" s="24">
        <v>44.875</v>
      </c>
      <c r="G6381">
        <f t="shared" si="198"/>
        <v>3</v>
      </c>
      <c r="H6381">
        <f t="shared" si="199"/>
        <v>0</v>
      </c>
    </row>
    <row r="6382" spans="1:8" hidden="1" x14ac:dyDescent="0.25">
      <c r="A6382" s="25">
        <v>34051</v>
      </c>
      <c r="C6382" s="26">
        <v>44.875</v>
      </c>
      <c r="G6382">
        <f t="shared" si="198"/>
        <v>3</v>
      </c>
      <c r="H6382">
        <f t="shared" si="199"/>
        <v>0</v>
      </c>
    </row>
    <row r="6383" spans="1:8" hidden="1" x14ac:dyDescent="0.25">
      <c r="A6383" s="23">
        <v>34050</v>
      </c>
      <c r="C6383" s="24">
        <v>44.78125</v>
      </c>
      <c r="G6383">
        <f t="shared" si="198"/>
        <v>3</v>
      </c>
      <c r="H6383">
        <f t="shared" si="199"/>
        <v>0</v>
      </c>
    </row>
    <row r="6384" spans="1:8" hidden="1" x14ac:dyDescent="0.25">
      <c r="A6384" s="25">
        <v>34047</v>
      </c>
      <c r="C6384" s="26">
        <v>45.03125</v>
      </c>
      <c r="G6384">
        <f t="shared" si="198"/>
        <v>3</v>
      </c>
      <c r="H6384">
        <f t="shared" si="199"/>
        <v>0</v>
      </c>
    </row>
    <row r="6385" spans="1:8" hidden="1" x14ac:dyDescent="0.25">
      <c r="A6385" s="23">
        <v>34046</v>
      </c>
      <c r="C6385" s="24">
        <v>45.3125</v>
      </c>
      <c r="G6385">
        <f t="shared" si="198"/>
        <v>3</v>
      </c>
      <c r="H6385">
        <f t="shared" si="199"/>
        <v>0</v>
      </c>
    </row>
    <row r="6386" spans="1:8" hidden="1" x14ac:dyDescent="0.25">
      <c r="A6386" s="25">
        <v>34045</v>
      </c>
      <c r="C6386" s="26">
        <v>45.03125</v>
      </c>
      <c r="G6386">
        <f t="shared" si="198"/>
        <v>3</v>
      </c>
      <c r="H6386">
        <f t="shared" si="199"/>
        <v>0</v>
      </c>
    </row>
    <row r="6387" spans="1:8" hidden="1" x14ac:dyDescent="0.25">
      <c r="A6387" s="23">
        <v>34044</v>
      </c>
      <c r="C6387" s="24">
        <v>45.3125</v>
      </c>
      <c r="G6387">
        <f t="shared" si="198"/>
        <v>3</v>
      </c>
      <c r="H6387">
        <f t="shared" si="199"/>
        <v>0</v>
      </c>
    </row>
    <row r="6388" spans="1:8" hidden="1" x14ac:dyDescent="0.25">
      <c r="A6388" s="25">
        <v>34043</v>
      </c>
      <c r="C6388" s="26">
        <v>45.3125</v>
      </c>
      <c r="G6388">
        <f t="shared" si="198"/>
        <v>3</v>
      </c>
      <c r="H6388">
        <f t="shared" si="199"/>
        <v>0</v>
      </c>
    </row>
    <row r="6389" spans="1:8" hidden="1" x14ac:dyDescent="0.25">
      <c r="A6389" s="23">
        <v>34040</v>
      </c>
      <c r="C6389" s="24">
        <v>45.09375</v>
      </c>
      <c r="G6389">
        <f t="shared" si="198"/>
        <v>3</v>
      </c>
      <c r="H6389">
        <f t="shared" si="199"/>
        <v>0</v>
      </c>
    </row>
    <row r="6390" spans="1:8" hidden="1" x14ac:dyDescent="0.25">
      <c r="A6390" s="25">
        <v>34039</v>
      </c>
      <c r="C6390" s="26">
        <v>45.5625</v>
      </c>
      <c r="G6390">
        <f t="shared" si="198"/>
        <v>3</v>
      </c>
      <c r="H6390">
        <f t="shared" si="199"/>
        <v>0</v>
      </c>
    </row>
    <row r="6391" spans="1:8" hidden="1" x14ac:dyDescent="0.25">
      <c r="A6391" s="23">
        <v>34038</v>
      </c>
      <c r="C6391" s="24">
        <v>45.6875</v>
      </c>
      <c r="G6391">
        <f t="shared" si="198"/>
        <v>3</v>
      </c>
      <c r="H6391">
        <f t="shared" si="199"/>
        <v>0</v>
      </c>
    </row>
    <row r="6392" spans="1:8" hidden="1" x14ac:dyDescent="0.25">
      <c r="A6392" s="25">
        <v>34037</v>
      </c>
      <c r="C6392" s="26">
        <v>45.59375</v>
      </c>
      <c r="G6392">
        <f t="shared" si="198"/>
        <v>3</v>
      </c>
      <c r="H6392">
        <f t="shared" si="199"/>
        <v>0</v>
      </c>
    </row>
    <row r="6393" spans="1:8" hidden="1" x14ac:dyDescent="0.25">
      <c r="A6393" s="23">
        <v>34036</v>
      </c>
      <c r="C6393" s="24">
        <v>45.75</v>
      </c>
      <c r="G6393">
        <f t="shared" si="198"/>
        <v>3</v>
      </c>
      <c r="H6393">
        <f t="shared" si="199"/>
        <v>0</v>
      </c>
    </row>
    <row r="6394" spans="1:8" hidden="1" x14ac:dyDescent="0.25">
      <c r="A6394" s="25">
        <v>34033</v>
      </c>
      <c r="C6394" s="26">
        <v>44.75</v>
      </c>
      <c r="G6394">
        <f t="shared" si="198"/>
        <v>3</v>
      </c>
      <c r="H6394">
        <f t="shared" si="199"/>
        <v>0</v>
      </c>
    </row>
    <row r="6395" spans="1:8" hidden="1" x14ac:dyDescent="0.25">
      <c r="A6395" s="23">
        <v>34032</v>
      </c>
      <c r="C6395" s="24">
        <v>44.875</v>
      </c>
      <c r="G6395">
        <f t="shared" si="198"/>
        <v>3</v>
      </c>
      <c r="H6395">
        <f t="shared" si="199"/>
        <v>0</v>
      </c>
    </row>
    <row r="6396" spans="1:8" hidden="1" x14ac:dyDescent="0.25">
      <c r="A6396" s="25">
        <v>34031</v>
      </c>
      <c r="C6396" s="26">
        <v>45.125</v>
      </c>
      <c r="G6396">
        <f t="shared" si="198"/>
        <v>3</v>
      </c>
      <c r="H6396">
        <f t="shared" si="199"/>
        <v>0</v>
      </c>
    </row>
    <row r="6397" spans="1:8" hidden="1" x14ac:dyDescent="0.25">
      <c r="A6397" s="23">
        <v>34030</v>
      </c>
      <c r="C6397" s="24">
        <v>44.9375</v>
      </c>
      <c r="G6397">
        <f t="shared" si="198"/>
        <v>3</v>
      </c>
      <c r="H6397">
        <f t="shared" si="199"/>
        <v>0</v>
      </c>
    </row>
    <row r="6398" spans="1:8" hidden="1" x14ac:dyDescent="0.25">
      <c r="A6398" s="25">
        <v>34029</v>
      </c>
      <c r="C6398" s="26">
        <v>44.28125</v>
      </c>
      <c r="G6398">
        <f t="shared" si="198"/>
        <v>3</v>
      </c>
      <c r="H6398">
        <f t="shared" si="199"/>
        <v>0</v>
      </c>
    </row>
    <row r="6399" spans="1:8" x14ac:dyDescent="0.25">
      <c r="A6399" s="23">
        <v>34026</v>
      </c>
      <c r="C6399" s="24">
        <v>44.40625</v>
      </c>
      <c r="G6399">
        <f t="shared" si="198"/>
        <v>2</v>
      </c>
      <c r="H6399">
        <f t="shared" si="199"/>
        <v>1</v>
      </c>
    </row>
    <row r="6400" spans="1:8" hidden="1" x14ac:dyDescent="0.25">
      <c r="A6400" s="25">
        <v>34025</v>
      </c>
      <c r="C6400" s="26">
        <v>44.34375</v>
      </c>
      <c r="G6400">
        <f t="shared" si="198"/>
        <v>2</v>
      </c>
      <c r="H6400">
        <f t="shared" si="199"/>
        <v>0</v>
      </c>
    </row>
    <row r="6401" spans="1:8" hidden="1" x14ac:dyDescent="0.25">
      <c r="A6401" s="23">
        <v>34024</v>
      </c>
      <c r="C6401" s="24">
        <v>44.25</v>
      </c>
      <c r="G6401">
        <f t="shared" si="198"/>
        <v>2</v>
      </c>
      <c r="H6401">
        <f t="shared" si="199"/>
        <v>0</v>
      </c>
    </row>
    <row r="6402" spans="1:8" hidden="1" x14ac:dyDescent="0.25">
      <c r="A6402" s="25">
        <v>34023</v>
      </c>
      <c r="C6402" s="26">
        <v>43.6875</v>
      </c>
      <c r="G6402">
        <f t="shared" si="198"/>
        <v>2</v>
      </c>
      <c r="H6402">
        <f t="shared" si="199"/>
        <v>0</v>
      </c>
    </row>
    <row r="6403" spans="1:8" hidden="1" x14ac:dyDescent="0.25">
      <c r="A6403" s="23">
        <v>34022</v>
      </c>
      <c r="C6403" s="24">
        <v>43.71875</v>
      </c>
      <c r="G6403">
        <f t="shared" ref="G6403:G6418" si="200">MONTH(A6403)</f>
        <v>2</v>
      </c>
      <c r="H6403">
        <f t="shared" si="199"/>
        <v>0</v>
      </c>
    </row>
    <row r="6404" spans="1:8" hidden="1" x14ac:dyDescent="0.25">
      <c r="A6404" s="25">
        <v>34019</v>
      </c>
      <c r="C6404" s="26">
        <v>43.5625</v>
      </c>
      <c r="G6404">
        <f t="shared" si="200"/>
        <v>2</v>
      </c>
      <c r="H6404">
        <f t="shared" ref="H6404:H6418" si="201">IF(G6404=G6403,0,1)</f>
        <v>0</v>
      </c>
    </row>
    <row r="6405" spans="1:8" hidden="1" x14ac:dyDescent="0.25">
      <c r="A6405" s="23">
        <v>34018</v>
      </c>
      <c r="C6405" s="24">
        <v>43.40625</v>
      </c>
      <c r="G6405">
        <f t="shared" si="200"/>
        <v>2</v>
      </c>
      <c r="H6405">
        <f t="shared" si="201"/>
        <v>0</v>
      </c>
    </row>
    <row r="6406" spans="1:8" hidden="1" x14ac:dyDescent="0.25">
      <c r="A6406" s="25">
        <v>34017</v>
      </c>
      <c r="C6406" s="26">
        <v>43.4375</v>
      </c>
      <c r="G6406">
        <f t="shared" si="200"/>
        <v>2</v>
      </c>
      <c r="H6406">
        <f t="shared" si="201"/>
        <v>0</v>
      </c>
    </row>
    <row r="6407" spans="1:8" hidden="1" x14ac:dyDescent="0.25">
      <c r="A6407" s="23">
        <v>34016</v>
      </c>
      <c r="C6407" s="24">
        <v>43.46875</v>
      </c>
      <c r="G6407">
        <f t="shared" si="200"/>
        <v>2</v>
      </c>
      <c r="H6407">
        <f t="shared" si="201"/>
        <v>0</v>
      </c>
    </row>
    <row r="6408" spans="1:8" hidden="1" x14ac:dyDescent="0.25">
      <c r="A6408" s="25">
        <v>34012</v>
      </c>
      <c r="C6408" s="26">
        <v>44.59375</v>
      </c>
      <c r="G6408">
        <f t="shared" si="200"/>
        <v>2</v>
      </c>
      <c r="H6408">
        <f t="shared" si="201"/>
        <v>0</v>
      </c>
    </row>
    <row r="6409" spans="1:8" hidden="1" x14ac:dyDescent="0.25">
      <c r="A6409" s="23">
        <v>34011</v>
      </c>
      <c r="C6409" s="24">
        <v>44.9375</v>
      </c>
      <c r="G6409">
        <f t="shared" si="200"/>
        <v>2</v>
      </c>
      <c r="H6409">
        <f t="shared" si="201"/>
        <v>0</v>
      </c>
    </row>
    <row r="6410" spans="1:8" hidden="1" x14ac:dyDescent="0.25">
      <c r="A6410" s="25">
        <v>34010</v>
      </c>
      <c r="C6410" s="26">
        <v>44.71875</v>
      </c>
      <c r="G6410">
        <f t="shared" si="200"/>
        <v>2</v>
      </c>
      <c r="H6410">
        <f t="shared" si="201"/>
        <v>0</v>
      </c>
    </row>
    <row r="6411" spans="1:8" hidden="1" x14ac:dyDescent="0.25">
      <c r="A6411" s="23">
        <v>34009</v>
      </c>
      <c r="C6411" s="24">
        <v>44.65625</v>
      </c>
      <c r="G6411">
        <f t="shared" si="200"/>
        <v>2</v>
      </c>
      <c r="H6411">
        <f t="shared" si="201"/>
        <v>0</v>
      </c>
    </row>
    <row r="6412" spans="1:8" hidden="1" x14ac:dyDescent="0.25">
      <c r="A6412" s="25">
        <v>34008</v>
      </c>
      <c r="C6412" s="26">
        <v>44.96875</v>
      </c>
      <c r="G6412">
        <f t="shared" si="200"/>
        <v>2</v>
      </c>
      <c r="H6412">
        <f t="shared" si="201"/>
        <v>0</v>
      </c>
    </row>
    <row r="6413" spans="1:8" hidden="1" x14ac:dyDescent="0.25">
      <c r="A6413" s="23">
        <v>34005</v>
      </c>
      <c r="C6413" s="24">
        <v>44.96875</v>
      </c>
      <c r="G6413">
        <f t="shared" si="200"/>
        <v>2</v>
      </c>
      <c r="H6413">
        <f t="shared" si="201"/>
        <v>0</v>
      </c>
    </row>
    <row r="6414" spans="1:8" hidden="1" x14ac:dyDescent="0.25">
      <c r="A6414" s="25">
        <v>34004</v>
      </c>
      <c r="C6414" s="26">
        <v>45</v>
      </c>
      <c r="G6414">
        <f t="shared" si="200"/>
        <v>2</v>
      </c>
      <c r="H6414">
        <f t="shared" si="201"/>
        <v>0</v>
      </c>
    </row>
    <row r="6415" spans="1:8" hidden="1" x14ac:dyDescent="0.25">
      <c r="A6415" s="23">
        <v>34003</v>
      </c>
      <c r="C6415" s="24">
        <v>44.8125</v>
      </c>
      <c r="G6415">
        <f t="shared" si="200"/>
        <v>2</v>
      </c>
      <c r="H6415">
        <f t="shared" si="201"/>
        <v>0</v>
      </c>
    </row>
    <row r="6416" spans="1:8" hidden="1" x14ac:dyDescent="0.25">
      <c r="A6416" s="25">
        <v>34002</v>
      </c>
      <c r="C6416" s="26">
        <v>44.34375</v>
      </c>
      <c r="G6416">
        <f t="shared" si="200"/>
        <v>2</v>
      </c>
      <c r="H6416">
        <f t="shared" si="201"/>
        <v>0</v>
      </c>
    </row>
    <row r="6417" spans="1:8" hidden="1" x14ac:dyDescent="0.25">
      <c r="A6417" s="23">
        <v>34001</v>
      </c>
      <c r="C6417" s="24">
        <v>44.25</v>
      </c>
      <c r="G6417">
        <f t="shared" si="200"/>
        <v>2</v>
      </c>
      <c r="H6417">
        <f t="shared" si="201"/>
        <v>0</v>
      </c>
    </row>
    <row r="6418" spans="1:8" x14ac:dyDescent="0.25">
      <c r="A6418" s="25">
        <v>33998</v>
      </c>
      <c r="C6418" s="26">
        <v>43.9375</v>
      </c>
      <c r="G6418">
        <f t="shared" si="200"/>
        <v>1</v>
      </c>
      <c r="H6418">
        <f t="shared" si="201"/>
        <v>1</v>
      </c>
    </row>
  </sheetData>
  <autoFilter ref="A1:H6418" xr:uid="{AA47D5D9-7D74-4688-B644-4B850B994F8C}">
    <filterColumn colId="7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55A2-D743-4605-B57D-95C61080CCB8}">
  <dimension ref="A1:T307"/>
  <sheetViews>
    <sheetView workbookViewId="0">
      <pane ySplit="1" topLeftCell="A154" activePane="bottomLeft" state="frozen"/>
      <selection pane="bottomLeft" activeCell="A160" sqref="A160:XFD160"/>
    </sheetView>
  </sheetViews>
  <sheetFormatPr defaultRowHeight="15" x14ac:dyDescent="0.25"/>
  <sheetData>
    <row r="1" spans="1:20" x14ac:dyDescent="0.25">
      <c r="A1" s="1" t="s">
        <v>0</v>
      </c>
      <c r="B1" s="17" t="s">
        <v>2</v>
      </c>
      <c r="C1" s="17" t="s">
        <v>5</v>
      </c>
      <c r="D1" s="17" t="s">
        <v>3</v>
      </c>
      <c r="E1" s="1" t="s">
        <v>1</v>
      </c>
      <c r="F1" s="17" t="s">
        <v>4</v>
      </c>
      <c r="G1" s="32" t="s">
        <v>2</v>
      </c>
      <c r="H1" s="32" t="s">
        <v>5</v>
      </c>
      <c r="I1" s="32" t="s">
        <v>3</v>
      </c>
      <c r="J1" s="1" t="s">
        <v>1</v>
      </c>
      <c r="K1" s="17" t="s">
        <v>8</v>
      </c>
      <c r="L1" s="32" t="s">
        <v>2</v>
      </c>
      <c r="M1" s="32" t="s">
        <v>5</v>
      </c>
      <c r="N1" s="32" t="s">
        <v>3</v>
      </c>
      <c r="O1" s="1" t="s">
        <v>1</v>
      </c>
      <c r="P1" s="17" t="s">
        <v>9</v>
      </c>
    </row>
    <row r="2" spans="1:20" x14ac:dyDescent="0.25">
      <c r="A2" s="3">
        <v>43280</v>
      </c>
      <c r="B2" s="15">
        <v>35.130000000000003</v>
      </c>
      <c r="C2" s="15">
        <v>271.27999999999997</v>
      </c>
      <c r="D2" s="15">
        <v>204.33</v>
      </c>
      <c r="E2" s="5">
        <v>143.80000000000001</v>
      </c>
      <c r="F2" s="15">
        <v>83.37</v>
      </c>
      <c r="G2">
        <f t="shared" ref="G2:G33" si="0">B2*2/13+G3*11/13</f>
        <v>33.038163012686958</v>
      </c>
      <c r="H2">
        <f t="shared" ref="H2:H33" si="1">C2*2/13+H3*11/13</f>
        <v>261.66930413900559</v>
      </c>
      <c r="I2">
        <f t="shared" ref="I2:I33" si="2">D2*2/13+I3*11/13</f>
        <v>187.52470541772288</v>
      </c>
      <c r="J2">
        <f t="shared" ref="J2:J33" si="3">E2*2/13+J3*11/13</f>
        <v>134.07435576072308</v>
      </c>
      <c r="K2">
        <f t="shared" ref="K2:K33" si="4">F2*2/13+K3*11/13</f>
        <v>83.784307017426002</v>
      </c>
      <c r="L2">
        <f t="shared" ref="L2:L33" si="5">B2*2/27+L3*25/27</f>
        <v>30.591874474133128</v>
      </c>
      <c r="M2">
        <f t="shared" ref="M2:M33" si="6">C2*2/27+M3*25/27</f>
        <v>246.10297935293906</v>
      </c>
      <c r="N2">
        <f t="shared" ref="N2:N33" si="7">D2*2/27+N3*25/27</f>
        <v>173.32558289987114</v>
      </c>
      <c r="O2">
        <f t="shared" ref="O2:O33" si="8">E2*2/27+O3*25/27</f>
        <v>123.51939495358434</v>
      </c>
      <c r="P2">
        <f t="shared" ref="P2:P33" si="9">F2*2/27+P3*25/27</f>
        <v>84.14201390215203</v>
      </c>
      <c r="Q2">
        <f>IF(G2&gt;L2,1,-1)</f>
        <v>1</v>
      </c>
      <c r="R2">
        <f>IF(H2&gt;M2,1,-1)</f>
        <v>1</v>
      </c>
      <c r="S2">
        <f>IF(I2&gt;N2,1,-1)</f>
        <v>1</v>
      </c>
      <c r="T2">
        <f>IF(J2&gt;O2,1,-1)</f>
        <v>1</v>
      </c>
    </row>
    <row r="3" spans="1:20" x14ac:dyDescent="0.25">
      <c r="A3" s="2">
        <v>43251</v>
      </c>
      <c r="B3" s="16">
        <v>35.049999999999997</v>
      </c>
      <c r="C3" s="16">
        <v>270.94</v>
      </c>
      <c r="D3" s="16">
        <v>202.88</v>
      </c>
      <c r="E3" s="4">
        <v>142.43</v>
      </c>
      <c r="F3" s="16">
        <v>83.46</v>
      </c>
      <c r="G3">
        <f t="shared" si="0"/>
        <v>32.657829014993673</v>
      </c>
      <c r="H3">
        <f t="shared" si="1"/>
        <v>259.92190489155206</v>
      </c>
      <c r="I3">
        <f t="shared" si="2"/>
        <v>184.46919731185432</v>
      </c>
      <c r="J3">
        <f t="shared" si="3"/>
        <v>132.30605680812727</v>
      </c>
      <c r="K3">
        <f t="shared" si="4"/>
        <v>83.859635566048922</v>
      </c>
      <c r="L3">
        <f t="shared" si="5"/>
        <v>30.228824432063782</v>
      </c>
      <c r="M3">
        <f t="shared" si="6"/>
        <v>244.08881770117421</v>
      </c>
      <c r="N3">
        <f t="shared" si="7"/>
        <v>170.84522953186084</v>
      </c>
      <c r="O3">
        <f t="shared" si="8"/>
        <v>121.89694654987109</v>
      </c>
      <c r="P3">
        <f t="shared" si="9"/>
        <v>84.203775014324179</v>
      </c>
      <c r="Q3">
        <f t="shared" ref="Q3:Q66" si="10">IF(G3&gt;L3,1,-1)</f>
        <v>1</v>
      </c>
      <c r="R3">
        <f t="shared" ref="R3:R66" si="11">IF(H3&gt;M3,1,-1)</f>
        <v>1</v>
      </c>
      <c r="S3">
        <f t="shared" ref="S3:S66" si="12">IF(I3&gt;N3,1,-1)</f>
        <v>1</v>
      </c>
      <c r="T3">
        <f t="shared" ref="T3:T66" si="13">IF(J3&gt;O3,1,-1)</f>
        <v>1</v>
      </c>
    </row>
    <row r="4" spans="1:20" x14ac:dyDescent="0.25">
      <c r="A4" s="2">
        <v>43220</v>
      </c>
      <c r="B4" s="16">
        <v>33.590000000000003</v>
      </c>
      <c r="C4" s="16">
        <v>264.51</v>
      </c>
      <c r="D4" s="16">
        <v>190.99</v>
      </c>
      <c r="E4" s="4">
        <v>136.44999999999999</v>
      </c>
      <c r="F4" s="16">
        <v>83.27</v>
      </c>
      <c r="G4">
        <f t="shared" si="0"/>
        <v>32.222888835901614</v>
      </c>
      <c r="H4">
        <f t="shared" si="1"/>
        <v>257.91861487183428</v>
      </c>
      <c r="I4">
        <f t="shared" si="2"/>
        <v>181.12177864128239</v>
      </c>
      <c r="J4">
        <f t="shared" si="3"/>
        <v>130.46533986415039</v>
      </c>
      <c r="K4">
        <f t="shared" si="4"/>
        <v>83.932296578057816</v>
      </c>
      <c r="L4">
        <f t="shared" si="5"/>
        <v>29.843130386628886</v>
      </c>
      <c r="M4">
        <f t="shared" si="6"/>
        <v>241.94072311726816</v>
      </c>
      <c r="N4">
        <f t="shared" si="7"/>
        <v>168.2824478944097</v>
      </c>
      <c r="O4">
        <f t="shared" si="8"/>
        <v>120.25430227386077</v>
      </c>
      <c r="P4">
        <f t="shared" si="9"/>
        <v>84.263277015470123</v>
      </c>
      <c r="Q4">
        <f t="shared" si="10"/>
        <v>1</v>
      </c>
      <c r="R4">
        <f t="shared" si="11"/>
        <v>1</v>
      </c>
      <c r="S4">
        <f t="shared" si="12"/>
        <v>1</v>
      </c>
      <c r="T4">
        <f t="shared" si="13"/>
        <v>1</v>
      </c>
    </row>
    <row r="5" spans="1:20" x14ac:dyDescent="0.25">
      <c r="A5" s="3">
        <v>43188</v>
      </c>
      <c r="B5" s="15">
        <v>33.520000000000003</v>
      </c>
      <c r="C5" s="15">
        <v>263.14999999999998</v>
      </c>
      <c r="D5" s="15">
        <v>190.57</v>
      </c>
      <c r="E5" s="5">
        <v>136.09</v>
      </c>
      <c r="F5" s="15">
        <v>83.56</v>
      </c>
      <c r="G5">
        <f t="shared" si="0"/>
        <v>31.974323169701904</v>
      </c>
      <c r="H5">
        <f t="shared" si="1"/>
        <v>256.72018121216774</v>
      </c>
      <c r="I5">
        <f t="shared" si="2"/>
        <v>179.32755657606103</v>
      </c>
      <c r="J5">
        <f t="shared" si="3"/>
        <v>129.37721983945048</v>
      </c>
      <c r="K5">
        <f t="shared" si="4"/>
        <v>84.052714137704697</v>
      </c>
      <c r="L5">
        <f t="shared" si="5"/>
        <v>29.543380817559196</v>
      </c>
      <c r="M5">
        <f t="shared" si="6"/>
        <v>240.13518096664961</v>
      </c>
      <c r="N5">
        <f t="shared" si="7"/>
        <v>166.46584372596249</v>
      </c>
      <c r="O5">
        <f t="shared" si="8"/>
        <v>118.95864645576964</v>
      </c>
      <c r="P5">
        <f t="shared" si="9"/>
        <v>84.342739176707724</v>
      </c>
      <c r="Q5">
        <f t="shared" si="10"/>
        <v>1</v>
      </c>
      <c r="R5">
        <f t="shared" si="11"/>
        <v>1</v>
      </c>
      <c r="S5">
        <f t="shared" si="12"/>
        <v>1</v>
      </c>
      <c r="T5">
        <f t="shared" si="13"/>
        <v>1</v>
      </c>
    </row>
    <row r="6" spans="1:20" x14ac:dyDescent="0.25">
      <c r="A6" s="2">
        <v>43159</v>
      </c>
      <c r="B6" s="16">
        <v>34.619999999999997</v>
      </c>
      <c r="C6" s="16">
        <v>271.64999999999998</v>
      </c>
      <c r="D6" s="16">
        <v>188.42</v>
      </c>
      <c r="E6" s="4">
        <v>140.29</v>
      </c>
      <c r="F6" s="16">
        <v>83.44</v>
      </c>
      <c r="G6">
        <f t="shared" si="0"/>
        <v>31.693291018738613</v>
      </c>
      <c r="H6">
        <f t="shared" si="1"/>
        <v>255.55112325074367</v>
      </c>
      <c r="I6">
        <f t="shared" si="2"/>
        <v>177.28347595352665</v>
      </c>
      <c r="J6">
        <f t="shared" si="3"/>
        <v>128.1567143557142</v>
      </c>
      <c r="K6">
        <f t="shared" si="4"/>
        <v>84.142298526378269</v>
      </c>
      <c r="L6">
        <f t="shared" si="5"/>
        <v>29.225251282963931</v>
      </c>
      <c r="M6">
        <f t="shared" si="6"/>
        <v>238.2939954439816</v>
      </c>
      <c r="N6">
        <f t="shared" si="7"/>
        <v>164.53751122403949</v>
      </c>
      <c r="O6">
        <f t="shared" si="8"/>
        <v>117.58813817223121</v>
      </c>
      <c r="P6">
        <f t="shared" si="9"/>
        <v>84.405358310844335</v>
      </c>
      <c r="Q6">
        <f t="shared" si="10"/>
        <v>1</v>
      </c>
      <c r="R6">
        <f t="shared" si="11"/>
        <v>1</v>
      </c>
      <c r="S6">
        <f t="shared" si="12"/>
        <v>1</v>
      </c>
      <c r="T6">
        <f t="shared" si="13"/>
        <v>1</v>
      </c>
    </row>
    <row r="7" spans="1:20" x14ac:dyDescent="0.25">
      <c r="A7" s="3">
        <v>43131</v>
      </c>
      <c r="B7" s="15">
        <v>35.369999999999997</v>
      </c>
      <c r="C7" s="15">
        <v>281.89999999999998</v>
      </c>
      <c r="D7" s="15">
        <v>193.75</v>
      </c>
      <c r="E7" s="5">
        <v>144.04</v>
      </c>
      <c r="F7" s="15">
        <v>83.61</v>
      </c>
      <c r="G7">
        <f t="shared" si="0"/>
        <v>31.161162113054722</v>
      </c>
      <c r="H7">
        <f t="shared" si="1"/>
        <v>252.62405475087891</v>
      </c>
      <c r="I7">
        <f t="shared" si="2"/>
        <v>175.2586533996224</v>
      </c>
      <c r="J7">
        <f t="shared" si="3"/>
        <v>125.95066242038949</v>
      </c>
      <c r="K7">
        <f t="shared" si="4"/>
        <v>84.269989167537958</v>
      </c>
      <c r="L7">
        <f t="shared" si="5"/>
        <v>28.793671385601044</v>
      </c>
      <c r="M7">
        <f t="shared" si="6"/>
        <v>235.62551507950013</v>
      </c>
      <c r="N7">
        <f t="shared" si="7"/>
        <v>162.62691212196268</v>
      </c>
      <c r="O7">
        <f t="shared" si="8"/>
        <v>115.77198922600971</v>
      </c>
      <c r="P7">
        <f t="shared" si="9"/>
        <v>84.482586975711882</v>
      </c>
      <c r="Q7">
        <f t="shared" si="10"/>
        <v>1</v>
      </c>
      <c r="R7">
        <f t="shared" si="11"/>
        <v>1</v>
      </c>
      <c r="S7">
        <f t="shared" si="12"/>
        <v>1</v>
      </c>
      <c r="T7">
        <f t="shared" si="13"/>
        <v>1</v>
      </c>
    </row>
    <row r="8" spans="1:20" x14ac:dyDescent="0.25">
      <c r="A8" s="2">
        <v>43098</v>
      </c>
      <c r="B8" s="16">
        <v>33</v>
      </c>
      <c r="C8" s="16">
        <v>266.86</v>
      </c>
      <c r="D8" s="16">
        <v>186.7</v>
      </c>
      <c r="E8" s="4">
        <v>134.68</v>
      </c>
      <c r="F8" s="16">
        <v>83.85</v>
      </c>
      <c r="G8">
        <f t="shared" si="0"/>
        <v>30.395918860882855</v>
      </c>
      <c r="H8">
        <f t="shared" si="1"/>
        <v>247.30115561467505</v>
      </c>
      <c r="I8">
        <f t="shared" si="2"/>
        <v>171.89659038137191</v>
      </c>
      <c r="J8">
        <f t="shared" si="3"/>
        <v>122.66169195136941</v>
      </c>
      <c r="K8">
        <f t="shared" si="4"/>
        <v>84.389987197999403</v>
      </c>
      <c r="L8">
        <f t="shared" si="5"/>
        <v>28.267565096449125</v>
      </c>
      <c r="M8">
        <f t="shared" si="6"/>
        <v>231.92355628586014</v>
      </c>
      <c r="N8">
        <f t="shared" si="7"/>
        <v>160.13706509171971</v>
      </c>
      <c r="O8">
        <f t="shared" si="8"/>
        <v>113.51054836409048</v>
      </c>
      <c r="P8">
        <f t="shared" si="9"/>
        <v>84.552393933768826</v>
      </c>
      <c r="Q8">
        <f t="shared" si="10"/>
        <v>1</v>
      </c>
      <c r="R8">
        <f t="shared" si="11"/>
        <v>1</v>
      </c>
      <c r="S8">
        <f t="shared" si="12"/>
        <v>1</v>
      </c>
      <c r="T8">
        <f t="shared" si="13"/>
        <v>1</v>
      </c>
    </row>
    <row r="9" spans="1:20" x14ac:dyDescent="0.25">
      <c r="A9" s="2">
        <v>43069</v>
      </c>
      <c r="B9" s="16">
        <v>32.9</v>
      </c>
      <c r="C9" s="16">
        <v>265.01</v>
      </c>
      <c r="D9" s="16">
        <v>186.77</v>
      </c>
      <c r="E9" s="4">
        <v>133.79</v>
      </c>
      <c r="F9" s="16">
        <v>84.04</v>
      </c>
      <c r="G9">
        <f t="shared" si="0"/>
        <v>29.922449562861559</v>
      </c>
      <c r="H9">
        <f t="shared" si="1"/>
        <v>243.7450020900705</v>
      </c>
      <c r="I9">
        <f t="shared" si="2"/>
        <v>169.20506135980318</v>
      </c>
      <c r="J9">
        <f t="shared" si="3"/>
        <v>120.47654503343657</v>
      </c>
      <c r="K9">
        <f t="shared" si="4"/>
        <v>84.488166688544766</v>
      </c>
      <c r="L9">
        <f t="shared" si="5"/>
        <v>27.888970304165056</v>
      </c>
      <c r="M9">
        <f t="shared" si="6"/>
        <v>229.12864078872894</v>
      </c>
      <c r="N9">
        <f t="shared" si="7"/>
        <v>158.01203029905727</v>
      </c>
      <c r="O9">
        <f t="shared" si="8"/>
        <v>111.81699223321772</v>
      </c>
      <c r="P9">
        <f t="shared" si="9"/>
        <v>84.608585448470336</v>
      </c>
      <c r="Q9">
        <f t="shared" si="10"/>
        <v>1</v>
      </c>
      <c r="R9">
        <f t="shared" si="11"/>
        <v>1</v>
      </c>
      <c r="S9">
        <f t="shared" si="12"/>
        <v>1</v>
      </c>
      <c r="T9">
        <f t="shared" si="13"/>
        <v>1</v>
      </c>
    </row>
    <row r="10" spans="1:20" x14ac:dyDescent="0.25">
      <c r="A10" s="3">
        <v>43039</v>
      </c>
      <c r="B10" s="15">
        <v>32.01</v>
      </c>
      <c r="C10" s="15">
        <v>257.14999999999998</v>
      </c>
      <c r="D10" s="15">
        <v>181.6</v>
      </c>
      <c r="E10" s="5">
        <v>129.96</v>
      </c>
      <c r="F10" s="15">
        <v>84.3</v>
      </c>
      <c r="G10">
        <f t="shared" si="0"/>
        <v>29.381076756109117</v>
      </c>
      <c r="H10">
        <f t="shared" si="1"/>
        <v>239.87863883371972</v>
      </c>
      <c r="I10">
        <f t="shared" si="2"/>
        <v>166.0114361524947</v>
      </c>
      <c r="J10">
        <f t="shared" si="3"/>
        <v>118.05591685769775</v>
      </c>
      <c r="K10">
        <f t="shared" si="4"/>
        <v>84.56965154100746</v>
      </c>
      <c r="L10">
        <f t="shared" si="5"/>
        <v>27.48808792849826</v>
      </c>
      <c r="M10">
        <f t="shared" si="6"/>
        <v>226.25813205182726</v>
      </c>
      <c r="N10">
        <f t="shared" si="7"/>
        <v>155.71139272298186</v>
      </c>
      <c r="O10">
        <f t="shared" si="8"/>
        <v>110.05915161187512</v>
      </c>
      <c r="P10">
        <f t="shared" si="9"/>
        <v>84.654072284347961</v>
      </c>
      <c r="Q10">
        <f t="shared" si="10"/>
        <v>1</v>
      </c>
      <c r="R10">
        <f t="shared" si="11"/>
        <v>1</v>
      </c>
      <c r="S10">
        <f t="shared" si="12"/>
        <v>1</v>
      </c>
      <c r="T10">
        <f t="shared" si="13"/>
        <v>1</v>
      </c>
    </row>
    <row r="11" spans="1:20" x14ac:dyDescent="0.25">
      <c r="A11" s="3">
        <v>43007</v>
      </c>
      <c r="B11" s="15">
        <v>30.98</v>
      </c>
      <c r="C11" s="15">
        <v>251.23</v>
      </c>
      <c r="D11" s="15">
        <v>178.96</v>
      </c>
      <c r="E11" s="5">
        <v>125.06</v>
      </c>
      <c r="F11" s="15">
        <v>84.45</v>
      </c>
      <c r="G11">
        <f t="shared" si="0"/>
        <v>28.903090711765323</v>
      </c>
      <c r="H11">
        <f t="shared" si="1"/>
        <v>236.73839134894149</v>
      </c>
      <c r="I11">
        <f t="shared" si="2"/>
        <v>163.17715181658463</v>
      </c>
      <c r="J11">
        <f t="shared" si="3"/>
        <v>115.89153810455187</v>
      </c>
      <c r="K11">
        <f t="shared" si="4"/>
        <v>84.618679093917905</v>
      </c>
      <c r="L11">
        <f t="shared" si="5"/>
        <v>27.12633496277812</v>
      </c>
      <c r="M11">
        <f t="shared" si="6"/>
        <v>223.78678261597344</v>
      </c>
      <c r="N11">
        <f t="shared" si="7"/>
        <v>153.64030414082043</v>
      </c>
      <c r="O11">
        <f t="shared" si="8"/>
        <v>108.46708374082513</v>
      </c>
      <c r="P11">
        <f t="shared" si="9"/>
        <v>84.682398067095804</v>
      </c>
      <c r="Q11">
        <f t="shared" si="10"/>
        <v>1</v>
      </c>
      <c r="R11">
        <f t="shared" si="11"/>
        <v>1</v>
      </c>
      <c r="S11">
        <f t="shared" si="12"/>
        <v>1</v>
      </c>
      <c r="T11">
        <f t="shared" si="13"/>
        <v>1</v>
      </c>
    </row>
    <row r="12" spans="1:20" x14ac:dyDescent="0.25">
      <c r="A12" s="3">
        <v>42978</v>
      </c>
      <c r="B12" s="15">
        <v>30.762499999999999</v>
      </c>
      <c r="C12" s="15">
        <v>247.49</v>
      </c>
      <c r="D12" s="15">
        <v>169.96</v>
      </c>
      <c r="E12" s="5">
        <v>123.91</v>
      </c>
      <c r="F12" s="15">
        <v>84.68</v>
      </c>
      <c r="G12">
        <f t="shared" si="0"/>
        <v>28.525470841177203</v>
      </c>
      <c r="H12">
        <f t="shared" si="1"/>
        <v>234.10355341238539</v>
      </c>
      <c r="I12">
        <f t="shared" si="2"/>
        <v>160.30754305596366</v>
      </c>
      <c r="J12">
        <f t="shared" si="3"/>
        <v>114.2245450326522</v>
      </c>
      <c r="K12">
        <f t="shared" si="4"/>
        <v>84.649348020084801</v>
      </c>
      <c r="L12">
        <f t="shared" si="5"/>
        <v>26.818041759800373</v>
      </c>
      <c r="M12">
        <f t="shared" si="6"/>
        <v>221.5913252252513</v>
      </c>
      <c r="N12">
        <f t="shared" si="7"/>
        <v>151.61472847208609</v>
      </c>
      <c r="O12">
        <f t="shared" si="8"/>
        <v>107.13965044009115</v>
      </c>
      <c r="P12">
        <f t="shared" si="9"/>
        <v>84.70098991246347</v>
      </c>
      <c r="Q12">
        <f t="shared" si="10"/>
        <v>1</v>
      </c>
      <c r="R12">
        <f t="shared" si="11"/>
        <v>1</v>
      </c>
      <c r="S12">
        <f t="shared" si="12"/>
        <v>1</v>
      </c>
      <c r="T12">
        <f t="shared" si="13"/>
        <v>1</v>
      </c>
    </row>
    <row r="13" spans="1:20" x14ac:dyDescent="0.25">
      <c r="A13" s="2">
        <v>42947</v>
      </c>
      <c r="B13" s="16">
        <v>30.3325</v>
      </c>
      <c r="C13" s="16">
        <v>246.77</v>
      </c>
      <c r="D13" s="16">
        <v>170.06</v>
      </c>
      <c r="E13" s="4">
        <v>121.7</v>
      </c>
      <c r="F13" s="16">
        <v>84.58</v>
      </c>
      <c r="G13">
        <f t="shared" si="0"/>
        <v>28.118738266845781</v>
      </c>
      <c r="H13">
        <f t="shared" si="1"/>
        <v>231.6696540328191</v>
      </c>
      <c r="I13">
        <f t="shared" si="2"/>
        <v>158.55255088432065</v>
      </c>
      <c r="J13">
        <f t="shared" si="3"/>
        <v>112.46355322040716</v>
      </c>
      <c r="K13">
        <f t="shared" si="4"/>
        <v>84.643774932827498</v>
      </c>
      <c r="L13">
        <f t="shared" si="5"/>
        <v>26.502485100584405</v>
      </c>
      <c r="M13">
        <f t="shared" si="6"/>
        <v>219.51943124327138</v>
      </c>
      <c r="N13">
        <f t="shared" si="7"/>
        <v>150.14710674985298</v>
      </c>
      <c r="O13">
        <f t="shared" si="8"/>
        <v>105.79802247529844</v>
      </c>
      <c r="P13">
        <f t="shared" si="9"/>
        <v>84.702669105460558</v>
      </c>
      <c r="Q13">
        <f t="shared" si="10"/>
        <v>1</v>
      </c>
      <c r="R13">
        <f t="shared" si="11"/>
        <v>1</v>
      </c>
      <c r="S13">
        <f t="shared" si="12"/>
        <v>1</v>
      </c>
      <c r="T13">
        <f t="shared" si="13"/>
        <v>1</v>
      </c>
    </row>
    <row r="14" spans="1:20" x14ac:dyDescent="0.25">
      <c r="A14" s="2">
        <v>42916</v>
      </c>
      <c r="B14" s="16">
        <v>29.56</v>
      </c>
      <c r="C14" s="16">
        <v>241.8</v>
      </c>
      <c r="D14" s="16">
        <v>168.77</v>
      </c>
      <c r="E14" s="4">
        <v>119.02</v>
      </c>
      <c r="F14" s="16">
        <v>84.49</v>
      </c>
      <c r="G14">
        <f t="shared" si="0"/>
        <v>27.716236133545014</v>
      </c>
      <c r="H14">
        <f t="shared" si="1"/>
        <v>228.92413658424073</v>
      </c>
      <c r="I14">
        <f t="shared" si="2"/>
        <v>156.4602874087426</v>
      </c>
      <c r="J14">
        <f t="shared" si="3"/>
        <v>110.78419926048119</v>
      </c>
      <c r="K14">
        <f t="shared" si="4"/>
        <v>84.655370375159777</v>
      </c>
      <c r="L14">
        <f t="shared" si="5"/>
        <v>26.196083908631159</v>
      </c>
      <c r="M14">
        <f t="shared" si="6"/>
        <v>217.3393857427331</v>
      </c>
      <c r="N14">
        <f t="shared" si="7"/>
        <v>148.55407528984119</v>
      </c>
      <c r="O14">
        <f t="shared" si="8"/>
        <v>104.52586427332231</v>
      </c>
      <c r="P14">
        <f t="shared" si="9"/>
        <v>84.712482633897395</v>
      </c>
      <c r="Q14">
        <f t="shared" si="10"/>
        <v>1</v>
      </c>
      <c r="R14">
        <f t="shared" si="11"/>
        <v>1</v>
      </c>
      <c r="S14">
        <f t="shared" si="12"/>
        <v>1</v>
      </c>
      <c r="T14">
        <f t="shared" si="13"/>
        <v>1</v>
      </c>
    </row>
    <row r="15" spans="1:20" x14ac:dyDescent="0.25">
      <c r="A15" s="2">
        <v>42886</v>
      </c>
      <c r="B15" s="16">
        <v>29.84</v>
      </c>
      <c r="C15" s="16">
        <v>241.44</v>
      </c>
      <c r="D15" s="16">
        <v>163.33000000000001</v>
      </c>
      <c r="E15" s="4">
        <v>119.34</v>
      </c>
      <c r="F15" s="16">
        <v>84.62</v>
      </c>
      <c r="G15">
        <f t="shared" si="0"/>
        <v>27.381006339644109</v>
      </c>
      <c r="H15">
        <f t="shared" si="1"/>
        <v>226.58307050864809</v>
      </c>
      <c r="I15">
        <f t="shared" si="2"/>
        <v>154.22215784669578</v>
      </c>
      <c r="J15">
        <f t="shared" si="3"/>
        <v>109.28678094420505</v>
      </c>
      <c r="K15">
        <f t="shared" si="4"/>
        <v>84.685437716097923</v>
      </c>
      <c r="L15">
        <f t="shared" si="5"/>
        <v>25.926970621321651</v>
      </c>
      <c r="M15">
        <f t="shared" si="6"/>
        <v>215.38253660215173</v>
      </c>
      <c r="N15">
        <f t="shared" si="7"/>
        <v>146.9368013130285</v>
      </c>
      <c r="O15">
        <f t="shared" si="8"/>
        <v>103.36633341518809</v>
      </c>
      <c r="P15">
        <f t="shared" si="9"/>
        <v>84.730281244609202</v>
      </c>
      <c r="Q15">
        <f t="shared" si="10"/>
        <v>1</v>
      </c>
      <c r="R15">
        <f t="shared" si="11"/>
        <v>1</v>
      </c>
      <c r="S15">
        <f t="shared" si="12"/>
        <v>1</v>
      </c>
      <c r="T15">
        <f t="shared" si="13"/>
        <v>1</v>
      </c>
    </row>
    <row r="16" spans="1:20" x14ac:dyDescent="0.25">
      <c r="A16" s="2">
        <v>42853</v>
      </c>
      <c r="B16" s="16">
        <v>28.98</v>
      </c>
      <c r="C16" s="16">
        <v>238.08</v>
      </c>
      <c r="D16" s="16">
        <v>164.71</v>
      </c>
      <c r="E16" s="4">
        <v>116.33</v>
      </c>
      <c r="F16" s="16">
        <v>84.62</v>
      </c>
      <c r="G16">
        <f t="shared" si="0"/>
        <v>26.933916583215762</v>
      </c>
      <c r="H16">
        <f t="shared" si="1"/>
        <v>223.88181060112956</v>
      </c>
      <c r="I16">
        <f t="shared" si="2"/>
        <v>152.566186546095</v>
      </c>
      <c r="J16">
        <f t="shared" si="3"/>
        <v>107.45892293406051</v>
      </c>
      <c r="K16">
        <f t="shared" si="4"/>
        <v>84.697335482661188</v>
      </c>
      <c r="L16">
        <f t="shared" si="5"/>
        <v>25.613928271027383</v>
      </c>
      <c r="M16">
        <f t="shared" si="6"/>
        <v>213.29793953032384</v>
      </c>
      <c r="N16">
        <f t="shared" si="7"/>
        <v>145.62534541807079</v>
      </c>
      <c r="O16">
        <f t="shared" si="8"/>
        <v>102.08844008840313</v>
      </c>
      <c r="P16">
        <f t="shared" si="9"/>
        <v>84.739103744177939</v>
      </c>
      <c r="Q16">
        <f t="shared" si="10"/>
        <v>1</v>
      </c>
      <c r="R16">
        <f t="shared" si="11"/>
        <v>1</v>
      </c>
      <c r="S16">
        <f t="shared" si="12"/>
        <v>1</v>
      </c>
      <c r="T16">
        <f t="shared" si="13"/>
        <v>1</v>
      </c>
    </row>
    <row r="17" spans="1:20" x14ac:dyDescent="0.25">
      <c r="A17" s="3">
        <v>42825</v>
      </c>
      <c r="B17" s="15">
        <v>28.427499999999998</v>
      </c>
      <c r="C17" s="15">
        <v>235.74</v>
      </c>
      <c r="D17" s="15">
        <v>161.66</v>
      </c>
      <c r="E17" s="5">
        <v>113.8</v>
      </c>
      <c r="F17" s="15">
        <v>84.52</v>
      </c>
      <c r="G17">
        <f t="shared" si="0"/>
        <v>26.561901416527721</v>
      </c>
      <c r="H17">
        <f t="shared" si="1"/>
        <v>221.30032161951675</v>
      </c>
      <c r="I17">
        <f t="shared" si="2"/>
        <v>150.35822046356682</v>
      </c>
      <c r="J17">
        <f t="shared" si="3"/>
        <v>105.84599983116242</v>
      </c>
      <c r="K17">
        <f t="shared" si="4"/>
        <v>84.711396479508679</v>
      </c>
      <c r="L17">
        <f t="shared" si="5"/>
        <v>25.344642532709571</v>
      </c>
      <c r="M17">
        <f t="shared" si="6"/>
        <v>211.31537469274974</v>
      </c>
      <c r="N17">
        <f t="shared" si="7"/>
        <v>144.09857305151647</v>
      </c>
      <c r="O17">
        <f t="shared" si="8"/>
        <v>100.94911529547539</v>
      </c>
      <c r="P17">
        <f t="shared" si="9"/>
        <v>84.748632043712192</v>
      </c>
      <c r="Q17">
        <f t="shared" si="10"/>
        <v>1</v>
      </c>
      <c r="R17">
        <f t="shared" si="11"/>
        <v>1</v>
      </c>
      <c r="S17">
        <f t="shared" si="12"/>
        <v>1</v>
      </c>
      <c r="T17">
        <f t="shared" si="13"/>
        <v>1</v>
      </c>
    </row>
    <row r="18" spans="1:20" x14ac:dyDescent="0.25">
      <c r="A18" s="2">
        <v>42794</v>
      </c>
      <c r="B18" s="16">
        <v>28.192499999999999</v>
      </c>
      <c r="C18" s="16">
        <v>236.47</v>
      </c>
      <c r="D18" s="16">
        <v>160.25</v>
      </c>
      <c r="E18" s="4">
        <v>112.77</v>
      </c>
      <c r="F18" s="16">
        <v>84.52</v>
      </c>
      <c r="G18">
        <f t="shared" si="0"/>
        <v>26.222701674078216</v>
      </c>
      <c r="H18">
        <f t="shared" si="1"/>
        <v>218.674925550338</v>
      </c>
      <c r="I18">
        <f t="shared" si="2"/>
        <v>148.30335145694261</v>
      </c>
      <c r="J18">
        <f t="shared" si="3"/>
        <v>104.39981798228284</v>
      </c>
      <c r="K18">
        <f t="shared" si="4"/>
        <v>84.746195839419357</v>
      </c>
      <c r="L18">
        <f t="shared" si="5"/>
        <v>25.098013935326335</v>
      </c>
      <c r="M18">
        <f t="shared" si="6"/>
        <v>209.36140466816971</v>
      </c>
      <c r="N18">
        <f t="shared" si="7"/>
        <v>142.69365889563778</v>
      </c>
      <c r="O18">
        <f t="shared" si="8"/>
        <v>99.921044519113423</v>
      </c>
      <c r="P18">
        <f t="shared" si="9"/>
        <v>84.766922607209153</v>
      </c>
      <c r="Q18">
        <f t="shared" si="10"/>
        <v>1</v>
      </c>
      <c r="R18">
        <f t="shared" si="11"/>
        <v>1</v>
      </c>
      <c r="S18">
        <f t="shared" si="12"/>
        <v>1</v>
      </c>
      <c r="T18">
        <f t="shared" si="13"/>
        <v>1</v>
      </c>
    </row>
    <row r="19" spans="1:20" x14ac:dyDescent="0.25">
      <c r="A19" s="3">
        <v>42766</v>
      </c>
      <c r="B19" s="15">
        <v>27.094999999999999</v>
      </c>
      <c r="C19" s="15">
        <v>227.53</v>
      </c>
      <c r="D19" s="15">
        <v>156.24</v>
      </c>
      <c r="E19" s="5">
        <v>108.35</v>
      </c>
      <c r="F19" s="15">
        <v>84.54</v>
      </c>
      <c r="G19">
        <f t="shared" si="0"/>
        <v>25.864556523910618</v>
      </c>
      <c r="H19">
        <f t="shared" si="1"/>
        <v>215.43945746858131</v>
      </c>
      <c r="I19">
        <f t="shared" si="2"/>
        <v>146.13123354002309</v>
      </c>
      <c r="J19">
        <f t="shared" si="3"/>
        <v>102.87796670633428</v>
      </c>
      <c r="K19">
        <f t="shared" si="4"/>
        <v>84.787322355677418</v>
      </c>
      <c r="L19">
        <f t="shared" si="5"/>
        <v>24.850455050152441</v>
      </c>
      <c r="M19">
        <f t="shared" si="6"/>
        <v>207.1927170416233</v>
      </c>
      <c r="N19">
        <f t="shared" si="7"/>
        <v>141.2891516072888</v>
      </c>
      <c r="O19">
        <f t="shared" si="8"/>
        <v>98.893128080642498</v>
      </c>
      <c r="P19">
        <f t="shared" si="9"/>
        <v>84.786676415785877</v>
      </c>
      <c r="Q19">
        <f t="shared" si="10"/>
        <v>1</v>
      </c>
      <c r="R19">
        <f t="shared" si="11"/>
        <v>1</v>
      </c>
      <c r="S19">
        <f t="shared" si="12"/>
        <v>1</v>
      </c>
      <c r="T19">
        <f t="shared" si="13"/>
        <v>1</v>
      </c>
    </row>
    <row r="20" spans="1:20" x14ac:dyDescent="0.25">
      <c r="A20" s="3">
        <v>42734</v>
      </c>
      <c r="B20" s="15">
        <v>26.3325</v>
      </c>
      <c r="C20" s="15">
        <v>223.53</v>
      </c>
      <c r="D20" s="15">
        <v>153.94</v>
      </c>
      <c r="E20" s="5">
        <v>104.9</v>
      </c>
      <c r="F20" s="15">
        <v>84.45</v>
      </c>
      <c r="G20">
        <f t="shared" si="0"/>
        <v>25.640839528257999</v>
      </c>
      <c r="H20">
        <f t="shared" si="1"/>
        <v>213.24117700832338</v>
      </c>
      <c r="I20">
        <f t="shared" si="2"/>
        <v>144.29327600184547</v>
      </c>
      <c r="J20">
        <f t="shared" si="3"/>
        <v>101.88305156203144</v>
      </c>
      <c r="K20">
        <f t="shared" si="4"/>
        <v>84.832290056709667</v>
      </c>
      <c r="L20">
        <f t="shared" si="5"/>
        <v>24.670891454164636</v>
      </c>
      <c r="M20">
        <f t="shared" si="6"/>
        <v>205.56573440495316</v>
      </c>
      <c r="N20">
        <f t="shared" si="7"/>
        <v>140.09308373587191</v>
      </c>
      <c r="O20">
        <f t="shared" si="8"/>
        <v>98.1365783270939</v>
      </c>
      <c r="P20">
        <f t="shared" si="9"/>
        <v>84.806410529048762</v>
      </c>
      <c r="Q20">
        <f t="shared" si="10"/>
        <v>1</v>
      </c>
      <c r="R20">
        <f t="shared" si="11"/>
        <v>1</v>
      </c>
      <c r="S20">
        <f t="shared" si="12"/>
        <v>1</v>
      </c>
      <c r="T20">
        <f t="shared" si="13"/>
        <v>1</v>
      </c>
    </row>
    <row r="21" spans="1:20" x14ac:dyDescent="0.25">
      <c r="A21" s="2">
        <v>42704</v>
      </c>
      <c r="B21" s="16">
        <v>26.072500000000002</v>
      </c>
      <c r="C21" s="16">
        <v>220.38</v>
      </c>
      <c r="D21" s="16">
        <v>152.31</v>
      </c>
      <c r="E21" s="4">
        <v>103.97</v>
      </c>
      <c r="F21" s="16">
        <v>84.5</v>
      </c>
      <c r="G21">
        <f t="shared" si="0"/>
        <v>25.515083078850363</v>
      </c>
      <c r="H21">
        <f t="shared" si="1"/>
        <v>211.37048191892762</v>
      </c>
      <c r="I21">
        <f t="shared" si="2"/>
        <v>142.53932618399918</v>
      </c>
      <c r="J21">
        <f t="shared" si="3"/>
        <v>101.3345154824008</v>
      </c>
      <c r="K21">
        <f t="shared" si="4"/>
        <v>84.901797339747787</v>
      </c>
      <c r="L21">
        <f t="shared" si="5"/>
        <v>24.537962770497806</v>
      </c>
      <c r="M21">
        <f t="shared" si="6"/>
        <v>204.12859315734943</v>
      </c>
      <c r="N21">
        <f t="shared" si="7"/>
        <v>138.98533043474166</v>
      </c>
      <c r="O21">
        <f t="shared" si="8"/>
        <v>97.59550459326141</v>
      </c>
      <c r="P21">
        <f t="shared" si="9"/>
        <v>84.834923371372668</v>
      </c>
      <c r="Q21">
        <f t="shared" si="10"/>
        <v>1</v>
      </c>
      <c r="R21">
        <f t="shared" si="11"/>
        <v>1</v>
      </c>
      <c r="S21">
        <f t="shared" si="12"/>
        <v>1</v>
      </c>
      <c r="T21">
        <f t="shared" si="13"/>
        <v>1</v>
      </c>
    </row>
    <row r="22" spans="1:20" x14ac:dyDescent="0.25">
      <c r="A22" s="3">
        <v>42674</v>
      </c>
      <c r="B22" s="15">
        <v>25.745000000000001</v>
      </c>
      <c r="C22" s="15">
        <v>212.55</v>
      </c>
      <c r="D22" s="15">
        <v>139.87</v>
      </c>
      <c r="E22" s="5">
        <v>101.74</v>
      </c>
      <c r="F22" s="15">
        <v>84.95</v>
      </c>
      <c r="G22">
        <f t="shared" si="0"/>
        <v>25.413734547732247</v>
      </c>
      <c r="H22">
        <f t="shared" si="1"/>
        <v>209.73238772236903</v>
      </c>
      <c r="I22">
        <f t="shared" si="2"/>
        <v>140.76284003563541</v>
      </c>
      <c r="J22">
        <f t="shared" si="3"/>
        <v>100.85533647920094</v>
      </c>
      <c r="K22">
        <f t="shared" si="4"/>
        <v>84.974851401520112</v>
      </c>
      <c r="L22">
        <f t="shared" si="5"/>
        <v>24.415199792137631</v>
      </c>
      <c r="M22">
        <f t="shared" si="6"/>
        <v>202.82848060993737</v>
      </c>
      <c r="N22">
        <f t="shared" si="7"/>
        <v>137.91935686952098</v>
      </c>
      <c r="O22">
        <f t="shared" si="8"/>
        <v>97.085544960722331</v>
      </c>
      <c r="P22">
        <f t="shared" si="9"/>
        <v>84.861717241082488</v>
      </c>
      <c r="Q22">
        <f t="shared" si="10"/>
        <v>1</v>
      </c>
      <c r="R22">
        <f t="shared" si="11"/>
        <v>1</v>
      </c>
      <c r="S22">
        <f t="shared" si="12"/>
        <v>1</v>
      </c>
      <c r="T22">
        <f t="shared" si="13"/>
        <v>1</v>
      </c>
    </row>
    <row r="23" spans="1:20" x14ac:dyDescent="0.25">
      <c r="A23" s="2">
        <v>42643</v>
      </c>
      <c r="B23" s="16">
        <v>26.307500000000001</v>
      </c>
      <c r="C23" s="16">
        <v>216.3</v>
      </c>
      <c r="D23" s="16">
        <v>148.9</v>
      </c>
      <c r="E23" s="4">
        <v>104.17</v>
      </c>
      <c r="F23" s="16">
        <v>85.04</v>
      </c>
      <c r="G23">
        <f t="shared" si="0"/>
        <v>25.353504465501743</v>
      </c>
      <c r="H23">
        <f t="shared" si="1"/>
        <v>209.22009458098159</v>
      </c>
      <c r="I23">
        <f t="shared" si="2"/>
        <v>140.9251745875691</v>
      </c>
      <c r="J23">
        <f t="shared" si="3"/>
        <v>100.69448856632839</v>
      </c>
      <c r="K23">
        <f t="shared" si="4"/>
        <v>84.979369838160125</v>
      </c>
      <c r="L23">
        <f t="shared" si="5"/>
        <v>24.308815775508641</v>
      </c>
      <c r="M23">
        <f t="shared" si="6"/>
        <v>202.05075905873238</v>
      </c>
      <c r="N23">
        <f t="shared" si="7"/>
        <v>137.76330541908266</v>
      </c>
      <c r="O23">
        <f t="shared" si="8"/>
        <v>96.713188557580111</v>
      </c>
      <c r="P23">
        <f t="shared" si="9"/>
        <v>84.854654620369075</v>
      </c>
      <c r="Q23">
        <f t="shared" si="10"/>
        <v>1</v>
      </c>
      <c r="R23">
        <f t="shared" si="11"/>
        <v>1</v>
      </c>
      <c r="S23">
        <f t="shared" si="12"/>
        <v>1</v>
      </c>
      <c r="T23">
        <f t="shared" si="13"/>
        <v>1</v>
      </c>
    </row>
    <row r="24" spans="1:20" x14ac:dyDescent="0.25">
      <c r="A24" s="3">
        <v>42613</v>
      </c>
      <c r="B24" s="15">
        <v>26.315000000000001</v>
      </c>
      <c r="C24" s="15">
        <v>217.38</v>
      </c>
      <c r="D24" s="15">
        <v>147.06</v>
      </c>
      <c r="E24" s="5">
        <v>104.18</v>
      </c>
      <c r="F24" s="15">
        <v>84.98</v>
      </c>
      <c r="G24">
        <f t="shared" si="0"/>
        <v>25.180050731956609</v>
      </c>
      <c r="H24">
        <f t="shared" si="1"/>
        <v>207.93283905025095</v>
      </c>
      <c r="I24">
        <f t="shared" si="2"/>
        <v>139.47520633076348</v>
      </c>
      <c r="J24">
        <f t="shared" si="3"/>
        <v>100.06257739656991</v>
      </c>
      <c r="K24">
        <f t="shared" si="4"/>
        <v>84.968346172371042</v>
      </c>
      <c r="L24">
        <f t="shared" si="5"/>
        <v>24.148921037549336</v>
      </c>
      <c r="M24">
        <f t="shared" si="6"/>
        <v>200.91081978343101</v>
      </c>
      <c r="N24">
        <f t="shared" si="7"/>
        <v>136.87236985260927</v>
      </c>
      <c r="O24">
        <f t="shared" si="8"/>
        <v>96.116643642186517</v>
      </c>
      <c r="P24">
        <f t="shared" si="9"/>
        <v>84.839826989998599</v>
      </c>
      <c r="Q24">
        <f t="shared" si="10"/>
        <v>1</v>
      </c>
      <c r="R24">
        <f t="shared" si="11"/>
        <v>1</v>
      </c>
      <c r="S24">
        <f t="shared" si="12"/>
        <v>1</v>
      </c>
      <c r="T24">
        <f t="shared" si="13"/>
        <v>1</v>
      </c>
    </row>
    <row r="25" spans="1:20" x14ac:dyDescent="0.25">
      <c r="A25" s="2">
        <v>42580</v>
      </c>
      <c r="B25" s="16">
        <v>26.385000000000002</v>
      </c>
      <c r="C25" s="16">
        <v>217.12</v>
      </c>
      <c r="D25" s="16">
        <v>145.47999999999999</v>
      </c>
      <c r="E25" s="4">
        <v>104.72</v>
      </c>
      <c r="F25" s="16">
        <v>85.23</v>
      </c>
      <c r="G25">
        <f t="shared" si="0"/>
        <v>24.973696319585084</v>
      </c>
      <c r="H25">
        <f t="shared" si="1"/>
        <v>206.21517342302386</v>
      </c>
      <c r="I25">
        <f t="shared" si="2"/>
        <v>138.09615293635682</v>
      </c>
      <c r="J25">
        <f t="shared" si="3"/>
        <v>99.313955105037167</v>
      </c>
      <c r="K25">
        <f t="shared" si="4"/>
        <v>84.966227294620325</v>
      </c>
      <c r="L25">
        <f t="shared" si="5"/>
        <v>23.97563472055328</v>
      </c>
      <c r="M25">
        <f t="shared" si="6"/>
        <v>199.59328536610548</v>
      </c>
      <c r="N25">
        <f t="shared" si="7"/>
        <v>136.057359440818</v>
      </c>
      <c r="O25">
        <f t="shared" si="8"/>
        <v>95.47157513356143</v>
      </c>
      <c r="P25">
        <f t="shared" si="9"/>
        <v>84.828613149198489</v>
      </c>
      <c r="Q25">
        <f t="shared" si="10"/>
        <v>1</v>
      </c>
      <c r="R25">
        <f t="shared" si="11"/>
        <v>1</v>
      </c>
      <c r="S25">
        <f t="shared" si="12"/>
        <v>1</v>
      </c>
      <c r="T25">
        <f t="shared" si="13"/>
        <v>1</v>
      </c>
    </row>
    <row r="26" spans="1:20" x14ac:dyDescent="0.25">
      <c r="A26" s="2">
        <v>42551</v>
      </c>
      <c r="B26" s="16">
        <v>25.227499999999999</v>
      </c>
      <c r="C26" s="16">
        <v>209.47499999999999</v>
      </c>
      <c r="D26" s="16">
        <v>137.18</v>
      </c>
      <c r="E26" s="4">
        <v>100.36</v>
      </c>
      <c r="F26" s="16">
        <v>85.32</v>
      </c>
      <c r="G26">
        <f t="shared" si="0"/>
        <v>24.717095650418738</v>
      </c>
      <c r="H26">
        <f t="shared" si="1"/>
        <v>204.23247768175548</v>
      </c>
      <c r="I26">
        <f t="shared" si="2"/>
        <v>136.75363528842169</v>
      </c>
      <c r="J26">
        <f t="shared" si="3"/>
        <v>98.331037851407558</v>
      </c>
      <c r="K26">
        <f t="shared" si="4"/>
        <v>84.91826862091493</v>
      </c>
      <c r="L26">
        <f t="shared" si="5"/>
        <v>23.782885498197544</v>
      </c>
      <c r="M26">
        <f t="shared" si="6"/>
        <v>198.19114819539391</v>
      </c>
      <c r="N26">
        <f t="shared" si="7"/>
        <v>135.30354819608345</v>
      </c>
      <c r="O26">
        <f t="shared" si="8"/>
        <v>94.731701144246344</v>
      </c>
      <c r="P26">
        <f t="shared" si="9"/>
        <v>84.796502201134373</v>
      </c>
      <c r="Q26">
        <f t="shared" si="10"/>
        <v>1</v>
      </c>
      <c r="R26">
        <f t="shared" si="11"/>
        <v>1</v>
      </c>
      <c r="S26">
        <f t="shared" si="12"/>
        <v>1</v>
      </c>
      <c r="T26">
        <f t="shared" si="13"/>
        <v>1</v>
      </c>
    </row>
    <row r="27" spans="1:20" x14ac:dyDescent="0.25">
      <c r="A27" s="2">
        <v>42521</v>
      </c>
      <c r="B27" s="16">
        <v>25.405000000000001</v>
      </c>
      <c r="C27" s="16">
        <v>209.84</v>
      </c>
      <c r="D27" s="16">
        <v>137.78</v>
      </c>
      <c r="E27" s="4">
        <v>100.8</v>
      </c>
      <c r="F27" s="16">
        <v>84.86</v>
      </c>
      <c r="G27">
        <f t="shared" si="0"/>
        <v>24.624294859585781</v>
      </c>
      <c r="H27">
        <f t="shared" si="1"/>
        <v>203.27929180571101</v>
      </c>
      <c r="I27">
        <f t="shared" si="2"/>
        <v>136.67611443177108</v>
      </c>
      <c r="J27">
        <f t="shared" si="3"/>
        <v>97.962135642572562</v>
      </c>
      <c r="K27">
        <f t="shared" si="4"/>
        <v>84.845226551990379</v>
      </c>
      <c r="L27">
        <f t="shared" si="5"/>
        <v>23.667316338053347</v>
      </c>
      <c r="M27">
        <f t="shared" si="6"/>
        <v>197.28844005102539</v>
      </c>
      <c r="N27">
        <f t="shared" si="7"/>
        <v>135.15343205177012</v>
      </c>
      <c r="O27">
        <f t="shared" si="8"/>
        <v>94.281437235786044</v>
      </c>
      <c r="P27">
        <f t="shared" si="9"/>
        <v>84.754622377225132</v>
      </c>
      <c r="Q27">
        <f t="shared" si="10"/>
        <v>1</v>
      </c>
      <c r="R27">
        <f t="shared" si="11"/>
        <v>1</v>
      </c>
      <c r="S27">
        <f t="shared" si="12"/>
        <v>1</v>
      </c>
      <c r="T27">
        <f t="shared" si="13"/>
        <v>1</v>
      </c>
    </row>
    <row r="28" spans="1:20" x14ac:dyDescent="0.25">
      <c r="A28" s="3">
        <v>42489</v>
      </c>
      <c r="B28" s="15">
        <v>24.74</v>
      </c>
      <c r="C28" s="15">
        <v>206.33080000000001</v>
      </c>
      <c r="D28" s="15">
        <v>134.07</v>
      </c>
      <c r="E28" s="5">
        <v>98.86</v>
      </c>
      <c r="F28" s="15">
        <v>85.01</v>
      </c>
      <c r="G28">
        <f t="shared" si="0"/>
        <v>24.482348470419559</v>
      </c>
      <c r="H28">
        <f t="shared" si="1"/>
        <v>202.08643577038575</v>
      </c>
      <c r="I28">
        <f t="shared" si="2"/>
        <v>136.47540796482036</v>
      </c>
      <c r="J28">
        <f t="shared" si="3"/>
        <v>97.446160304858481</v>
      </c>
      <c r="K28">
        <f t="shared" si="4"/>
        <v>84.84254047053409</v>
      </c>
      <c r="L28">
        <f t="shared" si="5"/>
        <v>23.528301645097613</v>
      </c>
      <c r="M28">
        <f t="shared" si="6"/>
        <v>196.28431525510743</v>
      </c>
      <c r="N28">
        <f t="shared" si="7"/>
        <v>134.94330661591172</v>
      </c>
      <c r="O28">
        <f t="shared" si="8"/>
        <v>93.759952214648933</v>
      </c>
      <c r="P28">
        <f t="shared" si="9"/>
        <v>84.746192167403152</v>
      </c>
      <c r="Q28">
        <f t="shared" si="10"/>
        <v>1</v>
      </c>
      <c r="R28">
        <f t="shared" si="11"/>
        <v>1</v>
      </c>
      <c r="S28">
        <f t="shared" si="12"/>
        <v>1</v>
      </c>
      <c r="T28">
        <f t="shared" si="13"/>
        <v>1</v>
      </c>
    </row>
    <row r="29" spans="1:20" x14ac:dyDescent="0.25">
      <c r="A29" s="2">
        <v>42460</v>
      </c>
      <c r="B29" s="16">
        <v>25.1325</v>
      </c>
      <c r="C29" s="16">
        <v>205.52</v>
      </c>
      <c r="D29" s="16">
        <v>132.61000000000001</v>
      </c>
      <c r="E29" s="4">
        <v>99.78</v>
      </c>
      <c r="F29" s="16">
        <v>85.03</v>
      </c>
      <c r="G29">
        <f t="shared" si="0"/>
        <v>24.435502737768573</v>
      </c>
      <c r="H29">
        <f t="shared" si="1"/>
        <v>201.31473318318314</v>
      </c>
      <c r="I29">
        <f t="shared" si="2"/>
        <v>136.91275486751499</v>
      </c>
      <c r="J29">
        <f t="shared" si="3"/>
        <v>97.189098542105469</v>
      </c>
      <c r="K29">
        <f t="shared" si="4"/>
        <v>84.812093283358465</v>
      </c>
      <c r="L29">
        <f t="shared" si="5"/>
        <v>23.43136577670542</v>
      </c>
      <c r="M29">
        <f t="shared" si="6"/>
        <v>195.48059647551602</v>
      </c>
      <c r="N29">
        <f t="shared" si="7"/>
        <v>135.01317114518466</v>
      </c>
      <c r="O29">
        <f t="shared" si="8"/>
        <v>93.351948391820841</v>
      </c>
      <c r="P29">
        <f t="shared" si="9"/>
        <v>84.7250875407954</v>
      </c>
      <c r="Q29">
        <f t="shared" si="10"/>
        <v>1</v>
      </c>
      <c r="R29">
        <f t="shared" si="11"/>
        <v>1</v>
      </c>
      <c r="S29">
        <f t="shared" si="12"/>
        <v>1</v>
      </c>
      <c r="T29">
        <f t="shared" si="13"/>
        <v>1</v>
      </c>
    </row>
    <row r="30" spans="1:20" x14ac:dyDescent="0.25">
      <c r="A30" s="2">
        <v>42429</v>
      </c>
      <c r="B30" s="16">
        <v>23.57</v>
      </c>
      <c r="C30" s="16">
        <v>193.56</v>
      </c>
      <c r="D30" s="16">
        <v>123.47</v>
      </c>
      <c r="E30" s="4">
        <v>93.83</v>
      </c>
      <c r="F30" s="16">
        <v>84.96</v>
      </c>
      <c r="G30">
        <f t="shared" si="0"/>
        <v>24.308775962817407</v>
      </c>
      <c r="H30">
        <f t="shared" si="1"/>
        <v>200.55013921648916</v>
      </c>
      <c r="I30">
        <f t="shared" si="2"/>
        <v>137.69507393433588</v>
      </c>
      <c r="J30">
        <f t="shared" si="3"/>
        <v>96.718025549761009</v>
      </c>
      <c r="K30">
        <f t="shared" si="4"/>
        <v>84.77247388033274</v>
      </c>
      <c r="L30">
        <f t="shared" si="5"/>
        <v>23.295275038841851</v>
      </c>
      <c r="M30">
        <f t="shared" si="6"/>
        <v>194.67744419355731</v>
      </c>
      <c r="N30">
        <f t="shared" si="7"/>
        <v>135.20542483679941</v>
      </c>
      <c r="O30">
        <f t="shared" si="8"/>
        <v>92.837704263166501</v>
      </c>
      <c r="P30">
        <f t="shared" si="9"/>
        <v>84.700694544059033</v>
      </c>
      <c r="Q30">
        <f t="shared" si="10"/>
        <v>1</v>
      </c>
      <c r="R30">
        <f t="shared" si="11"/>
        <v>1</v>
      </c>
      <c r="S30">
        <f t="shared" si="12"/>
        <v>1</v>
      </c>
      <c r="T30">
        <f t="shared" si="13"/>
        <v>1</v>
      </c>
    </row>
    <row r="31" spans="1:20" x14ac:dyDescent="0.25">
      <c r="A31" s="2">
        <v>42398</v>
      </c>
      <c r="B31" s="16">
        <v>23.75</v>
      </c>
      <c r="C31" s="16">
        <v>193.7208</v>
      </c>
      <c r="D31" s="16">
        <v>124.52</v>
      </c>
      <c r="E31" s="4">
        <v>93.83</v>
      </c>
      <c r="F31" s="16">
        <v>84.91</v>
      </c>
      <c r="G31">
        <f t="shared" si="0"/>
        <v>24.443098865147842</v>
      </c>
      <c r="H31">
        <f t="shared" si="1"/>
        <v>201.82107361948721</v>
      </c>
      <c r="I31">
        <f t="shared" si="2"/>
        <v>140.28145101330603</v>
      </c>
      <c r="J31">
        <f t="shared" si="3"/>
        <v>97.243121104262997</v>
      </c>
      <c r="K31">
        <f t="shared" si="4"/>
        <v>84.738378222211423</v>
      </c>
      <c r="L31">
        <f t="shared" si="5"/>
        <v>23.273297041949199</v>
      </c>
      <c r="M31">
        <f t="shared" si="6"/>
        <v>194.76683972904189</v>
      </c>
      <c r="N31">
        <f t="shared" si="7"/>
        <v>136.14425882374334</v>
      </c>
      <c r="O31">
        <f t="shared" si="8"/>
        <v>92.758320604219833</v>
      </c>
      <c r="P31">
        <f t="shared" si="9"/>
        <v>84.67995010758375</v>
      </c>
      <c r="Q31">
        <f t="shared" si="10"/>
        <v>1</v>
      </c>
      <c r="R31">
        <f t="shared" si="11"/>
        <v>1</v>
      </c>
      <c r="S31">
        <f t="shared" si="12"/>
        <v>1</v>
      </c>
      <c r="T31">
        <f t="shared" si="13"/>
        <v>1</v>
      </c>
    </row>
    <row r="32" spans="1:20" x14ac:dyDescent="0.25">
      <c r="A32" s="3">
        <v>42369</v>
      </c>
      <c r="B32" s="15">
        <v>25.0425</v>
      </c>
      <c r="C32" s="15">
        <v>203.87</v>
      </c>
      <c r="D32" s="15">
        <v>139.28</v>
      </c>
      <c r="E32" s="5">
        <v>99.48</v>
      </c>
      <c r="F32" s="15">
        <v>84.36</v>
      </c>
      <c r="G32">
        <f t="shared" si="0"/>
        <v>24.56911684062927</v>
      </c>
      <c r="H32">
        <f t="shared" si="1"/>
        <v>203.29385064121215</v>
      </c>
      <c r="I32">
        <f t="shared" si="2"/>
        <v>143.14716937936166</v>
      </c>
      <c r="J32">
        <f t="shared" si="3"/>
        <v>97.863688577765345</v>
      </c>
      <c r="K32">
        <f t="shared" si="4"/>
        <v>84.707174262613506</v>
      </c>
      <c r="L32">
        <f t="shared" si="5"/>
        <v>23.235160805305135</v>
      </c>
      <c r="M32">
        <f t="shared" si="6"/>
        <v>194.85052290736525</v>
      </c>
      <c r="N32">
        <f t="shared" si="7"/>
        <v>137.07419952964281</v>
      </c>
      <c r="O32">
        <f t="shared" si="8"/>
        <v>92.672586252557423</v>
      </c>
      <c r="P32">
        <f t="shared" si="9"/>
        <v>84.661546116190451</v>
      </c>
      <c r="Q32">
        <f t="shared" si="10"/>
        <v>1</v>
      </c>
      <c r="R32">
        <f t="shared" si="11"/>
        <v>1</v>
      </c>
      <c r="S32">
        <f t="shared" si="12"/>
        <v>1</v>
      </c>
      <c r="T32">
        <f t="shared" si="13"/>
        <v>1</v>
      </c>
    </row>
    <row r="33" spans="1:20" x14ac:dyDescent="0.25">
      <c r="A33" s="3">
        <v>42338</v>
      </c>
      <c r="B33" s="15">
        <v>25.567499999999999</v>
      </c>
      <c r="C33" s="15">
        <v>208.69</v>
      </c>
      <c r="D33" s="15">
        <v>146.77000000000001</v>
      </c>
      <c r="E33" s="5">
        <v>101.4</v>
      </c>
      <c r="F33" s="15">
        <v>84.57</v>
      </c>
      <c r="G33">
        <f t="shared" si="0"/>
        <v>24.483047175289137</v>
      </c>
      <c r="H33">
        <f t="shared" si="1"/>
        <v>203.18909621234167</v>
      </c>
      <c r="I33">
        <f t="shared" si="2"/>
        <v>143.85029108470016</v>
      </c>
      <c r="J33">
        <f t="shared" si="3"/>
        <v>97.569813773722672</v>
      </c>
      <c r="K33">
        <f t="shared" si="4"/>
        <v>84.770296855815957</v>
      </c>
      <c r="L33">
        <f t="shared" si="5"/>
        <v>23.090573669729547</v>
      </c>
      <c r="M33">
        <f t="shared" si="6"/>
        <v>194.12896473995445</v>
      </c>
      <c r="N33">
        <f t="shared" si="7"/>
        <v>136.89773549201425</v>
      </c>
      <c r="O33">
        <f t="shared" si="8"/>
        <v>92.127993152762016</v>
      </c>
      <c r="P33">
        <f t="shared" si="9"/>
        <v>84.685669805485688</v>
      </c>
      <c r="Q33">
        <f t="shared" si="10"/>
        <v>1</v>
      </c>
      <c r="R33">
        <f t="shared" si="11"/>
        <v>1</v>
      </c>
      <c r="S33">
        <f t="shared" si="12"/>
        <v>1</v>
      </c>
      <c r="T33">
        <f t="shared" si="13"/>
        <v>1</v>
      </c>
    </row>
    <row r="34" spans="1:20" x14ac:dyDescent="0.25">
      <c r="A34" s="3">
        <v>42307</v>
      </c>
      <c r="B34" s="15">
        <v>25.53</v>
      </c>
      <c r="C34" s="15">
        <v>207.93</v>
      </c>
      <c r="D34" s="15">
        <v>141.55000000000001</v>
      </c>
      <c r="E34" s="5">
        <v>101.09</v>
      </c>
      <c r="F34" s="15">
        <v>84.83</v>
      </c>
      <c r="G34">
        <f t="shared" ref="G34:G65" si="14">B34*2/13+G35*11/13</f>
        <v>24.285873934432615</v>
      </c>
      <c r="H34">
        <f t="shared" ref="H34:H65" si="15">C34*2/13+H35*11/13</f>
        <v>202.18893188731289</v>
      </c>
      <c r="I34">
        <f t="shared" ref="I34:I65" si="16">D34*2/13+I35*11/13</f>
        <v>143.31943491828201</v>
      </c>
      <c r="J34">
        <f t="shared" ref="J34:J65" si="17">E34*2/13+J35*11/13</f>
        <v>96.87341627803589</v>
      </c>
      <c r="K34">
        <f t="shared" ref="K34:K65" si="18">F34*2/13+K35*11/13</f>
        <v>84.806714465964319</v>
      </c>
      <c r="L34">
        <f t="shared" ref="L34:L65" si="19">B34*2/27+L35*25/27</f>
        <v>22.892419563307911</v>
      </c>
      <c r="M34">
        <f t="shared" ref="M34:M65" si="20">C34*2/27+M35*25/27</f>
        <v>192.9640819191508</v>
      </c>
      <c r="N34">
        <f t="shared" ref="N34:N65" si="21">D34*2/27+N35*25/27</f>
        <v>136.1079543313754</v>
      </c>
      <c r="O34">
        <f t="shared" ref="O34:O65" si="22">E34*2/27+O35*25/27</f>
        <v>91.386232604982979</v>
      </c>
      <c r="P34">
        <f t="shared" ref="P34:P65" si="23">F34*2/27+P35*25/27</f>
        <v>84.694923389924526</v>
      </c>
      <c r="Q34">
        <f t="shared" si="10"/>
        <v>1</v>
      </c>
      <c r="R34">
        <f t="shared" si="11"/>
        <v>1</v>
      </c>
      <c r="S34">
        <f t="shared" si="12"/>
        <v>1</v>
      </c>
      <c r="T34">
        <f t="shared" si="13"/>
        <v>1</v>
      </c>
    </row>
    <row r="35" spans="1:20" x14ac:dyDescent="0.25">
      <c r="A35" s="3">
        <v>42277</v>
      </c>
      <c r="B35" s="15">
        <v>23.31</v>
      </c>
      <c r="C35" s="15">
        <v>191.63</v>
      </c>
      <c r="D35" s="15">
        <v>133.97</v>
      </c>
      <c r="E35" s="5">
        <v>93</v>
      </c>
      <c r="F35" s="15">
        <v>84.99</v>
      </c>
      <c r="G35">
        <f t="shared" si="14"/>
        <v>24.059669195238545</v>
      </c>
      <c r="H35">
        <f t="shared" si="15"/>
        <v>201.14510132136979</v>
      </c>
      <c r="I35">
        <f t="shared" si="16"/>
        <v>143.64115035796965</v>
      </c>
      <c r="J35">
        <f t="shared" si="17"/>
        <v>96.106764692224246</v>
      </c>
      <c r="K35">
        <f t="shared" si="18"/>
        <v>84.802480732503284</v>
      </c>
      <c r="L35">
        <f t="shared" si="19"/>
        <v>22.681413128372544</v>
      </c>
      <c r="M35">
        <f t="shared" si="20"/>
        <v>191.76680847268287</v>
      </c>
      <c r="N35">
        <f t="shared" si="21"/>
        <v>135.67259067788541</v>
      </c>
      <c r="O35">
        <f t="shared" si="22"/>
        <v>90.609931213381628</v>
      </c>
      <c r="P35">
        <f t="shared" si="23"/>
        <v>84.684117261118487</v>
      </c>
      <c r="Q35">
        <f t="shared" si="10"/>
        <v>1</v>
      </c>
      <c r="R35">
        <f t="shared" si="11"/>
        <v>1</v>
      </c>
      <c r="S35">
        <f t="shared" si="12"/>
        <v>1</v>
      </c>
      <c r="T35">
        <f t="shared" si="13"/>
        <v>1</v>
      </c>
    </row>
    <row r="36" spans="1:20" x14ac:dyDescent="0.25">
      <c r="A36" s="2">
        <v>42247</v>
      </c>
      <c r="B36" s="16">
        <v>23.975000000000001</v>
      </c>
      <c r="C36" s="16">
        <v>197.67</v>
      </c>
      <c r="D36" s="16">
        <v>143.19</v>
      </c>
      <c r="E36" s="4">
        <v>95.8</v>
      </c>
      <c r="F36" s="16">
        <v>84.78</v>
      </c>
      <c r="G36">
        <f t="shared" si="14"/>
        <v>24.195972685281916</v>
      </c>
      <c r="H36">
        <f t="shared" si="15"/>
        <v>202.87511974343701</v>
      </c>
      <c r="I36">
        <f t="shared" si="16"/>
        <v>145.39954133214596</v>
      </c>
      <c r="J36">
        <f t="shared" si="17"/>
        <v>96.671630999901382</v>
      </c>
      <c r="K36">
        <f t="shared" si="18"/>
        <v>84.768386320231173</v>
      </c>
      <c r="L36">
        <f t="shared" si="19"/>
        <v>22.631126178642347</v>
      </c>
      <c r="M36">
        <f t="shared" si="20"/>
        <v>191.77775315049752</v>
      </c>
      <c r="N36">
        <f t="shared" si="21"/>
        <v>135.80879793211625</v>
      </c>
      <c r="O36">
        <f t="shared" si="22"/>
        <v>90.418725710452165</v>
      </c>
      <c r="P36">
        <f t="shared" si="23"/>
        <v>84.659646642007971</v>
      </c>
      <c r="Q36">
        <f t="shared" si="10"/>
        <v>1</v>
      </c>
      <c r="R36">
        <f t="shared" si="11"/>
        <v>1</v>
      </c>
      <c r="S36">
        <f t="shared" si="12"/>
        <v>1</v>
      </c>
      <c r="T36">
        <f t="shared" si="13"/>
        <v>1</v>
      </c>
    </row>
    <row r="37" spans="1:20" x14ac:dyDescent="0.25">
      <c r="A37" s="3">
        <v>42216</v>
      </c>
      <c r="B37" s="15">
        <v>25.523975</v>
      </c>
      <c r="C37" s="15">
        <v>210.5</v>
      </c>
      <c r="D37" s="15">
        <v>154.94999999999999</v>
      </c>
      <c r="E37" s="5">
        <v>102.03</v>
      </c>
      <c r="F37" s="15">
        <v>84.86</v>
      </c>
      <c r="G37">
        <f t="shared" si="14"/>
        <v>24.236149537151356</v>
      </c>
      <c r="H37">
        <f t="shared" si="15"/>
        <v>203.82150515133463</v>
      </c>
      <c r="I37">
        <f t="shared" si="16"/>
        <v>145.80127611980888</v>
      </c>
      <c r="J37">
        <f t="shared" si="17"/>
        <v>96.830109363519824</v>
      </c>
      <c r="K37">
        <f t="shared" si="18"/>
        <v>84.766274742091383</v>
      </c>
      <c r="L37">
        <f t="shared" si="19"/>
        <v>22.523616272933737</v>
      </c>
      <c r="M37">
        <f t="shared" si="20"/>
        <v>191.30637340253733</v>
      </c>
      <c r="N37">
        <f t="shared" si="21"/>
        <v>135.21830176668556</v>
      </c>
      <c r="O37">
        <f t="shared" si="22"/>
        <v>89.988223767288332</v>
      </c>
      <c r="P37">
        <f t="shared" si="23"/>
        <v>84.650018373368596</v>
      </c>
      <c r="Q37">
        <f t="shared" si="10"/>
        <v>1</v>
      </c>
      <c r="R37">
        <f t="shared" si="11"/>
        <v>1</v>
      </c>
      <c r="S37">
        <f t="shared" si="12"/>
        <v>1</v>
      </c>
      <c r="T37">
        <f t="shared" si="13"/>
        <v>1</v>
      </c>
    </row>
    <row r="38" spans="1:20" x14ac:dyDescent="0.25">
      <c r="A38" s="3">
        <v>42185</v>
      </c>
      <c r="B38" s="15">
        <v>24.655000000000001</v>
      </c>
      <c r="C38" s="15">
        <v>205.85</v>
      </c>
      <c r="D38" s="15">
        <v>154.58000000000001</v>
      </c>
      <c r="E38" s="5">
        <v>99.01</v>
      </c>
      <c r="F38" s="15">
        <v>84.86</v>
      </c>
      <c r="G38">
        <f t="shared" si="14"/>
        <v>24.001999452997055</v>
      </c>
      <c r="H38">
        <f t="shared" si="15"/>
        <v>202.6072333606682</v>
      </c>
      <c r="I38">
        <f t="shared" si="16"/>
        <v>144.13787177795595</v>
      </c>
      <c r="J38">
        <f t="shared" si="17"/>
        <v>95.884674702341613</v>
      </c>
      <c r="K38">
        <f t="shared" si="18"/>
        <v>84.749233786108007</v>
      </c>
      <c r="L38">
        <f t="shared" si="19"/>
        <v>22.283587574768436</v>
      </c>
      <c r="M38">
        <f t="shared" si="20"/>
        <v>189.77088327474033</v>
      </c>
      <c r="N38">
        <f t="shared" si="21"/>
        <v>133.63976590802039</v>
      </c>
      <c r="O38">
        <f t="shared" si="22"/>
        <v>89.024881668671412</v>
      </c>
      <c r="P38">
        <f t="shared" si="23"/>
        <v>84.633219843238095</v>
      </c>
      <c r="Q38">
        <f t="shared" si="10"/>
        <v>1</v>
      </c>
      <c r="R38">
        <f t="shared" si="11"/>
        <v>1</v>
      </c>
      <c r="S38">
        <f t="shared" si="12"/>
        <v>1</v>
      </c>
      <c r="T38">
        <f t="shared" si="13"/>
        <v>1</v>
      </c>
    </row>
    <row r="39" spans="1:20" x14ac:dyDescent="0.25">
      <c r="A39" s="3">
        <v>42153</v>
      </c>
      <c r="B39" s="15">
        <v>25.21</v>
      </c>
      <c r="C39" s="15">
        <v>211.14</v>
      </c>
      <c r="D39" s="15">
        <v>152.4</v>
      </c>
      <c r="E39" s="5">
        <v>100.77</v>
      </c>
      <c r="F39" s="15">
        <v>84.87</v>
      </c>
      <c r="G39">
        <f t="shared" si="14"/>
        <v>23.883272080814699</v>
      </c>
      <c r="H39">
        <f t="shared" si="15"/>
        <v>202.01763942624422</v>
      </c>
      <c r="I39">
        <f t="shared" si="16"/>
        <v>142.23930301031157</v>
      </c>
      <c r="J39">
        <f t="shared" si="17"/>
        <v>95.316433739131014</v>
      </c>
      <c r="K39">
        <f t="shared" si="18"/>
        <v>84.729094474491291</v>
      </c>
      <c r="L39">
        <f t="shared" si="19"/>
        <v>22.093874580749912</v>
      </c>
      <c r="M39">
        <f t="shared" si="20"/>
        <v>188.48455393671958</v>
      </c>
      <c r="N39">
        <f t="shared" si="21"/>
        <v>131.96454718066201</v>
      </c>
      <c r="O39">
        <f t="shared" si="22"/>
        <v>88.226072202165128</v>
      </c>
      <c r="P39">
        <f t="shared" si="23"/>
        <v>84.615077430697156</v>
      </c>
      <c r="Q39">
        <f t="shared" si="10"/>
        <v>1</v>
      </c>
      <c r="R39">
        <f t="shared" si="11"/>
        <v>1</v>
      </c>
      <c r="S39">
        <f t="shared" si="12"/>
        <v>1</v>
      </c>
      <c r="T39">
        <f t="shared" si="13"/>
        <v>1</v>
      </c>
    </row>
    <row r="40" spans="1:20" x14ac:dyDescent="0.25">
      <c r="A40" s="3">
        <v>42124</v>
      </c>
      <c r="B40" s="15">
        <v>24.737500000000001</v>
      </c>
      <c r="C40" s="15">
        <v>208.46</v>
      </c>
      <c r="D40" s="15">
        <v>147.09</v>
      </c>
      <c r="E40" s="5">
        <v>99.46</v>
      </c>
      <c r="F40" s="15">
        <v>84.87</v>
      </c>
      <c r="G40">
        <f t="shared" si="14"/>
        <v>23.642048822781007</v>
      </c>
      <c r="H40">
        <f t="shared" si="15"/>
        <v>200.35902841283411</v>
      </c>
      <c r="I40">
        <f t="shared" si="16"/>
        <v>140.39190355764094</v>
      </c>
      <c r="J40">
        <f t="shared" si="17"/>
        <v>94.324876237154854</v>
      </c>
      <c r="K40">
        <f t="shared" si="18"/>
        <v>84.70347528803515</v>
      </c>
      <c r="L40">
        <f t="shared" si="19"/>
        <v>21.844584547209902</v>
      </c>
      <c r="M40">
        <f t="shared" si="20"/>
        <v>186.67211825165714</v>
      </c>
      <c r="N40">
        <f t="shared" si="21"/>
        <v>130.32971095511499</v>
      </c>
      <c r="O40">
        <f t="shared" si="22"/>
        <v>87.22255797833833</v>
      </c>
      <c r="P40">
        <f t="shared" si="23"/>
        <v>84.594683625152939</v>
      </c>
      <c r="Q40">
        <f t="shared" si="10"/>
        <v>1</v>
      </c>
      <c r="R40">
        <f t="shared" si="11"/>
        <v>1</v>
      </c>
      <c r="S40">
        <f t="shared" si="12"/>
        <v>1</v>
      </c>
      <c r="T40">
        <f t="shared" si="13"/>
        <v>1</v>
      </c>
    </row>
    <row r="41" spans="1:20" x14ac:dyDescent="0.25">
      <c r="A41" s="2">
        <v>42094</v>
      </c>
      <c r="B41" s="16">
        <v>24.647500000000001</v>
      </c>
      <c r="C41" s="16">
        <v>206.43</v>
      </c>
      <c r="D41" s="16">
        <v>151.55000000000001</v>
      </c>
      <c r="E41" s="4">
        <v>98.92</v>
      </c>
      <c r="F41" s="16">
        <v>84.88</v>
      </c>
      <c r="G41">
        <f t="shared" si="14"/>
        <v>23.44287588146846</v>
      </c>
      <c r="H41">
        <f t="shared" si="15"/>
        <v>198.88612448789488</v>
      </c>
      <c r="I41">
        <f t="shared" si="16"/>
        <v>139.17406784084841</v>
      </c>
      <c r="J41">
        <f t="shared" si="17"/>
        <v>93.391217371183018</v>
      </c>
      <c r="K41">
        <f t="shared" si="18"/>
        <v>84.673198067677902</v>
      </c>
      <c r="L41">
        <f t="shared" si="19"/>
        <v>21.613151310986691</v>
      </c>
      <c r="M41">
        <f t="shared" si="20"/>
        <v>184.92908771178972</v>
      </c>
      <c r="N41">
        <f t="shared" si="21"/>
        <v>128.98888783152418</v>
      </c>
      <c r="O41">
        <f t="shared" si="22"/>
        <v>86.243562616605388</v>
      </c>
      <c r="P41">
        <f t="shared" si="23"/>
        <v>84.572658315165171</v>
      </c>
      <c r="Q41">
        <f t="shared" si="10"/>
        <v>1</v>
      </c>
      <c r="R41">
        <f t="shared" si="11"/>
        <v>1</v>
      </c>
      <c r="S41">
        <f t="shared" si="12"/>
        <v>1</v>
      </c>
      <c r="T41">
        <f t="shared" si="13"/>
        <v>1</v>
      </c>
    </row>
    <row r="42" spans="1:20" x14ac:dyDescent="0.25">
      <c r="A42" s="2">
        <v>42062</v>
      </c>
      <c r="B42" s="16">
        <v>25.164999999999999</v>
      </c>
      <c r="C42" s="16">
        <v>210.66</v>
      </c>
      <c r="D42" s="16">
        <v>149.15</v>
      </c>
      <c r="E42" s="4">
        <v>100.42</v>
      </c>
      <c r="F42" s="16">
        <v>84.7</v>
      </c>
      <c r="G42">
        <f t="shared" si="14"/>
        <v>23.223853314462726</v>
      </c>
      <c r="H42">
        <f t="shared" si="15"/>
        <v>197.51451075842118</v>
      </c>
      <c r="I42">
        <f t="shared" si="16"/>
        <v>136.92389835736631</v>
      </c>
      <c r="J42">
        <f t="shared" si="17"/>
        <v>92.385984165943569</v>
      </c>
      <c r="K42">
        <f t="shared" si="18"/>
        <v>84.635597716346609</v>
      </c>
      <c r="L42">
        <f t="shared" si="19"/>
        <v>21.370403415865628</v>
      </c>
      <c r="M42">
        <f t="shared" si="20"/>
        <v>183.20901472873288</v>
      </c>
      <c r="N42">
        <f t="shared" si="21"/>
        <v>127.18399885804611</v>
      </c>
      <c r="O42">
        <f t="shared" si="22"/>
        <v>85.22944762593383</v>
      </c>
      <c r="P42">
        <f t="shared" si="23"/>
        <v>84.548070980378384</v>
      </c>
      <c r="Q42">
        <f t="shared" si="10"/>
        <v>1</v>
      </c>
      <c r="R42">
        <f t="shared" si="11"/>
        <v>1</v>
      </c>
      <c r="S42">
        <f t="shared" si="12"/>
        <v>1</v>
      </c>
      <c r="T42">
        <f t="shared" si="13"/>
        <v>1</v>
      </c>
    </row>
    <row r="43" spans="1:20" x14ac:dyDescent="0.25">
      <c r="A43" s="3">
        <v>42034</v>
      </c>
      <c r="B43" s="15">
        <v>23.747499999999999</v>
      </c>
      <c r="C43" s="15">
        <v>199.45</v>
      </c>
      <c r="D43" s="15">
        <v>139.11099999999999</v>
      </c>
      <c r="E43" s="5">
        <v>94.21</v>
      </c>
      <c r="F43" s="15">
        <v>84.98</v>
      </c>
      <c r="G43">
        <f t="shared" si="14"/>
        <v>22.87091755345595</v>
      </c>
      <c r="H43">
        <f t="shared" si="15"/>
        <v>195.12442180540688</v>
      </c>
      <c r="I43">
        <f t="shared" si="16"/>
        <v>134.70097078597837</v>
      </c>
      <c r="J43">
        <f t="shared" si="17"/>
        <v>90.925254014296939</v>
      </c>
      <c r="K43">
        <f t="shared" si="18"/>
        <v>84.62388821022779</v>
      </c>
      <c r="L43">
        <f t="shared" si="19"/>
        <v>21.066835689134876</v>
      </c>
      <c r="M43">
        <f t="shared" si="20"/>
        <v>181.0129359070315</v>
      </c>
      <c r="N43">
        <f t="shared" si="21"/>
        <v>125.4267187666898</v>
      </c>
      <c r="O43">
        <f t="shared" si="22"/>
        <v>84.014203436008529</v>
      </c>
      <c r="P43">
        <f t="shared" si="23"/>
        <v>84.535916658808659</v>
      </c>
      <c r="Q43">
        <f t="shared" si="10"/>
        <v>1</v>
      </c>
      <c r="R43">
        <f t="shared" si="11"/>
        <v>1</v>
      </c>
      <c r="S43">
        <f t="shared" si="12"/>
        <v>1</v>
      </c>
      <c r="T43">
        <f t="shared" si="13"/>
        <v>1</v>
      </c>
    </row>
    <row r="44" spans="1:20" x14ac:dyDescent="0.25">
      <c r="A44" s="3">
        <v>42004</v>
      </c>
      <c r="B44" s="15">
        <v>24.21</v>
      </c>
      <c r="C44" s="15">
        <v>205.54</v>
      </c>
      <c r="D44" s="15">
        <v>142.38</v>
      </c>
      <c r="E44" s="5">
        <v>95.61</v>
      </c>
      <c r="F44" s="15">
        <v>84.45</v>
      </c>
      <c r="G44">
        <f t="shared" si="14"/>
        <v>22.711538926811578</v>
      </c>
      <c r="H44">
        <f t="shared" si="15"/>
        <v>194.33795304275361</v>
      </c>
      <c r="I44">
        <f t="shared" si="16"/>
        <v>133.8991472925199</v>
      </c>
      <c r="J44">
        <f t="shared" si="17"/>
        <v>90.328027471441843</v>
      </c>
      <c r="K44">
        <f t="shared" si="18"/>
        <v>84.559140612087404</v>
      </c>
      <c r="L44">
        <f t="shared" si="19"/>
        <v>20.852382544265666</v>
      </c>
      <c r="M44">
        <f t="shared" si="20"/>
        <v>179.53797077959402</v>
      </c>
      <c r="N44">
        <f t="shared" si="21"/>
        <v>124.33197626802499</v>
      </c>
      <c r="O44">
        <f t="shared" si="22"/>
        <v>83.198539710889222</v>
      </c>
      <c r="P44">
        <f t="shared" si="23"/>
        <v>84.500389991513345</v>
      </c>
      <c r="Q44">
        <f t="shared" si="10"/>
        <v>1</v>
      </c>
      <c r="R44">
        <f t="shared" si="11"/>
        <v>1</v>
      </c>
      <c r="S44">
        <f t="shared" si="12"/>
        <v>1</v>
      </c>
      <c r="T44">
        <f t="shared" si="13"/>
        <v>1</v>
      </c>
    </row>
    <row r="45" spans="1:20" x14ac:dyDescent="0.25">
      <c r="A45" s="3">
        <v>41971</v>
      </c>
      <c r="B45" s="15">
        <v>24.487500000000001</v>
      </c>
      <c r="C45" s="15">
        <v>207.2</v>
      </c>
      <c r="D45" s="15">
        <v>138.66999999999999</v>
      </c>
      <c r="E45" s="5">
        <v>97.05</v>
      </c>
      <c r="F45" s="15">
        <v>84.76</v>
      </c>
      <c r="G45">
        <f t="shared" si="14"/>
        <v>22.439091458959137</v>
      </c>
      <c r="H45">
        <f t="shared" si="15"/>
        <v>192.30121723234518</v>
      </c>
      <c r="I45">
        <f t="shared" si="16"/>
        <v>132.35717407297807</v>
      </c>
      <c r="J45">
        <f t="shared" si="17"/>
        <v>89.367668829885801</v>
      </c>
      <c r="K45">
        <f t="shared" si="18"/>
        <v>84.578984359739664</v>
      </c>
      <c r="L45">
        <f t="shared" si="19"/>
        <v>20.583773147806919</v>
      </c>
      <c r="M45">
        <f t="shared" si="20"/>
        <v>177.45780844196153</v>
      </c>
      <c r="N45">
        <f t="shared" si="21"/>
        <v>122.888134369467</v>
      </c>
      <c r="O45">
        <f t="shared" si="22"/>
        <v>82.205622887760342</v>
      </c>
      <c r="P45">
        <f t="shared" si="23"/>
        <v>84.504421190834407</v>
      </c>
      <c r="Q45">
        <f t="shared" si="10"/>
        <v>1</v>
      </c>
      <c r="R45">
        <f t="shared" si="11"/>
        <v>1</v>
      </c>
      <c r="S45">
        <f t="shared" si="12"/>
        <v>1</v>
      </c>
      <c r="T45">
        <f t="shared" si="13"/>
        <v>1</v>
      </c>
    </row>
    <row r="46" spans="1:20" x14ac:dyDescent="0.25">
      <c r="A46" s="2">
        <v>41943</v>
      </c>
      <c r="B46" s="16">
        <v>23.76</v>
      </c>
      <c r="C46" s="16">
        <v>201.66</v>
      </c>
      <c r="D46" s="16">
        <v>137.63</v>
      </c>
      <c r="E46" s="4">
        <v>93.96</v>
      </c>
      <c r="F46" s="16">
        <v>84.7</v>
      </c>
      <c r="G46">
        <f t="shared" si="14"/>
        <v>22.06665354240625</v>
      </c>
      <c r="H46">
        <f t="shared" si="15"/>
        <v>189.5923476382261</v>
      </c>
      <c r="I46">
        <f t="shared" si="16"/>
        <v>131.20938754079225</v>
      </c>
      <c r="J46">
        <f t="shared" si="17"/>
        <v>87.9708813444105</v>
      </c>
      <c r="K46">
        <f t="shared" si="18"/>
        <v>84.54607242514686</v>
      </c>
      <c r="L46">
        <f t="shared" si="19"/>
        <v>20.271474999631472</v>
      </c>
      <c r="M46">
        <f t="shared" si="20"/>
        <v>175.07843311731847</v>
      </c>
      <c r="N46">
        <f t="shared" si="21"/>
        <v>121.62558511902436</v>
      </c>
      <c r="O46">
        <f t="shared" si="22"/>
        <v>81.01807271878117</v>
      </c>
      <c r="P46">
        <f t="shared" si="23"/>
        <v>84.483974886101151</v>
      </c>
      <c r="Q46">
        <f t="shared" si="10"/>
        <v>1</v>
      </c>
      <c r="R46">
        <f t="shared" si="11"/>
        <v>1</v>
      </c>
      <c r="S46">
        <f t="shared" si="12"/>
        <v>1</v>
      </c>
      <c r="T46">
        <f t="shared" si="13"/>
        <v>1</v>
      </c>
    </row>
    <row r="47" spans="1:20" x14ac:dyDescent="0.25">
      <c r="A47" s="3">
        <v>41912</v>
      </c>
      <c r="B47" s="15">
        <v>23.125</v>
      </c>
      <c r="C47" s="15">
        <v>197.02</v>
      </c>
      <c r="D47" s="15">
        <v>129.69</v>
      </c>
      <c r="E47" s="5">
        <v>91.63</v>
      </c>
      <c r="F47" s="15">
        <v>84.51</v>
      </c>
      <c r="G47">
        <f t="shared" si="14"/>
        <v>21.758772368298295</v>
      </c>
      <c r="H47">
        <f t="shared" si="15"/>
        <v>187.39822902699447</v>
      </c>
      <c r="I47">
        <f t="shared" si="16"/>
        <v>130.04200345729996</v>
      </c>
      <c r="J47">
        <f t="shared" si="17"/>
        <v>86.881950679757864</v>
      </c>
      <c r="K47">
        <f t="shared" si="18"/>
        <v>84.518085593355366</v>
      </c>
      <c r="L47">
        <f t="shared" si="19"/>
        <v>19.992392999601986</v>
      </c>
      <c r="M47">
        <f t="shared" si="20"/>
        <v>172.95190776670395</v>
      </c>
      <c r="N47">
        <f t="shared" si="21"/>
        <v>120.34523192854631</v>
      </c>
      <c r="O47">
        <f t="shared" si="22"/>
        <v>79.98271853628367</v>
      </c>
      <c r="P47">
        <f t="shared" si="23"/>
        <v>84.466692876989228</v>
      </c>
      <c r="Q47">
        <f t="shared" si="10"/>
        <v>1</v>
      </c>
      <c r="R47">
        <f t="shared" si="11"/>
        <v>1</v>
      </c>
      <c r="S47">
        <f t="shared" si="12"/>
        <v>1</v>
      </c>
      <c r="T47">
        <f t="shared" si="13"/>
        <v>1</v>
      </c>
    </row>
    <row r="48" spans="1:20" x14ac:dyDescent="0.25">
      <c r="A48" s="2">
        <v>41880</v>
      </c>
      <c r="B48" s="16">
        <v>23.416875999999998</v>
      </c>
      <c r="C48" s="16">
        <v>200.71</v>
      </c>
      <c r="D48" s="16">
        <v>136.94999999999999</v>
      </c>
      <c r="E48" s="4">
        <v>93.25</v>
      </c>
      <c r="F48" s="16">
        <v>84.6</v>
      </c>
      <c r="G48">
        <f t="shared" si="14"/>
        <v>21.510367344352531</v>
      </c>
      <c r="H48">
        <f t="shared" si="15"/>
        <v>185.64881612281164</v>
      </c>
      <c r="I48">
        <f t="shared" si="16"/>
        <v>130.10600408589997</v>
      </c>
      <c r="J48">
        <f t="shared" si="17"/>
        <v>86.018668985168375</v>
      </c>
      <c r="K48">
        <f t="shared" si="18"/>
        <v>84.519555701238176</v>
      </c>
      <c r="L48">
        <f t="shared" si="19"/>
        <v>19.741784439570147</v>
      </c>
      <c r="M48">
        <f t="shared" si="20"/>
        <v>171.02646038804025</v>
      </c>
      <c r="N48">
        <f t="shared" si="21"/>
        <v>119.59765048283002</v>
      </c>
      <c r="O48">
        <f t="shared" si="22"/>
        <v>79.050936019186366</v>
      </c>
      <c r="P48">
        <f t="shared" si="23"/>
        <v>84.46322830714837</v>
      </c>
      <c r="Q48">
        <f t="shared" si="10"/>
        <v>1</v>
      </c>
      <c r="R48">
        <f t="shared" si="11"/>
        <v>1</v>
      </c>
      <c r="S48">
        <f t="shared" si="12"/>
        <v>1</v>
      </c>
      <c r="T48">
        <f t="shared" si="13"/>
        <v>1</v>
      </c>
    </row>
    <row r="49" spans="1:20" x14ac:dyDescent="0.25">
      <c r="A49" s="3">
        <v>41851</v>
      </c>
      <c r="B49" s="15">
        <v>22.4575</v>
      </c>
      <c r="C49" s="15">
        <v>193.09</v>
      </c>
      <c r="D49" s="15">
        <v>129.81</v>
      </c>
      <c r="E49" s="5">
        <v>89.23</v>
      </c>
      <c r="F49" s="15">
        <v>84.47</v>
      </c>
      <c r="G49">
        <f t="shared" si="14"/>
        <v>21.163729406962084</v>
      </c>
      <c r="H49">
        <f t="shared" si="15"/>
        <v>182.91041905423194</v>
      </c>
      <c r="I49">
        <f t="shared" si="16"/>
        <v>128.86164119242724</v>
      </c>
      <c r="J49">
        <f t="shared" si="17"/>
        <v>84.703881527926256</v>
      </c>
      <c r="K49">
        <f t="shared" si="18"/>
        <v>84.50492946509965</v>
      </c>
      <c r="L49">
        <f t="shared" si="19"/>
        <v>19.447777114735761</v>
      </c>
      <c r="M49">
        <f t="shared" si="20"/>
        <v>168.6517772190835</v>
      </c>
      <c r="N49">
        <f t="shared" si="21"/>
        <v>118.20946252145643</v>
      </c>
      <c r="O49">
        <f t="shared" si="22"/>
        <v>77.915010900721285</v>
      </c>
      <c r="P49">
        <f t="shared" si="23"/>
        <v>84.452286571720236</v>
      </c>
      <c r="Q49">
        <f t="shared" si="10"/>
        <v>1</v>
      </c>
      <c r="R49">
        <f t="shared" si="11"/>
        <v>1</v>
      </c>
      <c r="S49">
        <f t="shared" si="12"/>
        <v>1</v>
      </c>
      <c r="T49">
        <f t="shared" si="13"/>
        <v>1</v>
      </c>
    </row>
    <row r="50" spans="1:20" x14ac:dyDescent="0.25">
      <c r="A50" s="3">
        <v>41820</v>
      </c>
      <c r="B50" s="15">
        <v>22.727499999999999</v>
      </c>
      <c r="C50" s="15">
        <v>195.72</v>
      </c>
      <c r="D50" s="15">
        <v>138.41999999999999</v>
      </c>
      <c r="E50" s="5">
        <v>90.93</v>
      </c>
      <c r="F50" s="15">
        <v>84.56</v>
      </c>
      <c r="G50">
        <f t="shared" si="14"/>
        <v>20.928498390046101</v>
      </c>
      <c r="H50">
        <f t="shared" si="15"/>
        <v>181.05958615500137</v>
      </c>
      <c r="I50">
        <f t="shared" si="16"/>
        <v>128.68921231832311</v>
      </c>
      <c r="J50">
        <f t="shared" si="17"/>
        <v>83.880950896640115</v>
      </c>
      <c r="K50">
        <f t="shared" si="18"/>
        <v>84.511280276935963</v>
      </c>
      <c r="L50">
        <f t="shared" si="19"/>
        <v>19.20699928391462</v>
      </c>
      <c r="M50">
        <f t="shared" si="20"/>
        <v>166.69671939661018</v>
      </c>
      <c r="N50">
        <f t="shared" si="21"/>
        <v>117.28141952317294</v>
      </c>
      <c r="O50">
        <f t="shared" si="22"/>
        <v>77.009811772778974</v>
      </c>
      <c r="P50">
        <f t="shared" si="23"/>
        <v>84.450869497457859</v>
      </c>
      <c r="Q50">
        <f t="shared" si="10"/>
        <v>1</v>
      </c>
      <c r="R50">
        <f t="shared" si="11"/>
        <v>1</v>
      </c>
      <c r="S50">
        <f t="shared" si="12"/>
        <v>1</v>
      </c>
      <c r="T50">
        <f t="shared" si="13"/>
        <v>1</v>
      </c>
    </row>
    <row r="51" spans="1:20" x14ac:dyDescent="0.25">
      <c r="A51" s="2">
        <v>41789</v>
      </c>
      <c r="B51" s="16">
        <v>22.367999999999999</v>
      </c>
      <c r="C51" s="16">
        <v>192.68</v>
      </c>
      <c r="D51" s="16">
        <v>130.35</v>
      </c>
      <c r="E51" s="4">
        <v>89.23</v>
      </c>
      <c r="F51" s="16">
        <v>84.65</v>
      </c>
      <c r="G51">
        <f t="shared" si="14"/>
        <v>20.601407188236301</v>
      </c>
      <c r="H51">
        <f t="shared" si="15"/>
        <v>178.39405636500163</v>
      </c>
      <c r="I51">
        <f t="shared" si="16"/>
        <v>126.91997819438186</v>
      </c>
      <c r="J51">
        <f t="shared" si="17"/>
        <v>82.599305605120136</v>
      </c>
      <c r="K51">
        <f t="shared" si="18"/>
        <v>84.502422145469779</v>
      </c>
      <c r="L51">
        <f t="shared" si="19"/>
        <v>18.925359226627791</v>
      </c>
      <c r="M51">
        <f t="shared" si="20"/>
        <v>164.37485694833902</v>
      </c>
      <c r="N51">
        <f t="shared" si="21"/>
        <v>115.59033308502677</v>
      </c>
      <c r="O51">
        <f t="shared" si="22"/>
        <v>75.896196714601302</v>
      </c>
      <c r="P51">
        <f t="shared" si="23"/>
        <v>84.442139057254508</v>
      </c>
      <c r="Q51">
        <f t="shared" si="10"/>
        <v>1</v>
      </c>
      <c r="R51">
        <f t="shared" si="11"/>
        <v>1</v>
      </c>
      <c r="S51">
        <f t="shared" si="12"/>
        <v>1</v>
      </c>
      <c r="T51">
        <f t="shared" si="13"/>
        <v>1</v>
      </c>
    </row>
    <row r="52" spans="1:20" x14ac:dyDescent="0.25">
      <c r="A52" s="3">
        <v>41759</v>
      </c>
      <c r="B52" s="15">
        <v>21.627524999999999</v>
      </c>
      <c r="C52" s="15">
        <v>188.31</v>
      </c>
      <c r="D52" s="15">
        <v>129.09</v>
      </c>
      <c r="E52" s="5">
        <v>86.6</v>
      </c>
      <c r="F52" s="15">
        <v>84.52</v>
      </c>
      <c r="G52">
        <f t="shared" si="14"/>
        <v>20.280208495188354</v>
      </c>
      <c r="H52">
        <f t="shared" si="15"/>
        <v>175.79661206772917</v>
      </c>
      <c r="I52">
        <f t="shared" si="16"/>
        <v>126.29633786608765</v>
      </c>
      <c r="J52">
        <f t="shared" si="17"/>
        <v>81.393724806051068</v>
      </c>
      <c r="K52">
        <f t="shared" si="18"/>
        <v>84.475589808282464</v>
      </c>
      <c r="L52">
        <f t="shared" si="19"/>
        <v>18.649947964758013</v>
      </c>
      <c r="M52">
        <f t="shared" si="20"/>
        <v>162.11044550420613</v>
      </c>
      <c r="N52">
        <f t="shared" si="21"/>
        <v>114.40955973182892</v>
      </c>
      <c r="O52">
        <f t="shared" si="22"/>
        <v>74.829492451769397</v>
      </c>
      <c r="P52">
        <f t="shared" si="23"/>
        <v>84.425510181834866</v>
      </c>
      <c r="Q52">
        <f t="shared" si="10"/>
        <v>1</v>
      </c>
      <c r="R52">
        <f t="shared" si="11"/>
        <v>1</v>
      </c>
      <c r="S52">
        <f t="shared" si="12"/>
        <v>1</v>
      </c>
      <c r="T52">
        <f t="shared" si="13"/>
        <v>1</v>
      </c>
    </row>
    <row r="53" spans="1:20" x14ac:dyDescent="0.25">
      <c r="A53" s="2">
        <v>41729</v>
      </c>
      <c r="B53" s="16">
        <v>21.587499999999999</v>
      </c>
      <c r="C53" s="16">
        <v>187.01</v>
      </c>
      <c r="D53" s="16">
        <v>136.06</v>
      </c>
      <c r="E53" s="4">
        <v>86.54</v>
      </c>
      <c r="F53" s="16">
        <v>84.45</v>
      </c>
      <c r="G53">
        <f t="shared" si="14"/>
        <v>20.035241857949874</v>
      </c>
      <c r="H53">
        <f t="shared" si="15"/>
        <v>173.52145062549809</v>
      </c>
      <c r="I53">
        <f t="shared" si="16"/>
        <v>125.78839929628541</v>
      </c>
      <c r="J53">
        <f t="shared" si="17"/>
        <v>80.447129316242169</v>
      </c>
      <c r="K53">
        <f t="shared" si="18"/>
        <v>84.467515227970182</v>
      </c>
      <c r="L53">
        <f t="shared" si="19"/>
        <v>18.411741801938657</v>
      </c>
      <c r="M53">
        <f t="shared" si="20"/>
        <v>160.0144811445426</v>
      </c>
      <c r="N53">
        <f t="shared" si="21"/>
        <v>113.23512451037524</v>
      </c>
      <c r="O53">
        <f t="shared" si="22"/>
        <v>73.887851847910952</v>
      </c>
      <c r="P53">
        <f t="shared" si="23"/>
        <v>84.417950996381663</v>
      </c>
      <c r="Q53">
        <f t="shared" si="10"/>
        <v>1</v>
      </c>
      <c r="R53">
        <f t="shared" si="11"/>
        <v>1</v>
      </c>
      <c r="S53">
        <f t="shared" si="12"/>
        <v>1</v>
      </c>
      <c r="T53">
        <f t="shared" si="13"/>
        <v>1</v>
      </c>
    </row>
    <row r="54" spans="1:20" x14ac:dyDescent="0.25">
      <c r="A54" s="3">
        <v>41698</v>
      </c>
      <c r="B54" s="15">
        <v>21.8035</v>
      </c>
      <c r="C54" s="15">
        <v>186.29</v>
      </c>
      <c r="D54" s="15">
        <v>139.68</v>
      </c>
      <c r="E54" s="5">
        <v>87.73</v>
      </c>
      <c r="F54" s="15">
        <v>84.56</v>
      </c>
      <c r="G54">
        <f t="shared" si="14"/>
        <v>19.753013104849853</v>
      </c>
      <c r="H54">
        <f t="shared" si="15"/>
        <v>171.0689871028614</v>
      </c>
      <c r="I54">
        <f t="shared" si="16"/>
        <v>123.92083553197367</v>
      </c>
      <c r="J54">
        <f t="shared" si="17"/>
        <v>79.339334646468018</v>
      </c>
      <c r="K54">
        <f t="shared" si="18"/>
        <v>84.470699814873853</v>
      </c>
      <c r="L54">
        <f t="shared" si="19"/>
        <v>18.157681146093751</v>
      </c>
      <c r="M54">
        <f t="shared" si="20"/>
        <v>157.85483963610599</v>
      </c>
      <c r="N54">
        <f t="shared" si="21"/>
        <v>111.40913447120525</v>
      </c>
      <c r="O54">
        <f t="shared" si="22"/>
        <v>72.875679995743823</v>
      </c>
      <c r="P54">
        <f t="shared" si="23"/>
        <v>84.415387076092188</v>
      </c>
      <c r="Q54">
        <f t="shared" si="10"/>
        <v>1</v>
      </c>
      <c r="R54">
        <f t="shared" si="11"/>
        <v>1</v>
      </c>
      <c r="S54">
        <f t="shared" si="12"/>
        <v>1</v>
      </c>
      <c r="T54">
        <f t="shared" si="13"/>
        <v>1</v>
      </c>
    </row>
    <row r="55" spans="1:20" x14ac:dyDescent="0.25">
      <c r="A55" s="2">
        <v>41670</v>
      </c>
      <c r="B55" s="16">
        <v>20.725000000000001</v>
      </c>
      <c r="C55" s="16">
        <v>178.18</v>
      </c>
      <c r="D55" s="16">
        <v>133.33000000000001</v>
      </c>
      <c r="E55" s="4">
        <v>83.45</v>
      </c>
      <c r="F55" s="16">
        <v>84.55</v>
      </c>
      <c r="G55">
        <f t="shared" si="14"/>
        <v>19.380197305731645</v>
      </c>
      <c r="H55">
        <f t="shared" si="15"/>
        <v>168.30153021247258</v>
      </c>
      <c r="I55">
        <f t="shared" si="16"/>
        <v>121.05553290142342</v>
      </c>
      <c r="J55">
        <f t="shared" si="17"/>
        <v>77.813759127644019</v>
      </c>
      <c r="K55">
        <f t="shared" si="18"/>
        <v>84.454463417578182</v>
      </c>
      <c r="L55">
        <f t="shared" si="19"/>
        <v>17.866015637781253</v>
      </c>
      <c r="M55">
        <f t="shared" si="20"/>
        <v>155.58002680699448</v>
      </c>
      <c r="N55">
        <f t="shared" si="21"/>
        <v>109.14746522890168</v>
      </c>
      <c r="O55">
        <f t="shared" si="22"/>
        <v>71.687334395403326</v>
      </c>
      <c r="P55">
        <f t="shared" si="23"/>
        <v>84.403818042179566</v>
      </c>
      <c r="Q55">
        <f t="shared" si="10"/>
        <v>1</v>
      </c>
      <c r="R55">
        <f t="shared" si="11"/>
        <v>1</v>
      </c>
      <c r="S55">
        <f t="shared" si="12"/>
        <v>1</v>
      </c>
      <c r="T55">
        <f t="shared" si="13"/>
        <v>1</v>
      </c>
    </row>
    <row r="56" spans="1:20" x14ac:dyDescent="0.25">
      <c r="A56" s="3">
        <v>41639</v>
      </c>
      <c r="B56" s="15">
        <v>21.392749999999999</v>
      </c>
      <c r="C56" s="15">
        <v>184.69</v>
      </c>
      <c r="D56" s="15">
        <v>135.51</v>
      </c>
      <c r="E56" s="5">
        <v>85.95</v>
      </c>
      <c r="F56" s="15">
        <v>84.38</v>
      </c>
      <c r="G56">
        <f t="shared" si="14"/>
        <v>19.135687724955581</v>
      </c>
      <c r="H56">
        <f t="shared" si="15"/>
        <v>166.50544479655849</v>
      </c>
      <c r="I56">
        <f t="shared" si="16"/>
        <v>118.82381161077313</v>
      </c>
      <c r="J56">
        <f t="shared" si="17"/>
        <v>76.788988059942938</v>
      </c>
      <c r="K56">
        <f t="shared" si="18"/>
        <v>84.437093129865133</v>
      </c>
      <c r="L56">
        <f t="shared" si="19"/>
        <v>17.637296888803753</v>
      </c>
      <c r="M56">
        <f t="shared" si="20"/>
        <v>153.77202895155406</v>
      </c>
      <c r="N56">
        <f t="shared" si="21"/>
        <v>107.21286244721381</v>
      </c>
      <c r="O56">
        <f t="shared" si="22"/>
        <v>70.746321147035587</v>
      </c>
      <c r="P56">
        <f t="shared" si="23"/>
        <v>84.392123485553938</v>
      </c>
      <c r="Q56">
        <f t="shared" si="10"/>
        <v>1</v>
      </c>
      <c r="R56">
        <f t="shared" si="11"/>
        <v>1</v>
      </c>
      <c r="S56">
        <f t="shared" si="12"/>
        <v>1</v>
      </c>
      <c r="T56">
        <f t="shared" si="13"/>
        <v>1</v>
      </c>
    </row>
    <row r="57" spans="1:20" x14ac:dyDescent="0.25">
      <c r="A57" s="2">
        <v>41607</v>
      </c>
      <c r="B57" s="16">
        <v>20.907499999999999</v>
      </c>
      <c r="C57" s="16">
        <v>181</v>
      </c>
      <c r="D57" s="16">
        <v>133.22999999999999</v>
      </c>
      <c r="E57" s="4">
        <v>83.89</v>
      </c>
      <c r="F57" s="16">
        <v>84.57</v>
      </c>
      <c r="G57">
        <f t="shared" si="14"/>
        <v>18.725312765856597</v>
      </c>
      <c r="H57">
        <f t="shared" si="15"/>
        <v>163.19916203229641</v>
      </c>
      <c r="I57">
        <f t="shared" si="16"/>
        <v>115.78995917636826</v>
      </c>
      <c r="J57">
        <f t="shared" si="17"/>
        <v>75.123349525387098</v>
      </c>
      <c r="K57">
        <f t="shared" si="18"/>
        <v>84.447473698931518</v>
      </c>
      <c r="L57">
        <f t="shared" si="19"/>
        <v>17.336860639908053</v>
      </c>
      <c r="M57">
        <f t="shared" si="20"/>
        <v>151.2985912676784</v>
      </c>
      <c r="N57">
        <f t="shared" si="21"/>
        <v>104.94909144299092</v>
      </c>
      <c r="O57">
        <f t="shared" si="22"/>
        <v>69.530026838798449</v>
      </c>
      <c r="P57">
        <f t="shared" si="23"/>
        <v>84.39309336439824</v>
      </c>
      <c r="Q57">
        <f t="shared" si="10"/>
        <v>1</v>
      </c>
      <c r="R57">
        <f t="shared" si="11"/>
        <v>1</v>
      </c>
      <c r="S57">
        <f t="shared" si="12"/>
        <v>1</v>
      </c>
      <c r="T57">
        <f t="shared" si="13"/>
        <v>1</v>
      </c>
    </row>
    <row r="58" spans="1:20" x14ac:dyDescent="0.25">
      <c r="A58" s="2">
        <v>41578</v>
      </c>
      <c r="B58" s="16">
        <v>20.29</v>
      </c>
      <c r="C58" s="16">
        <v>175.79</v>
      </c>
      <c r="D58" s="16">
        <v>127.94</v>
      </c>
      <c r="E58" s="4">
        <v>81.644999999999996</v>
      </c>
      <c r="F58" s="16">
        <v>84.51</v>
      </c>
      <c r="G58">
        <f t="shared" si="14"/>
        <v>18.328551450557793</v>
      </c>
      <c r="H58">
        <f t="shared" si="15"/>
        <v>159.96264603816851</v>
      </c>
      <c r="I58">
        <f t="shared" si="16"/>
        <v>112.61904266298068</v>
      </c>
      <c r="J58">
        <f t="shared" si="17"/>
        <v>73.529413075457484</v>
      </c>
      <c r="K58">
        <f t="shared" si="18"/>
        <v>84.425196189646343</v>
      </c>
      <c r="L58">
        <f t="shared" si="19"/>
        <v>17.051209491100696</v>
      </c>
      <c r="M58">
        <f t="shared" si="20"/>
        <v>148.92247856909265</v>
      </c>
      <c r="N58">
        <f t="shared" si="21"/>
        <v>102.6866187584302</v>
      </c>
      <c r="O58">
        <f t="shared" si="22"/>
        <v>68.381228985902325</v>
      </c>
      <c r="P58">
        <f t="shared" si="23"/>
        <v>84.378940833550104</v>
      </c>
      <c r="Q58">
        <f t="shared" si="10"/>
        <v>1</v>
      </c>
      <c r="R58">
        <f t="shared" si="11"/>
        <v>1</v>
      </c>
      <c r="S58">
        <f t="shared" si="12"/>
        <v>1</v>
      </c>
      <c r="T58">
        <f t="shared" si="13"/>
        <v>1</v>
      </c>
    </row>
    <row r="59" spans="1:20" x14ac:dyDescent="0.25">
      <c r="A59" s="3">
        <v>41547</v>
      </c>
      <c r="B59" s="15">
        <v>19.317499999999999</v>
      </c>
      <c r="C59" s="15">
        <v>168.01</v>
      </c>
      <c r="D59" s="15">
        <v>125.84</v>
      </c>
      <c r="E59" s="5">
        <v>78.2</v>
      </c>
      <c r="F59" s="15">
        <v>84.47</v>
      </c>
      <c r="G59">
        <f t="shared" si="14"/>
        <v>17.971924441568301</v>
      </c>
      <c r="H59">
        <f t="shared" si="15"/>
        <v>157.08494531783552</v>
      </c>
      <c r="I59">
        <f t="shared" si="16"/>
        <v>109.83341405624988</v>
      </c>
      <c r="J59">
        <f t="shared" si="17"/>
        <v>72.053851816449765</v>
      </c>
      <c r="K59">
        <f t="shared" si="18"/>
        <v>84.409777315036592</v>
      </c>
      <c r="L59">
        <f t="shared" si="19"/>
        <v>16.792106250388752</v>
      </c>
      <c r="M59">
        <f t="shared" si="20"/>
        <v>146.77307685462006</v>
      </c>
      <c r="N59">
        <f t="shared" si="21"/>
        <v>100.66634825910462</v>
      </c>
      <c r="O59">
        <f t="shared" si="22"/>
        <v>67.320127304774502</v>
      </c>
      <c r="P59">
        <f t="shared" si="23"/>
        <v>84.368456100234098</v>
      </c>
      <c r="Q59">
        <f t="shared" si="10"/>
        <v>1</v>
      </c>
      <c r="R59">
        <f t="shared" si="11"/>
        <v>1</v>
      </c>
      <c r="S59">
        <f t="shared" si="12"/>
        <v>1</v>
      </c>
      <c r="T59">
        <f t="shared" si="13"/>
        <v>1</v>
      </c>
    </row>
    <row r="60" spans="1:20" x14ac:dyDescent="0.25">
      <c r="A60" s="3">
        <v>41516</v>
      </c>
      <c r="B60" s="15">
        <v>18.705500000000001</v>
      </c>
      <c r="C60" s="15">
        <v>163.65</v>
      </c>
      <c r="D60" s="15">
        <v>117.54</v>
      </c>
      <c r="E60" s="5">
        <v>75.13</v>
      </c>
      <c r="F60" s="15">
        <v>84.3</v>
      </c>
      <c r="G60">
        <f t="shared" si="14"/>
        <v>17.727274340035265</v>
      </c>
      <c r="H60">
        <f t="shared" si="15"/>
        <v>155.09857173926014</v>
      </c>
      <c r="I60">
        <f t="shared" si="16"/>
        <v>106.92312570284076</v>
      </c>
      <c r="J60">
        <f t="shared" si="17"/>
        <v>70.936370328531552</v>
      </c>
      <c r="K60">
        <f t="shared" si="18"/>
        <v>84.398827735952324</v>
      </c>
      <c r="L60">
        <f t="shared" si="19"/>
        <v>16.590074750419852</v>
      </c>
      <c r="M60">
        <f t="shared" si="20"/>
        <v>145.07412300298967</v>
      </c>
      <c r="N60">
        <f t="shared" si="21"/>
        <v>98.652456119832991</v>
      </c>
      <c r="O60">
        <f t="shared" si="22"/>
        <v>66.449737489156462</v>
      </c>
      <c r="P60">
        <f t="shared" si="23"/>
        <v>84.360332588252831</v>
      </c>
      <c r="Q60">
        <f t="shared" si="10"/>
        <v>1</v>
      </c>
      <c r="R60">
        <f t="shared" si="11"/>
        <v>1</v>
      </c>
      <c r="S60">
        <f t="shared" si="12"/>
        <v>1</v>
      </c>
      <c r="T60">
        <f t="shared" si="13"/>
        <v>1</v>
      </c>
    </row>
    <row r="61" spans="1:20" x14ac:dyDescent="0.25">
      <c r="A61" s="3">
        <v>41486</v>
      </c>
      <c r="B61" s="15">
        <v>19.127749999999999</v>
      </c>
      <c r="C61" s="15">
        <v>168.71</v>
      </c>
      <c r="D61" s="15">
        <v>120</v>
      </c>
      <c r="E61" s="5">
        <v>76.47</v>
      </c>
      <c r="F61" s="15">
        <v>84.4</v>
      </c>
      <c r="G61">
        <f t="shared" si="14"/>
        <v>17.549415129132584</v>
      </c>
      <c r="H61">
        <f t="shared" si="15"/>
        <v>153.5437666009438</v>
      </c>
      <c r="I61">
        <f t="shared" si="16"/>
        <v>104.99278492153908</v>
      </c>
      <c r="J61">
        <f t="shared" si="17"/>
        <v>70.173892206446382</v>
      </c>
      <c r="K61">
        <f t="shared" si="18"/>
        <v>84.416796415216382</v>
      </c>
      <c r="L61">
        <f t="shared" si="19"/>
        <v>16.420840730453442</v>
      </c>
      <c r="M61">
        <f t="shared" si="20"/>
        <v>143.58805284322881</v>
      </c>
      <c r="N61">
        <f t="shared" si="21"/>
        <v>97.14145260941963</v>
      </c>
      <c r="O61">
        <f t="shared" si="22"/>
        <v>65.755316488288983</v>
      </c>
      <c r="P61">
        <f t="shared" si="23"/>
        <v>84.365159195313069</v>
      </c>
      <c r="Q61">
        <f t="shared" si="10"/>
        <v>1</v>
      </c>
      <c r="R61">
        <f t="shared" si="11"/>
        <v>1</v>
      </c>
      <c r="S61">
        <f t="shared" si="12"/>
        <v>1</v>
      </c>
      <c r="T61">
        <f t="shared" si="13"/>
        <v>1</v>
      </c>
    </row>
    <row r="62" spans="1:20" x14ac:dyDescent="0.25">
      <c r="A62" s="3">
        <v>41453</v>
      </c>
      <c r="B62" s="15">
        <v>18.164999999999999</v>
      </c>
      <c r="C62" s="15">
        <v>160.41999999999999</v>
      </c>
      <c r="D62" s="15">
        <v>111.51</v>
      </c>
      <c r="E62" s="5">
        <v>72.739999999999995</v>
      </c>
      <c r="F62" s="15">
        <v>84.28</v>
      </c>
      <c r="G62">
        <f t="shared" si="14"/>
        <v>17.262445152611232</v>
      </c>
      <c r="H62">
        <f t="shared" si="15"/>
        <v>150.78626961929723</v>
      </c>
      <c r="I62">
        <f t="shared" si="16"/>
        <v>102.26420036181894</v>
      </c>
      <c r="J62">
        <f t="shared" si="17"/>
        <v>69.029145334891183</v>
      </c>
      <c r="K62">
        <f t="shared" si="18"/>
        <v>84.419850308892094</v>
      </c>
      <c r="L62">
        <f t="shared" si="19"/>
        <v>16.204287988889718</v>
      </c>
      <c r="M62">
        <f t="shared" si="20"/>
        <v>141.57829707068711</v>
      </c>
      <c r="N62">
        <f t="shared" si="21"/>
        <v>95.312768818173211</v>
      </c>
      <c r="O62">
        <f t="shared" si="22"/>
        <v>64.898141807352104</v>
      </c>
      <c r="P62">
        <f t="shared" si="23"/>
        <v>84.36237193093811</v>
      </c>
      <c r="Q62">
        <f t="shared" si="10"/>
        <v>1</v>
      </c>
      <c r="R62">
        <f t="shared" si="11"/>
        <v>1</v>
      </c>
      <c r="S62">
        <f t="shared" si="12"/>
        <v>1</v>
      </c>
      <c r="T62">
        <f t="shared" si="13"/>
        <v>1</v>
      </c>
    </row>
    <row r="63" spans="1:20" x14ac:dyDescent="0.25">
      <c r="A63" s="3">
        <v>41425</v>
      </c>
      <c r="B63" s="15">
        <v>18.587499999999999</v>
      </c>
      <c r="C63" s="15">
        <v>163.44499999999999</v>
      </c>
      <c r="D63" s="15">
        <v>112.49</v>
      </c>
      <c r="E63" s="5">
        <v>74.290000000000006</v>
      </c>
      <c r="F63" s="15">
        <v>84.38</v>
      </c>
      <c r="G63">
        <f t="shared" si="14"/>
        <v>17.09834427126782</v>
      </c>
      <c r="H63">
        <f t="shared" si="15"/>
        <v>149.03468227735127</v>
      </c>
      <c r="I63">
        <f t="shared" si="16"/>
        <v>100.58314588214964</v>
      </c>
      <c r="J63">
        <f t="shared" si="17"/>
        <v>68.354444486689587</v>
      </c>
      <c r="K63">
        <f t="shared" si="18"/>
        <v>84.445277637781572</v>
      </c>
      <c r="L63">
        <f t="shared" si="19"/>
        <v>16.047431028000897</v>
      </c>
      <c r="M63">
        <f t="shared" si="20"/>
        <v>140.0709608363421</v>
      </c>
      <c r="N63">
        <f t="shared" si="21"/>
        <v>94.01699032362707</v>
      </c>
      <c r="O63">
        <f t="shared" si="22"/>
        <v>64.270793151940268</v>
      </c>
      <c r="P63">
        <f t="shared" si="23"/>
        <v>84.368961685413169</v>
      </c>
      <c r="Q63">
        <f t="shared" si="10"/>
        <v>1</v>
      </c>
      <c r="R63">
        <f t="shared" si="11"/>
        <v>1</v>
      </c>
      <c r="S63">
        <f t="shared" si="12"/>
        <v>1</v>
      </c>
      <c r="T63">
        <f t="shared" si="13"/>
        <v>1</v>
      </c>
    </row>
    <row r="64" spans="1:20" x14ac:dyDescent="0.25">
      <c r="A64" s="3">
        <v>41394</v>
      </c>
      <c r="B64" s="15">
        <v>18.178000000000001</v>
      </c>
      <c r="C64" s="15">
        <v>159.68</v>
      </c>
      <c r="D64" s="15">
        <v>107</v>
      </c>
      <c r="E64" s="5">
        <v>72.88</v>
      </c>
      <c r="F64" s="15">
        <v>84.51</v>
      </c>
      <c r="G64">
        <f t="shared" si="14"/>
        <v>16.827588684225603</v>
      </c>
      <c r="H64">
        <f t="shared" si="15"/>
        <v>146.41462450959696</v>
      </c>
      <c r="I64">
        <f t="shared" si="16"/>
        <v>98.418263315267751</v>
      </c>
      <c r="J64">
        <f t="shared" si="17"/>
        <v>67.275252575178598</v>
      </c>
      <c r="K64">
        <f t="shared" si="18"/>
        <v>84.45714629919641</v>
      </c>
      <c r="L64">
        <f t="shared" si="19"/>
        <v>15.844225510240969</v>
      </c>
      <c r="M64">
        <f t="shared" si="20"/>
        <v>138.20103770324945</v>
      </c>
      <c r="N64">
        <f t="shared" si="21"/>
        <v>92.539149549517234</v>
      </c>
      <c r="O64">
        <f t="shared" si="22"/>
        <v>63.469256604095477</v>
      </c>
      <c r="P64">
        <f t="shared" si="23"/>
        <v>84.368078620246209</v>
      </c>
      <c r="Q64">
        <f t="shared" si="10"/>
        <v>1</v>
      </c>
      <c r="R64">
        <f t="shared" si="11"/>
        <v>1</v>
      </c>
      <c r="S64">
        <f t="shared" si="12"/>
        <v>1</v>
      </c>
      <c r="T64">
        <f t="shared" si="13"/>
        <v>1</v>
      </c>
    </row>
    <row r="65" spans="1:20" x14ac:dyDescent="0.25">
      <c r="A65" s="3">
        <v>41361</v>
      </c>
      <c r="B65" s="15">
        <v>17.8325</v>
      </c>
      <c r="C65" s="15">
        <v>156.66999999999999</v>
      </c>
      <c r="D65" s="15">
        <v>107.64</v>
      </c>
      <c r="E65" s="5">
        <v>71.37</v>
      </c>
      <c r="F65" s="15">
        <v>84.47</v>
      </c>
      <c r="G65">
        <f t="shared" si="14"/>
        <v>16.582059354084802</v>
      </c>
      <c r="H65">
        <f t="shared" si="15"/>
        <v>144.00273805679643</v>
      </c>
      <c r="I65">
        <f t="shared" si="16"/>
        <v>96.85794755440736</v>
      </c>
      <c r="J65">
        <f t="shared" si="17"/>
        <v>66.256207588847431</v>
      </c>
      <c r="K65">
        <f t="shared" si="18"/>
        <v>84.447536535413946</v>
      </c>
      <c r="L65">
        <f t="shared" si="19"/>
        <v>15.657523551060246</v>
      </c>
      <c r="M65">
        <f t="shared" si="20"/>
        <v>136.48272071950942</v>
      </c>
      <c r="N65">
        <f t="shared" si="21"/>
        <v>91.382281513478617</v>
      </c>
      <c r="O65">
        <f t="shared" si="22"/>
        <v>62.716397132423118</v>
      </c>
      <c r="P65">
        <f t="shared" si="23"/>
        <v>84.356724909865889</v>
      </c>
      <c r="Q65">
        <f t="shared" si="10"/>
        <v>1</v>
      </c>
      <c r="R65">
        <f t="shared" si="11"/>
        <v>1</v>
      </c>
      <c r="S65">
        <f t="shared" si="12"/>
        <v>1</v>
      </c>
      <c r="T65">
        <f t="shared" si="13"/>
        <v>1</v>
      </c>
    </row>
    <row r="66" spans="1:20" x14ac:dyDescent="0.25">
      <c r="A66" s="3">
        <v>41333</v>
      </c>
      <c r="B66" s="15">
        <v>17.234999999999999</v>
      </c>
      <c r="C66" s="15">
        <v>151.61000000000001</v>
      </c>
      <c r="D66" s="15">
        <v>102.68</v>
      </c>
      <c r="E66" s="5">
        <v>69</v>
      </c>
      <c r="F66" s="15">
        <v>84.46</v>
      </c>
      <c r="G66">
        <f t="shared" ref="G66:G97" si="24">B66*2/13+G67*11/13</f>
        <v>16.354706509372946</v>
      </c>
      <c r="H66">
        <f t="shared" ref="H66:H97" si="25">C66*2/13+H67*11/13</f>
        <v>141.69959952166852</v>
      </c>
      <c r="I66">
        <f t="shared" ref="I66:I97" si="26">D66*2/13+I67*11/13</f>
        <v>94.897574382481409</v>
      </c>
      <c r="J66">
        <f t="shared" ref="J66:J97" si="27">E66*2/13+J67*11/13</f>
        <v>65.326427150456055</v>
      </c>
      <c r="K66">
        <f t="shared" ref="K66:K97" si="28">F66*2/13+K67*11/13</f>
        <v>84.443452269125558</v>
      </c>
      <c r="L66">
        <f t="shared" ref="L66:L97" si="29">B66*2/27+L67*25/27</f>
        <v>15.483525435145065</v>
      </c>
      <c r="M66">
        <f t="shared" ref="M66:M97" si="30">C66*2/27+M67*25/27</f>
        <v>134.86773837707017</v>
      </c>
      <c r="N66">
        <f t="shared" ref="N66:N97" si="31">D66*2/27+N67*25/27</f>
        <v>90.081664034556908</v>
      </c>
      <c r="O66">
        <f t="shared" ref="O66:O97" si="32">E66*2/27+O67*25/27</f>
        <v>62.024108903016966</v>
      </c>
      <c r="P66">
        <f t="shared" ref="P66:P97" si="33">F66*2/27+P67*25/27</f>
        <v>84.347662902655159</v>
      </c>
      <c r="Q66">
        <f t="shared" si="10"/>
        <v>1</v>
      </c>
      <c r="R66">
        <f t="shared" si="11"/>
        <v>1</v>
      </c>
      <c r="S66">
        <f t="shared" si="12"/>
        <v>1</v>
      </c>
      <c r="T66">
        <f t="shared" si="13"/>
        <v>1</v>
      </c>
    </row>
    <row r="67" spans="1:20" x14ac:dyDescent="0.25">
      <c r="A67" s="2">
        <v>41305</v>
      </c>
      <c r="B67" s="16">
        <v>17.0335</v>
      </c>
      <c r="C67" s="16">
        <v>149.69999999999999</v>
      </c>
      <c r="D67" s="16">
        <v>101.64</v>
      </c>
      <c r="E67" s="4">
        <v>68.260000000000005</v>
      </c>
      <c r="F67" s="16">
        <v>84.43</v>
      </c>
      <c r="G67">
        <f t="shared" si="24"/>
        <v>16.194653147440754</v>
      </c>
      <c r="H67">
        <f t="shared" si="25"/>
        <v>139.89770852560824</v>
      </c>
      <c r="I67">
        <f t="shared" si="26"/>
        <v>93.482587906568924</v>
      </c>
      <c r="J67">
        <f t="shared" si="27"/>
        <v>64.658504814175345</v>
      </c>
      <c r="K67">
        <f t="shared" si="28"/>
        <v>84.440443590784767</v>
      </c>
      <c r="L67">
        <f t="shared" si="29"/>
        <v>15.34340746995667</v>
      </c>
      <c r="M67">
        <f t="shared" si="30"/>
        <v>133.52835744723578</v>
      </c>
      <c r="N67">
        <f t="shared" si="31"/>
        <v>89.073797157321451</v>
      </c>
      <c r="O67">
        <f t="shared" si="32"/>
        <v>61.46603761525833</v>
      </c>
      <c r="P67">
        <f t="shared" si="33"/>
        <v>84.338675934867567</v>
      </c>
      <c r="Q67">
        <f t="shared" ref="Q67:Q130" si="34">IF(G67&gt;L67,1,-1)</f>
        <v>1</v>
      </c>
      <c r="R67">
        <f t="shared" ref="R67:R130" si="35">IF(H67&gt;M67,1,-1)</f>
        <v>1</v>
      </c>
      <c r="S67">
        <f t="shared" ref="S67:S130" si="36">IF(I67&gt;N67,1,-1)</f>
        <v>1</v>
      </c>
      <c r="T67">
        <f t="shared" ref="T67:T130" si="37">IF(J67&gt;O67,1,-1)</f>
        <v>1</v>
      </c>
    </row>
    <row r="68" spans="1:20" x14ac:dyDescent="0.25">
      <c r="A68" s="3">
        <v>41274</v>
      </c>
      <c r="B68" s="15">
        <v>16.39</v>
      </c>
      <c r="C68" s="15">
        <v>142.41</v>
      </c>
      <c r="D68" s="15">
        <v>95.31</v>
      </c>
      <c r="E68" s="5">
        <v>65.489999999999995</v>
      </c>
      <c r="F68" s="15">
        <v>84.42</v>
      </c>
      <c r="G68">
        <f t="shared" si="24"/>
        <v>16.042135537884526</v>
      </c>
      <c r="H68">
        <f t="shared" si="25"/>
        <v>138.11547371208246</v>
      </c>
      <c r="I68">
        <f t="shared" si="26"/>
        <v>91.999422071399636</v>
      </c>
      <c r="J68">
        <f t="shared" si="27"/>
        <v>64.003687507661766</v>
      </c>
      <c r="K68">
        <f t="shared" si="28"/>
        <v>84.442342425472901</v>
      </c>
      <c r="L68">
        <f t="shared" si="29"/>
        <v>15.208200067553204</v>
      </c>
      <c r="M68">
        <f t="shared" si="30"/>
        <v>132.23462604301463</v>
      </c>
      <c r="N68">
        <f t="shared" si="31"/>
        <v>88.06850092990716</v>
      </c>
      <c r="O68">
        <f t="shared" si="32"/>
        <v>60.922520624478992</v>
      </c>
      <c r="P68">
        <f t="shared" si="33"/>
        <v>84.331370009656993</v>
      </c>
      <c r="Q68">
        <f t="shared" si="34"/>
        <v>1</v>
      </c>
      <c r="R68">
        <f t="shared" si="35"/>
        <v>1</v>
      </c>
      <c r="S68">
        <f t="shared" si="36"/>
        <v>1</v>
      </c>
      <c r="T68">
        <f t="shared" si="37"/>
        <v>1</v>
      </c>
    </row>
    <row r="69" spans="1:20" x14ac:dyDescent="0.25">
      <c r="A69" s="3">
        <v>41243</v>
      </c>
      <c r="B69" s="15">
        <v>16.524999999999999</v>
      </c>
      <c r="C69" s="15">
        <v>142.155</v>
      </c>
      <c r="D69" s="15">
        <v>93.51</v>
      </c>
      <c r="E69" s="5">
        <v>65.88</v>
      </c>
      <c r="F69" s="15">
        <v>84.44</v>
      </c>
      <c r="G69">
        <f t="shared" si="24"/>
        <v>15.978887453863532</v>
      </c>
      <c r="H69">
        <f t="shared" si="25"/>
        <v>137.33465075064291</v>
      </c>
      <c r="I69">
        <f t="shared" si="26"/>
        <v>91.397498811654117</v>
      </c>
      <c r="J69">
        <f t="shared" si="27"/>
        <v>63.733448872691191</v>
      </c>
      <c r="K69">
        <f t="shared" si="28"/>
        <v>84.446404684649792</v>
      </c>
      <c r="L69">
        <f t="shared" si="29"/>
        <v>15.113656072957461</v>
      </c>
      <c r="M69">
        <f t="shared" si="30"/>
        <v>131.42059612645579</v>
      </c>
      <c r="N69">
        <f t="shared" si="31"/>
        <v>87.489181004299738</v>
      </c>
      <c r="O69">
        <f t="shared" si="32"/>
        <v>60.557122274437312</v>
      </c>
      <c r="P69">
        <f t="shared" si="33"/>
        <v>84.324279610429556</v>
      </c>
      <c r="Q69">
        <f t="shared" si="34"/>
        <v>1</v>
      </c>
      <c r="R69">
        <f t="shared" si="35"/>
        <v>1</v>
      </c>
      <c r="S69">
        <f t="shared" si="36"/>
        <v>1</v>
      </c>
      <c r="T69">
        <f t="shared" si="37"/>
        <v>1</v>
      </c>
    </row>
    <row r="70" spans="1:20" x14ac:dyDescent="0.25">
      <c r="A70" s="2">
        <v>41213</v>
      </c>
      <c r="B70" s="16">
        <v>16.34</v>
      </c>
      <c r="C70" s="16">
        <v>141.35</v>
      </c>
      <c r="D70" s="16">
        <v>92.53</v>
      </c>
      <c r="E70" s="4">
        <v>64.75</v>
      </c>
      <c r="F70" s="16">
        <v>84.42</v>
      </c>
      <c r="G70">
        <f t="shared" si="24"/>
        <v>15.879594263656902</v>
      </c>
      <c r="H70">
        <f t="shared" si="25"/>
        <v>136.45822361439616</v>
      </c>
      <c r="I70">
        <f t="shared" si="26"/>
        <v>91.013407686500329</v>
      </c>
      <c r="J70">
        <f t="shared" si="27"/>
        <v>63.34316684954414</v>
      </c>
      <c r="K70">
        <f t="shared" si="28"/>
        <v>84.447569172767942</v>
      </c>
      <c r="L70">
        <f t="shared" si="29"/>
        <v>15.000748558794058</v>
      </c>
      <c r="M70">
        <f t="shared" si="30"/>
        <v>130.56184381657226</v>
      </c>
      <c r="N70">
        <f t="shared" si="31"/>
        <v>87.007515484643719</v>
      </c>
      <c r="O70">
        <f t="shared" si="32"/>
        <v>60.131292056392297</v>
      </c>
      <c r="P70">
        <f t="shared" si="33"/>
        <v>84.315021979263918</v>
      </c>
      <c r="Q70">
        <f t="shared" si="34"/>
        <v>1</v>
      </c>
      <c r="R70">
        <f t="shared" si="35"/>
        <v>1</v>
      </c>
      <c r="S70">
        <f t="shared" si="36"/>
        <v>1</v>
      </c>
      <c r="T70">
        <f t="shared" si="37"/>
        <v>1</v>
      </c>
    </row>
    <row r="71" spans="1:20" x14ac:dyDescent="0.25">
      <c r="A71" s="3">
        <v>41180</v>
      </c>
      <c r="B71" s="15">
        <v>16.847474999999999</v>
      </c>
      <c r="C71" s="15">
        <v>143.97</v>
      </c>
      <c r="D71" s="15">
        <v>95.61</v>
      </c>
      <c r="E71" s="5">
        <v>66.7</v>
      </c>
      <c r="F71" s="15">
        <v>84.5</v>
      </c>
      <c r="G71">
        <f t="shared" si="24"/>
        <v>15.795884129776336</v>
      </c>
      <c r="H71">
        <f t="shared" si="25"/>
        <v>135.56880972610455</v>
      </c>
      <c r="I71">
        <f t="shared" si="26"/>
        <v>90.737663629500389</v>
      </c>
      <c r="J71">
        <f t="shared" si="27"/>
        <v>63.087379004006706</v>
      </c>
      <c r="K71">
        <f t="shared" si="28"/>
        <v>84.452581749634831</v>
      </c>
      <c r="L71">
        <f t="shared" si="29"/>
        <v>14.893608443497584</v>
      </c>
      <c r="M71">
        <f t="shared" si="30"/>
        <v>129.69879132189806</v>
      </c>
      <c r="N71">
        <f t="shared" si="31"/>
        <v>86.565716723415207</v>
      </c>
      <c r="O71">
        <f t="shared" si="32"/>
        <v>59.761795420903681</v>
      </c>
      <c r="P71">
        <f t="shared" si="33"/>
        <v>84.306623737605037</v>
      </c>
      <c r="Q71">
        <f t="shared" si="34"/>
        <v>1</v>
      </c>
      <c r="R71">
        <f t="shared" si="35"/>
        <v>1</v>
      </c>
      <c r="S71">
        <f t="shared" si="36"/>
        <v>1</v>
      </c>
      <c r="T71">
        <f t="shared" si="37"/>
        <v>1</v>
      </c>
    </row>
    <row r="72" spans="1:20" x14ac:dyDescent="0.25">
      <c r="A72" s="2">
        <v>41152</v>
      </c>
      <c r="B72" s="16">
        <v>16.565000000000001</v>
      </c>
      <c r="C72" s="16">
        <v>141.16</v>
      </c>
      <c r="D72" s="16">
        <v>92.99</v>
      </c>
      <c r="E72" s="4">
        <v>66.010000000000005</v>
      </c>
      <c r="F72" s="16">
        <v>84.51</v>
      </c>
      <c r="G72">
        <f t="shared" si="24"/>
        <v>15.604685789735671</v>
      </c>
      <c r="H72">
        <f t="shared" si="25"/>
        <v>134.04132058539628</v>
      </c>
      <c r="I72">
        <f t="shared" si="26"/>
        <v>89.851784289409551</v>
      </c>
      <c r="J72">
        <f t="shared" si="27"/>
        <v>62.430538822917015</v>
      </c>
      <c r="K72">
        <f t="shared" si="28"/>
        <v>84.443960249568434</v>
      </c>
      <c r="L72">
        <f t="shared" si="29"/>
        <v>14.73729911897739</v>
      </c>
      <c r="M72">
        <f t="shared" si="30"/>
        <v>128.55709462764989</v>
      </c>
      <c r="N72">
        <f t="shared" si="31"/>
        <v>85.842174061288432</v>
      </c>
      <c r="O72">
        <f t="shared" si="32"/>
        <v>59.206739054575976</v>
      </c>
      <c r="P72">
        <f t="shared" si="33"/>
        <v>84.291153636613444</v>
      </c>
      <c r="Q72">
        <f t="shared" si="34"/>
        <v>1</v>
      </c>
      <c r="R72">
        <f t="shared" si="35"/>
        <v>1</v>
      </c>
      <c r="S72">
        <f t="shared" si="36"/>
        <v>1</v>
      </c>
      <c r="T72">
        <f t="shared" si="37"/>
        <v>1</v>
      </c>
    </row>
    <row r="73" spans="1:20" x14ac:dyDescent="0.25">
      <c r="A73" s="3">
        <v>41121</v>
      </c>
      <c r="B73" s="15">
        <v>16.22</v>
      </c>
      <c r="C73" s="15">
        <v>137.71</v>
      </c>
      <c r="D73" s="15">
        <v>89.78</v>
      </c>
      <c r="E73" s="5">
        <v>63.93</v>
      </c>
      <c r="F73" s="15">
        <v>84.53</v>
      </c>
      <c r="G73">
        <f t="shared" si="24"/>
        <v>15.430083206051247</v>
      </c>
      <c r="H73">
        <f t="shared" si="25"/>
        <v>132.74701523728652</v>
      </c>
      <c r="I73">
        <f t="shared" si="26"/>
        <v>89.28119961475673</v>
      </c>
      <c r="J73">
        <f t="shared" si="27"/>
        <v>61.779727699811005</v>
      </c>
      <c r="K73">
        <f t="shared" si="28"/>
        <v>84.431953022217243</v>
      </c>
      <c r="L73">
        <f t="shared" si="29"/>
        <v>14.59108304849558</v>
      </c>
      <c r="M73">
        <f t="shared" si="30"/>
        <v>127.54886219786189</v>
      </c>
      <c r="N73">
        <f t="shared" si="31"/>
        <v>85.270347986191496</v>
      </c>
      <c r="O73">
        <f t="shared" si="32"/>
        <v>58.662478178942052</v>
      </c>
      <c r="P73">
        <f t="shared" si="33"/>
        <v>84.273645927542518</v>
      </c>
      <c r="Q73">
        <f t="shared" si="34"/>
        <v>1</v>
      </c>
      <c r="R73">
        <f t="shared" si="35"/>
        <v>1</v>
      </c>
      <c r="S73">
        <f t="shared" si="36"/>
        <v>1</v>
      </c>
      <c r="T73">
        <f t="shared" si="37"/>
        <v>1</v>
      </c>
    </row>
    <row r="74" spans="1:20" x14ac:dyDescent="0.25">
      <c r="A74" s="2">
        <v>41089</v>
      </c>
      <c r="B74" s="16">
        <v>15.8955</v>
      </c>
      <c r="C74" s="16">
        <v>136.10499999999999</v>
      </c>
      <c r="D74" s="16">
        <v>91.47</v>
      </c>
      <c r="E74" s="4">
        <v>63.23</v>
      </c>
      <c r="F74" s="16">
        <v>84.37</v>
      </c>
      <c r="G74">
        <f t="shared" si="24"/>
        <v>15.286461970787837</v>
      </c>
      <c r="H74">
        <f t="shared" si="25"/>
        <v>131.84465437133861</v>
      </c>
      <c r="I74">
        <f t="shared" si="26"/>
        <v>89.190508635621583</v>
      </c>
      <c r="J74">
        <f t="shared" si="27"/>
        <v>61.388769099776638</v>
      </c>
      <c r="K74">
        <f t="shared" si="28"/>
        <v>84.414126298984002</v>
      </c>
      <c r="L74">
        <f t="shared" si="29"/>
        <v>14.460769692375226</v>
      </c>
      <c r="M74">
        <f t="shared" si="30"/>
        <v>126.73597117369084</v>
      </c>
      <c r="N74">
        <f t="shared" si="31"/>
        <v>84.909575825086819</v>
      </c>
      <c r="O74">
        <f t="shared" si="32"/>
        <v>58.241076433257412</v>
      </c>
      <c r="P74">
        <f t="shared" si="33"/>
        <v>84.253137601745905</v>
      </c>
      <c r="Q74">
        <f t="shared" si="34"/>
        <v>1</v>
      </c>
      <c r="R74">
        <f t="shared" si="35"/>
        <v>1</v>
      </c>
      <c r="S74">
        <f t="shared" si="36"/>
        <v>1</v>
      </c>
      <c r="T74">
        <f t="shared" si="37"/>
        <v>1</v>
      </c>
    </row>
    <row r="75" spans="1:20" x14ac:dyDescent="0.25">
      <c r="A75" s="3">
        <v>41060</v>
      </c>
      <c r="B75" s="15">
        <v>15.435</v>
      </c>
      <c r="C75" s="15">
        <v>131.47</v>
      </c>
      <c r="D75" s="15">
        <v>87.07</v>
      </c>
      <c r="E75" s="5">
        <v>61.76</v>
      </c>
      <c r="F75" s="15">
        <v>84.48</v>
      </c>
      <c r="G75">
        <f t="shared" si="24"/>
        <v>15.175727783658354</v>
      </c>
      <c r="H75">
        <f t="shared" si="25"/>
        <v>131.07004607521836</v>
      </c>
      <c r="I75">
        <f t="shared" si="26"/>
        <v>88.776055660280051</v>
      </c>
      <c r="J75">
        <f t="shared" si="27"/>
        <v>61.053999845190567</v>
      </c>
      <c r="K75">
        <f t="shared" si="28"/>
        <v>84.422149262435639</v>
      </c>
      <c r="L75">
        <f t="shared" si="29"/>
        <v>14.345991267765243</v>
      </c>
      <c r="M75">
        <f t="shared" si="30"/>
        <v>125.98644886758612</v>
      </c>
      <c r="N75">
        <f t="shared" si="31"/>
        <v>84.384741891093768</v>
      </c>
      <c r="O75">
        <f t="shared" si="32"/>
        <v>57.841962547918001</v>
      </c>
      <c r="P75">
        <f t="shared" si="33"/>
        <v>84.243788609885584</v>
      </c>
      <c r="Q75">
        <f t="shared" si="34"/>
        <v>1</v>
      </c>
      <c r="R75">
        <f t="shared" si="35"/>
        <v>1</v>
      </c>
      <c r="S75">
        <f t="shared" si="36"/>
        <v>1</v>
      </c>
      <c r="T75">
        <f t="shared" si="37"/>
        <v>1</v>
      </c>
    </row>
    <row r="76" spans="1:20" x14ac:dyDescent="0.25">
      <c r="A76" s="3">
        <v>41029</v>
      </c>
      <c r="B76" s="15">
        <v>16.285</v>
      </c>
      <c r="C76" s="15">
        <v>139.87</v>
      </c>
      <c r="D76" s="15">
        <v>93.7</v>
      </c>
      <c r="E76" s="5">
        <v>66</v>
      </c>
      <c r="F76" s="15">
        <v>84.46</v>
      </c>
      <c r="G76">
        <f t="shared" si="24"/>
        <v>15.128587380687145</v>
      </c>
      <c r="H76">
        <f t="shared" si="25"/>
        <v>130.99732717980351</v>
      </c>
      <c r="I76">
        <f t="shared" si="26"/>
        <v>89.086247598512784</v>
      </c>
      <c r="J76">
        <f t="shared" si="27"/>
        <v>60.925636180679767</v>
      </c>
      <c r="K76">
        <f t="shared" si="28"/>
        <v>84.411630946514848</v>
      </c>
      <c r="L76">
        <f t="shared" si="29"/>
        <v>14.258870569186463</v>
      </c>
      <c r="M76">
        <f t="shared" si="30"/>
        <v>125.54776477699301</v>
      </c>
      <c r="N76">
        <f t="shared" si="31"/>
        <v>84.169921242381278</v>
      </c>
      <c r="O76">
        <f t="shared" si="32"/>
        <v>57.528519551751444</v>
      </c>
      <c r="P76">
        <f t="shared" si="33"/>
        <v>84.22489169867643</v>
      </c>
      <c r="Q76">
        <f t="shared" si="34"/>
        <v>1</v>
      </c>
      <c r="R76">
        <f t="shared" si="35"/>
        <v>1</v>
      </c>
      <c r="S76">
        <f t="shared" si="36"/>
        <v>1</v>
      </c>
      <c r="T76">
        <f t="shared" si="37"/>
        <v>1</v>
      </c>
    </row>
    <row r="77" spans="1:20" x14ac:dyDescent="0.25">
      <c r="A77" s="3">
        <v>40998</v>
      </c>
      <c r="B77" s="15">
        <v>16.323399999999999</v>
      </c>
      <c r="C77" s="15">
        <v>140.81</v>
      </c>
      <c r="D77" s="15">
        <v>95.38</v>
      </c>
      <c r="E77" s="5">
        <v>66.08</v>
      </c>
      <c r="F77" s="15">
        <v>84.32</v>
      </c>
      <c r="G77">
        <f t="shared" si="24"/>
        <v>14.918330540812079</v>
      </c>
      <c r="H77">
        <f t="shared" si="25"/>
        <v>129.38411393976779</v>
      </c>
      <c r="I77">
        <f t="shared" si="26"/>
        <v>88.247383525515119</v>
      </c>
      <c r="J77">
        <f t="shared" si="27"/>
        <v>60.003024577166997</v>
      </c>
      <c r="K77">
        <f t="shared" si="28"/>
        <v>84.402836573153905</v>
      </c>
      <c r="L77">
        <f t="shared" si="29"/>
        <v>14.096780214721379</v>
      </c>
      <c r="M77">
        <f t="shared" si="30"/>
        <v>124.40198595915244</v>
      </c>
      <c r="N77">
        <f t="shared" si="31"/>
        <v>83.407514941771794</v>
      </c>
      <c r="O77">
        <f t="shared" si="32"/>
        <v>56.850801115891556</v>
      </c>
      <c r="P77">
        <f t="shared" si="33"/>
        <v>84.20608303457054</v>
      </c>
      <c r="Q77">
        <f t="shared" si="34"/>
        <v>1</v>
      </c>
      <c r="R77">
        <f t="shared" si="35"/>
        <v>1</v>
      </c>
      <c r="S77">
        <f t="shared" si="36"/>
        <v>1</v>
      </c>
      <c r="T77">
        <f t="shared" si="37"/>
        <v>1</v>
      </c>
    </row>
    <row r="78" spans="1:20" x14ac:dyDescent="0.25">
      <c r="A78" s="3">
        <v>40968</v>
      </c>
      <c r="B78" s="15">
        <v>15.862500000000001</v>
      </c>
      <c r="C78" s="15">
        <v>137.02000000000001</v>
      </c>
      <c r="D78" s="15">
        <v>93.58</v>
      </c>
      <c r="E78" s="5">
        <v>64.17</v>
      </c>
      <c r="F78" s="15">
        <v>84.42</v>
      </c>
      <c r="G78">
        <f t="shared" si="24"/>
        <v>14.662863366414275</v>
      </c>
      <c r="H78">
        <f t="shared" si="25"/>
        <v>127.30668011063466</v>
      </c>
      <c r="I78">
        <f t="shared" si="26"/>
        <v>86.950544166517858</v>
      </c>
      <c r="J78">
        <f t="shared" si="27"/>
        <v>58.898119954833717</v>
      </c>
      <c r="K78">
        <f t="shared" si="28"/>
        <v>84.417897768272795</v>
      </c>
      <c r="L78">
        <f t="shared" si="29"/>
        <v>13.918650631899089</v>
      </c>
      <c r="M78">
        <f t="shared" si="30"/>
        <v>123.08934483588463</v>
      </c>
      <c r="N78">
        <f t="shared" si="31"/>
        <v>82.449716137113541</v>
      </c>
      <c r="O78">
        <f t="shared" si="32"/>
        <v>56.112465205162877</v>
      </c>
      <c r="P78">
        <f t="shared" si="33"/>
        <v>84.196969677336185</v>
      </c>
      <c r="Q78">
        <f t="shared" si="34"/>
        <v>1</v>
      </c>
      <c r="R78">
        <f t="shared" si="35"/>
        <v>1</v>
      </c>
      <c r="S78">
        <f t="shared" si="36"/>
        <v>1</v>
      </c>
      <c r="T78">
        <f t="shared" si="37"/>
        <v>1</v>
      </c>
    </row>
    <row r="79" spans="1:20" x14ac:dyDescent="0.25">
      <c r="A79" s="3">
        <v>40939</v>
      </c>
      <c r="B79" s="15">
        <v>15.1815</v>
      </c>
      <c r="C79" s="15">
        <v>131.32</v>
      </c>
      <c r="D79" s="15">
        <v>90.57</v>
      </c>
      <c r="E79" s="5">
        <v>61.28</v>
      </c>
      <c r="F79" s="15">
        <v>84.57</v>
      </c>
      <c r="G79">
        <f t="shared" si="24"/>
        <v>14.444747614853235</v>
      </c>
      <c r="H79">
        <f t="shared" si="25"/>
        <v>125.54062194893189</v>
      </c>
      <c r="I79">
        <f t="shared" si="26"/>
        <v>85.745188560430208</v>
      </c>
      <c r="J79">
        <f t="shared" si="27"/>
        <v>57.939596310258025</v>
      </c>
      <c r="K79">
        <f t="shared" si="28"/>
        <v>84.417515544322384</v>
      </c>
      <c r="L79">
        <f t="shared" si="29"/>
        <v>13.763142682451017</v>
      </c>
      <c r="M79">
        <f t="shared" si="30"/>
        <v>121.9748924227554</v>
      </c>
      <c r="N79">
        <f t="shared" si="31"/>
        <v>81.559293428082626</v>
      </c>
      <c r="O79">
        <f t="shared" si="32"/>
        <v>55.467862421575902</v>
      </c>
      <c r="P79">
        <f t="shared" si="33"/>
        <v>84.17912725152307</v>
      </c>
      <c r="Q79">
        <f t="shared" si="34"/>
        <v>1</v>
      </c>
      <c r="R79">
        <f t="shared" si="35"/>
        <v>1</v>
      </c>
      <c r="S79">
        <f t="shared" si="36"/>
        <v>1</v>
      </c>
      <c r="T79">
        <f t="shared" si="37"/>
        <v>1</v>
      </c>
    </row>
    <row r="80" spans="1:20" x14ac:dyDescent="0.25">
      <c r="A80" s="3">
        <v>40907</v>
      </c>
      <c r="B80" s="15">
        <v>14.616275</v>
      </c>
      <c r="C80" s="15">
        <v>125.5</v>
      </c>
      <c r="D80" s="15">
        <v>84.23</v>
      </c>
      <c r="E80" s="5">
        <v>57.79</v>
      </c>
      <c r="F80" s="15">
        <v>84.5</v>
      </c>
      <c r="G80">
        <f t="shared" si="24"/>
        <v>14.310792635735639</v>
      </c>
      <c r="H80">
        <f t="shared" si="25"/>
        <v>124.48982593964676</v>
      </c>
      <c r="I80">
        <f t="shared" si="26"/>
        <v>84.867950116872066</v>
      </c>
      <c r="J80">
        <f t="shared" si="27"/>
        <v>57.332250184850388</v>
      </c>
      <c r="K80">
        <f t="shared" si="28"/>
        <v>84.389791097835541</v>
      </c>
      <c r="L80">
        <f t="shared" si="29"/>
        <v>13.649674097047098</v>
      </c>
      <c r="M80">
        <f t="shared" si="30"/>
        <v>121.22728381657583</v>
      </c>
      <c r="N80">
        <f t="shared" si="31"/>
        <v>80.838436902329235</v>
      </c>
      <c r="O80">
        <f t="shared" si="32"/>
        <v>55.002891415301974</v>
      </c>
      <c r="P80">
        <f t="shared" si="33"/>
        <v>84.147857431644923</v>
      </c>
      <c r="Q80">
        <f t="shared" si="34"/>
        <v>1</v>
      </c>
      <c r="R80">
        <f t="shared" si="35"/>
        <v>1</v>
      </c>
      <c r="S80">
        <f t="shared" si="36"/>
        <v>1</v>
      </c>
      <c r="T80">
        <f t="shared" si="37"/>
        <v>1</v>
      </c>
    </row>
    <row r="81" spans="1:20" x14ac:dyDescent="0.25">
      <c r="A81" s="2">
        <v>40877</v>
      </c>
      <c r="B81" s="16">
        <v>14.565</v>
      </c>
      <c r="C81" s="16">
        <v>124.99</v>
      </c>
      <c r="D81" s="16">
        <v>84.7</v>
      </c>
      <c r="E81" s="4">
        <v>58.2</v>
      </c>
      <c r="F81" s="16">
        <v>84.54</v>
      </c>
      <c r="G81">
        <f t="shared" si="24"/>
        <v>14.255250387687575</v>
      </c>
      <c r="H81">
        <f t="shared" si="25"/>
        <v>124.30615792867344</v>
      </c>
      <c r="I81">
        <f t="shared" si="26"/>
        <v>84.983941047212454</v>
      </c>
      <c r="J81">
        <f t="shared" si="27"/>
        <v>57.249022945732278</v>
      </c>
      <c r="K81">
        <f t="shared" si="28"/>
        <v>84.369753115623823</v>
      </c>
      <c r="L81">
        <f t="shared" si="29"/>
        <v>13.572346024810868</v>
      </c>
      <c r="M81">
        <f t="shared" si="30"/>
        <v>120.8854665219019</v>
      </c>
      <c r="N81">
        <f t="shared" si="31"/>
        <v>80.567111854515574</v>
      </c>
      <c r="O81">
        <f t="shared" si="32"/>
        <v>54.779922728526131</v>
      </c>
      <c r="P81">
        <f t="shared" si="33"/>
        <v>84.11968602617651</v>
      </c>
      <c r="Q81">
        <f t="shared" si="34"/>
        <v>1</v>
      </c>
      <c r="R81">
        <f t="shared" si="35"/>
        <v>1</v>
      </c>
      <c r="S81">
        <f t="shared" si="36"/>
        <v>1</v>
      </c>
      <c r="T81">
        <f t="shared" si="37"/>
        <v>1</v>
      </c>
    </row>
    <row r="82" spans="1:20" x14ac:dyDescent="0.25">
      <c r="A82" s="3">
        <v>40847</v>
      </c>
      <c r="B82" s="15">
        <v>14.654999999999999</v>
      </c>
      <c r="C82" s="15">
        <v>125.5</v>
      </c>
      <c r="D82" s="15">
        <v>85.2</v>
      </c>
      <c r="E82" s="5">
        <v>58.26</v>
      </c>
      <c r="F82" s="15">
        <v>84.55</v>
      </c>
      <c r="G82">
        <f t="shared" si="24"/>
        <v>14.198932276358041</v>
      </c>
      <c r="H82">
        <f t="shared" si="25"/>
        <v>124.18182300661407</v>
      </c>
      <c r="I82">
        <f t="shared" si="26"/>
        <v>85.035566692160174</v>
      </c>
      <c r="J82">
        <f t="shared" si="27"/>
        <v>57.076118026774509</v>
      </c>
      <c r="K82">
        <f t="shared" si="28"/>
        <v>84.33879913664633</v>
      </c>
      <c r="L82">
        <f t="shared" si="29"/>
        <v>13.492933706795736</v>
      </c>
      <c r="M82">
        <f t="shared" si="30"/>
        <v>120.55710384365406</v>
      </c>
      <c r="N82">
        <f t="shared" si="31"/>
        <v>80.236480802876812</v>
      </c>
      <c r="O82">
        <f t="shared" si="32"/>
        <v>54.506316546808222</v>
      </c>
      <c r="P82">
        <f t="shared" si="33"/>
        <v>84.086060908270625</v>
      </c>
      <c r="Q82">
        <f t="shared" si="34"/>
        <v>1</v>
      </c>
      <c r="R82">
        <f t="shared" si="35"/>
        <v>1</v>
      </c>
      <c r="S82">
        <f t="shared" si="36"/>
        <v>1</v>
      </c>
      <c r="T82">
        <f t="shared" si="37"/>
        <v>1</v>
      </c>
    </row>
    <row r="83" spans="1:20" x14ac:dyDescent="0.25">
      <c r="A83" s="2">
        <v>40816</v>
      </c>
      <c r="B83" s="16">
        <v>13.31</v>
      </c>
      <c r="C83" s="16">
        <v>113.15</v>
      </c>
      <c r="D83" s="16">
        <v>73.47</v>
      </c>
      <c r="E83" s="4">
        <v>52.58</v>
      </c>
      <c r="F83" s="16">
        <v>84.57</v>
      </c>
      <c r="G83">
        <f t="shared" si="24"/>
        <v>14.116010872059505</v>
      </c>
      <c r="H83">
        <f t="shared" si="25"/>
        <v>123.94215446236208</v>
      </c>
      <c r="I83">
        <f t="shared" si="26"/>
        <v>85.005669727098393</v>
      </c>
      <c r="J83">
        <f t="shared" si="27"/>
        <v>56.860866758915336</v>
      </c>
      <c r="K83">
        <f t="shared" si="28"/>
        <v>84.300398979672934</v>
      </c>
      <c r="L83">
        <f t="shared" si="29"/>
        <v>13.399968403339393</v>
      </c>
      <c r="M83">
        <f t="shared" si="30"/>
        <v>120.16167215114639</v>
      </c>
      <c r="N83">
        <f t="shared" si="31"/>
        <v>79.839399267106955</v>
      </c>
      <c r="O83">
        <f t="shared" si="32"/>
        <v>54.206021870552881</v>
      </c>
      <c r="P83">
        <f t="shared" si="33"/>
        <v>84.048945780932286</v>
      </c>
      <c r="Q83">
        <f t="shared" si="34"/>
        <v>1</v>
      </c>
      <c r="R83">
        <f t="shared" si="35"/>
        <v>1</v>
      </c>
      <c r="S83">
        <f t="shared" si="36"/>
        <v>1</v>
      </c>
      <c r="T83">
        <f t="shared" si="37"/>
        <v>1</v>
      </c>
    </row>
    <row r="84" spans="1:20" x14ac:dyDescent="0.25">
      <c r="A84" s="3">
        <v>40786</v>
      </c>
      <c r="B84" s="15">
        <v>14.244999999999999</v>
      </c>
      <c r="C84" s="15">
        <v>122.22</v>
      </c>
      <c r="D84" s="15">
        <v>83.1</v>
      </c>
      <c r="E84" s="5">
        <v>56.88</v>
      </c>
      <c r="F84" s="15">
        <v>84.71</v>
      </c>
      <c r="G84">
        <f t="shared" si="24"/>
        <v>14.262558303343052</v>
      </c>
      <c r="H84">
        <f t="shared" si="25"/>
        <v>125.90436436460973</v>
      </c>
      <c r="I84">
        <f t="shared" si="26"/>
        <v>87.103064222934464</v>
      </c>
      <c r="J84">
        <f t="shared" si="27"/>
        <v>57.639206169627215</v>
      </c>
      <c r="K84">
        <f t="shared" si="28"/>
        <v>84.251380612340739</v>
      </c>
      <c r="L84">
        <f t="shared" si="29"/>
        <v>13.407165875606545</v>
      </c>
      <c r="M84">
        <f t="shared" si="30"/>
        <v>120.72260592323811</v>
      </c>
      <c r="N84">
        <f t="shared" si="31"/>
        <v>80.348951208475512</v>
      </c>
      <c r="O84">
        <f t="shared" si="32"/>
        <v>54.336103620197107</v>
      </c>
      <c r="P84">
        <f t="shared" si="33"/>
        <v>84.007261443406861</v>
      </c>
      <c r="Q84">
        <f t="shared" si="34"/>
        <v>1</v>
      </c>
      <c r="R84">
        <f t="shared" si="35"/>
        <v>1</v>
      </c>
      <c r="S84">
        <f t="shared" si="36"/>
        <v>1</v>
      </c>
      <c r="T84">
        <f t="shared" si="37"/>
        <v>1</v>
      </c>
    </row>
    <row r="85" spans="1:20" x14ac:dyDescent="0.25">
      <c r="A85" s="2">
        <v>40753</v>
      </c>
      <c r="B85" s="16">
        <v>14.952500000000001</v>
      </c>
      <c r="C85" s="16">
        <v>129.33000000000001</v>
      </c>
      <c r="D85" s="16">
        <v>91.11</v>
      </c>
      <c r="E85" s="4">
        <v>60.1</v>
      </c>
      <c r="F85" s="16">
        <v>84.48</v>
      </c>
      <c r="G85">
        <f t="shared" si="24"/>
        <v>14.265750722132697</v>
      </c>
      <c r="H85">
        <f t="shared" si="25"/>
        <v>126.57424879453879</v>
      </c>
      <c r="I85">
        <f t="shared" si="26"/>
        <v>87.830894081649816</v>
      </c>
      <c r="J85">
        <f t="shared" si="27"/>
        <v>57.777243655013983</v>
      </c>
      <c r="K85">
        <f t="shared" si="28"/>
        <v>84.16799526912996</v>
      </c>
      <c r="L85">
        <f t="shared" si="29"/>
        <v>13.340139145655069</v>
      </c>
      <c r="M85">
        <f t="shared" si="30"/>
        <v>120.60281439709716</v>
      </c>
      <c r="N85">
        <f t="shared" si="31"/>
        <v>80.128867305153562</v>
      </c>
      <c r="O85">
        <f t="shared" si="32"/>
        <v>54.132591909812881</v>
      </c>
      <c r="P85">
        <f t="shared" si="33"/>
        <v>83.951042358879405</v>
      </c>
      <c r="Q85">
        <f t="shared" si="34"/>
        <v>1</v>
      </c>
      <c r="R85">
        <f t="shared" si="35"/>
        <v>1</v>
      </c>
      <c r="S85">
        <f t="shared" si="36"/>
        <v>1</v>
      </c>
      <c r="T85">
        <f t="shared" si="37"/>
        <v>1</v>
      </c>
    </row>
    <row r="86" spans="1:20" x14ac:dyDescent="0.25">
      <c r="A86" s="2">
        <v>40724</v>
      </c>
      <c r="B86" s="16">
        <v>15.022500000000001</v>
      </c>
      <c r="C86" s="16">
        <v>131.97</v>
      </c>
      <c r="D86" s="16">
        <v>94.85</v>
      </c>
      <c r="E86" s="4">
        <v>60.88</v>
      </c>
      <c r="F86" s="16">
        <v>84.3</v>
      </c>
      <c r="G86">
        <f t="shared" si="24"/>
        <v>14.140887217065915</v>
      </c>
      <c r="H86">
        <f t="shared" si="25"/>
        <v>126.07320312081856</v>
      </c>
      <c r="I86">
        <f t="shared" si="26"/>
        <v>87.234693005586138</v>
      </c>
      <c r="J86">
        <f t="shared" si="27"/>
        <v>57.354924319561988</v>
      </c>
      <c r="K86">
        <f t="shared" si="28"/>
        <v>84.111267136244493</v>
      </c>
      <c r="L86">
        <f t="shared" si="29"/>
        <v>13.211150277307475</v>
      </c>
      <c r="M86">
        <f t="shared" si="30"/>
        <v>119.90463954886494</v>
      </c>
      <c r="N86">
        <f t="shared" si="31"/>
        <v>79.250376689565854</v>
      </c>
      <c r="O86">
        <f t="shared" si="32"/>
        <v>53.655199262597918</v>
      </c>
      <c r="P86">
        <f t="shared" si="33"/>
        <v>83.908725747589756</v>
      </c>
      <c r="Q86">
        <f t="shared" si="34"/>
        <v>1</v>
      </c>
      <c r="R86">
        <f t="shared" si="35"/>
        <v>1</v>
      </c>
      <c r="S86">
        <f t="shared" si="36"/>
        <v>1</v>
      </c>
      <c r="T86">
        <f t="shared" si="37"/>
        <v>1</v>
      </c>
    </row>
    <row r="87" spans="1:20" x14ac:dyDescent="0.25">
      <c r="A87" s="2">
        <v>40694</v>
      </c>
      <c r="B87" s="16">
        <v>15.23</v>
      </c>
      <c r="C87" s="16">
        <v>134.9</v>
      </c>
      <c r="D87" s="16">
        <v>96.9</v>
      </c>
      <c r="E87" s="4">
        <v>61.77</v>
      </c>
      <c r="F87" s="16">
        <v>84.37</v>
      </c>
      <c r="G87">
        <f t="shared" si="24"/>
        <v>13.980593983805173</v>
      </c>
      <c r="H87">
        <f t="shared" si="25"/>
        <v>125.00105823369468</v>
      </c>
      <c r="I87">
        <f t="shared" si="26"/>
        <v>85.850091733874535</v>
      </c>
      <c r="J87">
        <f t="shared" si="27"/>
        <v>56.714001468573251</v>
      </c>
      <c r="K87">
        <f t="shared" si="28"/>
        <v>84.076952070107126</v>
      </c>
      <c r="L87">
        <f t="shared" si="29"/>
        <v>13.066242299492073</v>
      </c>
      <c r="M87">
        <f t="shared" si="30"/>
        <v>118.93941071277413</v>
      </c>
      <c r="N87">
        <f t="shared" si="31"/>
        <v>78.002406824731125</v>
      </c>
      <c r="O87">
        <f t="shared" si="32"/>
        <v>53.077215203605761</v>
      </c>
      <c r="P87">
        <f t="shared" si="33"/>
        <v>83.877423807396937</v>
      </c>
      <c r="Q87">
        <f t="shared" si="34"/>
        <v>1</v>
      </c>
      <c r="R87">
        <f t="shared" si="35"/>
        <v>1</v>
      </c>
      <c r="S87">
        <f t="shared" si="36"/>
        <v>1</v>
      </c>
      <c r="T87">
        <f t="shared" si="37"/>
        <v>1</v>
      </c>
    </row>
    <row r="88" spans="1:20" x14ac:dyDescent="0.25">
      <c r="A88" s="3">
        <v>40662</v>
      </c>
      <c r="B88" s="15">
        <v>15.36</v>
      </c>
      <c r="C88" s="15">
        <v>136.43</v>
      </c>
      <c r="D88" s="15">
        <v>98.82</v>
      </c>
      <c r="E88" s="5">
        <v>62.46</v>
      </c>
      <c r="F88" s="15">
        <v>84.13</v>
      </c>
      <c r="G88">
        <f t="shared" si="24"/>
        <v>13.75342925358793</v>
      </c>
      <c r="H88">
        <f t="shared" si="25"/>
        <v>123.20125063982098</v>
      </c>
      <c r="I88">
        <f t="shared" si="26"/>
        <v>83.841017503669917</v>
      </c>
      <c r="J88">
        <f t="shared" si="27"/>
        <v>55.794729008313837</v>
      </c>
      <c r="K88">
        <f t="shared" si="28"/>
        <v>84.023670628308423</v>
      </c>
      <c r="L88">
        <f t="shared" si="29"/>
        <v>12.893141683451441</v>
      </c>
      <c r="M88">
        <f t="shared" si="30"/>
        <v>117.66256356979605</v>
      </c>
      <c r="N88">
        <f t="shared" si="31"/>
        <v>76.490599370709617</v>
      </c>
      <c r="O88">
        <f t="shared" si="32"/>
        <v>52.381792419894225</v>
      </c>
      <c r="P88">
        <f t="shared" si="33"/>
        <v>83.838017711988712</v>
      </c>
      <c r="Q88">
        <f t="shared" si="34"/>
        <v>1</v>
      </c>
      <c r="R88">
        <f t="shared" si="35"/>
        <v>1</v>
      </c>
      <c r="S88">
        <f t="shared" si="36"/>
        <v>1</v>
      </c>
      <c r="T88">
        <f t="shared" si="37"/>
        <v>1</v>
      </c>
    </row>
    <row r="89" spans="1:20" x14ac:dyDescent="0.25">
      <c r="A89" s="3">
        <v>40633</v>
      </c>
      <c r="B89" s="15">
        <v>14.8825</v>
      </c>
      <c r="C89" s="15">
        <v>132.59</v>
      </c>
      <c r="D89" s="15">
        <v>95.34</v>
      </c>
      <c r="E89" s="5">
        <v>60.47</v>
      </c>
      <c r="F89" s="15">
        <v>83.75</v>
      </c>
      <c r="G89">
        <f t="shared" si="24"/>
        <v>13.461325481513008</v>
      </c>
      <c r="H89">
        <f t="shared" si="25"/>
        <v>120.79602348342479</v>
      </c>
      <c r="I89">
        <f t="shared" si="26"/>
        <v>81.117566140700816</v>
      </c>
      <c r="J89">
        <f t="shared" si="27"/>
        <v>54.58286155527999</v>
      </c>
      <c r="K89">
        <f t="shared" si="28"/>
        <v>84.004338015273603</v>
      </c>
      <c r="L89">
        <f t="shared" si="29"/>
        <v>12.695793018127556</v>
      </c>
      <c r="M89">
        <f t="shared" si="30"/>
        <v>116.16116865537974</v>
      </c>
      <c r="N89">
        <f t="shared" si="31"/>
        <v>74.704247320366392</v>
      </c>
      <c r="O89">
        <f t="shared" si="32"/>
        <v>51.575535813485764</v>
      </c>
      <c r="P89">
        <f t="shared" si="33"/>
        <v>83.81465912894781</v>
      </c>
      <c r="Q89">
        <f t="shared" si="34"/>
        <v>1</v>
      </c>
      <c r="R89">
        <f t="shared" si="35"/>
        <v>1</v>
      </c>
      <c r="S89">
        <f t="shared" si="36"/>
        <v>1</v>
      </c>
      <c r="T89">
        <f t="shared" si="37"/>
        <v>1</v>
      </c>
    </row>
    <row r="90" spans="1:20" x14ac:dyDescent="0.25">
      <c r="A90" s="2">
        <v>40602</v>
      </c>
      <c r="B90" s="16">
        <v>14.862299999999999</v>
      </c>
      <c r="C90" s="16">
        <v>133.15</v>
      </c>
      <c r="D90" s="16">
        <v>91.95</v>
      </c>
      <c r="E90" s="4">
        <v>60.66</v>
      </c>
      <c r="F90" s="16">
        <v>83.92</v>
      </c>
      <c r="G90">
        <f t="shared" si="24"/>
        <v>13.202930114515373</v>
      </c>
      <c r="H90">
        <f t="shared" si="25"/>
        <v>118.65166411677475</v>
      </c>
      <c r="I90">
        <f t="shared" si="26"/>
        <v>78.531669075373685</v>
      </c>
      <c r="J90">
        <f t="shared" si="27"/>
        <v>53.512472747149083</v>
      </c>
      <c r="K90">
        <f t="shared" si="28"/>
        <v>84.050581290777885</v>
      </c>
      <c r="L90">
        <f t="shared" si="29"/>
        <v>12.520856459577763</v>
      </c>
      <c r="M90">
        <f t="shared" si="30"/>
        <v>114.84686214781011</v>
      </c>
      <c r="N90">
        <f t="shared" si="31"/>
        <v>73.053387105995711</v>
      </c>
      <c r="O90">
        <f t="shared" si="32"/>
        <v>50.863978678564628</v>
      </c>
      <c r="P90">
        <f t="shared" si="33"/>
        <v>83.81983185926363</v>
      </c>
      <c r="Q90">
        <f t="shared" si="34"/>
        <v>1</v>
      </c>
      <c r="R90">
        <f t="shared" si="35"/>
        <v>1</v>
      </c>
      <c r="S90">
        <f t="shared" si="36"/>
        <v>1</v>
      </c>
      <c r="T90">
        <f t="shared" si="37"/>
        <v>1</v>
      </c>
    </row>
    <row r="91" spans="1:20" x14ac:dyDescent="0.25">
      <c r="A91" s="3">
        <v>40574</v>
      </c>
      <c r="B91" s="15">
        <v>14.407500000000001</v>
      </c>
      <c r="C91" s="15">
        <v>128.68</v>
      </c>
      <c r="D91" s="15">
        <v>86.85</v>
      </c>
      <c r="E91" s="5">
        <v>58.65</v>
      </c>
      <c r="F91" s="15">
        <v>84.09</v>
      </c>
      <c r="G91">
        <f t="shared" si="24"/>
        <v>12.901226498972715</v>
      </c>
      <c r="H91">
        <f t="shared" si="25"/>
        <v>116.01560304709744</v>
      </c>
      <c r="I91">
        <f t="shared" si="26"/>
        <v>76.091972543623442</v>
      </c>
      <c r="J91">
        <f t="shared" si="27"/>
        <v>52.212922337539823</v>
      </c>
      <c r="K91">
        <f t="shared" si="28"/>
        <v>84.074323343646583</v>
      </c>
      <c r="L91">
        <f t="shared" si="29"/>
        <v>12.333540976343984</v>
      </c>
      <c r="M91">
        <f t="shared" si="30"/>
        <v>113.38261111963492</v>
      </c>
      <c r="N91">
        <f t="shared" si="31"/>
        <v>71.54165807447535</v>
      </c>
      <c r="O91">
        <f t="shared" si="32"/>
        <v>50.080296972849801</v>
      </c>
      <c r="P91">
        <f t="shared" si="33"/>
        <v>83.811818408004726</v>
      </c>
      <c r="Q91">
        <f t="shared" si="34"/>
        <v>1</v>
      </c>
      <c r="R91">
        <f t="shared" si="35"/>
        <v>1</v>
      </c>
      <c r="S91">
        <f t="shared" si="36"/>
        <v>1</v>
      </c>
      <c r="T91">
        <f t="shared" si="37"/>
        <v>1</v>
      </c>
    </row>
    <row r="92" spans="1:20" x14ac:dyDescent="0.25">
      <c r="A92" s="3">
        <v>40543</v>
      </c>
      <c r="B92" s="15">
        <v>14.205</v>
      </c>
      <c r="C92" s="15">
        <v>125.75</v>
      </c>
      <c r="D92" s="15">
        <v>87.42</v>
      </c>
      <c r="E92" s="5">
        <v>57.26</v>
      </c>
      <c r="F92" s="15">
        <v>83.98</v>
      </c>
      <c r="G92">
        <f t="shared" si="24"/>
        <v>12.627358589695024</v>
      </c>
      <c r="H92">
        <f t="shared" si="25"/>
        <v>113.71298541929698</v>
      </c>
      <c r="I92">
        <f t="shared" si="26"/>
        <v>74.135967551554984</v>
      </c>
      <c r="J92">
        <f t="shared" si="27"/>
        <v>51.042544580728887</v>
      </c>
      <c r="K92">
        <f t="shared" si="28"/>
        <v>84.071473042491419</v>
      </c>
      <c r="L92">
        <f t="shared" si="29"/>
        <v>12.167624254451503</v>
      </c>
      <c r="M92">
        <f t="shared" si="30"/>
        <v>112.1588200092057</v>
      </c>
      <c r="N92">
        <f t="shared" si="31"/>
        <v>70.316990720433381</v>
      </c>
      <c r="O92">
        <f t="shared" si="32"/>
        <v>49.39472073067779</v>
      </c>
      <c r="P92">
        <f t="shared" si="33"/>
        <v>83.789563880645105</v>
      </c>
      <c r="Q92">
        <f t="shared" si="34"/>
        <v>1</v>
      </c>
      <c r="R92">
        <f t="shared" si="35"/>
        <v>1</v>
      </c>
      <c r="S92">
        <f t="shared" si="36"/>
        <v>1</v>
      </c>
      <c r="T92">
        <f t="shared" si="37"/>
        <v>1</v>
      </c>
    </row>
    <row r="93" spans="1:20" x14ac:dyDescent="0.25">
      <c r="A93" s="3">
        <v>40512</v>
      </c>
      <c r="B93" s="15">
        <v>13.49</v>
      </c>
      <c r="C93" s="15">
        <v>118.49250000000001</v>
      </c>
      <c r="D93" s="15">
        <v>81.45</v>
      </c>
      <c r="E93" s="5">
        <v>54.5</v>
      </c>
      <c r="F93" s="15">
        <v>84.25</v>
      </c>
      <c r="G93">
        <f t="shared" si="24"/>
        <v>12.340514696912301</v>
      </c>
      <c r="H93">
        <f t="shared" si="25"/>
        <v>111.5244373137146</v>
      </c>
      <c r="I93">
        <f t="shared" si="26"/>
        <v>71.720688924564968</v>
      </c>
      <c r="J93">
        <f t="shared" si="27"/>
        <v>49.912098140861403</v>
      </c>
      <c r="K93">
        <f t="shared" si="28"/>
        <v>84.088104504762583</v>
      </c>
      <c r="L93">
        <f t="shared" si="29"/>
        <v>12.004634194807624</v>
      </c>
      <c r="M93">
        <f t="shared" si="30"/>
        <v>111.07152560994216</v>
      </c>
      <c r="N93">
        <f t="shared" si="31"/>
        <v>68.948749978068051</v>
      </c>
      <c r="O93">
        <f t="shared" si="32"/>
        <v>48.765498389132013</v>
      </c>
      <c r="P93">
        <f t="shared" si="33"/>
        <v>83.774328991096723</v>
      </c>
      <c r="Q93">
        <f t="shared" si="34"/>
        <v>1</v>
      </c>
      <c r="R93">
        <f t="shared" si="35"/>
        <v>1</v>
      </c>
      <c r="S93">
        <f t="shared" si="36"/>
        <v>1</v>
      </c>
      <c r="T93">
        <f t="shared" si="37"/>
        <v>1</v>
      </c>
    </row>
    <row r="94" spans="1:20" x14ac:dyDescent="0.25">
      <c r="A94" s="2">
        <v>40480</v>
      </c>
      <c r="B94" s="16">
        <v>13.335000000000001</v>
      </c>
      <c r="C94" s="16">
        <v>118.49</v>
      </c>
      <c r="D94" s="16">
        <v>78.209999999999994</v>
      </c>
      <c r="E94" s="4">
        <v>53.89</v>
      </c>
      <c r="F94" s="16">
        <v>84.49</v>
      </c>
      <c r="G94">
        <f t="shared" si="24"/>
        <v>12.131517369078175</v>
      </c>
      <c r="H94">
        <f t="shared" si="25"/>
        <v>110.25751682529908</v>
      </c>
      <c r="I94">
        <f t="shared" si="26"/>
        <v>69.951723274485872</v>
      </c>
      <c r="J94">
        <f t="shared" si="27"/>
        <v>49.077934166472566</v>
      </c>
      <c r="K94">
        <f t="shared" si="28"/>
        <v>84.058668960173961</v>
      </c>
      <c r="L94">
        <f t="shared" si="29"/>
        <v>11.885804930392233</v>
      </c>
      <c r="M94">
        <f t="shared" si="30"/>
        <v>110.47784765873753</v>
      </c>
      <c r="N94">
        <f t="shared" si="31"/>
        <v>67.948649976313504</v>
      </c>
      <c r="O94">
        <f t="shared" si="32"/>
        <v>48.306738260262577</v>
      </c>
      <c r="P94">
        <f t="shared" si="33"/>
        <v>83.736275310384471</v>
      </c>
      <c r="Q94">
        <f t="shared" si="34"/>
        <v>1</v>
      </c>
      <c r="R94">
        <f t="shared" si="35"/>
        <v>-1</v>
      </c>
      <c r="S94">
        <f t="shared" si="36"/>
        <v>1</v>
      </c>
      <c r="T94">
        <f t="shared" si="37"/>
        <v>1</v>
      </c>
    </row>
    <row r="95" spans="1:20" x14ac:dyDescent="0.25">
      <c r="A95" s="3">
        <v>40451</v>
      </c>
      <c r="B95" s="15">
        <v>12.775</v>
      </c>
      <c r="C95" s="15">
        <v>114.13</v>
      </c>
      <c r="D95" s="15">
        <v>74.739999999999995</v>
      </c>
      <c r="E95" s="5">
        <v>51.37</v>
      </c>
      <c r="F95" s="15">
        <v>84.37</v>
      </c>
      <c r="G95">
        <f t="shared" si="24"/>
        <v>11.912702345274205</v>
      </c>
      <c r="H95">
        <f t="shared" si="25"/>
        <v>108.76070170262619</v>
      </c>
      <c r="I95">
        <f t="shared" si="26"/>
        <v>68.450218415301478</v>
      </c>
      <c r="J95">
        <f t="shared" si="27"/>
        <v>48.203013105831211</v>
      </c>
      <c r="K95">
        <f t="shared" si="28"/>
        <v>83.98024513475103</v>
      </c>
      <c r="L95">
        <f t="shared" si="29"/>
        <v>11.769869324823611</v>
      </c>
      <c r="M95">
        <f t="shared" si="30"/>
        <v>109.83687547143654</v>
      </c>
      <c r="N95">
        <f t="shared" si="31"/>
        <v>67.127741974418583</v>
      </c>
      <c r="O95">
        <f t="shared" si="32"/>
        <v>47.860077321083594</v>
      </c>
      <c r="P95">
        <f t="shared" si="33"/>
        <v>83.675977335215222</v>
      </c>
      <c r="Q95">
        <f t="shared" si="34"/>
        <v>1</v>
      </c>
      <c r="R95">
        <f t="shared" si="35"/>
        <v>-1</v>
      </c>
      <c r="S95">
        <f t="shared" si="36"/>
        <v>1</v>
      </c>
      <c r="T95">
        <f t="shared" si="37"/>
        <v>1</v>
      </c>
    </row>
    <row r="96" spans="1:20" x14ac:dyDescent="0.25">
      <c r="A96" s="2">
        <v>40421</v>
      </c>
      <c r="B96" s="16">
        <v>11.46</v>
      </c>
      <c r="C96" s="16">
        <v>105.31</v>
      </c>
      <c r="D96" s="16">
        <v>65.64</v>
      </c>
      <c r="E96" s="4">
        <v>46.61</v>
      </c>
      <c r="F96" s="16">
        <v>84.34</v>
      </c>
      <c r="G96">
        <f t="shared" si="24"/>
        <v>11.755920953505877</v>
      </c>
      <c r="H96">
        <f t="shared" si="25"/>
        <v>107.78446564855822</v>
      </c>
      <c r="I96">
        <f t="shared" si="26"/>
        <v>67.306621763538118</v>
      </c>
      <c r="J96">
        <f t="shared" si="27"/>
        <v>47.627197306891432</v>
      </c>
      <c r="K96">
        <f t="shared" si="28"/>
        <v>83.909380613796671</v>
      </c>
      <c r="L96">
        <f t="shared" si="29"/>
        <v>11.689458870809501</v>
      </c>
      <c r="M96">
        <f t="shared" si="30"/>
        <v>109.49342550915148</v>
      </c>
      <c r="N96">
        <f t="shared" si="31"/>
        <v>66.518761332372065</v>
      </c>
      <c r="O96">
        <f t="shared" si="32"/>
        <v>47.579283506770281</v>
      </c>
      <c r="P96">
        <f t="shared" si="33"/>
        <v>83.620455522032444</v>
      </c>
      <c r="Q96">
        <f t="shared" si="34"/>
        <v>1</v>
      </c>
      <c r="R96">
        <f t="shared" si="35"/>
        <v>-1</v>
      </c>
      <c r="S96">
        <f t="shared" si="36"/>
        <v>1</v>
      </c>
      <c r="T96">
        <f t="shared" si="37"/>
        <v>1</v>
      </c>
    </row>
    <row r="97" spans="1:20" x14ac:dyDescent="0.25">
      <c r="A97" s="2">
        <v>40389</v>
      </c>
      <c r="B97" s="16">
        <v>12.103400000000001</v>
      </c>
      <c r="C97" s="16">
        <v>110.27</v>
      </c>
      <c r="D97" s="16">
        <v>70.8</v>
      </c>
      <c r="E97" s="4">
        <v>48.9</v>
      </c>
      <c r="F97" s="16">
        <v>84.21</v>
      </c>
      <c r="G97">
        <f t="shared" si="24"/>
        <v>11.809724763234216</v>
      </c>
      <c r="H97">
        <f t="shared" si="25"/>
        <v>108.23436849375062</v>
      </c>
      <c r="I97">
        <f t="shared" si="26"/>
        <v>67.609643902363231</v>
      </c>
      <c r="J97">
        <f t="shared" si="27"/>
        <v>47.812142271780779</v>
      </c>
      <c r="K97">
        <f t="shared" si="28"/>
        <v>83.831086179941522</v>
      </c>
      <c r="L97">
        <f t="shared" si="29"/>
        <v>11.707815580474261</v>
      </c>
      <c r="M97">
        <f t="shared" si="30"/>
        <v>109.8280995498836</v>
      </c>
      <c r="N97">
        <f t="shared" si="31"/>
        <v>66.58906223896183</v>
      </c>
      <c r="O97">
        <f t="shared" si="32"/>
        <v>47.6568261873119</v>
      </c>
      <c r="P97">
        <f t="shared" si="33"/>
        <v>83.562891963795053</v>
      </c>
      <c r="Q97">
        <f t="shared" si="34"/>
        <v>1</v>
      </c>
      <c r="R97">
        <f t="shared" si="35"/>
        <v>-1</v>
      </c>
      <c r="S97">
        <f t="shared" si="36"/>
        <v>1</v>
      </c>
      <c r="T97">
        <f t="shared" si="37"/>
        <v>1</v>
      </c>
    </row>
    <row r="98" spans="1:20" x14ac:dyDescent="0.25">
      <c r="A98" s="3">
        <v>40359</v>
      </c>
      <c r="B98" s="15">
        <v>11.317500000000001</v>
      </c>
      <c r="C98" s="15">
        <v>103.22</v>
      </c>
      <c r="D98" s="15">
        <v>66.569999999999993</v>
      </c>
      <c r="E98" s="5">
        <v>45.83</v>
      </c>
      <c r="F98" s="15">
        <v>84.12</v>
      </c>
      <c r="G98">
        <f t="shared" ref="G98:G129" si="38">B98*2/13+G99*11/13</f>
        <v>11.756329265640437</v>
      </c>
      <c r="H98">
        <f t="shared" ref="H98:H129" si="39">C98*2/13+H99*11/13</f>
        <v>107.86425367443255</v>
      </c>
      <c r="I98">
        <f t="shared" ref="I98:I129" si="40">D98*2/13+I99*11/13</f>
        <v>67.029579157338361</v>
      </c>
      <c r="J98">
        <f t="shared" ref="J98:J129" si="41">E98*2/13+J99*11/13</f>
        <v>47.614349957559114</v>
      </c>
      <c r="K98">
        <f t="shared" ref="K98:K129" si="42">F98*2/13+K99*11/13</f>
        <v>83.762192758112704</v>
      </c>
      <c r="L98">
        <f t="shared" ref="L98:L129" si="43">B98*2/27+L99*25/27</f>
        <v>11.676168826912201</v>
      </c>
      <c r="M98">
        <f t="shared" ref="M98:M129" si="44">C98*2/27+M99*25/27</f>
        <v>109.79274751387429</v>
      </c>
      <c r="N98">
        <f t="shared" ref="N98:N129" si="45">D98*2/27+N99*25/27</f>
        <v>66.252187218078774</v>
      </c>
      <c r="O98">
        <f t="shared" ref="O98:O129" si="46">E98*2/27+O99*25/27</f>
        <v>47.557372282296853</v>
      </c>
      <c r="P98">
        <f t="shared" ref="P98:P129" si="47">F98*2/27+P99*25/27</f>
        <v>83.511123320898662</v>
      </c>
      <c r="Q98">
        <f t="shared" si="34"/>
        <v>1</v>
      </c>
      <c r="R98">
        <f t="shared" si="35"/>
        <v>-1</v>
      </c>
      <c r="S98">
        <f t="shared" si="36"/>
        <v>1</v>
      </c>
      <c r="T98">
        <f t="shared" si="37"/>
        <v>1</v>
      </c>
    </row>
    <row r="99" spans="1:20" x14ac:dyDescent="0.25">
      <c r="A99" s="3">
        <v>40326</v>
      </c>
      <c r="B99" s="15">
        <v>12.028600000000001</v>
      </c>
      <c r="C99" s="15">
        <v>109.369</v>
      </c>
      <c r="D99" s="15">
        <v>71.39</v>
      </c>
      <c r="E99" s="5">
        <v>48.48</v>
      </c>
      <c r="F99" s="15">
        <v>83.84</v>
      </c>
      <c r="G99">
        <f t="shared" si="38"/>
        <v>11.83611640484779</v>
      </c>
      <c r="H99">
        <f t="shared" si="39"/>
        <v>108.7086634334203</v>
      </c>
      <c r="I99">
        <f t="shared" si="40"/>
        <v>67.113139004127149</v>
      </c>
      <c r="J99">
        <f t="shared" si="41"/>
        <v>47.938777222569868</v>
      </c>
      <c r="K99">
        <f t="shared" si="42"/>
        <v>83.697136895951388</v>
      </c>
      <c r="L99">
        <f t="shared" si="43"/>
        <v>11.704862333065178</v>
      </c>
      <c r="M99">
        <f t="shared" si="44"/>
        <v>110.31856731498424</v>
      </c>
      <c r="N99">
        <f t="shared" si="45"/>
        <v>66.226762195525083</v>
      </c>
      <c r="O99">
        <f t="shared" si="46"/>
        <v>47.695562064880605</v>
      </c>
      <c r="P99">
        <f t="shared" si="47"/>
        <v>83.462413186570558</v>
      </c>
      <c r="Q99">
        <f t="shared" si="34"/>
        <v>1</v>
      </c>
      <c r="R99">
        <f t="shared" si="35"/>
        <v>-1</v>
      </c>
      <c r="S99">
        <f t="shared" si="36"/>
        <v>1</v>
      </c>
      <c r="T99">
        <f t="shared" si="37"/>
        <v>1</v>
      </c>
    </row>
    <row r="100" spans="1:20" x14ac:dyDescent="0.25">
      <c r="A100" s="3">
        <v>40298</v>
      </c>
      <c r="B100" s="15">
        <v>13.105</v>
      </c>
      <c r="C100" s="15">
        <v>118.8125</v>
      </c>
      <c r="D100" s="15">
        <v>76.37</v>
      </c>
      <c r="E100" s="5">
        <v>52.51</v>
      </c>
      <c r="F100" s="15">
        <v>83.54</v>
      </c>
      <c r="G100">
        <f t="shared" si="38"/>
        <v>11.80111938754739</v>
      </c>
      <c r="H100">
        <f t="shared" si="39"/>
        <v>108.58860223949671</v>
      </c>
      <c r="I100">
        <f t="shared" si="40"/>
        <v>66.335527913968448</v>
      </c>
      <c r="J100">
        <f t="shared" si="41"/>
        <v>47.840373081218942</v>
      </c>
      <c r="K100">
        <f t="shared" si="42"/>
        <v>83.671161786124372</v>
      </c>
      <c r="L100">
        <f t="shared" si="43"/>
        <v>11.678963319710391</v>
      </c>
      <c r="M100">
        <f t="shared" si="44"/>
        <v>110.39453270018298</v>
      </c>
      <c r="N100">
        <f t="shared" si="45"/>
        <v>65.813703171167091</v>
      </c>
      <c r="O100">
        <f t="shared" si="46"/>
        <v>47.632807030071056</v>
      </c>
      <c r="P100">
        <f t="shared" si="47"/>
        <v>83.432206241496203</v>
      </c>
      <c r="Q100">
        <f t="shared" si="34"/>
        <v>1</v>
      </c>
      <c r="R100">
        <f t="shared" si="35"/>
        <v>-1</v>
      </c>
      <c r="S100">
        <f t="shared" si="36"/>
        <v>1</v>
      </c>
      <c r="T100">
        <f t="shared" si="37"/>
        <v>1</v>
      </c>
    </row>
    <row r="101" spans="1:20" x14ac:dyDescent="0.25">
      <c r="A101" s="2">
        <v>40268</v>
      </c>
      <c r="B101" s="16">
        <v>12.9175</v>
      </c>
      <c r="C101" s="16">
        <v>117</v>
      </c>
      <c r="D101" s="16">
        <v>73.239999999999995</v>
      </c>
      <c r="E101" s="4">
        <v>51.95</v>
      </c>
      <c r="F101" s="16">
        <v>83.37</v>
      </c>
      <c r="G101">
        <f t="shared" si="38"/>
        <v>11.564050185283278</v>
      </c>
      <c r="H101">
        <f t="shared" si="39"/>
        <v>106.72971173758702</v>
      </c>
      <c r="I101">
        <f t="shared" si="40"/>
        <v>64.511078443780889</v>
      </c>
      <c r="J101">
        <f t="shared" si="41"/>
        <v>46.991350005076931</v>
      </c>
      <c r="K101">
        <f t="shared" si="42"/>
        <v>83.69500938360153</v>
      </c>
      <c r="L101">
        <f t="shared" si="43"/>
        <v>11.564880385287221</v>
      </c>
      <c r="M101">
        <f t="shared" si="44"/>
        <v>109.72109531619763</v>
      </c>
      <c r="N101">
        <f t="shared" si="45"/>
        <v>64.969199424860463</v>
      </c>
      <c r="O101">
        <f t="shared" si="46"/>
        <v>47.242631592476734</v>
      </c>
      <c r="P101">
        <f t="shared" si="47"/>
        <v>83.423582740815917</v>
      </c>
      <c r="Q101">
        <f t="shared" si="34"/>
        <v>-1</v>
      </c>
      <c r="R101">
        <f t="shared" si="35"/>
        <v>-1</v>
      </c>
      <c r="S101">
        <f t="shared" si="36"/>
        <v>-1</v>
      </c>
      <c r="T101">
        <f t="shared" si="37"/>
        <v>-1</v>
      </c>
    </row>
    <row r="102" spans="1:20" x14ac:dyDescent="0.25">
      <c r="A102" s="3">
        <v>40235</v>
      </c>
      <c r="B102" s="15">
        <v>12.227499999999999</v>
      </c>
      <c r="C102" s="15">
        <v>110.74</v>
      </c>
      <c r="D102" s="15">
        <v>67.959999999999994</v>
      </c>
      <c r="E102" s="5">
        <v>49.27</v>
      </c>
      <c r="F102" s="15">
        <v>83.67</v>
      </c>
      <c r="G102">
        <f t="shared" si="38"/>
        <v>11.317968400789329</v>
      </c>
      <c r="H102">
        <f t="shared" si="39"/>
        <v>104.86238659896648</v>
      </c>
      <c r="I102">
        <f t="shared" si="40"/>
        <v>62.924001797195594</v>
      </c>
      <c r="J102">
        <f t="shared" si="41"/>
        <v>46.089777278727283</v>
      </c>
      <c r="K102">
        <f t="shared" si="42"/>
        <v>83.754101998801815</v>
      </c>
      <c r="L102">
        <f t="shared" si="43"/>
        <v>11.456670816110199</v>
      </c>
      <c r="M102">
        <f t="shared" si="44"/>
        <v>109.13878294149345</v>
      </c>
      <c r="N102">
        <f t="shared" si="45"/>
        <v>64.307535378849295</v>
      </c>
      <c r="O102">
        <f t="shared" si="46"/>
        <v>46.866042119874869</v>
      </c>
      <c r="P102">
        <f t="shared" si="47"/>
        <v>83.427869360081189</v>
      </c>
      <c r="Q102">
        <f t="shared" si="34"/>
        <v>-1</v>
      </c>
      <c r="R102">
        <f t="shared" si="35"/>
        <v>-1</v>
      </c>
      <c r="S102">
        <f t="shared" si="36"/>
        <v>-1</v>
      </c>
      <c r="T102">
        <f t="shared" si="37"/>
        <v>-1</v>
      </c>
    </row>
    <row r="103" spans="1:20" x14ac:dyDescent="0.25">
      <c r="A103" s="2">
        <v>40207</v>
      </c>
      <c r="B103" s="16">
        <v>11.790625</v>
      </c>
      <c r="C103" s="16">
        <v>107.39</v>
      </c>
      <c r="D103" s="16">
        <v>65.2</v>
      </c>
      <c r="E103" s="4">
        <v>47.61</v>
      </c>
      <c r="F103" s="16">
        <v>83.62</v>
      </c>
      <c r="G103">
        <f t="shared" si="38"/>
        <v>11.15259901911466</v>
      </c>
      <c r="H103">
        <f t="shared" si="39"/>
        <v>103.79372961696038</v>
      </c>
      <c r="I103">
        <f t="shared" si="40"/>
        <v>62.008365760322064</v>
      </c>
      <c r="J103">
        <f t="shared" si="41"/>
        <v>45.51155496576861</v>
      </c>
      <c r="K103">
        <f t="shared" si="42"/>
        <v>83.769393271311245</v>
      </c>
      <c r="L103">
        <f t="shared" si="43"/>
        <v>11.395004481399015</v>
      </c>
      <c r="M103">
        <f t="shared" si="44"/>
        <v>109.01068557681292</v>
      </c>
      <c r="N103">
        <f t="shared" si="45"/>
        <v>64.015338209157235</v>
      </c>
      <c r="O103">
        <f t="shared" si="46"/>
        <v>46.673725489464857</v>
      </c>
      <c r="P103">
        <f t="shared" si="47"/>
        <v>83.408498908887694</v>
      </c>
      <c r="Q103">
        <f t="shared" si="34"/>
        <v>-1</v>
      </c>
      <c r="R103">
        <f t="shared" si="35"/>
        <v>-1</v>
      </c>
      <c r="S103">
        <f t="shared" si="36"/>
        <v>-1</v>
      </c>
      <c r="T103">
        <f t="shared" si="37"/>
        <v>-1</v>
      </c>
    </row>
    <row r="104" spans="1:20" x14ac:dyDescent="0.25">
      <c r="A104" s="3">
        <v>40178</v>
      </c>
      <c r="B104" s="15">
        <v>12.315</v>
      </c>
      <c r="C104" s="15">
        <v>111.44</v>
      </c>
      <c r="D104" s="15">
        <v>68.069999999999993</v>
      </c>
      <c r="E104" s="5">
        <v>49.85</v>
      </c>
      <c r="F104" s="15">
        <v>82.96</v>
      </c>
      <c r="G104">
        <f t="shared" si="38"/>
        <v>11.036594295317325</v>
      </c>
      <c r="H104">
        <f t="shared" si="39"/>
        <v>103.13986227458955</v>
      </c>
      <c r="I104">
        <f t="shared" si="40"/>
        <v>61.428068625835166</v>
      </c>
      <c r="J104">
        <f t="shared" si="41"/>
        <v>45.130019504999261</v>
      </c>
      <c r="K104">
        <f t="shared" si="42"/>
        <v>83.796555684276925</v>
      </c>
      <c r="L104">
        <f t="shared" si="43"/>
        <v>11.363354839910935</v>
      </c>
      <c r="M104">
        <f t="shared" si="44"/>
        <v>109.14034042295796</v>
      </c>
      <c r="N104">
        <f t="shared" si="45"/>
        <v>63.92056526588982</v>
      </c>
      <c r="O104">
        <f t="shared" si="46"/>
        <v>46.598823528622049</v>
      </c>
      <c r="P104">
        <f t="shared" si="47"/>
        <v>83.391578821598699</v>
      </c>
      <c r="Q104">
        <f t="shared" si="34"/>
        <v>-1</v>
      </c>
      <c r="R104">
        <f t="shared" si="35"/>
        <v>-1</v>
      </c>
      <c r="S104">
        <f t="shared" si="36"/>
        <v>-1</v>
      </c>
      <c r="T104">
        <f t="shared" si="37"/>
        <v>-1</v>
      </c>
    </row>
    <row r="105" spans="1:20" x14ac:dyDescent="0.25">
      <c r="A105" s="3">
        <v>40147</v>
      </c>
      <c r="B105" s="15">
        <v>11.7875</v>
      </c>
      <c r="C105" s="15">
        <v>109.94</v>
      </c>
      <c r="D105" s="15">
        <v>63.05</v>
      </c>
      <c r="E105" s="5">
        <v>48.57</v>
      </c>
      <c r="F105" s="15">
        <v>84.33</v>
      </c>
      <c r="G105">
        <f t="shared" si="38"/>
        <v>10.80415689446593</v>
      </c>
      <c r="H105">
        <f t="shared" si="39"/>
        <v>101.63074632451493</v>
      </c>
      <c r="I105">
        <f t="shared" si="40"/>
        <v>60.220444739623389</v>
      </c>
      <c r="J105">
        <f t="shared" si="41"/>
        <v>44.271841233180936</v>
      </c>
      <c r="K105">
        <f t="shared" si="42"/>
        <v>83.94865671778183</v>
      </c>
      <c r="L105">
        <f t="shared" si="43"/>
        <v>11.287223227103809</v>
      </c>
      <c r="M105">
        <f t="shared" si="44"/>
        <v>108.95636765679461</v>
      </c>
      <c r="N105">
        <f t="shared" si="45"/>
        <v>63.588610487161006</v>
      </c>
      <c r="O105">
        <f t="shared" si="46"/>
        <v>46.338729410911817</v>
      </c>
      <c r="P105">
        <f t="shared" si="47"/>
        <v>83.426105127326593</v>
      </c>
      <c r="Q105">
        <f t="shared" si="34"/>
        <v>-1</v>
      </c>
      <c r="R105">
        <f t="shared" si="35"/>
        <v>-1</v>
      </c>
      <c r="S105">
        <f t="shared" si="36"/>
        <v>-1</v>
      </c>
      <c r="T105">
        <f t="shared" si="37"/>
        <v>-1</v>
      </c>
    </row>
    <row r="106" spans="1:20" x14ac:dyDescent="0.25">
      <c r="A106" s="3">
        <v>40116</v>
      </c>
      <c r="B106" s="15">
        <v>11.22325</v>
      </c>
      <c r="C106" s="15">
        <v>103.56</v>
      </c>
      <c r="D106" s="15">
        <v>61.11</v>
      </c>
      <c r="E106" s="5">
        <v>45.72</v>
      </c>
      <c r="F106" s="15">
        <v>84.02</v>
      </c>
      <c r="G106">
        <f t="shared" si="38"/>
        <v>10.625367238914279</v>
      </c>
      <c r="H106">
        <f t="shared" si="39"/>
        <v>100.1199729289722</v>
      </c>
      <c r="I106">
        <f t="shared" si="40"/>
        <v>59.705980146827642</v>
      </c>
      <c r="J106">
        <f t="shared" si="41"/>
        <v>43.490357821032013</v>
      </c>
      <c r="K106">
        <f t="shared" si="42"/>
        <v>83.87932157556034</v>
      </c>
      <c r="L106">
        <f t="shared" si="43"/>
        <v>11.247201085272113</v>
      </c>
      <c r="M106">
        <f t="shared" si="44"/>
        <v>108.87767706933816</v>
      </c>
      <c r="N106">
        <f t="shared" si="45"/>
        <v>63.631699326133884</v>
      </c>
      <c r="O106">
        <f t="shared" si="46"/>
        <v>46.160227763784761</v>
      </c>
      <c r="P106">
        <f t="shared" si="47"/>
        <v>83.353793537512729</v>
      </c>
      <c r="Q106">
        <f t="shared" si="34"/>
        <v>-1</v>
      </c>
      <c r="R106">
        <f t="shared" si="35"/>
        <v>-1</v>
      </c>
      <c r="S106">
        <f t="shared" si="36"/>
        <v>-1</v>
      </c>
      <c r="T106">
        <f t="shared" si="37"/>
        <v>-1</v>
      </c>
    </row>
    <row r="107" spans="1:20" x14ac:dyDescent="0.25">
      <c r="A107" s="3">
        <v>40086</v>
      </c>
      <c r="B107" s="15">
        <v>11.433125</v>
      </c>
      <c r="C107" s="15">
        <v>105.59</v>
      </c>
      <c r="D107" s="15">
        <v>65.42</v>
      </c>
      <c r="E107" s="5">
        <v>46.31</v>
      </c>
      <c r="F107" s="15">
        <v>84.01</v>
      </c>
      <c r="G107">
        <f t="shared" si="38"/>
        <v>10.516661282353239</v>
      </c>
      <c r="H107">
        <f t="shared" si="39"/>
        <v>99.494513461512597</v>
      </c>
      <c r="I107">
        <f t="shared" si="40"/>
        <v>59.450703809887223</v>
      </c>
      <c r="J107">
        <f t="shared" si="41"/>
        <v>43.084968333946918</v>
      </c>
      <c r="K107">
        <f t="shared" si="42"/>
        <v>83.853743680207685</v>
      </c>
      <c r="L107">
        <f t="shared" si="43"/>
        <v>11.249117172093881</v>
      </c>
      <c r="M107">
        <f t="shared" si="44"/>
        <v>109.30309123488522</v>
      </c>
      <c r="N107">
        <f t="shared" si="45"/>
        <v>63.833435272224598</v>
      </c>
      <c r="O107">
        <f t="shared" si="46"/>
        <v>46.195445984887542</v>
      </c>
      <c r="P107">
        <f t="shared" si="47"/>
        <v>83.300497020513745</v>
      </c>
      <c r="Q107">
        <f t="shared" si="34"/>
        <v>-1</v>
      </c>
      <c r="R107">
        <f t="shared" si="35"/>
        <v>-1</v>
      </c>
      <c r="S107">
        <f t="shared" si="36"/>
        <v>-1</v>
      </c>
      <c r="T107">
        <f t="shared" si="37"/>
        <v>-1</v>
      </c>
    </row>
    <row r="108" spans="1:20" x14ac:dyDescent="0.25">
      <c r="A108" s="2">
        <v>40056</v>
      </c>
      <c r="B108" s="16">
        <v>10.908300000000001</v>
      </c>
      <c r="C108" s="16">
        <v>102.46</v>
      </c>
      <c r="D108" s="16">
        <v>61.68</v>
      </c>
      <c r="E108" s="4">
        <v>44.66</v>
      </c>
      <c r="F108" s="16">
        <v>83.92</v>
      </c>
      <c r="G108">
        <f t="shared" si="38"/>
        <v>10.350031515508372</v>
      </c>
      <c r="H108">
        <f t="shared" si="39"/>
        <v>98.38624318178762</v>
      </c>
      <c r="I108">
        <f t="shared" si="40"/>
        <v>58.365377229866709</v>
      </c>
      <c r="J108">
        <f t="shared" si="41"/>
        <v>42.498598940119081</v>
      </c>
      <c r="K108">
        <f t="shared" si="42"/>
        <v>83.825333440245444</v>
      </c>
      <c r="L108">
        <f t="shared" si="43"/>
        <v>11.23439654586139</v>
      </c>
      <c r="M108">
        <f t="shared" si="44"/>
        <v>109.60013853367603</v>
      </c>
      <c r="N108">
        <f t="shared" si="45"/>
        <v>63.706510094002567</v>
      </c>
      <c r="O108">
        <f t="shared" si="46"/>
        <v>46.18628166367855</v>
      </c>
      <c r="P108">
        <f t="shared" si="47"/>
        <v>83.243736782154841</v>
      </c>
      <c r="Q108">
        <f t="shared" si="34"/>
        <v>-1</v>
      </c>
      <c r="R108">
        <f t="shared" si="35"/>
        <v>-1</v>
      </c>
      <c r="S108">
        <f t="shared" si="36"/>
        <v>-1</v>
      </c>
      <c r="T108">
        <f t="shared" si="37"/>
        <v>-1</v>
      </c>
    </row>
    <row r="109" spans="1:20" x14ac:dyDescent="0.25">
      <c r="A109" s="3">
        <v>40025</v>
      </c>
      <c r="B109" s="15">
        <v>10.675000000000001</v>
      </c>
      <c r="C109" s="15">
        <v>98.81</v>
      </c>
      <c r="D109" s="15">
        <v>61.03</v>
      </c>
      <c r="E109" s="5">
        <v>43.81</v>
      </c>
      <c r="F109" s="15">
        <v>83.69</v>
      </c>
      <c r="G109">
        <f t="shared" si="38"/>
        <v>10.24852815469171</v>
      </c>
      <c r="H109">
        <f t="shared" si="39"/>
        <v>97.645560123930821</v>
      </c>
      <c r="I109">
        <f t="shared" si="40"/>
        <v>57.76271854438793</v>
      </c>
      <c r="J109">
        <f t="shared" si="41"/>
        <v>42.105616929231637</v>
      </c>
      <c r="K109">
        <f t="shared" si="42"/>
        <v>83.808121338471878</v>
      </c>
      <c r="L109">
        <f t="shared" si="43"/>
        <v>11.260484269530302</v>
      </c>
      <c r="M109">
        <f t="shared" si="44"/>
        <v>110.17134961637011</v>
      </c>
      <c r="N109">
        <f t="shared" si="45"/>
        <v>63.868630901522764</v>
      </c>
      <c r="O109">
        <f t="shared" si="46"/>
        <v>46.308384196772835</v>
      </c>
      <c r="P109">
        <f t="shared" si="47"/>
        <v>83.189635724727239</v>
      </c>
      <c r="Q109">
        <f t="shared" si="34"/>
        <v>-1</v>
      </c>
      <c r="R109">
        <f t="shared" si="35"/>
        <v>-1</v>
      </c>
      <c r="S109">
        <f t="shared" si="36"/>
        <v>-1</v>
      </c>
      <c r="T109">
        <f t="shared" si="37"/>
        <v>-1</v>
      </c>
    </row>
    <row r="110" spans="1:20" x14ac:dyDescent="0.25">
      <c r="A110" s="3">
        <v>39994</v>
      </c>
      <c r="B110" s="15">
        <v>9.9250000000000007</v>
      </c>
      <c r="C110" s="15">
        <v>91.95</v>
      </c>
      <c r="D110" s="15">
        <v>56.69</v>
      </c>
      <c r="E110" s="5">
        <v>41.03</v>
      </c>
      <c r="F110" s="15">
        <v>83.71</v>
      </c>
      <c r="G110">
        <f t="shared" si="38"/>
        <v>10.170987819181111</v>
      </c>
      <c r="H110">
        <f t="shared" si="39"/>
        <v>97.433843782827338</v>
      </c>
      <c r="I110">
        <f t="shared" si="40"/>
        <v>57.168667370640279</v>
      </c>
      <c r="J110">
        <f t="shared" si="41"/>
        <v>41.795729098182839</v>
      </c>
      <c r="K110">
        <f t="shared" si="42"/>
        <v>83.829597945466759</v>
      </c>
      <c r="L110">
        <f t="shared" si="43"/>
        <v>11.307323011092727</v>
      </c>
      <c r="M110">
        <f t="shared" si="44"/>
        <v>111.08025758567972</v>
      </c>
      <c r="N110">
        <f t="shared" si="45"/>
        <v>64.095721373644579</v>
      </c>
      <c r="O110">
        <f t="shared" si="46"/>
        <v>46.508254932514667</v>
      </c>
      <c r="P110">
        <f t="shared" si="47"/>
        <v>83.149606582705417</v>
      </c>
      <c r="Q110">
        <f t="shared" si="34"/>
        <v>-1</v>
      </c>
      <c r="R110">
        <f t="shared" si="35"/>
        <v>-1</v>
      </c>
      <c r="S110">
        <f t="shared" si="36"/>
        <v>-1</v>
      </c>
      <c r="T110">
        <f t="shared" si="37"/>
        <v>-1</v>
      </c>
    </row>
    <row r="111" spans="1:20" x14ac:dyDescent="0.25">
      <c r="A111" s="3">
        <v>39962</v>
      </c>
      <c r="B111" s="15">
        <v>9.83</v>
      </c>
      <c r="C111" s="15">
        <v>92.53</v>
      </c>
      <c r="D111" s="15">
        <v>55.06</v>
      </c>
      <c r="E111" s="5">
        <v>40.65</v>
      </c>
      <c r="F111" s="15">
        <v>83.92</v>
      </c>
      <c r="G111">
        <f t="shared" si="38"/>
        <v>10.215712877214038</v>
      </c>
      <c r="H111">
        <f t="shared" si="39"/>
        <v>98.430906288795939</v>
      </c>
      <c r="I111">
        <f t="shared" si="40"/>
        <v>57.255697801665789</v>
      </c>
      <c r="J111">
        <f t="shared" si="41"/>
        <v>41.934952570579718</v>
      </c>
      <c r="K111">
        <f t="shared" si="42"/>
        <v>83.851343026460711</v>
      </c>
      <c r="L111">
        <f t="shared" si="43"/>
        <v>11.417908851980144</v>
      </c>
      <c r="M111">
        <f t="shared" si="44"/>
        <v>112.61067819253408</v>
      </c>
      <c r="N111">
        <f t="shared" si="45"/>
        <v>64.688179083536141</v>
      </c>
      <c r="O111">
        <f t="shared" si="46"/>
        <v>46.94651532711584</v>
      </c>
      <c r="P111">
        <f t="shared" si="47"/>
        <v>83.104775109321849</v>
      </c>
      <c r="Q111">
        <f t="shared" si="34"/>
        <v>-1</v>
      </c>
      <c r="R111">
        <f t="shared" si="35"/>
        <v>-1</v>
      </c>
      <c r="S111">
        <f t="shared" si="36"/>
        <v>-1</v>
      </c>
      <c r="T111">
        <f t="shared" si="37"/>
        <v>-1</v>
      </c>
    </row>
    <row r="112" spans="1:20" x14ac:dyDescent="0.25">
      <c r="A112" s="3">
        <v>39933</v>
      </c>
      <c r="B112" s="15">
        <v>9.49</v>
      </c>
      <c r="C112" s="15">
        <v>87.42</v>
      </c>
      <c r="D112" s="15">
        <v>52.78</v>
      </c>
      <c r="E112" s="5">
        <v>38.64</v>
      </c>
      <c r="F112" s="15">
        <v>84.04</v>
      </c>
      <c r="G112">
        <f t="shared" si="38"/>
        <v>10.285842491252954</v>
      </c>
      <c r="H112">
        <f t="shared" si="39"/>
        <v>99.503798341304289</v>
      </c>
      <c r="I112">
        <f t="shared" si="40"/>
        <v>57.654915583786831</v>
      </c>
      <c r="J112">
        <f t="shared" si="41"/>
        <v>42.168580310685122</v>
      </c>
      <c r="K112">
        <f t="shared" si="42"/>
        <v>83.838859940362653</v>
      </c>
      <c r="L112">
        <f t="shared" si="43"/>
        <v>11.544941560138554</v>
      </c>
      <c r="M112">
        <f t="shared" si="44"/>
        <v>114.21713244793681</v>
      </c>
      <c r="N112">
        <f t="shared" si="45"/>
        <v>65.458433410219044</v>
      </c>
      <c r="O112">
        <f t="shared" si="46"/>
        <v>47.450236553285102</v>
      </c>
      <c r="P112">
        <f t="shared" si="47"/>
        <v>83.039557118067606</v>
      </c>
      <c r="Q112">
        <f t="shared" si="34"/>
        <v>-1</v>
      </c>
      <c r="R112">
        <f t="shared" si="35"/>
        <v>-1</v>
      </c>
      <c r="S112">
        <f t="shared" si="36"/>
        <v>-1</v>
      </c>
      <c r="T112">
        <f t="shared" si="37"/>
        <v>-1</v>
      </c>
    </row>
    <row r="113" spans="1:20" x14ac:dyDescent="0.25">
      <c r="A113" s="2">
        <v>39903</v>
      </c>
      <c r="B113" s="16">
        <v>8.5299999999999994</v>
      </c>
      <c r="C113" s="16">
        <v>79.52</v>
      </c>
      <c r="D113" s="16">
        <v>45.98</v>
      </c>
      <c r="E113" s="4">
        <v>35.08</v>
      </c>
      <c r="F113" s="16">
        <v>84.32</v>
      </c>
      <c r="G113">
        <f t="shared" si="38"/>
        <v>10.430541126026219</v>
      </c>
      <c r="H113">
        <f t="shared" si="39"/>
        <v>101.7008525851778</v>
      </c>
      <c r="I113">
        <f t="shared" si="40"/>
        <v>58.541263871748065</v>
      </c>
      <c r="J113">
        <f t="shared" si="41"/>
        <v>42.810140367173332</v>
      </c>
      <c r="K113">
        <f t="shared" si="42"/>
        <v>83.802289020428589</v>
      </c>
      <c r="L113">
        <f t="shared" si="43"/>
        <v>11.709336884949638</v>
      </c>
      <c r="M113">
        <f t="shared" si="44"/>
        <v>116.36090304377174</v>
      </c>
      <c r="N113">
        <f t="shared" si="45"/>
        <v>66.472708083036565</v>
      </c>
      <c r="O113">
        <f t="shared" si="46"/>
        <v>48.155055477547911</v>
      </c>
      <c r="P113">
        <f t="shared" si="47"/>
        <v>82.959521687513032</v>
      </c>
      <c r="Q113">
        <f t="shared" si="34"/>
        <v>-1</v>
      </c>
      <c r="R113">
        <f t="shared" si="35"/>
        <v>-1</v>
      </c>
      <c r="S113">
        <f t="shared" si="36"/>
        <v>-1</v>
      </c>
      <c r="T113">
        <f t="shared" si="37"/>
        <v>-1</v>
      </c>
    </row>
    <row r="114" spans="1:20" x14ac:dyDescent="0.25">
      <c r="A114" s="2">
        <v>39871</v>
      </c>
      <c r="B114" s="16">
        <v>7.9450000000000003</v>
      </c>
      <c r="C114" s="16">
        <v>73.930000000000007</v>
      </c>
      <c r="D114" s="16">
        <v>42.46</v>
      </c>
      <c r="E114" s="4">
        <v>32.520000000000003</v>
      </c>
      <c r="F114" s="16">
        <v>84.03</v>
      </c>
      <c r="G114">
        <f t="shared" si="38"/>
        <v>10.776094058030985</v>
      </c>
      <c r="H114">
        <f t="shared" si="39"/>
        <v>105.73373487339192</v>
      </c>
      <c r="I114">
        <f t="shared" si="40"/>
        <v>60.825130030247713</v>
      </c>
      <c r="J114">
        <f t="shared" si="41"/>
        <v>44.215620433932116</v>
      </c>
      <c r="K114">
        <f t="shared" si="42"/>
        <v>83.708159751415593</v>
      </c>
      <c r="L114">
        <f t="shared" si="43"/>
        <v>11.963683835745607</v>
      </c>
      <c r="M114">
        <f t="shared" si="44"/>
        <v>119.30817528727347</v>
      </c>
      <c r="N114">
        <f t="shared" si="45"/>
        <v>68.112124729679493</v>
      </c>
      <c r="O114">
        <f t="shared" si="46"/>
        <v>49.201059915751749</v>
      </c>
      <c r="P114">
        <f t="shared" si="47"/>
        <v>82.850683422514066</v>
      </c>
      <c r="Q114">
        <f t="shared" si="34"/>
        <v>-1</v>
      </c>
      <c r="R114">
        <f t="shared" si="35"/>
        <v>-1</v>
      </c>
      <c r="S114">
        <f t="shared" si="36"/>
        <v>-1</v>
      </c>
      <c r="T114">
        <f t="shared" si="37"/>
        <v>-1</v>
      </c>
    </row>
    <row r="115" spans="1:20" x14ac:dyDescent="0.25">
      <c r="A115" s="3">
        <v>39843</v>
      </c>
      <c r="B115" s="15">
        <v>8.6074999999999999</v>
      </c>
      <c r="C115" s="15">
        <v>82.83</v>
      </c>
      <c r="D115" s="15">
        <v>47.4</v>
      </c>
      <c r="E115" s="5">
        <v>35.159999999999997</v>
      </c>
      <c r="F115" s="15">
        <v>84.29</v>
      </c>
      <c r="G115">
        <f t="shared" si="38"/>
        <v>11.290838432218436</v>
      </c>
      <c r="H115">
        <f t="shared" si="39"/>
        <v>111.51623212309954</v>
      </c>
      <c r="I115">
        <f t="shared" si="40"/>
        <v>64.164244581201842</v>
      </c>
      <c r="J115">
        <f t="shared" si="41"/>
        <v>46.342096876465227</v>
      </c>
      <c r="K115">
        <f t="shared" si="42"/>
        <v>83.649643342582053</v>
      </c>
      <c r="L115">
        <f t="shared" si="43"/>
        <v>12.285178542605255</v>
      </c>
      <c r="M115">
        <f t="shared" si="44"/>
        <v>122.93842931025534</v>
      </c>
      <c r="N115">
        <f t="shared" si="45"/>
        <v>70.164294708053859</v>
      </c>
      <c r="O115">
        <f t="shared" si="46"/>
        <v>50.535544709011894</v>
      </c>
      <c r="P115">
        <f t="shared" si="47"/>
        <v>82.75633809631519</v>
      </c>
      <c r="Q115">
        <f t="shared" si="34"/>
        <v>-1</v>
      </c>
      <c r="R115">
        <f t="shared" si="35"/>
        <v>-1</v>
      </c>
      <c r="S115">
        <f t="shared" si="36"/>
        <v>-1</v>
      </c>
      <c r="T115">
        <f t="shared" si="37"/>
        <v>-1</v>
      </c>
    </row>
    <row r="116" spans="1:20" x14ac:dyDescent="0.25">
      <c r="A116" s="3">
        <v>39813</v>
      </c>
      <c r="B116" s="15">
        <v>9.0875000000000004</v>
      </c>
      <c r="C116" s="15">
        <v>90.24</v>
      </c>
      <c r="D116" s="15">
        <v>50.86</v>
      </c>
      <c r="E116" s="5">
        <v>37.06</v>
      </c>
      <c r="F116" s="15">
        <v>84.658000000000001</v>
      </c>
      <c r="G116">
        <f t="shared" si="38"/>
        <v>11.778718147167243</v>
      </c>
      <c r="H116">
        <f t="shared" si="39"/>
        <v>116.73191069093582</v>
      </c>
      <c r="I116">
        <f t="shared" si="40"/>
        <v>67.212289050511259</v>
      </c>
      <c r="J116">
        <f t="shared" si="41"/>
        <v>48.375205399458913</v>
      </c>
      <c r="K116">
        <f t="shared" si="42"/>
        <v>83.533214859415168</v>
      </c>
      <c r="L116">
        <f t="shared" si="43"/>
        <v>12.579392826013676</v>
      </c>
      <c r="M116">
        <f t="shared" si="44"/>
        <v>126.14710365507577</v>
      </c>
      <c r="N116">
        <f t="shared" si="45"/>
        <v>71.985438284698162</v>
      </c>
      <c r="O116">
        <f t="shared" si="46"/>
        <v>51.765588285732846</v>
      </c>
      <c r="P116">
        <f t="shared" si="47"/>
        <v>82.63364514402042</v>
      </c>
      <c r="Q116">
        <f t="shared" si="34"/>
        <v>-1</v>
      </c>
      <c r="R116">
        <f t="shared" si="35"/>
        <v>-1</v>
      </c>
      <c r="S116">
        <f t="shared" si="36"/>
        <v>-1</v>
      </c>
      <c r="T116">
        <f t="shared" si="37"/>
        <v>-1</v>
      </c>
    </row>
    <row r="117" spans="1:20" x14ac:dyDescent="0.25">
      <c r="A117" s="3">
        <v>39780</v>
      </c>
      <c r="B117" s="15">
        <v>8.9250000000000007</v>
      </c>
      <c r="C117" s="15">
        <v>90.09</v>
      </c>
      <c r="D117" s="15">
        <v>48.8</v>
      </c>
      <c r="E117" s="5">
        <v>36.57</v>
      </c>
      <c r="F117" s="15">
        <v>84.8</v>
      </c>
      <c r="G117">
        <f t="shared" si="38"/>
        <v>12.268030537561287</v>
      </c>
      <c r="H117">
        <f t="shared" si="39"/>
        <v>121.54862172565142</v>
      </c>
      <c r="I117">
        <f t="shared" si="40"/>
        <v>70.185432514240574</v>
      </c>
      <c r="J117">
        <f t="shared" si="41"/>
        <v>50.4325154720878</v>
      </c>
      <c r="K117">
        <f t="shared" si="42"/>
        <v>83.328708470217933</v>
      </c>
      <c r="L117">
        <f t="shared" si="43"/>
        <v>12.85874425209477</v>
      </c>
      <c r="M117">
        <f t="shared" si="44"/>
        <v>129.01967194748184</v>
      </c>
      <c r="N117">
        <f t="shared" si="45"/>
        <v>73.675473347474025</v>
      </c>
      <c r="O117">
        <f t="shared" si="46"/>
        <v>52.942035348591475</v>
      </c>
      <c r="P117">
        <f t="shared" si="47"/>
        <v>82.471696755542055</v>
      </c>
      <c r="Q117">
        <f t="shared" si="34"/>
        <v>-1</v>
      </c>
      <c r="R117">
        <f t="shared" si="35"/>
        <v>-1</v>
      </c>
      <c r="S117">
        <f t="shared" si="36"/>
        <v>-1</v>
      </c>
      <c r="T117">
        <f t="shared" si="37"/>
        <v>-1</v>
      </c>
    </row>
    <row r="118" spans="1:20" x14ac:dyDescent="0.25">
      <c r="A118" s="2">
        <v>39752</v>
      </c>
      <c r="B118" s="16">
        <v>9.7225000000000001</v>
      </c>
      <c r="C118" s="16">
        <v>96.83</v>
      </c>
      <c r="D118" s="16">
        <v>55.39</v>
      </c>
      <c r="E118" s="4">
        <v>39.94</v>
      </c>
      <c r="F118" s="16">
        <v>84.2</v>
      </c>
      <c r="G118">
        <f t="shared" si="38"/>
        <v>12.875854271663339</v>
      </c>
      <c r="H118">
        <f t="shared" si="39"/>
        <v>127.26837113031532</v>
      </c>
      <c r="I118">
        <f t="shared" si="40"/>
        <v>74.073692971375237</v>
      </c>
      <c r="J118">
        <f t="shared" si="41"/>
        <v>52.952972830649216</v>
      </c>
      <c r="K118">
        <f t="shared" si="42"/>
        <v>83.061200919348465</v>
      </c>
      <c r="L118">
        <f t="shared" si="43"/>
        <v>13.173443792262351</v>
      </c>
      <c r="M118">
        <f t="shared" si="44"/>
        <v>132.13404570328038</v>
      </c>
      <c r="N118">
        <f t="shared" si="45"/>
        <v>75.665511215271948</v>
      </c>
      <c r="O118">
        <f t="shared" si="46"/>
        <v>54.2517981764788</v>
      </c>
      <c r="P118">
        <f t="shared" si="47"/>
        <v>82.285432495985432</v>
      </c>
      <c r="Q118">
        <f t="shared" si="34"/>
        <v>-1</v>
      </c>
      <c r="R118">
        <f t="shared" si="35"/>
        <v>-1</v>
      </c>
      <c r="S118">
        <f t="shared" si="36"/>
        <v>-1</v>
      </c>
      <c r="T118">
        <f t="shared" si="37"/>
        <v>-1</v>
      </c>
    </row>
    <row r="119" spans="1:20" x14ac:dyDescent="0.25">
      <c r="A119" s="3">
        <v>39721</v>
      </c>
      <c r="B119" s="15">
        <v>11.84525</v>
      </c>
      <c r="C119" s="15">
        <v>115.99</v>
      </c>
      <c r="D119" s="15">
        <v>70.7</v>
      </c>
      <c r="E119" s="5">
        <v>48.55</v>
      </c>
      <c r="F119" s="15">
        <v>83.56</v>
      </c>
      <c r="G119">
        <f t="shared" si="38"/>
        <v>13.449191411965765</v>
      </c>
      <c r="H119">
        <f t="shared" si="39"/>
        <v>132.8026204267363</v>
      </c>
      <c r="I119">
        <f t="shared" si="40"/>
        <v>77.470728057079825</v>
      </c>
      <c r="J119">
        <f t="shared" si="41"/>
        <v>55.318967890767262</v>
      </c>
      <c r="K119">
        <f t="shared" si="42"/>
        <v>82.854146541048181</v>
      </c>
      <c r="L119">
        <f t="shared" si="43"/>
        <v>13.449519295643338</v>
      </c>
      <c r="M119">
        <f t="shared" si="44"/>
        <v>134.95836935954281</v>
      </c>
      <c r="N119">
        <f t="shared" si="45"/>
        <v>77.287552112493699</v>
      </c>
      <c r="O119">
        <f t="shared" si="46"/>
        <v>55.39674203059711</v>
      </c>
      <c r="P119">
        <f t="shared" si="47"/>
        <v>82.132267095664261</v>
      </c>
      <c r="Q119">
        <f t="shared" si="34"/>
        <v>-1</v>
      </c>
      <c r="R119">
        <f t="shared" si="35"/>
        <v>-1</v>
      </c>
      <c r="S119">
        <f t="shared" si="36"/>
        <v>1</v>
      </c>
      <c r="T119">
        <f t="shared" si="37"/>
        <v>-1</v>
      </c>
    </row>
    <row r="120" spans="1:20" x14ac:dyDescent="0.25">
      <c r="A120" s="2">
        <v>39689</v>
      </c>
      <c r="B120" s="16">
        <v>13.4125</v>
      </c>
      <c r="C120" s="16">
        <v>128.79</v>
      </c>
      <c r="D120" s="16">
        <v>79.790000000000006</v>
      </c>
      <c r="E120" s="4">
        <v>54.68</v>
      </c>
      <c r="F120" s="16">
        <v>83.15</v>
      </c>
      <c r="G120">
        <f t="shared" si="38"/>
        <v>13.740817123232269</v>
      </c>
      <c r="H120">
        <f t="shared" si="39"/>
        <v>135.85946050432469</v>
      </c>
      <c r="I120">
        <f t="shared" si="40"/>
        <v>78.701769522003417</v>
      </c>
      <c r="J120">
        <f t="shared" si="41"/>
        <v>56.549689325452213</v>
      </c>
      <c r="K120">
        <f t="shared" si="42"/>
        <v>82.725809548511492</v>
      </c>
      <c r="L120">
        <f t="shared" si="43"/>
        <v>13.577860839294804</v>
      </c>
      <c r="M120">
        <f t="shared" si="44"/>
        <v>136.47583890830623</v>
      </c>
      <c r="N120">
        <f t="shared" si="45"/>
        <v>77.814556281493196</v>
      </c>
      <c r="O120">
        <f t="shared" si="46"/>
        <v>55.944481393044882</v>
      </c>
      <c r="P120">
        <f t="shared" si="47"/>
        <v>82.018048463317399</v>
      </c>
      <c r="Q120">
        <f t="shared" si="34"/>
        <v>1</v>
      </c>
      <c r="R120">
        <f t="shared" si="35"/>
        <v>-1</v>
      </c>
      <c r="S120">
        <f t="shared" si="36"/>
        <v>1</v>
      </c>
      <c r="T120">
        <f t="shared" si="37"/>
        <v>1</v>
      </c>
    </row>
    <row r="121" spans="1:20" x14ac:dyDescent="0.25">
      <c r="A121" s="3">
        <v>39660</v>
      </c>
      <c r="B121" s="15">
        <v>13.161</v>
      </c>
      <c r="C121" s="15">
        <v>126.83</v>
      </c>
      <c r="D121" s="15">
        <v>77.349999999999994</v>
      </c>
      <c r="E121" s="5">
        <v>53.98</v>
      </c>
      <c r="F121" s="15">
        <v>83.03</v>
      </c>
      <c r="G121">
        <f t="shared" si="38"/>
        <v>13.800511145638136</v>
      </c>
      <c r="H121">
        <f t="shared" si="39"/>
        <v>137.14481695965645</v>
      </c>
      <c r="I121">
        <f t="shared" si="40"/>
        <v>78.503909435094954</v>
      </c>
      <c r="J121">
        <f t="shared" si="41"/>
        <v>56.889632839170801</v>
      </c>
      <c r="K121">
        <f t="shared" si="42"/>
        <v>82.648684011877222</v>
      </c>
      <c r="L121">
        <f t="shared" si="43"/>
        <v>13.591089706438389</v>
      </c>
      <c r="M121">
        <f t="shared" si="44"/>
        <v>137.09070602097071</v>
      </c>
      <c r="N121">
        <f t="shared" si="45"/>
        <v>77.656520784012656</v>
      </c>
      <c r="O121">
        <f t="shared" si="46"/>
        <v>56.045639904488482</v>
      </c>
      <c r="P121">
        <f t="shared" si="47"/>
        <v>81.927492340382798</v>
      </c>
      <c r="Q121">
        <f t="shared" si="34"/>
        <v>1</v>
      </c>
      <c r="R121">
        <f t="shared" si="35"/>
        <v>1</v>
      </c>
      <c r="S121">
        <f t="shared" si="36"/>
        <v>1</v>
      </c>
      <c r="T121">
        <f t="shared" si="37"/>
        <v>1</v>
      </c>
    </row>
    <row r="122" spans="1:20" x14ac:dyDescent="0.25">
      <c r="A122" s="3">
        <v>39629</v>
      </c>
      <c r="B122" s="15">
        <v>13.5375</v>
      </c>
      <c r="C122" s="15">
        <v>127.98</v>
      </c>
      <c r="D122" s="15">
        <v>76.16</v>
      </c>
      <c r="E122" s="5">
        <v>55.24</v>
      </c>
      <c r="F122" s="15">
        <v>82.89</v>
      </c>
      <c r="G122">
        <f t="shared" si="38"/>
        <v>13.916785899390526</v>
      </c>
      <c r="H122">
        <f t="shared" si="39"/>
        <v>139.02023822504853</v>
      </c>
      <c r="I122">
        <f t="shared" si="40"/>
        <v>78.713711150566752</v>
      </c>
      <c r="J122">
        <f t="shared" si="41"/>
        <v>57.418656991747305</v>
      </c>
      <c r="K122">
        <f t="shared" si="42"/>
        <v>82.579353832218544</v>
      </c>
      <c r="L122">
        <f t="shared" si="43"/>
        <v>13.62549688295346</v>
      </c>
      <c r="M122">
        <f t="shared" si="44"/>
        <v>137.91156250264837</v>
      </c>
      <c r="N122">
        <f t="shared" si="45"/>
        <v>77.68104244673367</v>
      </c>
      <c r="O122">
        <f t="shared" si="46"/>
        <v>56.210891096847561</v>
      </c>
      <c r="P122">
        <f t="shared" si="47"/>
        <v>81.839291727613414</v>
      </c>
      <c r="Q122">
        <f t="shared" si="34"/>
        <v>1</v>
      </c>
      <c r="R122">
        <f t="shared" si="35"/>
        <v>1</v>
      </c>
      <c r="S122">
        <f t="shared" si="36"/>
        <v>1</v>
      </c>
      <c r="T122">
        <f t="shared" si="37"/>
        <v>1</v>
      </c>
    </row>
    <row r="123" spans="1:20" x14ac:dyDescent="0.25">
      <c r="A123" s="2">
        <v>39598</v>
      </c>
      <c r="B123" s="16">
        <v>14.49</v>
      </c>
      <c r="C123" s="16">
        <v>140.35</v>
      </c>
      <c r="D123" s="16">
        <v>80.86</v>
      </c>
      <c r="E123" s="4">
        <v>59.35</v>
      </c>
      <c r="F123" s="16">
        <v>82.91</v>
      </c>
      <c r="G123">
        <f t="shared" si="38"/>
        <v>13.985746972006988</v>
      </c>
      <c r="H123">
        <f t="shared" si="39"/>
        <v>141.02755426596644</v>
      </c>
      <c r="I123">
        <f t="shared" si="40"/>
        <v>79.178022268851606</v>
      </c>
      <c r="J123">
        <f t="shared" si="41"/>
        <v>57.814776444792265</v>
      </c>
      <c r="K123">
        <f t="shared" si="42"/>
        <v>82.522872710803739</v>
      </c>
      <c r="L123">
        <f t="shared" si="43"/>
        <v>13.632536633589737</v>
      </c>
      <c r="M123">
        <f t="shared" si="44"/>
        <v>138.70608750286024</v>
      </c>
      <c r="N123">
        <f t="shared" si="45"/>
        <v>77.80272584247237</v>
      </c>
      <c r="O123">
        <f t="shared" si="46"/>
        <v>56.288562384595373</v>
      </c>
      <c r="P123">
        <f t="shared" si="47"/>
        <v>81.75523506582249</v>
      </c>
      <c r="Q123">
        <f t="shared" si="34"/>
        <v>1</v>
      </c>
      <c r="R123">
        <f t="shared" si="35"/>
        <v>1</v>
      </c>
      <c r="S123">
        <f t="shared" si="36"/>
        <v>1</v>
      </c>
      <c r="T123">
        <f t="shared" si="37"/>
        <v>1</v>
      </c>
    </row>
    <row r="124" spans="1:20" x14ac:dyDescent="0.25">
      <c r="A124" s="3">
        <v>39568</v>
      </c>
      <c r="B124" s="15">
        <v>13.94</v>
      </c>
      <c r="C124" s="15">
        <v>138.26</v>
      </c>
      <c r="D124" s="15">
        <v>76.63</v>
      </c>
      <c r="E124" s="5">
        <v>57.46</v>
      </c>
      <c r="F124" s="15">
        <v>83.36</v>
      </c>
      <c r="G124">
        <f t="shared" si="38"/>
        <v>13.894064603280986</v>
      </c>
      <c r="H124">
        <f t="shared" si="39"/>
        <v>141.15074595068762</v>
      </c>
      <c r="I124">
        <f t="shared" si="40"/>
        <v>78.872208135915542</v>
      </c>
      <c r="J124">
        <f t="shared" si="41"/>
        <v>57.535644889299945</v>
      </c>
      <c r="K124">
        <f t="shared" si="42"/>
        <v>82.452485930949877</v>
      </c>
      <c r="L124">
        <f t="shared" si="43"/>
        <v>13.563939564276916</v>
      </c>
      <c r="M124">
        <f t="shared" si="44"/>
        <v>138.57457450308905</v>
      </c>
      <c r="N124">
        <f t="shared" si="45"/>
        <v>77.558143909870154</v>
      </c>
      <c r="O124">
        <f t="shared" si="46"/>
        <v>56.043647375362994</v>
      </c>
      <c r="P124">
        <f t="shared" si="47"/>
        <v>81.662853871088288</v>
      </c>
      <c r="Q124">
        <f t="shared" si="34"/>
        <v>1</v>
      </c>
      <c r="R124">
        <f t="shared" si="35"/>
        <v>1</v>
      </c>
      <c r="S124">
        <f t="shared" si="36"/>
        <v>1</v>
      </c>
      <c r="T124">
        <f t="shared" si="37"/>
        <v>1</v>
      </c>
    </row>
    <row r="125" spans="1:20" x14ac:dyDescent="0.25">
      <c r="A125" s="3">
        <v>39538</v>
      </c>
      <c r="B125" s="15">
        <v>13.2</v>
      </c>
      <c r="C125" s="15">
        <v>131.97</v>
      </c>
      <c r="D125" s="15">
        <v>72.45</v>
      </c>
      <c r="E125" s="5">
        <v>54.44</v>
      </c>
      <c r="F125" s="15">
        <v>84.235200000000006</v>
      </c>
      <c r="G125">
        <f t="shared" si="38"/>
        <v>13.885712712968438</v>
      </c>
      <c r="H125">
        <f t="shared" si="39"/>
        <v>141.67633612353993</v>
      </c>
      <c r="I125">
        <f t="shared" si="40"/>
        <v>79.279882342445632</v>
      </c>
      <c r="J125">
        <f t="shared" si="41"/>
        <v>57.549398505536303</v>
      </c>
      <c r="K125">
        <f t="shared" si="42"/>
        <v>82.287483372940756</v>
      </c>
      <c r="L125">
        <f t="shared" si="43"/>
        <v>13.533854729419071</v>
      </c>
      <c r="M125">
        <f t="shared" si="44"/>
        <v>138.59974046333616</v>
      </c>
      <c r="N125">
        <f t="shared" si="45"/>
        <v>77.632395422659755</v>
      </c>
      <c r="O125">
        <f t="shared" si="46"/>
        <v>55.930339165392034</v>
      </c>
      <c r="P125">
        <f t="shared" si="47"/>
        <v>81.527082180775352</v>
      </c>
      <c r="Q125">
        <f t="shared" si="34"/>
        <v>1</v>
      </c>
      <c r="R125">
        <f t="shared" si="35"/>
        <v>1</v>
      </c>
      <c r="S125">
        <f t="shared" si="36"/>
        <v>1</v>
      </c>
      <c r="T125">
        <f t="shared" si="37"/>
        <v>1</v>
      </c>
    </row>
    <row r="126" spans="1:20" x14ac:dyDescent="0.25">
      <c r="A126" s="3">
        <v>39507</v>
      </c>
      <c r="B126" s="15">
        <v>13.285</v>
      </c>
      <c r="C126" s="15">
        <v>133.82</v>
      </c>
      <c r="D126" s="15">
        <v>73.290000000000006</v>
      </c>
      <c r="E126" s="5">
        <v>55.05</v>
      </c>
      <c r="F126" s="15">
        <v>84.190100000000001</v>
      </c>
      <c r="G126">
        <f t="shared" si="38"/>
        <v>14.010387751689972</v>
      </c>
      <c r="H126">
        <f t="shared" si="39"/>
        <v>143.44112450963809</v>
      </c>
      <c r="I126">
        <f t="shared" si="40"/>
        <v>80.521679131981188</v>
      </c>
      <c r="J126">
        <f t="shared" si="41"/>
        <v>58.114743688361088</v>
      </c>
      <c r="K126">
        <f t="shared" si="42"/>
        <v>81.933353077111803</v>
      </c>
      <c r="L126">
        <f t="shared" si="43"/>
        <v>13.560563107772596</v>
      </c>
      <c r="M126">
        <f t="shared" si="44"/>
        <v>139.13011970040307</v>
      </c>
      <c r="N126">
        <f t="shared" si="45"/>
        <v>78.046987056472531</v>
      </c>
      <c r="O126">
        <f t="shared" si="46"/>
        <v>56.049566298623397</v>
      </c>
      <c r="P126">
        <f t="shared" si="47"/>
        <v>81.310432755237372</v>
      </c>
      <c r="Q126">
        <f t="shared" si="34"/>
        <v>1</v>
      </c>
      <c r="R126">
        <f t="shared" si="35"/>
        <v>1</v>
      </c>
      <c r="S126">
        <f t="shared" si="36"/>
        <v>1</v>
      </c>
      <c r="T126">
        <f t="shared" si="37"/>
        <v>1</v>
      </c>
    </row>
    <row r="127" spans="1:20" x14ac:dyDescent="0.25">
      <c r="A127" s="3">
        <v>39478</v>
      </c>
      <c r="B127" s="15">
        <v>13.475</v>
      </c>
      <c r="C127" s="15">
        <v>137.37</v>
      </c>
      <c r="D127" s="15">
        <v>75.849999999999994</v>
      </c>
      <c r="E127" s="5">
        <v>55.98</v>
      </c>
      <c r="F127" s="15">
        <v>83.55</v>
      </c>
      <c r="G127">
        <f t="shared" si="38"/>
        <v>14.142276433815422</v>
      </c>
      <c r="H127">
        <f t="shared" si="39"/>
        <v>145.19041987502681</v>
      </c>
      <c r="I127">
        <f t="shared" si="40"/>
        <v>81.836529883250478</v>
      </c>
      <c r="J127">
        <f t="shared" si="41"/>
        <v>58.671969813517649</v>
      </c>
      <c r="K127">
        <f t="shared" si="42"/>
        <v>81.52303545476849</v>
      </c>
      <c r="L127">
        <f t="shared" si="43"/>
        <v>13.582608156394404</v>
      </c>
      <c r="M127">
        <f t="shared" si="44"/>
        <v>139.5549292764353</v>
      </c>
      <c r="N127">
        <f t="shared" si="45"/>
        <v>78.427546020990334</v>
      </c>
      <c r="O127">
        <f t="shared" si="46"/>
        <v>56.129531602513275</v>
      </c>
      <c r="P127">
        <f t="shared" si="47"/>
        <v>81.080059375656376</v>
      </c>
      <c r="Q127">
        <f t="shared" si="34"/>
        <v>1</v>
      </c>
      <c r="R127">
        <f t="shared" si="35"/>
        <v>1</v>
      </c>
      <c r="S127">
        <f t="shared" si="36"/>
        <v>1</v>
      </c>
      <c r="T127">
        <f t="shared" si="37"/>
        <v>1</v>
      </c>
    </row>
    <row r="128" spans="1:20" x14ac:dyDescent="0.25">
      <c r="A128" s="2">
        <v>39447</v>
      </c>
      <c r="B128" s="16">
        <v>14.6775</v>
      </c>
      <c r="C128" s="16">
        <v>146.21</v>
      </c>
      <c r="D128" s="16">
        <v>83.48</v>
      </c>
      <c r="E128" s="4">
        <v>60.78</v>
      </c>
      <c r="F128" s="16">
        <v>82.19</v>
      </c>
      <c r="G128">
        <f t="shared" si="38"/>
        <v>14.263599421781862</v>
      </c>
      <c r="H128">
        <f t="shared" si="39"/>
        <v>146.61231439775895</v>
      </c>
      <c r="I128">
        <f t="shared" si="40"/>
        <v>82.924989862023295</v>
      </c>
      <c r="J128">
        <f t="shared" si="41"/>
        <v>59.161418870520855</v>
      </c>
      <c r="K128">
        <f t="shared" si="42"/>
        <v>81.154496446544584</v>
      </c>
      <c r="L128">
        <f t="shared" si="43"/>
        <v>13.591216808905955</v>
      </c>
      <c r="M128">
        <f t="shared" si="44"/>
        <v>139.72972361855014</v>
      </c>
      <c r="N128">
        <f t="shared" si="45"/>
        <v>78.633749702669562</v>
      </c>
      <c r="O128">
        <f t="shared" si="46"/>
        <v>56.141494130714335</v>
      </c>
      <c r="P128">
        <f t="shared" si="47"/>
        <v>80.882464125708893</v>
      </c>
      <c r="Q128">
        <f t="shared" si="34"/>
        <v>1</v>
      </c>
      <c r="R128">
        <f t="shared" si="35"/>
        <v>1</v>
      </c>
      <c r="S128">
        <f t="shared" si="36"/>
        <v>1</v>
      </c>
      <c r="T128">
        <f t="shared" si="37"/>
        <v>1</v>
      </c>
    </row>
    <row r="129" spans="1:20" x14ac:dyDescent="0.25">
      <c r="A129" s="2">
        <v>39416</v>
      </c>
      <c r="B129" s="16">
        <v>14.7125</v>
      </c>
      <c r="C129" s="16">
        <v>148.66</v>
      </c>
      <c r="D129" s="16">
        <v>83.49</v>
      </c>
      <c r="E129" s="4">
        <v>61.33</v>
      </c>
      <c r="F129" s="16">
        <v>82.5</v>
      </c>
      <c r="G129">
        <f t="shared" si="38"/>
        <v>14.188344771196745</v>
      </c>
      <c r="H129">
        <f t="shared" si="39"/>
        <v>146.68546247007873</v>
      </c>
      <c r="I129">
        <f t="shared" si="40"/>
        <v>82.824078927845719</v>
      </c>
      <c r="J129">
        <f t="shared" si="41"/>
        <v>58.867131392433741</v>
      </c>
      <c r="K129">
        <f t="shared" si="42"/>
        <v>80.966223073189042</v>
      </c>
      <c r="L129">
        <f t="shared" si="43"/>
        <v>13.504314153618433</v>
      </c>
      <c r="M129">
        <f t="shared" si="44"/>
        <v>139.21130150803415</v>
      </c>
      <c r="N129">
        <f t="shared" si="45"/>
        <v>78.246049678883139</v>
      </c>
      <c r="O129">
        <f t="shared" si="46"/>
        <v>55.770413661171482</v>
      </c>
      <c r="P129">
        <f t="shared" si="47"/>
        <v>80.7778612557656</v>
      </c>
      <c r="Q129">
        <f t="shared" si="34"/>
        <v>1</v>
      </c>
      <c r="R129">
        <f t="shared" si="35"/>
        <v>1</v>
      </c>
      <c r="S129">
        <f t="shared" si="36"/>
        <v>1</v>
      </c>
      <c r="T129">
        <f t="shared" si="37"/>
        <v>1</v>
      </c>
    </row>
    <row r="130" spans="1:20" x14ac:dyDescent="0.25">
      <c r="A130" s="3">
        <v>39386</v>
      </c>
      <c r="B130" s="15">
        <v>15.2675</v>
      </c>
      <c r="C130" s="15">
        <v>154.65</v>
      </c>
      <c r="D130" s="15">
        <v>89.45</v>
      </c>
      <c r="E130" s="5">
        <v>63.51</v>
      </c>
      <c r="F130" s="15">
        <v>81.349999999999994</v>
      </c>
      <c r="G130">
        <f t="shared" ref="G130:G161" si="48">B130*2/13+G131*11/13</f>
        <v>14.093043820505244</v>
      </c>
      <c r="H130">
        <f t="shared" ref="H130:H161" si="49">C130*2/13+H131*11/13</f>
        <v>146.32645564645668</v>
      </c>
      <c r="I130">
        <f t="shared" ref="I130:I161" si="50">D130*2/13+I131*11/13</f>
        <v>82.703002369272227</v>
      </c>
      <c r="J130">
        <f t="shared" ref="J130:J161" si="51">E130*2/13+J131*11/13</f>
        <v>58.419337100148965</v>
      </c>
      <c r="K130">
        <f t="shared" ref="K130:K161" si="52">F130*2/13+K131*11/13</f>
        <v>80.687354541041586</v>
      </c>
      <c r="L130">
        <f t="shared" ref="L130:L164" si="53">B130*2/27+L131*25/27</f>
        <v>13.407659285907908</v>
      </c>
      <c r="M130">
        <f t="shared" ref="M130:M164" si="54">C130*2/27+M131*25/27</f>
        <v>138.45540562867689</v>
      </c>
      <c r="N130">
        <f t="shared" ref="N130:N164" si="55">D130*2/27+N131*25/27</f>
        <v>77.826533653193792</v>
      </c>
      <c r="O130">
        <f t="shared" ref="O130:O164" si="56">E130*2/27+O131*25/27</f>
        <v>55.325646754065204</v>
      </c>
      <c r="P130">
        <f t="shared" ref="P130:P164" si="57">F130*2/27+P131*25/27</f>
        <v>80.640090156226847</v>
      </c>
      <c r="Q130">
        <f t="shared" si="34"/>
        <v>1</v>
      </c>
      <c r="R130">
        <f t="shared" si="35"/>
        <v>1</v>
      </c>
      <c r="S130">
        <f t="shared" si="36"/>
        <v>1</v>
      </c>
      <c r="T130">
        <f t="shared" si="37"/>
        <v>1</v>
      </c>
    </row>
    <row r="131" spans="1:20" x14ac:dyDescent="0.25">
      <c r="A131" s="2">
        <v>39353</v>
      </c>
      <c r="B131" s="16">
        <v>14.78</v>
      </c>
      <c r="C131" s="16">
        <v>152.58000000000001</v>
      </c>
      <c r="D131" s="16">
        <v>85.14</v>
      </c>
      <c r="E131" s="4">
        <v>61.73</v>
      </c>
      <c r="F131" s="16">
        <v>81.260000000000005</v>
      </c>
      <c r="G131">
        <f t="shared" si="48"/>
        <v>13.879506333324381</v>
      </c>
      <c r="H131">
        <f t="shared" si="49"/>
        <v>144.81308394581242</v>
      </c>
      <c r="I131">
        <f t="shared" si="50"/>
        <v>81.476275527321718</v>
      </c>
      <c r="J131">
        <f t="shared" si="51"/>
        <v>57.493762027448781</v>
      </c>
      <c r="K131">
        <f t="shared" si="52"/>
        <v>80.566873548503693</v>
      </c>
      <c r="L131">
        <f t="shared" si="53"/>
        <v>13.258872028780541</v>
      </c>
      <c r="M131">
        <f t="shared" si="54"/>
        <v>137.15983807897103</v>
      </c>
      <c r="N131">
        <f t="shared" si="55"/>
        <v>76.896656345449301</v>
      </c>
      <c r="O131">
        <f t="shared" si="56"/>
        <v>54.670898494390421</v>
      </c>
      <c r="P131">
        <f t="shared" si="57"/>
        <v>80.583297368724985</v>
      </c>
      <c r="Q131">
        <f t="shared" ref="Q131:Q166" si="58">IF(G131&gt;L131,1,-1)</f>
        <v>1</v>
      </c>
      <c r="R131">
        <f t="shared" ref="R131:R166" si="59">IF(H131&gt;M131,1,-1)</f>
        <v>1</v>
      </c>
      <c r="S131">
        <f t="shared" ref="S131:S166" si="60">IF(I131&gt;N131,1,-1)</f>
        <v>1</v>
      </c>
      <c r="T131">
        <f t="shared" ref="T131:T166" si="61">IF(J131&gt;O131,1,-1)</f>
        <v>1</v>
      </c>
    </row>
    <row r="132" spans="1:20" x14ac:dyDescent="0.25">
      <c r="A132" s="3">
        <v>39325</v>
      </c>
      <c r="B132" s="15">
        <v>14.2425</v>
      </c>
      <c r="C132" s="15">
        <v>147.59</v>
      </c>
      <c r="D132" s="15">
        <v>83.3</v>
      </c>
      <c r="E132" s="5">
        <v>59.08</v>
      </c>
      <c r="F132" s="15">
        <v>81.25</v>
      </c>
      <c r="G132">
        <f t="shared" si="48"/>
        <v>13.715780212110632</v>
      </c>
      <c r="H132">
        <f t="shared" si="49"/>
        <v>143.40091739050558</v>
      </c>
      <c r="I132">
        <f t="shared" si="50"/>
        <v>80.81014380501658</v>
      </c>
      <c r="J132">
        <f t="shared" si="51"/>
        <v>56.723536941530384</v>
      </c>
      <c r="K132">
        <f t="shared" si="52"/>
        <v>80.440850557322563</v>
      </c>
      <c r="L132">
        <f t="shared" si="53"/>
        <v>13.137181791082986</v>
      </c>
      <c r="M132">
        <f t="shared" si="54"/>
        <v>135.92622512528871</v>
      </c>
      <c r="N132">
        <f t="shared" si="55"/>
        <v>76.237188853085243</v>
      </c>
      <c r="O132">
        <f t="shared" si="56"/>
        <v>54.106170373941659</v>
      </c>
      <c r="P132">
        <f t="shared" si="57"/>
        <v>80.529161158222976</v>
      </c>
      <c r="Q132">
        <f t="shared" si="58"/>
        <v>1</v>
      </c>
      <c r="R132">
        <f t="shared" si="59"/>
        <v>1</v>
      </c>
      <c r="S132">
        <f t="shared" si="60"/>
        <v>1</v>
      </c>
      <c r="T132">
        <f t="shared" si="61"/>
        <v>1</v>
      </c>
    </row>
    <row r="133" spans="1:20" x14ac:dyDescent="0.25">
      <c r="A133" s="2">
        <v>39294</v>
      </c>
      <c r="B133" s="16">
        <v>14.012499999999999</v>
      </c>
      <c r="C133" s="16">
        <v>145.72</v>
      </c>
      <c r="D133" s="16">
        <v>81.97</v>
      </c>
      <c r="E133" s="4">
        <v>58.37</v>
      </c>
      <c r="F133" s="16">
        <v>80.58</v>
      </c>
      <c r="G133">
        <f t="shared" si="48"/>
        <v>13.620012977948928</v>
      </c>
      <c r="H133">
        <f t="shared" si="49"/>
        <v>142.63926600696115</v>
      </c>
      <c r="I133">
        <f t="shared" si="50"/>
        <v>80.357442678655957</v>
      </c>
      <c r="J133">
        <f t="shared" si="51"/>
        <v>56.295089112717733</v>
      </c>
      <c r="K133">
        <f t="shared" si="52"/>
        <v>80.293732476835757</v>
      </c>
      <c r="L133">
        <f t="shared" si="53"/>
        <v>13.048756334369624</v>
      </c>
      <c r="M133">
        <f t="shared" si="54"/>
        <v>134.99312313531181</v>
      </c>
      <c r="N133">
        <f t="shared" si="55"/>
        <v>75.672163961332075</v>
      </c>
      <c r="O133">
        <f t="shared" si="56"/>
        <v>53.708264003856996</v>
      </c>
      <c r="P133">
        <f t="shared" si="57"/>
        <v>80.471494050880821</v>
      </c>
      <c r="Q133">
        <f t="shared" si="58"/>
        <v>1</v>
      </c>
      <c r="R133">
        <f t="shared" si="59"/>
        <v>1</v>
      </c>
      <c r="S133">
        <f t="shared" si="60"/>
        <v>1</v>
      </c>
      <c r="T133">
        <f t="shared" si="61"/>
        <v>1</v>
      </c>
    </row>
    <row r="134" spans="1:20" x14ac:dyDescent="0.25">
      <c r="A134" s="3">
        <v>39262</v>
      </c>
      <c r="B134" s="15">
        <v>14.324999999999999</v>
      </c>
      <c r="C134" s="15">
        <v>150.43</v>
      </c>
      <c r="D134" s="15">
        <v>85.85</v>
      </c>
      <c r="E134" s="5">
        <v>59.21</v>
      </c>
      <c r="F134" s="15">
        <v>80.16</v>
      </c>
      <c r="G134">
        <f t="shared" si="48"/>
        <v>13.54865170121237</v>
      </c>
      <c r="H134">
        <f t="shared" si="49"/>
        <v>142.07913255368135</v>
      </c>
      <c r="I134">
        <f t="shared" si="50"/>
        <v>80.064250438411577</v>
      </c>
      <c r="J134">
        <f t="shared" si="51"/>
        <v>55.917832587757317</v>
      </c>
      <c r="K134">
        <f t="shared" si="52"/>
        <v>80.241683836260435</v>
      </c>
      <c r="L134">
        <f t="shared" si="53"/>
        <v>12.971656841119195</v>
      </c>
      <c r="M134">
        <f t="shared" si="54"/>
        <v>134.13497298613675</v>
      </c>
      <c r="N134">
        <f t="shared" si="55"/>
        <v>75.16833707823865</v>
      </c>
      <c r="O134">
        <f t="shared" si="56"/>
        <v>53.335325124165557</v>
      </c>
      <c r="P134">
        <f t="shared" si="57"/>
        <v>80.462813574951298</v>
      </c>
      <c r="Q134">
        <f t="shared" si="58"/>
        <v>1</v>
      </c>
      <c r="R134">
        <f t="shared" si="59"/>
        <v>1</v>
      </c>
      <c r="S134">
        <f t="shared" si="60"/>
        <v>1</v>
      </c>
      <c r="T134">
        <f t="shared" si="61"/>
        <v>1</v>
      </c>
    </row>
    <row r="135" spans="1:20" x14ac:dyDescent="0.25">
      <c r="A135" s="2">
        <v>39233</v>
      </c>
      <c r="B135" s="16">
        <v>14.555249999999999</v>
      </c>
      <c r="C135" s="16">
        <v>153.32</v>
      </c>
      <c r="D135" s="16">
        <v>86.55</v>
      </c>
      <c r="E135" s="4">
        <v>60.36</v>
      </c>
      <c r="F135" s="16">
        <v>80.069999999999993</v>
      </c>
      <c r="G135">
        <f t="shared" si="48"/>
        <v>13.407497465069163</v>
      </c>
      <c r="H135">
        <f t="shared" si="49"/>
        <v>140.56079301798707</v>
      </c>
      <c r="I135">
        <f t="shared" si="50"/>
        <v>79.012295972668227</v>
      </c>
      <c r="J135">
        <f t="shared" si="51"/>
        <v>55.319256694622283</v>
      </c>
      <c r="K135">
        <f t="shared" si="52"/>
        <v>80.256535442853234</v>
      </c>
      <c r="L135">
        <f t="shared" si="53"/>
        <v>12.863389388408729</v>
      </c>
      <c r="M135">
        <f t="shared" si="54"/>
        <v>132.8313708250277</v>
      </c>
      <c r="N135">
        <f t="shared" si="55"/>
        <v>74.313804044497743</v>
      </c>
      <c r="O135">
        <f t="shared" si="56"/>
        <v>52.865351134098802</v>
      </c>
      <c r="P135">
        <f t="shared" si="57"/>
        <v>80.487038660947391</v>
      </c>
      <c r="Q135">
        <f t="shared" si="58"/>
        <v>1</v>
      </c>
      <c r="R135">
        <f t="shared" si="59"/>
        <v>1</v>
      </c>
      <c r="S135">
        <f t="shared" si="60"/>
        <v>1</v>
      </c>
      <c r="T135">
        <f t="shared" si="61"/>
        <v>1</v>
      </c>
    </row>
    <row r="136" spans="1:20" x14ac:dyDescent="0.25">
      <c r="A136" s="2">
        <v>39202</v>
      </c>
      <c r="B136" s="16">
        <v>14.0725</v>
      </c>
      <c r="C136" s="16">
        <v>148.29</v>
      </c>
      <c r="D136" s="16">
        <v>82.64</v>
      </c>
      <c r="E136" s="4">
        <v>58.23</v>
      </c>
      <c r="F136" s="16">
        <v>80.41</v>
      </c>
      <c r="G136">
        <f t="shared" si="48"/>
        <v>13.198815185990828</v>
      </c>
      <c r="H136">
        <f t="shared" si="49"/>
        <v>138.24093720307562</v>
      </c>
      <c r="I136">
        <f t="shared" si="50"/>
        <v>77.64180433133518</v>
      </c>
      <c r="J136">
        <f t="shared" si="51"/>
        <v>54.402757911826342</v>
      </c>
      <c r="K136">
        <f t="shared" si="52"/>
        <v>80.290450977917473</v>
      </c>
      <c r="L136">
        <f t="shared" si="53"/>
        <v>12.728040539481428</v>
      </c>
      <c r="M136">
        <f t="shared" si="54"/>
        <v>131.19228049102992</v>
      </c>
      <c r="N136">
        <f t="shared" si="55"/>
        <v>73.334908368057555</v>
      </c>
      <c r="O136">
        <f t="shared" si="56"/>
        <v>52.265779224826701</v>
      </c>
      <c r="P136">
        <f t="shared" si="57"/>
        <v>80.520401753823194</v>
      </c>
      <c r="Q136">
        <f t="shared" si="58"/>
        <v>1</v>
      </c>
      <c r="R136">
        <f t="shared" si="59"/>
        <v>1</v>
      </c>
      <c r="S136">
        <f t="shared" si="60"/>
        <v>1</v>
      </c>
      <c r="T136">
        <f t="shared" si="61"/>
        <v>1</v>
      </c>
    </row>
    <row r="137" spans="1:20" x14ac:dyDescent="0.25">
      <c r="A137" s="2">
        <v>39171</v>
      </c>
      <c r="B137" s="16">
        <v>13.5025</v>
      </c>
      <c r="C137" s="16">
        <v>142</v>
      </c>
      <c r="D137" s="16">
        <v>80.06</v>
      </c>
      <c r="E137" s="4">
        <v>55.65</v>
      </c>
      <c r="F137" s="16">
        <v>80.459999999999994</v>
      </c>
      <c r="G137">
        <f t="shared" si="48"/>
        <v>13.039963401625524</v>
      </c>
      <c r="H137">
        <f t="shared" si="49"/>
        <v>136.4138348763621</v>
      </c>
      <c r="I137">
        <f t="shared" si="50"/>
        <v>76.733041482487039</v>
      </c>
      <c r="J137">
        <f t="shared" si="51"/>
        <v>53.706895713976586</v>
      </c>
      <c r="K137">
        <f t="shared" si="52"/>
        <v>80.268714792084282</v>
      </c>
      <c r="L137">
        <f t="shared" si="53"/>
        <v>12.620483782639942</v>
      </c>
      <c r="M137">
        <f t="shared" si="54"/>
        <v>129.82446293031234</v>
      </c>
      <c r="N137">
        <f t="shared" si="55"/>
        <v>72.59050103750215</v>
      </c>
      <c r="O137">
        <f t="shared" si="56"/>
        <v>51.788641562812835</v>
      </c>
      <c r="P137">
        <f t="shared" si="57"/>
        <v>80.52923389412905</v>
      </c>
      <c r="Q137">
        <f t="shared" si="58"/>
        <v>1</v>
      </c>
      <c r="R137">
        <f t="shared" si="59"/>
        <v>1</v>
      </c>
      <c r="S137">
        <f t="shared" si="60"/>
        <v>1</v>
      </c>
      <c r="T137">
        <f t="shared" si="61"/>
        <v>1</v>
      </c>
    </row>
    <row r="138" spans="1:20" x14ac:dyDescent="0.25">
      <c r="A138" s="2">
        <v>39141</v>
      </c>
      <c r="B138" s="16">
        <v>13.454974999999999</v>
      </c>
      <c r="C138" s="16">
        <v>140.93</v>
      </c>
      <c r="D138" s="16">
        <v>79.819999999999993</v>
      </c>
      <c r="E138" s="4">
        <v>55.42</v>
      </c>
      <c r="F138" s="16">
        <v>80.37</v>
      </c>
      <c r="G138">
        <f t="shared" si="48"/>
        <v>12.955865838284712</v>
      </c>
      <c r="H138">
        <f t="shared" si="49"/>
        <v>135.39816849024612</v>
      </c>
      <c r="I138">
        <f t="shared" si="50"/>
        <v>76.128139933848331</v>
      </c>
      <c r="J138">
        <f t="shared" si="51"/>
        <v>53.353604025608696</v>
      </c>
      <c r="K138">
        <f t="shared" si="52"/>
        <v>80.233935663372336</v>
      </c>
      <c r="L138">
        <f t="shared" si="53"/>
        <v>12.549922485251138</v>
      </c>
      <c r="M138">
        <f t="shared" si="54"/>
        <v>128.85041996473734</v>
      </c>
      <c r="N138">
        <f t="shared" si="55"/>
        <v>71.992941120502323</v>
      </c>
      <c r="O138">
        <f t="shared" si="56"/>
        <v>51.479732887837862</v>
      </c>
      <c r="P138">
        <f t="shared" si="57"/>
        <v>80.534772605659384</v>
      </c>
      <c r="Q138">
        <f t="shared" si="58"/>
        <v>1</v>
      </c>
      <c r="R138">
        <f t="shared" si="59"/>
        <v>1</v>
      </c>
      <c r="S138">
        <f t="shared" si="60"/>
        <v>1</v>
      </c>
      <c r="T138">
        <f t="shared" si="61"/>
        <v>1</v>
      </c>
    </row>
    <row r="139" spans="1:20" x14ac:dyDescent="0.25">
      <c r="A139" s="3">
        <v>39113</v>
      </c>
      <c r="B139" s="15">
        <v>13.7125</v>
      </c>
      <c r="C139" s="15">
        <v>143.75</v>
      </c>
      <c r="D139" s="15">
        <v>80.209999999999994</v>
      </c>
      <c r="E139" s="5">
        <v>56.47</v>
      </c>
      <c r="F139" s="15">
        <v>80.09</v>
      </c>
      <c r="G139">
        <f t="shared" si="48"/>
        <v>12.865118717972843</v>
      </c>
      <c r="H139">
        <f t="shared" si="49"/>
        <v>134.39238094301817</v>
      </c>
      <c r="I139">
        <f t="shared" si="50"/>
        <v>75.45689264909349</v>
      </c>
      <c r="J139">
        <f t="shared" si="51"/>
        <v>52.977895666628456</v>
      </c>
      <c r="K139">
        <f t="shared" si="52"/>
        <v>80.209196693076393</v>
      </c>
      <c r="L139">
        <f t="shared" si="53"/>
        <v>12.47751828407123</v>
      </c>
      <c r="M139">
        <f t="shared" si="54"/>
        <v>127.88405356191632</v>
      </c>
      <c r="N139">
        <f t="shared" si="55"/>
        <v>71.366776410142521</v>
      </c>
      <c r="O139">
        <f t="shared" si="56"/>
        <v>51.164511518864892</v>
      </c>
      <c r="P139">
        <f t="shared" si="57"/>
        <v>80.547954414112141</v>
      </c>
      <c r="Q139">
        <f t="shared" si="58"/>
        <v>1</v>
      </c>
      <c r="R139">
        <f t="shared" si="59"/>
        <v>1</v>
      </c>
      <c r="S139">
        <f t="shared" si="60"/>
        <v>1</v>
      </c>
      <c r="T139">
        <f t="shared" si="61"/>
        <v>1</v>
      </c>
    </row>
    <row r="140" spans="1:20" x14ac:dyDescent="0.25">
      <c r="A140" s="3">
        <v>39080</v>
      </c>
      <c r="B140" s="15">
        <v>13.365</v>
      </c>
      <c r="C140" s="15">
        <v>141.62</v>
      </c>
      <c r="D140" s="15">
        <v>78.58</v>
      </c>
      <c r="E140" s="5">
        <v>55.03</v>
      </c>
      <c r="F140" s="15">
        <v>79.959999999999994</v>
      </c>
      <c r="G140">
        <f t="shared" si="48"/>
        <v>12.711049393967906</v>
      </c>
      <c r="H140">
        <f t="shared" si="49"/>
        <v>132.69099565993056</v>
      </c>
      <c r="I140">
        <f t="shared" si="50"/>
        <v>74.592691312565037</v>
      </c>
      <c r="J140">
        <f t="shared" si="51"/>
        <v>52.342967606015442</v>
      </c>
      <c r="K140">
        <f t="shared" si="52"/>
        <v>80.23086881909029</v>
      </c>
      <c r="L140">
        <f t="shared" si="53"/>
        <v>12.378719746796929</v>
      </c>
      <c r="M140">
        <f t="shared" si="54"/>
        <v>126.61477784686963</v>
      </c>
      <c r="N140">
        <f t="shared" si="55"/>
        <v>70.659318522953924</v>
      </c>
      <c r="O140">
        <f t="shared" si="56"/>
        <v>50.740072440374085</v>
      </c>
      <c r="P140">
        <f t="shared" si="57"/>
        <v>80.58459076724111</v>
      </c>
      <c r="Q140">
        <f t="shared" si="58"/>
        <v>1</v>
      </c>
      <c r="R140">
        <f t="shared" si="59"/>
        <v>1</v>
      </c>
      <c r="S140">
        <f t="shared" si="60"/>
        <v>1</v>
      </c>
      <c r="T140">
        <f t="shared" si="61"/>
        <v>1</v>
      </c>
    </row>
    <row r="141" spans="1:20" x14ac:dyDescent="0.25">
      <c r="A141" s="3">
        <v>39051</v>
      </c>
      <c r="B141" s="15">
        <v>13.3775</v>
      </c>
      <c r="C141" s="15">
        <v>140.53</v>
      </c>
      <c r="D141" s="15">
        <v>78.900000000000006</v>
      </c>
      <c r="E141" s="5">
        <v>55.05</v>
      </c>
      <c r="F141" s="15">
        <v>80.44</v>
      </c>
      <c r="G141">
        <f t="shared" si="48"/>
        <v>12.592149283780254</v>
      </c>
      <c r="H141">
        <f t="shared" si="49"/>
        <v>131.06754032537248</v>
      </c>
      <c r="I141">
        <f t="shared" si="50"/>
        <v>73.867726096667766</v>
      </c>
      <c r="J141">
        <f t="shared" si="51"/>
        <v>51.854416261654613</v>
      </c>
      <c r="K141">
        <f t="shared" si="52"/>
        <v>80.280117695288524</v>
      </c>
      <c r="L141">
        <f t="shared" si="53"/>
        <v>12.299817326540683</v>
      </c>
      <c r="M141">
        <f t="shared" si="54"/>
        <v>125.4143600746192</v>
      </c>
      <c r="N141">
        <f t="shared" si="55"/>
        <v>70.025664004790229</v>
      </c>
      <c r="O141">
        <f t="shared" si="56"/>
        <v>50.396878235604007</v>
      </c>
      <c r="P141">
        <f t="shared" si="57"/>
        <v>80.63455802862039</v>
      </c>
      <c r="Q141">
        <f t="shared" si="58"/>
        <v>1</v>
      </c>
      <c r="R141">
        <f t="shared" si="59"/>
        <v>1</v>
      </c>
      <c r="S141">
        <f t="shared" si="60"/>
        <v>1</v>
      </c>
      <c r="T141">
        <f t="shared" si="61"/>
        <v>1</v>
      </c>
    </row>
    <row r="142" spans="1:20" x14ac:dyDescent="0.25">
      <c r="A142" s="2">
        <v>39021</v>
      </c>
      <c r="B142" s="16">
        <v>13.0525</v>
      </c>
      <c r="C142" s="16">
        <v>137.79</v>
      </c>
      <c r="D142" s="16">
        <v>77.05</v>
      </c>
      <c r="E142" s="4">
        <v>54.01</v>
      </c>
      <c r="F142" s="16">
        <v>80.349999999999994</v>
      </c>
      <c r="G142">
        <f t="shared" si="48"/>
        <v>12.449358244467572</v>
      </c>
      <c r="H142">
        <f t="shared" si="49"/>
        <v>129.34709311180384</v>
      </c>
      <c r="I142">
        <f t="shared" si="50"/>
        <v>72.95276720515281</v>
      </c>
      <c r="J142">
        <f t="shared" si="51"/>
        <v>51.273401036500914</v>
      </c>
      <c r="K142">
        <f t="shared" si="52"/>
        <v>80.251048185340977</v>
      </c>
      <c r="L142">
        <f t="shared" si="53"/>
        <v>12.21360271266394</v>
      </c>
      <c r="M142">
        <f t="shared" si="54"/>
        <v>124.20510888058872</v>
      </c>
      <c r="N142">
        <f t="shared" si="55"/>
        <v>69.31571712517345</v>
      </c>
      <c r="O142">
        <f t="shared" si="56"/>
        <v>50.02462849445233</v>
      </c>
      <c r="P142">
        <f t="shared" si="57"/>
        <v>80.650122670910022</v>
      </c>
      <c r="Q142">
        <f t="shared" si="58"/>
        <v>1</v>
      </c>
      <c r="R142">
        <f t="shared" si="59"/>
        <v>1</v>
      </c>
      <c r="S142">
        <f t="shared" si="60"/>
        <v>1</v>
      </c>
      <c r="T142">
        <f t="shared" si="61"/>
        <v>1</v>
      </c>
    </row>
    <row r="143" spans="1:20" x14ac:dyDescent="0.25">
      <c r="A143" s="2">
        <v>38989</v>
      </c>
      <c r="B143" s="16">
        <v>12.635025000000001</v>
      </c>
      <c r="C143" s="16">
        <v>133.58000000000001</v>
      </c>
      <c r="D143" s="16">
        <v>72.39</v>
      </c>
      <c r="E143" s="4">
        <v>52.12</v>
      </c>
      <c r="F143" s="16">
        <v>80.34</v>
      </c>
      <c r="G143">
        <f t="shared" si="48"/>
        <v>12.339696107098039</v>
      </c>
      <c r="H143">
        <f t="shared" si="49"/>
        <v>127.81201913213182</v>
      </c>
      <c r="I143">
        <f t="shared" si="50"/>
        <v>72.207815787907876</v>
      </c>
      <c r="J143">
        <f t="shared" si="51"/>
        <v>50.775837588591983</v>
      </c>
      <c r="K143">
        <f t="shared" si="52"/>
        <v>80.233056946312061</v>
      </c>
      <c r="L143">
        <f t="shared" si="53"/>
        <v>12.146490929677057</v>
      </c>
      <c r="M143">
        <f t="shared" si="54"/>
        <v>123.11831759103583</v>
      </c>
      <c r="N143">
        <f t="shared" si="55"/>
        <v>68.69697449518732</v>
      </c>
      <c r="O143">
        <f t="shared" si="56"/>
        <v>49.705798774008514</v>
      </c>
      <c r="P143">
        <f t="shared" si="57"/>
        <v>80.674132484582813</v>
      </c>
      <c r="Q143">
        <f t="shared" si="58"/>
        <v>1</v>
      </c>
      <c r="R143">
        <f t="shared" si="59"/>
        <v>1</v>
      </c>
      <c r="S143">
        <f t="shared" si="60"/>
        <v>1</v>
      </c>
      <c r="T143">
        <f t="shared" si="61"/>
        <v>1</v>
      </c>
    </row>
    <row r="144" spans="1:20" x14ac:dyDescent="0.25">
      <c r="A144" s="2">
        <v>38960</v>
      </c>
      <c r="B144" s="16">
        <v>12.3675</v>
      </c>
      <c r="C144" s="16">
        <v>130.63999999999999</v>
      </c>
      <c r="D144" s="16">
        <v>72.05</v>
      </c>
      <c r="E144" s="4">
        <v>50.83</v>
      </c>
      <c r="F144" s="16">
        <v>80.25</v>
      </c>
      <c r="G144">
        <f t="shared" si="48"/>
        <v>12.285999944752229</v>
      </c>
      <c r="H144">
        <f t="shared" si="49"/>
        <v>126.76329533797397</v>
      </c>
      <c r="I144">
        <f t="shared" si="50"/>
        <v>72.174691385709309</v>
      </c>
      <c r="J144">
        <f t="shared" si="51"/>
        <v>50.531444422881428</v>
      </c>
      <c r="K144">
        <f t="shared" si="52"/>
        <v>80.213612754732424</v>
      </c>
      <c r="L144">
        <f t="shared" si="53"/>
        <v>12.107408204051222</v>
      </c>
      <c r="M144">
        <f t="shared" si="54"/>
        <v>122.28138299831869</v>
      </c>
      <c r="N144">
        <f t="shared" si="55"/>
        <v>68.401532454802307</v>
      </c>
      <c r="O144">
        <f t="shared" si="56"/>
        <v>49.512662675929192</v>
      </c>
      <c r="P144">
        <f t="shared" si="57"/>
        <v>80.700863083349432</v>
      </c>
      <c r="Q144">
        <f t="shared" si="58"/>
        <v>1</v>
      </c>
      <c r="R144">
        <f t="shared" si="59"/>
        <v>1</v>
      </c>
      <c r="S144">
        <f t="shared" si="60"/>
        <v>1</v>
      </c>
      <c r="T144">
        <f t="shared" si="61"/>
        <v>1</v>
      </c>
    </row>
    <row r="145" spans="1:20" x14ac:dyDescent="0.25">
      <c r="A145" s="3">
        <v>38929</v>
      </c>
      <c r="B145" s="15">
        <v>12.04</v>
      </c>
      <c r="C145" s="15">
        <v>127.85</v>
      </c>
      <c r="D145" s="15">
        <v>70.19</v>
      </c>
      <c r="E145" s="5">
        <v>49.42</v>
      </c>
      <c r="F145" s="15">
        <v>79.94</v>
      </c>
      <c r="G145">
        <f t="shared" si="48"/>
        <v>12.271181752888998</v>
      </c>
      <c r="H145">
        <f t="shared" si="49"/>
        <v>126.05843994487833</v>
      </c>
      <c r="I145">
        <f t="shared" si="50"/>
        <v>72.197362546747357</v>
      </c>
      <c r="J145">
        <f t="shared" si="51"/>
        <v>50.477161590678051</v>
      </c>
      <c r="K145">
        <f t="shared" si="52"/>
        <v>80.206996891956493</v>
      </c>
      <c r="L145">
        <f t="shared" si="53"/>
        <v>12.08660086037532</v>
      </c>
      <c r="M145">
        <f t="shared" si="54"/>
        <v>121.6126936381842</v>
      </c>
      <c r="N145">
        <f t="shared" si="55"/>
        <v>68.109655051186493</v>
      </c>
      <c r="O145">
        <f t="shared" si="56"/>
        <v>49.407275690003523</v>
      </c>
      <c r="P145">
        <f t="shared" si="57"/>
        <v>80.736932130017394</v>
      </c>
      <c r="Q145">
        <f t="shared" si="58"/>
        <v>1</v>
      </c>
      <c r="R145">
        <f t="shared" si="59"/>
        <v>1</v>
      </c>
      <c r="S145">
        <f t="shared" si="60"/>
        <v>1</v>
      </c>
      <c r="T145">
        <f t="shared" si="61"/>
        <v>1</v>
      </c>
    </row>
    <row r="146" spans="1:20" x14ac:dyDescent="0.25">
      <c r="A146" s="3">
        <v>38898</v>
      </c>
      <c r="B146" s="15">
        <v>12.285</v>
      </c>
      <c r="C146" s="15">
        <v>127.23</v>
      </c>
      <c r="D146" s="15">
        <v>73.510000000000005</v>
      </c>
      <c r="E146" s="5">
        <v>50.58</v>
      </c>
      <c r="F146" s="15">
        <v>79.69</v>
      </c>
      <c r="G146">
        <f t="shared" si="48"/>
        <v>12.313214798868817</v>
      </c>
      <c r="H146">
        <f t="shared" si="49"/>
        <v>125.73270175303804</v>
      </c>
      <c r="I146">
        <f t="shared" si="50"/>
        <v>72.56233755524687</v>
      </c>
      <c r="J146">
        <f t="shared" si="51"/>
        <v>50.669372788983154</v>
      </c>
      <c r="K146">
        <f t="shared" si="52"/>
        <v>80.255541781403139</v>
      </c>
      <c r="L146">
        <f t="shared" si="53"/>
        <v>12.090328929205345</v>
      </c>
      <c r="M146">
        <f t="shared" si="54"/>
        <v>121.11370912923893</v>
      </c>
      <c r="N146">
        <f t="shared" si="55"/>
        <v>67.943227455281416</v>
      </c>
      <c r="O146">
        <f t="shared" si="56"/>
        <v>49.406257745203803</v>
      </c>
      <c r="P146">
        <f t="shared" si="57"/>
        <v>80.800686700418794</v>
      </c>
      <c r="Q146">
        <f t="shared" si="58"/>
        <v>1</v>
      </c>
      <c r="R146">
        <f t="shared" si="59"/>
        <v>1</v>
      </c>
      <c r="S146">
        <f t="shared" si="60"/>
        <v>1</v>
      </c>
      <c r="T146">
        <f t="shared" si="61"/>
        <v>1</v>
      </c>
    </row>
    <row r="147" spans="1:20" x14ac:dyDescent="0.25">
      <c r="A147" s="3">
        <v>38868</v>
      </c>
      <c r="B147" s="15">
        <v>12.297499999999999</v>
      </c>
      <c r="C147" s="15">
        <v>127.51</v>
      </c>
      <c r="D147" s="15">
        <v>74.11</v>
      </c>
      <c r="E147" s="5">
        <v>50.66</v>
      </c>
      <c r="F147" s="15">
        <v>79.77</v>
      </c>
      <c r="G147">
        <f t="shared" si="48"/>
        <v>12.31834476229951</v>
      </c>
      <c r="H147">
        <f t="shared" si="49"/>
        <v>125.46046570813587</v>
      </c>
      <c r="I147">
        <f t="shared" si="50"/>
        <v>72.390035292564477</v>
      </c>
      <c r="J147">
        <f t="shared" si="51"/>
        <v>50.685622386980093</v>
      </c>
      <c r="K147">
        <f t="shared" si="52"/>
        <v>80.358367559840062</v>
      </c>
      <c r="L147">
        <f t="shared" si="53"/>
        <v>12.074755243541773</v>
      </c>
      <c r="M147">
        <f t="shared" si="54"/>
        <v>120.62440585957803</v>
      </c>
      <c r="N147">
        <f t="shared" si="55"/>
        <v>67.497885651703925</v>
      </c>
      <c r="O147">
        <f t="shared" si="56"/>
        <v>49.312358364820106</v>
      </c>
      <c r="P147">
        <f t="shared" si="57"/>
        <v>80.889541636452293</v>
      </c>
      <c r="Q147">
        <f t="shared" si="58"/>
        <v>1</v>
      </c>
      <c r="R147">
        <f t="shared" si="59"/>
        <v>1</v>
      </c>
      <c r="S147">
        <f t="shared" si="60"/>
        <v>1</v>
      </c>
      <c r="T147">
        <f t="shared" si="61"/>
        <v>1</v>
      </c>
    </row>
    <row r="148" spans="1:20" x14ac:dyDescent="0.25">
      <c r="A148" s="3">
        <v>38835</v>
      </c>
      <c r="B148" s="15">
        <v>12.762499999999999</v>
      </c>
      <c r="C148" s="15">
        <v>131.47</v>
      </c>
      <c r="D148" s="15">
        <v>79.7</v>
      </c>
      <c r="E148" s="5">
        <v>52.6</v>
      </c>
      <c r="F148" s="15">
        <v>79.900000000000006</v>
      </c>
      <c r="G148">
        <f t="shared" si="48"/>
        <v>12.322134719081241</v>
      </c>
      <c r="H148">
        <f t="shared" si="49"/>
        <v>125.0878231096151</v>
      </c>
      <c r="I148">
        <f t="shared" si="50"/>
        <v>72.077314436667109</v>
      </c>
      <c r="J148">
        <f t="shared" si="51"/>
        <v>50.690281002794656</v>
      </c>
      <c r="K148">
        <f t="shared" si="52"/>
        <v>80.465343479810983</v>
      </c>
      <c r="L148">
        <f t="shared" si="53"/>
        <v>12.056935663025115</v>
      </c>
      <c r="M148">
        <f t="shared" si="54"/>
        <v>120.07355832834428</v>
      </c>
      <c r="N148">
        <f t="shared" si="55"/>
        <v>66.968916503840248</v>
      </c>
      <c r="O148">
        <f t="shared" si="56"/>
        <v>49.204547034005721</v>
      </c>
      <c r="P148">
        <f t="shared" si="57"/>
        <v>80.979104967368485</v>
      </c>
      <c r="Q148">
        <f t="shared" si="58"/>
        <v>1</v>
      </c>
      <c r="R148">
        <f t="shared" si="59"/>
        <v>1</v>
      </c>
      <c r="S148">
        <f t="shared" si="60"/>
        <v>1</v>
      </c>
      <c r="T148">
        <f t="shared" si="61"/>
        <v>1</v>
      </c>
    </row>
    <row r="149" spans="1:20" x14ac:dyDescent="0.25">
      <c r="A149" s="2">
        <v>38807</v>
      </c>
      <c r="B149" s="16">
        <v>12.7775</v>
      </c>
      <c r="C149" s="16">
        <v>129.83000000000001</v>
      </c>
      <c r="D149" s="16">
        <v>79.7</v>
      </c>
      <c r="E149" s="4">
        <v>52.74</v>
      </c>
      <c r="F149" s="16">
        <v>79.989999999999995</v>
      </c>
      <c r="G149">
        <f t="shared" si="48"/>
        <v>12.24206830436874</v>
      </c>
      <c r="H149">
        <f t="shared" si="49"/>
        <v>123.92742731136329</v>
      </c>
      <c r="I149">
        <f t="shared" si="50"/>
        <v>70.691371606970222</v>
      </c>
      <c r="J149">
        <f t="shared" si="51"/>
        <v>50.343059366939137</v>
      </c>
      <c r="K149">
        <f t="shared" si="52"/>
        <v>80.568133203412984</v>
      </c>
      <c r="L149">
        <f t="shared" si="53"/>
        <v>12.000490516067126</v>
      </c>
      <c r="M149">
        <f t="shared" si="54"/>
        <v>119.16184299461182</v>
      </c>
      <c r="N149">
        <f t="shared" si="55"/>
        <v>65.950429824147477</v>
      </c>
      <c r="O149">
        <f t="shared" si="56"/>
        <v>48.932910796726169</v>
      </c>
      <c r="P149">
        <f t="shared" si="57"/>
        <v>81.065433364757965</v>
      </c>
      <c r="Q149">
        <f t="shared" si="58"/>
        <v>1</v>
      </c>
      <c r="R149">
        <f t="shared" si="59"/>
        <v>1</v>
      </c>
      <c r="S149">
        <f t="shared" si="60"/>
        <v>1</v>
      </c>
      <c r="T149">
        <f t="shared" si="61"/>
        <v>1</v>
      </c>
    </row>
    <row r="150" spans="1:20" x14ac:dyDescent="0.25">
      <c r="A150" s="3">
        <v>38776</v>
      </c>
      <c r="B150" s="15">
        <v>12.585000000000001</v>
      </c>
      <c r="C150" s="15">
        <v>128.22999999999999</v>
      </c>
      <c r="D150" s="15">
        <v>76.05</v>
      </c>
      <c r="E150" s="5">
        <v>51.83</v>
      </c>
      <c r="F150" s="15">
        <v>80.13</v>
      </c>
      <c r="G150">
        <f t="shared" si="48"/>
        <v>12.144717086981238</v>
      </c>
      <c r="H150">
        <f t="shared" si="49"/>
        <v>122.85423227706572</v>
      </c>
      <c r="I150">
        <f t="shared" si="50"/>
        <v>69.053439171873904</v>
      </c>
      <c r="J150">
        <f t="shared" si="51"/>
        <v>49.907251979109887</v>
      </c>
      <c r="K150">
        <f t="shared" si="52"/>
        <v>80.673248331306254</v>
      </c>
      <c r="L150">
        <f t="shared" si="53"/>
        <v>11.938329757352497</v>
      </c>
      <c r="M150">
        <f t="shared" si="54"/>
        <v>118.30839043418077</v>
      </c>
      <c r="N150">
        <f t="shared" si="55"/>
        <v>64.850464210079281</v>
      </c>
      <c r="O150">
        <f t="shared" si="56"/>
        <v>48.62834366046426</v>
      </c>
      <c r="P150">
        <f t="shared" si="57"/>
        <v>81.151468033938599</v>
      </c>
      <c r="Q150">
        <f t="shared" si="58"/>
        <v>1</v>
      </c>
      <c r="R150">
        <f t="shared" si="59"/>
        <v>1</v>
      </c>
      <c r="S150">
        <f t="shared" si="60"/>
        <v>1</v>
      </c>
      <c r="T150">
        <f t="shared" si="61"/>
        <v>1</v>
      </c>
    </row>
    <row r="151" spans="1:20" x14ac:dyDescent="0.25">
      <c r="A151" s="2">
        <v>38748</v>
      </c>
      <c r="B151" s="16">
        <v>12.78</v>
      </c>
      <c r="C151" s="16">
        <v>127.5</v>
      </c>
      <c r="D151" s="16">
        <v>75.900000000000006</v>
      </c>
      <c r="E151" s="4">
        <v>51.7</v>
      </c>
      <c r="F151" s="16">
        <v>80.349999999999994</v>
      </c>
      <c r="G151">
        <f t="shared" si="48"/>
        <v>12.064665648250553</v>
      </c>
      <c r="H151">
        <f t="shared" si="49"/>
        <v>121.87681996380493</v>
      </c>
      <c r="I151">
        <f t="shared" si="50"/>
        <v>67.781337203123712</v>
      </c>
      <c r="J151">
        <f t="shared" si="51"/>
        <v>49.557661429857134</v>
      </c>
      <c r="K151">
        <f t="shared" si="52"/>
        <v>80.772020755180122</v>
      </c>
      <c r="L151">
        <f t="shared" si="53"/>
        <v>11.886596137940696</v>
      </c>
      <c r="M151">
        <f t="shared" si="54"/>
        <v>117.51466166891521</v>
      </c>
      <c r="N151">
        <f t="shared" si="55"/>
        <v>63.954501346885621</v>
      </c>
      <c r="O151">
        <f t="shared" si="56"/>
        <v>48.372211153301407</v>
      </c>
      <c r="P151">
        <f t="shared" si="57"/>
        <v>81.233185476653688</v>
      </c>
      <c r="Q151">
        <f t="shared" si="58"/>
        <v>1</v>
      </c>
      <c r="R151">
        <f t="shared" si="59"/>
        <v>1</v>
      </c>
      <c r="S151">
        <f t="shared" si="60"/>
        <v>1</v>
      </c>
      <c r="T151">
        <f t="shared" si="61"/>
        <v>1</v>
      </c>
    </row>
    <row r="152" spans="1:20" x14ac:dyDescent="0.25">
      <c r="A152" s="2">
        <v>38716</v>
      </c>
      <c r="B152" s="16">
        <v>12.355</v>
      </c>
      <c r="C152" s="16">
        <v>124.51</v>
      </c>
      <c r="D152" s="16">
        <v>69.66</v>
      </c>
      <c r="E152" s="4">
        <v>51.01</v>
      </c>
      <c r="F152" s="16">
        <v>80.209999999999994</v>
      </c>
      <c r="G152">
        <f t="shared" si="48"/>
        <v>11.93460485702338</v>
      </c>
      <c r="H152">
        <f t="shared" si="49"/>
        <v>120.85442359358765</v>
      </c>
      <c r="I152">
        <f t="shared" si="50"/>
        <v>66.305216694600745</v>
      </c>
      <c r="J152">
        <f t="shared" si="51"/>
        <v>49.168145326194796</v>
      </c>
      <c r="K152">
        <f t="shared" si="52"/>
        <v>80.848751801576512</v>
      </c>
      <c r="L152">
        <f t="shared" si="53"/>
        <v>11.815123828975953</v>
      </c>
      <c r="M152">
        <f t="shared" si="54"/>
        <v>116.71583460242843</v>
      </c>
      <c r="N152">
        <f t="shared" si="55"/>
        <v>62.998861454636469</v>
      </c>
      <c r="O152">
        <f t="shared" si="56"/>
        <v>48.105988045565518</v>
      </c>
      <c r="P152">
        <f t="shared" si="57"/>
        <v>81.303840314785987</v>
      </c>
      <c r="Q152">
        <f t="shared" si="58"/>
        <v>1</v>
      </c>
      <c r="R152">
        <f t="shared" si="59"/>
        <v>1</v>
      </c>
      <c r="S152">
        <f t="shared" si="60"/>
        <v>1</v>
      </c>
      <c r="T152">
        <f t="shared" si="61"/>
        <v>1</v>
      </c>
    </row>
    <row r="153" spans="1:20" x14ac:dyDescent="0.25">
      <c r="A153" s="3">
        <v>38686</v>
      </c>
      <c r="B153" s="15">
        <v>12.38</v>
      </c>
      <c r="C153" s="15">
        <v>125.41</v>
      </c>
      <c r="D153" s="15">
        <v>69.959999999999994</v>
      </c>
      <c r="E153" s="5">
        <v>51.43</v>
      </c>
      <c r="F153" s="15">
        <v>80.41</v>
      </c>
      <c r="G153">
        <f t="shared" si="48"/>
        <v>11.858169376482175</v>
      </c>
      <c r="H153">
        <f t="shared" si="49"/>
        <v>120.18977333787632</v>
      </c>
      <c r="I153">
        <f t="shared" si="50"/>
        <v>65.695256093619065</v>
      </c>
      <c r="J153">
        <f t="shared" si="51"/>
        <v>48.833262658230218</v>
      </c>
      <c r="K153">
        <f t="shared" si="52"/>
        <v>80.964888492772246</v>
      </c>
      <c r="L153">
        <f t="shared" si="53"/>
        <v>11.771933735294029</v>
      </c>
      <c r="M153">
        <f t="shared" si="54"/>
        <v>116.09230137062269</v>
      </c>
      <c r="N153">
        <f t="shared" si="55"/>
        <v>62.465970371007387</v>
      </c>
      <c r="O153">
        <f t="shared" si="56"/>
        <v>47.873667089210755</v>
      </c>
      <c r="P153">
        <f t="shared" si="57"/>
        <v>81.391347539968876</v>
      </c>
      <c r="Q153">
        <f t="shared" si="58"/>
        <v>1</v>
      </c>
      <c r="R153">
        <f t="shared" si="59"/>
        <v>1</v>
      </c>
      <c r="S153">
        <f t="shared" si="60"/>
        <v>1</v>
      </c>
      <c r="T153">
        <f t="shared" si="61"/>
        <v>1</v>
      </c>
    </row>
    <row r="154" spans="1:20" x14ac:dyDescent="0.25">
      <c r="A154" s="2">
        <v>38656</v>
      </c>
      <c r="B154" s="16">
        <v>11.977499999999999</v>
      </c>
      <c r="C154" s="16">
        <v>120.13</v>
      </c>
      <c r="D154" s="16">
        <v>65.7</v>
      </c>
      <c r="E154" s="4">
        <v>49.14</v>
      </c>
      <c r="F154" s="16">
        <v>80.33</v>
      </c>
      <c r="G154">
        <f t="shared" si="48"/>
        <v>11.763291081297115</v>
      </c>
      <c r="H154">
        <f t="shared" si="49"/>
        <v>119.24064121749019</v>
      </c>
      <c r="I154">
        <f t="shared" si="50"/>
        <v>64.919848110640714</v>
      </c>
      <c r="J154">
        <f t="shared" si="51"/>
        <v>48.361128596090253</v>
      </c>
      <c r="K154">
        <f t="shared" si="52"/>
        <v>81.065777309639941</v>
      </c>
      <c r="L154">
        <f t="shared" si="53"/>
        <v>11.723288434117551</v>
      </c>
      <c r="M154">
        <f t="shared" si="54"/>
        <v>115.3468854802725</v>
      </c>
      <c r="N154">
        <f t="shared" si="55"/>
        <v>61.866448000687981</v>
      </c>
      <c r="O154">
        <f t="shared" si="56"/>
        <v>47.589160456347606</v>
      </c>
      <c r="P154">
        <f t="shared" si="57"/>
        <v>81.469855343166387</v>
      </c>
      <c r="Q154">
        <f t="shared" si="58"/>
        <v>1</v>
      </c>
      <c r="R154">
        <f t="shared" si="59"/>
        <v>1</v>
      </c>
      <c r="S154">
        <f t="shared" si="60"/>
        <v>1</v>
      </c>
      <c r="T154">
        <f t="shared" si="61"/>
        <v>1</v>
      </c>
    </row>
    <row r="155" spans="1:20" x14ac:dyDescent="0.25">
      <c r="A155" s="3">
        <v>38625</v>
      </c>
      <c r="B155" s="15">
        <v>11.9475</v>
      </c>
      <c r="C155" s="15">
        <v>123.04</v>
      </c>
      <c r="D155" s="15">
        <v>68.8</v>
      </c>
      <c r="E155" s="5">
        <v>49.83</v>
      </c>
      <c r="F155" s="15">
        <v>80.63</v>
      </c>
      <c r="G155">
        <f t="shared" si="48"/>
        <v>11.72434400516932</v>
      </c>
      <c r="H155">
        <f t="shared" si="49"/>
        <v>119.07893962067021</v>
      </c>
      <c r="I155">
        <f t="shared" si="50"/>
        <v>64.778002312575396</v>
      </c>
      <c r="J155">
        <f t="shared" si="51"/>
        <v>48.219515613561207</v>
      </c>
      <c r="K155">
        <f t="shared" si="52"/>
        <v>81.19955500230175</v>
      </c>
      <c r="L155">
        <f t="shared" si="53"/>
        <v>11.702951508846954</v>
      </c>
      <c r="M155">
        <f t="shared" si="54"/>
        <v>114.9642363186943</v>
      </c>
      <c r="N155">
        <f t="shared" si="55"/>
        <v>61.559763840743017</v>
      </c>
      <c r="O155">
        <f t="shared" si="56"/>
        <v>47.465093292855421</v>
      </c>
      <c r="P155">
        <f t="shared" si="57"/>
        <v>81.561043770619705</v>
      </c>
      <c r="Q155">
        <f t="shared" si="58"/>
        <v>1</v>
      </c>
      <c r="R155">
        <f t="shared" si="59"/>
        <v>1</v>
      </c>
      <c r="S155">
        <f t="shared" si="60"/>
        <v>1</v>
      </c>
      <c r="T155">
        <f t="shared" si="61"/>
        <v>1</v>
      </c>
    </row>
    <row r="156" spans="1:20" x14ac:dyDescent="0.25">
      <c r="A156" s="2">
        <v>38595</v>
      </c>
      <c r="B156" s="16">
        <v>11.932499999999999</v>
      </c>
      <c r="C156" s="16">
        <v>122.58</v>
      </c>
      <c r="D156" s="16">
        <v>68.53</v>
      </c>
      <c r="E156" s="4">
        <v>49.7</v>
      </c>
      <c r="F156" s="16">
        <v>81.099999999999994</v>
      </c>
      <c r="G156">
        <f t="shared" si="48"/>
        <v>11.683770187927378</v>
      </c>
      <c r="H156">
        <f t="shared" si="49"/>
        <v>118.35874682442844</v>
      </c>
      <c r="I156">
        <f t="shared" si="50"/>
        <v>64.046730005770925</v>
      </c>
      <c r="J156">
        <f t="shared" si="51"/>
        <v>47.926700270572333</v>
      </c>
      <c r="K156">
        <f t="shared" si="52"/>
        <v>81.303110457265703</v>
      </c>
      <c r="L156">
        <f t="shared" si="53"/>
        <v>11.683387629554712</v>
      </c>
      <c r="M156">
        <f t="shared" si="54"/>
        <v>114.31817522418986</v>
      </c>
      <c r="N156">
        <f t="shared" si="55"/>
        <v>60.980544948002461</v>
      </c>
      <c r="O156">
        <f t="shared" si="56"/>
        <v>47.275900756283853</v>
      </c>
      <c r="P156">
        <f t="shared" si="57"/>
        <v>81.635527272269286</v>
      </c>
      <c r="Q156">
        <f t="shared" si="58"/>
        <v>1</v>
      </c>
      <c r="R156">
        <f t="shared" si="59"/>
        <v>1</v>
      </c>
      <c r="S156">
        <f t="shared" si="60"/>
        <v>1</v>
      </c>
      <c r="T156">
        <f t="shared" si="61"/>
        <v>1</v>
      </c>
    </row>
    <row r="157" spans="1:20" x14ac:dyDescent="0.25">
      <c r="A157" s="3">
        <v>38562</v>
      </c>
      <c r="B157" s="15">
        <v>12.154999999999999</v>
      </c>
      <c r="C157" s="15">
        <v>123.74</v>
      </c>
      <c r="D157" s="15">
        <v>69.599999999999994</v>
      </c>
      <c r="E157" s="5">
        <v>50.44</v>
      </c>
      <c r="F157" s="15">
        <v>80.75</v>
      </c>
      <c r="G157">
        <f t="shared" si="48"/>
        <v>11.638546585732355</v>
      </c>
      <c r="H157">
        <f t="shared" si="49"/>
        <v>117.5912462470518</v>
      </c>
      <c r="I157">
        <f t="shared" si="50"/>
        <v>63.231590006820184</v>
      </c>
      <c r="J157">
        <f t="shared" si="51"/>
        <v>47.60428213794912</v>
      </c>
      <c r="K157">
        <f t="shared" si="52"/>
        <v>81.340039631314013</v>
      </c>
      <c r="L157">
        <f t="shared" si="53"/>
        <v>11.66345863991909</v>
      </c>
      <c r="M157">
        <f t="shared" si="54"/>
        <v>113.65722924212506</v>
      </c>
      <c r="N157">
        <f t="shared" si="55"/>
        <v>60.376588543842658</v>
      </c>
      <c r="O157">
        <f t="shared" si="56"/>
        <v>47.081972816786553</v>
      </c>
      <c r="P157">
        <f t="shared" si="57"/>
        <v>81.678369454050824</v>
      </c>
      <c r="Q157">
        <f t="shared" si="58"/>
        <v>-1</v>
      </c>
      <c r="R157">
        <f t="shared" si="59"/>
        <v>1</v>
      </c>
      <c r="S157">
        <f t="shared" si="60"/>
        <v>1</v>
      </c>
      <c r="T157">
        <f t="shared" si="61"/>
        <v>1</v>
      </c>
    </row>
    <row r="158" spans="1:20" x14ac:dyDescent="0.25">
      <c r="A158" s="3">
        <v>38533</v>
      </c>
      <c r="B158" s="15">
        <v>11.58</v>
      </c>
      <c r="C158" s="15">
        <v>119.18</v>
      </c>
      <c r="D158" s="15">
        <v>64.83</v>
      </c>
      <c r="E158" s="5">
        <v>48</v>
      </c>
      <c r="F158" s="15">
        <v>81.239999999999995</v>
      </c>
      <c r="G158">
        <f t="shared" si="48"/>
        <v>11.544645964956421</v>
      </c>
      <c r="H158">
        <f t="shared" si="49"/>
        <v>116.47329101924304</v>
      </c>
      <c r="I158">
        <f t="shared" si="50"/>
        <v>62.073697280787492</v>
      </c>
      <c r="J158">
        <f t="shared" si="51"/>
        <v>47.08869707212169</v>
      </c>
      <c r="K158">
        <f t="shared" si="52"/>
        <v>81.447319564280207</v>
      </c>
      <c r="L158">
        <f t="shared" si="53"/>
        <v>11.624135331112619</v>
      </c>
      <c r="M158">
        <f t="shared" si="54"/>
        <v>112.85060758149507</v>
      </c>
      <c r="N158">
        <f t="shared" si="55"/>
        <v>59.638715627350074</v>
      </c>
      <c r="O158">
        <f t="shared" si="56"/>
        <v>46.813330642129479</v>
      </c>
      <c r="P158">
        <f t="shared" si="57"/>
        <v>81.752639010374892</v>
      </c>
      <c r="Q158">
        <f t="shared" si="58"/>
        <v>-1</v>
      </c>
      <c r="R158">
        <f t="shared" si="59"/>
        <v>1</v>
      </c>
      <c r="S158">
        <f t="shared" si="60"/>
        <v>1</v>
      </c>
      <c r="T158">
        <f t="shared" si="61"/>
        <v>1</v>
      </c>
    </row>
    <row r="159" spans="1:20" x14ac:dyDescent="0.25">
      <c r="A159" s="3">
        <v>38503</v>
      </c>
      <c r="B159" s="15">
        <v>11.7775</v>
      </c>
      <c r="C159" s="15">
        <v>119.48</v>
      </c>
      <c r="D159" s="15">
        <v>62.9</v>
      </c>
      <c r="E159" s="5">
        <v>48.31</v>
      </c>
      <c r="F159" s="15">
        <v>81.23</v>
      </c>
      <c r="G159">
        <f t="shared" si="48"/>
        <v>11.538217958584863</v>
      </c>
      <c r="H159">
        <f t="shared" si="49"/>
        <v>115.98116211365087</v>
      </c>
      <c r="I159">
        <f t="shared" si="50"/>
        <v>61.572551331839762</v>
      </c>
      <c r="J159">
        <f t="shared" si="51"/>
        <v>46.923005630689268</v>
      </c>
      <c r="K159">
        <f t="shared" si="52"/>
        <v>81.485014030512971</v>
      </c>
      <c r="L159">
        <f t="shared" si="53"/>
        <v>11.627666157601629</v>
      </c>
      <c r="M159">
        <f t="shared" si="54"/>
        <v>112.34425618801468</v>
      </c>
      <c r="N159">
        <f t="shared" si="55"/>
        <v>59.223412877538081</v>
      </c>
      <c r="O159">
        <f t="shared" si="56"/>
        <v>46.718397093499831</v>
      </c>
      <c r="P159">
        <f t="shared" si="57"/>
        <v>81.793650131204885</v>
      </c>
      <c r="Q159">
        <f t="shared" si="58"/>
        <v>-1</v>
      </c>
      <c r="R159">
        <f t="shared" si="59"/>
        <v>1</v>
      </c>
      <c r="S159">
        <f t="shared" si="60"/>
        <v>1</v>
      </c>
      <c r="T159">
        <f t="shared" si="61"/>
        <v>1</v>
      </c>
    </row>
    <row r="160" spans="1:20" x14ac:dyDescent="0.25">
      <c r="A160" s="2">
        <v>38471</v>
      </c>
      <c r="B160" s="16">
        <v>11.112500000000001</v>
      </c>
      <c r="C160" s="16">
        <v>115.75</v>
      </c>
      <c r="D160" s="16">
        <v>58.8</v>
      </c>
      <c r="E160" s="4">
        <v>46.01</v>
      </c>
      <c r="F160" s="16">
        <v>81.099999999999994</v>
      </c>
      <c r="G160">
        <f t="shared" si="48"/>
        <v>11.494712132873021</v>
      </c>
      <c r="H160">
        <f t="shared" si="49"/>
        <v>115.34500977067829</v>
      </c>
      <c r="I160">
        <f t="shared" si="50"/>
        <v>61.3311970285379</v>
      </c>
      <c r="J160">
        <f t="shared" si="51"/>
        <v>46.670824836269126</v>
      </c>
      <c r="K160">
        <f t="shared" si="52"/>
        <v>81.531380217878962</v>
      </c>
      <c r="L160">
        <f t="shared" si="53"/>
        <v>11.615679450209759</v>
      </c>
      <c r="M160">
        <f t="shared" si="54"/>
        <v>111.77339668305585</v>
      </c>
      <c r="N160">
        <f t="shared" si="55"/>
        <v>58.929285907741132</v>
      </c>
      <c r="O160">
        <f t="shared" si="56"/>
        <v>46.591068860979817</v>
      </c>
      <c r="P160">
        <f t="shared" si="57"/>
        <v>81.838742141701275</v>
      </c>
      <c r="Q160">
        <f t="shared" si="58"/>
        <v>-1</v>
      </c>
      <c r="R160">
        <f t="shared" si="59"/>
        <v>1</v>
      </c>
      <c r="S160">
        <f t="shared" si="60"/>
        <v>1</v>
      </c>
      <c r="T160">
        <f t="shared" si="61"/>
        <v>1</v>
      </c>
    </row>
    <row r="161" spans="1:20" x14ac:dyDescent="0.25">
      <c r="A161" s="3">
        <v>38442</v>
      </c>
      <c r="B161" s="15">
        <v>11.455</v>
      </c>
      <c r="C161" s="15">
        <v>117.96</v>
      </c>
      <c r="D161" s="15">
        <v>62.58</v>
      </c>
      <c r="E161" s="5">
        <v>46.87</v>
      </c>
      <c r="F161" s="15">
        <v>80.87</v>
      </c>
      <c r="G161">
        <f t="shared" si="48"/>
        <v>11.564205247940842</v>
      </c>
      <c r="H161">
        <f t="shared" si="49"/>
        <v>115.2713751835289</v>
      </c>
      <c r="I161">
        <f t="shared" si="50"/>
        <v>61.791414670090241</v>
      </c>
      <c r="J161">
        <f t="shared" si="51"/>
        <v>46.790974806499882</v>
      </c>
      <c r="K161">
        <f t="shared" si="52"/>
        <v>81.609812984766052</v>
      </c>
      <c r="L161">
        <f t="shared" si="53"/>
        <v>11.655933806226539</v>
      </c>
      <c r="M161">
        <f t="shared" si="54"/>
        <v>111.45526841770032</v>
      </c>
      <c r="N161">
        <f t="shared" si="55"/>
        <v>58.93962878036043</v>
      </c>
      <c r="O161">
        <f t="shared" si="56"/>
        <v>46.637554369858201</v>
      </c>
      <c r="P161">
        <f t="shared" si="57"/>
        <v>81.897841513037363</v>
      </c>
      <c r="Q161">
        <f t="shared" si="58"/>
        <v>-1</v>
      </c>
      <c r="R161">
        <f t="shared" si="59"/>
        <v>1</v>
      </c>
      <c r="S161">
        <f t="shared" si="60"/>
        <v>1</v>
      </c>
      <c r="T161">
        <f t="shared" si="61"/>
        <v>1</v>
      </c>
    </row>
    <row r="162" spans="1:20" x14ac:dyDescent="0.25">
      <c r="A162" s="3">
        <v>38411</v>
      </c>
      <c r="B162" s="15">
        <v>11.74</v>
      </c>
      <c r="C162" s="15">
        <v>120.63</v>
      </c>
      <c r="D162" s="15">
        <v>65.290000000000006</v>
      </c>
      <c r="E162" s="5">
        <v>48.05</v>
      </c>
      <c r="F162" s="15">
        <v>81.02</v>
      </c>
      <c r="G162">
        <f t="shared" ref="G162:G180" si="62">B162*2/13+G163*11/13</f>
        <v>11.584060747566451</v>
      </c>
      <c r="H162">
        <f t="shared" ref="H162:H180" si="63">C162*2/13+H163*11/13</f>
        <v>114.78253430780688</v>
      </c>
      <c r="I162">
        <f t="shared" ref="I162:I180" si="64">D162*2/13+I163*11/13</f>
        <v>61.648035519197549</v>
      </c>
      <c r="J162">
        <f t="shared" ref="J162:J180" si="65">E162*2/13+J163*11/13</f>
        <v>46.776606589499856</v>
      </c>
      <c r="K162">
        <f t="shared" ref="K162:K180" si="66">F162*2/13+K163*11/13</f>
        <v>81.744324436541703</v>
      </c>
      <c r="L162">
        <f t="shared" si="53"/>
        <v>11.672008510724661</v>
      </c>
      <c r="M162">
        <f t="shared" si="54"/>
        <v>110.93488989111634</v>
      </c>
      <c r="N162">
        <f t="shared" si="55"/>
        <v>58.648399082789268</v>
      </c>
      <c r="O162">
        <f t="shared" si="56"/>
        <v>46.618958719446852</v>
      </c>
      <c r="P162">
        <f t="shared" si="57"/>
        <v>81.980068834080356</v>
      </c>
      <c r="Q162">
        <f t="shared" si="58"/>
        <v>-1</v>
      </c>
      <c r="R162">
        <f t="shared" si="59"/>
        <v>1</v>
      </c>
      <c r="S162">
        <f t="shared" si="60"/>
        <v>1</v>
      </c>
      <c r="T162">
        <f t="shared" si="61"/>
        <v>1</v>
      </c>
    </row>
    <row r="163" spans="1:20" x14ac:dyDescent="0.25">
      <c r="A163" s="2">
        <v>38383</v>
      </c>
      <c r="B163" s="16">
        <v>11.7425</v>
      </c>
      <c r="C163" s="16">
        <v>118.16</v>
      </c>
      <c r="D163" s="16">
        <v>64.400000000000006</v>
      </c>
      <c r="E163" s="4">
        <v>47.48</v>
      </c>
      <c r="F163" s="16">
        <v>81.400000000000006</v>
      </c>
      <c r="G163">
        <f t="shared" si="62"/>
        <v>11.555708156214898</v>
      </c>
      <c r="H163">
        <f t="shared" si="63"/>
        <v>113.71935872740814</v>
      </c>
      <c r="I163">
        <f t="shared" si="64"/>
        <v>60.985860159051654</v>
      </c>
      <c r="J163">
        <f t="shared" si="65"/>
        <v>46.545080514863471</v>
      </c>
      <c r="K163">
        <f t="shared" si="66"/>
        <v>81.876019788640193</v>
      </c>
      <c r="L163">
        <f t="shared" si="53"/>
        <v>11.666569191582632</v>
      </c>
      <c r="M163">
        <f t="shared" si="54"/>
        <v>110.15928108240564</v>
      </c>
      <c r="N163">
        <f t="shared" si="55"/>
        <v>58.117071009412413</v>
      </c>
      <c r="O163">
        <f t="shared" si="56"/>
        <v>46.504475417002602</v>
      </c>
      <c r="P163">
        <f t="shared" si="57"/>
        <v>82.056874340806786</v>
      </c>
      <c r="Q163">
        <f t="shared" si="58"/>
        <v>-1</v>
      </c>
      <c r="R163">
        <f t="shared" si="59"/>
        <v>1</v>
      </c>
      <c r="S163">
        <f t="shared" si="60"/>
        <v>1</v>
      </c>
      <c r="T163">
        <f t="shared" si="61"/>
        <v>1</v>
      </c>
    </row>
    <row r="164" spans="1:20" s="20" customFormat="1" x14ac:dyDescent="0.25">
      <c r="A164" s="2">
        <v>38352</v>
      </c>
      <c r="B164" s="16">
        <v>12.112500000000001</v>
      </c>
      <c r="C164" s="16">
        <v>120.87</v>
      </c>
      <c r="D164" s="16">
        <v>67.3</v>
      </c>
      <c r="E164" s="4">
        <v>49.15</v>
      </c>
      <c r="F164" s="16">
        <v>81.430000000000007</v>
      </c>
      <c r="G164" s="20">
        <f t="shared" si="62"/>
        <v>11.521746002799425</v>
      </c>
      <c r="H164" s="20">
        <f t="shared" si="63"/>
        <v>112.9119694051187</v>
      </c>
      <c r="I164" s="20">
        <f t="shared" si="64"/>
        <v>60.365107460697402</v>
      </c>
      <c r="J164" s="20">
        <f t="shared" si="65"/>
        <v>46.375095153929557</v>
      </c>
      <c r="K164" s="20">
        <f t="shared" si="66"/>
        <v>81.962568841120216</v>
      </c>
      <c r="L164" s="20">
        <f t="shared" si="53"/>
        <v>11.660494726909242</v>
      </c>
      <c r="M164" s="20">
        <f t="shared" si="54"/>
        <v>109.5192235689981</v>
      </c>
      <c r="N164" s="20">
        <f t="shared" si="55"/>
        <v>57.614436690165405</v>
      </c>
      <c r="O164" s="20">
        <f t="shared" si="56"/>
        <v>46.426433450362815</v>
      </c>
      <c r="P164" s="20">
        <f t="shared" si="57"/>
        <v>82.109424288071338</v>
      </c>
      <c r="Q164">
        <f t="shared" si="58"/>
        <v>-1</v>
      </c>
      <c r="R164">
        <f t="shared" si="59"/>
        <v>1</v>
      </c>
      <c r="S164">
        <f t="shared" si="60"/>
        <v>1</v>
      </c>
      <c r="T164">
        <f t="shared" si="61"/>
        <v>-1</v>
      </c>
    </row>
    <row r="165" spans="1:20" x14ac:dyDescent="0.25">
      <c r="A165" s="2">
        <v>38321</v>
      </c>
      <c r="B165" s="16">
        <v>11.7675</v>
      </c>
      <c r="C165" s="16">
        <v>117.89</v>
      </c>
      <c r="D165" s="16">
        <v>65.2</v>
      </c>
      <c r="E165" s="4">
        <v>47.63</v>
      </c>
      <c r="F165" s="16">
        <v>81.540000000000006</v>
      </c>
      <c r="G165">
        <f t="shared" si="62"/>
        <v>11.414336185126594</v>
      </c>
      <c r="H165">
        <f t="shared" si="63"/>
        <v>111.46505475150391</v>
      </c>
      <c r="I165">
        <f t="shared" si="64"/>
        <v>59.104217908096935</v>
      </c>
      <c r="J165">
        <f t="shared" si="65"/>
        <v>45.870567000098568</v>
      </c>
      <c r="K165">
        <f t="shared" si="66"/>
        <v>82.059399539505719</v>
      </c>
      <c r="L165">
        <f t="shared" ref="L165:L188" si="67">B165*2/27+L166*25/27</f>
        <v>11.624334305061982</v>
      </c>
      <c r="M165">
        <f t="shared" ref="M165:O228" si="68">C165*2/27+M166*25/27</f>
        <v>108.61116145451795</v>
      </c>
      <c r="N165">
        <f t="shared" ref="N165:P166" si="69">D165*2/27+N166*25/27</f>
        <v>56.839591625378638</v>
      </c>
      <c r="O165">
        <f t="shared" si="69"/>
        <v>46.208548126391847</v>
      </c>
      <c r="P165">
        <f t="shared" si="69"/>
        <v>82.16377823111705</v>
      </c>
      <c r="Q165">
        <f t="shared" si="58"/>
        <v>-1</v>
      </c>
      <c r="R165">
        <f t="shared" si="59"/>
        <v>1</v>
      </c>
      <c r="S165">
        <f t="shared" si="60"/>
        <v>1</v>
      </c>
      <c r="T165">
        <f t="shared" si="61"/>
        <v>-1</v>
      </c>
    </row>
    <row r="166" spans="1:20" x14ac:dyDescent="0.25">
      <c r="A166" s="3">
        <v>38289</v>
      </c>
      <c r="B166" s="15">
        <v>11.3775</v>
      </c>
      <c r="C166" s="15">
        <v>113.2</v>
      </c>
      <c r="D166" s="15">
        <v>60</v>
      </c>
      <c r="E166" s="5">
        <v>45.82</v>
      </c>
      <c r="F166" s="15">
        <v>82.15</v>
      </c>
      <c r="G166">
        <f t="shared" si="62"/>
        <v>11.350124582422337</v>
      </c>
      <c r="H166">
        <f t="shared" si="63"/>
        <v>110.296882888141</v>
      </c>
      <c r="I166">
        <f t="shared" si="64"/>
        <v>57.995893891387283</v>
      </c>
      <c r="J166">
        <f t="shared" si="65"/>
        <v>45.55067009102558</v>
      </c>
      <c r="K166">
        <f t="shared" si="66"/>
        <v>82.15383581941586</v>
      </c>
      <c r="L166">
        <f t="shared" si="67"/>
        <v>11.612881049466941</v>
      </c>
      <c r="M166">
        <f t="shared" si="68"/>
        <v>107.86885437087938</v>
      </c>
      <c r="N166">
        <f t="shared" si="69"/>
        <v>56.170758955408928</v>
      </c>
      <c r="O166">
        <f t="shared" si="69"/>
        <v>46.094831976503194</v>
      </c>
      <c r="P166">
        <f t="shared" si="69"/>
        <v>82.213680489606418</v>
      </c>
      <c r="Q166">
        <f t="shared" si="58"/>
        <v>-1</v>
      </c>
      <c r="R166">
        <f t="shared" si="59"/>
        <v>1</v>
      </c>
      <c r="S166">
        <f t="shared" si="60"/>
        <v>1</v>
      </c>
      <c r="T166">
        <f t="shared" si="61"/>
        <v>-1</v>
      </c>
    </row>
    <row r="167" spans="1:20" x14ac:dyDescent="0.25">
      <c r="A167" s="2">
        <v>38260</v>
      </c>
      <c r="B167" s="16">
        <v>11.217499999999999</v>
      </c>
      <c r="C167" s="16">
        <v>111.76</v>
      </c>
      <c r="D167" s="16">
        <v>58.6</v>
      </c>
      <c r="E167" s="4">
        <v>45.2</v>
      </c>
      <c r="F167" s="16">
        <v>82.04</v>
      </c>
      <c r="G167">
        <f t="shared" si="62"/>
        <v>11.345147233771852</v>
      </c>
      <c r="H167">
        <f t="shared" si="63"/>
        <v>109.76904341325755</v>
      </c>
      <c r="I167">
        <f t="shared" si="64"/>
        <v>57.631510962548603</v>
      </c>
      <c r="J167">
        <f t="shared" si="65"/>
        <v>45.501701016666601</v>
      </c>
      <c r="K167">
        <f t="shared" si="66"/>
        <v>82.154533241127822</v>
      </c>
      <c r="L167">
        <f t="shared" si="67"/>
        <v>11.631711533424294</v>
      </c>
      <c r="M167">
        <f t="shared" si="68"/>
        <v>107.44236272054974</v>
      </c>
      <c r="N167">
        <f t="shared" si="68"/>
        <v>55.864419671841638</v>
      </c>
      <c r="O167">
        <f>E167*2/27+O168*25/27</f>
        <v>46.116818534623441</v>
      </c>
      <c r="P167">
        <f>F167*2/27+P168*25/27</f>
        <v>82.218774928774934</v>
      </c>
    </row>
    <row r="168" spans="1:20" x14ac:dyDescent="0.25">
      <c r="A168" s="3">
        <v>38230</v>
      </c>
      <c r="B168" s="15">
        <v>11.14</v>
      </c>
      <c r="C168" s="15">
        <v>111.11</v>
      </c>
      <c r="D168" s="15">
        <v>55.6</v>
      </c>
      <c r="E168" s="5">
        <v>44.85</v>
      </c>
      <c r="F168" s="15">
        <v>82.25</v>
      </c>
      <c r="G168">
        <f t="shared" si="62"/>
        <v>11.368355821730372</v>
      </c>
      <c r="H168">
        <f t="shared" si="63"/>
        <v>109.4070513065771</v>
      </c>
      <c r="I168">
        <f t="shared" si="64"/>
        <v>57.455422046648359</v>
      </c>
      <c r="J168">
        <f t="shared" si="65"/>
        <v>45.556555746969622</v>
      </c>
      <c r="K168">
        <f t="shared" si="66"/>
        <v>82.175357466787432</v>
      </c>
      <c r="L168">
        <f t="shared" si="67"/>
        <v>11.664848456098236</v>
      </c>
      <c r="M168">
        <f t="shared" si="68"/>
        <v>107.09695173819371</v>
      </c>
      <c r="N168">
        <f t="shared" si="68"/>
        <v>55.645573245588963</v>
      </c>
      <c r="O168">
        <f t="shared" si="68"/>
        <v>46.190164017393315</v>
      </c>
      <c r="P168">
        <f>AVERAGE(F168:F193)</f>
        <v>82.233076923076936</v>
      </c>
    </row>
    <row r="169" spans="1:20" x14ac:dyDescent="0.25">
      <c r="A169" s="3">
        <v>38198</v>
      </c>
      <c r="B169" s="15">
        <v>11.28</v>
      </c>
      <c r="C169" s="15">
        <v>110.84</v>
      </c>
      <c r="D169" s="15">
        <v>56.97</v>
      </c>
      <c r="E169" s="5">
        <v>45.34</v>
      </c>
      <c r="F169" s="15">
        <v>81.790000000000006</v>
      </c>
      <c r="G169">
        <f t="shared" si="62"/>
        <v>11.409875062044986</v>
      </c>
      <c r="H169">
        <f t="shared" si="63"/>
        <v>109.0974242714093</v>
      </c>
      <c r="I169">
        <f t="shared" si="64"/>
        <v>57.792771509675333</v>
      </c>
      <c r="J169">
        <f t="shared" si="65"/>
        <v>45.685020428236825</v>
      </c>
      <c r="K169">
        <f t="shared" si="66"/>
        <v>82.161786097112412</v>
      </c>
      <c r="L169">
        <f t="shared" si="67"/>
        <v>11.706836332586095</v>
      </c>
      <c r="M169">
        <f t="shared" si="68"/>
        <v>106.77590787724921</v>
      </c>
      <c r="N169">
        <f t="shared" si="68"/>
        <v>55.649219105236078</v>
      </c>
      <c r="O169">
        <f t="shared" si="68"/>
        <v>46.297377138784782</v>
      </c>
    </row>
    <row r="170" spans="1:20" x14ac:dyDescent="0.25">
      <c r="A170" s="2">
        <v>38168</v>
      </c>
      <c r="B170" s="16">
        <v>11.925000000000001</v>
      </c>
      <c r="C170" s="16">
        <v>114.53</v>
      </c>
      <c r="D170" s="16">
        <v>62.5</v>
      </c>
      <c r="E170" s="4">
        <v>47.85</v>
      </c>
      <c r="F170" s="16">
        <v>81.709999999999994</v>
      </c>
      <c r="G170">
        <f t="shared" si="62"/>
        <v>11.433488709689527</v>
      </c>
      <c r="H170">
        <f t="shared" si="63"/>
        <v>108.78059232075645</v>
      </c>
      <c r="I170">
        <f t="shared" si="64"/>
        <v>57.942366329616299</v>
      </c>
      <c r="J170">
        <f t="shared" si="65"/>
        <v>45.747751415188972</v>
      </c>
      <c r="K170">
        <f t="shared" si="66"/>
        <v>82.229383569314678</v>
      </c>
      <c r="L170">
        <f t="shared" si="67"/>
        <v>11.740983239192984</v>
      </c>
      <c r="M170">
        <f t="shared" si="68"/>
        <v>106.45078050742916</v>
      </c>
      <c r="N170">
        <f t="shared" si="68"/>
        <v>55.543556633654958</v>
      </c>
      <c r="O170">
        <f t="shared" si="68"/>
        <v>46.373967309887568</v>
      </c>
    </row>
    <row r="171" spans="1:20" x14ac:dyDescent="0.25">
      <c r="A171" s="3">
        <v>38135</v>
      </c>
      <c r="B171" s="15">
        <v>11.8</v>
      </c>
      <c r="C171" s="15">
        <v>112.86</v>
      </c>
      <c r="D171" s="15">
        <v>60.56</v>
      </c>
      <c r="E171" s="5">
        <v>47.48</v>
      </c>
      <c r="F171" s="15">
        <v>81.849999999999994</v>
      </c>
      <c r="G171">
        <f t="shared" si="62"/>
        <v>11.344123020542169</v>
      </c>
      <c r="H171">
        <f t="shared" si="63"/>
        <v>107.7352454699849</v>
      </c>
      <c r="I171">
        <f t="shared" si="64"/>
        <v>57.113705662273809</v>
      </c>
      <c r="J171">
        <f t="shared" si="65"/>
        <v>45.365524399768788</v>
      </c>
      <c r="K171">
        <f t="shared" si="66"/>
        <v>82.323816945553716</v>
      </c>
      <c r="L171">
        <f t="shared" si="67"/>
        <v>11.726261898328424</v>
      </c>
      <c r="M171">
        <f t="shared" si="68"/>
        <v>105.80444294802351</v>
      </c>
      <c r="N171">
        <f t="shared" si="68"/>
        <v>54.98704116434736</v>
      </c>
      <c r="O171">
        <f t="shared" si="68"/>
        <v>46.255884694678571</v>
      </c>
    </row>
    <row r="172" spans="1:20" x14ac:dyDescent="0.25">
      <c r="A172" s="3">
        <v>38107</v>
      </c>
      <c r="B172" s="15">
        <v>11.6875</v>
      </c>
      <c r="C172" s="15">
        <v>110.96</v>
      </c>
      <c r="D172" s="15">
        <v>59.25</v>
      </c>
      <c r="E172" s="5">
        <v>46.57</v>
      </c>
      <c r="F172" s="15">
        <v>81.97</v>
      </c>
      <c r="G172">
        <f t="shared" si="62"/>
        <v>11.26123629700438</v>
      </c>
      <c r="H172">
        <f t="shared" si="63"/>
        <v>106.80347191907308</v>
      </c>
      <c r="I172">
        <f t="shared" si="64"/>
        <v>56.487106691778138</v>
      </c>
      <c r="J172">
        <f t="shared" si="65"/>
        <v>44.981074290635846</v>
      </c>
      <c r="K172">
        <f t="shared" si="66"/>
        <v>82.409965481108927</v>
      </c>
      <c r="L172">
        <f t="shared" si="67"/>
        <v>11.720362850194698</v>
      </c>
      <c r="M172">
        <f t="shared" si="68"/>
        <v>105.23999838386538</v>
      </c>
      <c r="N172">
        <f t="shared" si="68"/>
        <v>54.541204457495155</v>
      </c>
      <c r="O172">
        <f t="shared" si="68"/>
        <v>46.157955470252858</v>
      </c>
    </row>
    <row r="173" spans="1:20" x14ac:dyDescent="0.25">
      <c r="A173" s="2">
        <v>38077</v>
      </c>
      <c r="B173" s="16">
        <v>11.727499999999999</v>
      </c>
      <c r="C173" s="16">
        <v>113.1</v>
      </c>
      <c r="D173" s="16">
        <v>62.5</v>
      </c>
      <c r="E173" s="4">
        <v>47.1</v>
      </c>
      <c r="F173" s="16">
        <v>82.97</v>
      </c>
      <c r="G173">
        <f t="shared" si="62"/>
        <v>11.183733805550631</v>
      </c>
      <c r="H173">
        <f t="shared" si="63"/>
        <v>106.04773954072272</v>
      </c>
      <c r="I173">
        <f t="shared" si="64"/>
        <v>55.984762453919622</v>
      </c>
      <c r="J173">
        <f t="shared" si="65"/>
        <v>44.69217870711509</v>
      </c>
      <c r="K173">
        <f t="shared" si="66"/>
        <v>82.489959204946899</v>
      </c>
      <c r="L173">
        <f t="shared" si="67"/>
        <v>11.722991878210275</v>
      </c>
      <c r="M173">
        <f t="shared" si="68"/>
        <v>104.78239825457462</v>
      </c>
      <c r="N173">
        <f t="shared" si="68"/>
        <v>54.164500814094765</v>
      </c>
      <c r="O173">
        <f t="shared" si="68"/>
        <v>46.124991907873088</v>
      </c>
    </row>
    <row r="174" spans="1:20" x14ac:dyDescent="0.25">
      <c r="A174" s="3">
        <v>38044</v>
      </c>
      <c r="B174" s="15">
        <v>11.9475</v>
      </c>
      <c r="C174" s="15">
        <v>115.02</v>
      </c>
      <c r="D174" s="15">
        <v>62.25</v>
      </c>
      <c r="E174" s="5">
        <v>48.11</v>
      </c>
      <c r="F174" s="15">
        <v>82.85</v>
      </c>
      <c r="G174">
        <f t="shared" si="62"/>
        <v>11.084867224741656</v>
      </c>
      <c r="H174">
        <f t="shared" si="63"/>
        <v>104.76551036630867</v>
      </c>
      <c r="I174">
        <f t="shared" si="64"/>
        <v>54.800173809177736</v>
      </c>
      <c r="J174">
        <f t="shared" si="65"/>
        <v>44.254393017499652</v>
      </c>
      <c r="K174">
        <f t="shared" si="66"/>
        <v>82.40267906039179</v>
      </c>
      <c r="L174">
        <f t="shared" si="67"/>
        <v>11.722631228467096</v>
      </c>
      <c r="M174">
        <f t="shared" si="68"/>
        <v>104.11699011494058</v>
      </c>
      <c r="N174">
        <f t="shared" si="68"/>
        <v>53.497660879222337</v>
      </c>
      <c r="O174">
        <f t="shared" si="68"/>
        <v>46.046991260502935</v>
      </c>
    </row>
    <row r="175" spans="1:20" x14ac:dyDescent="0.25">
      <c r="A175" s="2">
        <v>38016</v>
      </c>
      <c r="B175" s="16">
        <v>11.89</v>
      </c>
      <c r="C175" s="16">
        <v>113.48</v>
      </c>
      <c r="D175" s="16">
        <v>62.1</v>
      </c>
      <c r="E175" s="4">
        <v>47.83</v>
      </c>
      <c r="F175" s="16">
        <v>82.57</v>
      </c>
      <c r="G175">
        <f t="shared" si="62"/>
        <v>10.928024901967412</v>
      </c>
      <c r="H175">
        <f t="shared" si="63"/>
        <v>102.90105770563754</v>
      </c>
      <c r="I175">
        <f t="shared" si="64"/>
        <v>53.445659956300965</v>
      </c>
      <c r="J175">
        <f t="shared" si="65"/>
        <v>43.553373566135953</v>
      </c>
      <c r="K175">
        <f t="shared" si="66"/>
        <v>82.321347980463031</v>
      </c>
      <c r="L175">
        <f t="shared" si="67"/>
        <v>11.704641726744464</v>
      </c>
      <c r="M175">
        <f t="shared" si="68"/>
        <v>103.24474932413582</v>
      </c>
      <c r="N175">
        <f t="shared" si="68"/>
        <v>52.797473749560126</v>
      </c>
      <c r="O175">
        <f t="shared" si="68"/>
        <v>45.881950561343174</v>
      </c>
    </row>
    <row r="176" spans="1:20" x14ac:dyDescent="0.25">
      <c r="A176" s="2">
        <v>37986</v>
      </c>
      <c r="B176" s="16">
        <v>11.6625</v>
      </c>
      <c r="C176" s="16">
        <v>111.28</v>
      </c>
      <c r="D176" s="16">
        <v>59.26</v>
      </c>
      <c r="E176" s="4">
        <v>46.8</v>
      </c>
      <c r="F176" s="16">
        <v>82.47</v>
      </c>
      <c r="G176">
        <f t="shared" si="62"/>
        <v>10.75312033868876</v>
      </c>
      <c r="H176">
        <f t="shared" si="63"/>
        <v>100.9776136521171</v>
      </c>
      <c r="I176">
        <f t="shared" si="64"/>
        <v>51.872143584719325</v>
      </c>
      <c r="J176">
        <f t="shared" si="65"/>
        <v>42.775805123615214</v>
      </c>
      <c r="K176">
        <f t="shared" si="66"/>
        <v>82.2761385223654</v>
      </c>
      <c r="L176">
        <f t="shared" si="67"/>
        <v>11.689813064884023</v>
      </c>
      <c r="M176">
        <f t="shared" si="68"/>
        <v>102.42592927006667</v>
      </c>
      <c r="N176">
        <f t="shared" si="68"/>
        <v>52.05327164952493</v>
      </c>
      <c r="O176">
        <f t="shared" si="68"/>
        <v>45.726106606250632</v>
      </c>
    </row>
    <row r="177" spans="1:15" x14ac:dyDescent="0.25">
      <c r="A177" s="2">
        <v>37953</v>
      </c>
      <c r="B177" s="16">
        <v>11.307499999999999</v>
      </c>
      <c r="C177" s="16">
        <v>106.45</v>
      </c>
      <c r="D177" s="16">
        <v>59.3</v>
      </c>
      <c r="E177" s="4">
        <v>45.32</v>
      </c>
      <c r="F177" s="16">
        <v>82.14</v>
      </c>
      <c r="G177">
        <f t="shared" si="62"/>
        <v>10.587778582086717</v>
      </c>
      <c r="H177">
        <f t="shared" si="63"/>
        <v>99.104452497956572</v>
      </c>
      <c r="I177">
        <f t="shared" si="64"/>
        <v>50.528896963759209</v>
      </c>
      <c r="J177">
        <f t="shared" si="65"/>
        <v>42.044133327908895</v>
      </c>
      <c r="K177">
        <f t="shared" si="66"/>
        <v>82.240890980977298</v>
      </c>
      <c r="L177">
        <f t="shared" si="67"/>
        <v>11.691998110074744</v>
      </c>
      <c r="M177">
        <f t="shared" si="68"/>
        <v>101.717603611672</v>
      </c>
      <c r="N177">
        <f t="shared" si="68"/>
        <v>51.476733381486923</v>
      </c>
      <c r="O177">
        <f t="shared" si="68"/>
        <v>45.640195134750684</v>
      </c>
    </row>
    <row r="178" spans="1:15" x14ac:dyDescent="0.25">
      <c r="A178" s="3">
        <v>37925</v>
      </c>
      <c r="B178" s="15">
        <v>11.21</v>
      </c>
      <c r="C178" s="15">
        <v>105.3</v>
      </c>
      <c r="D178" s="15">
        <v>57.15</v>
      </c>
      <c r="E178" s="5">
        <v>44.9</v>
      </c>
      <c r="F178" s="15">
        <v>82.3</v>
      </c>
      <c r="G178">
        <f t="shared" si="62"/>
        <v>10.456920142466121</v>
      </c>
      <c r="H178">
        <f t="shared" si="63"/>
        <v>97.76889840667593</v>
      </c>
      <c r="I178">
        <f t="shared" si="64"/>
        <v>48.934150957169976</v>
      </c>
      <c r="J178">
        <f t="shared" si="65"/>
        <v>41.448521205710513</v>
      </c>
      <c r="K178">
        <f t="shared" si="66"/>
        <v>82.259234795700436</v>
      </c>
      <c r="L178">
        <f t="shared" si="67"/>
        <v>11.722757958880722</v>
      </c>
      <c r="M178">
        <f t="shared" si="68"/>
        <v>101.33901190060577</v>
      </c>
      <c r="N178">
        <f t="shared" si="68"/>
        <v>50.850872052005876</v>
      </c>
      <c r="O178">
        <f t="shared" si="68"/>
        <v>45.665810745530734</v>
      </c>
    </row>
    <row r="179" spans="1:15" x14ac:dyDescent="0.25">
      <c r="A179" s="2">
        <v>37894</v>
      </c>
      <c r="B179" s="16">
        <v>10.6</v>
      </c>
      <c r="C179" s="16">
        <v>99.95</v>
      </c>
      <c r="D179" s="16">
        <v>52.59</v>
      </c>
      <c r="E179" s="4">
        <v>42.62</v>
      </c>
      <c r="F179" s="16">
        <v>82.73</v>
      </c>
      <c r="G179">
        <f t="shared" si="62"/>
        <v>10.319996532005415</v>
      </c>
      <c r="H179">
        <f t="shared" si="63"/>
        <v>96.399607207889744</v>
      </c>
      <c r="I179">
        <f t="shared" si="64"/>
        <v>47.440360222109966</v>
      </c>
      <c r="J179">
        <f t="shared" si="65"/>
        <v>40.820979606748786</v>
      </c>
      <c r="K179">
        <f t="shared" si="66"/>
        <v>82.251822940373245</v>
      </c>
      <c r="L179">
        <f t="shared" si="67"/>
        <v>11.76377859559118</v>
      </c>
      <c r="M179">
        <f t="shared" si="68"/>
        <v>101.02213285265424</v>
      </c>
      <c r="N179">
        <f t="shared" si="68"/>
        <v>50.346941816166343</v>
      </c>
      <c r="O179">
        <f t="shared" si="68"/>
        <v>45.727075605173191</v>
      </c>
    </row>
    <row r="180" spans="1:15" x14ac:dyDescent="0.25">
      <c r="A180" s="3">
        <v>37862</v>
      </c>
      <c r="B180" s="15">
        <v>10.737500000000001</v>
      </c>
      <c r="C180" s="15">
        <v>101.44</v>
      </c>
      <c r="D180" s="15">
        <v>54.13</v>
      </c>
      <c r="E180" s="5">
        <v>43.08</v>
      </c>
      <c r="F180" s="15">
        <v>82.05</v>
      </c>
      <c r="G180">
        <f t="shared" si="62"/>
        <v>10.269086810551855</v>
      </c>
      <c r="H180">
        <f t="shared" si="63"/>
        <v>95.754081245687885</v>
      </c>
      <c r="I180">
        <f t="shared" si="64"/>
        <v>46.504062080675411</v>
      </c>
      <c r="J180">
        <f t="shared" si="65"/>
        <v>40.493884989794019</v>
      </c>
      <c r="K180">
        <f t="shared" si="66"/>
        <v>82.164881656804738</v>
      </c>
      <c r="L180">
        <f t="shared" si="67"/>
        <v>11.856880883238475</v>
      </c>
      <c r="M180">
        <f t="shared" si="68"/>
        <v>101.1079034808666</v>
      </c>
      <c r="N180">
        <f t="shared" si="68"/>
        <v>50.16749716145965</v>
      </c>
      <c r="O180">
        <f t="shared" si="68"/>
        <v>45.975641653587047</v>
      </c>
    </row>
    <row r="181" spans="1:15" x14ac:dyDescent="0.25">
      <c r="A181" s="2">
        <v>37833</v>
      </c>
      <c r="B181" s="16">
        <v>10.6</v>
      </c>
      <c r="C181" s="16">
        <v>99.39</v>
      </c>
      <c r="D181" s="16">
        <v>51.43</v>
      </c>
      <c r="E181" s="4">
        <v>42.07</v>
      </c>
      <c r="F181" s="16">
        <v>82.19</v>
      </c>
      <c r="G181">
        <f>B181*2/13+G182*11/13</f>
        <v>10.183920776106737</v>
      </c>
      <c r="H181">
        <f t="shared" ref="H181:J244" si="70">C181*2/13+H182*11/13</f>
        <v>94.720277835812965</v>
      </c>
      <c r="I181">
        <f t="shared" si="70"/>
        <v>45.117527913525478</v>
      </c>
      <c r="J181">
        <f t="shared" si="70"/>
        <v>40.023682260665659</v>
      </c>
      <c r="K181">
        <f>F181*2/13+K182*11/13</f>
        <v>82.185769230769239</v>
      </c>
      <c r="L181">
        <f t="shared" si="67"/>
        <v>11.946431353897552</v>
      </c>
      <c r="M181">
        <f t="shared" si="68"/>
        <v>101.08133575933593</v>
      </c>
      <c r="N181">
        <f t="shared" si="68"/>
        <v>49.850496934376423</v>
      </c>
      <c r="O181">
        <f t="shared" si="68"/>
        <v>46.207292985874005</v>
      </c>
    </row>
    <row r="182" spans="1:15" x14ac:dyDescent="0.25">
      <c r="A182" s="2">
        <v>37802</v>
      </c>
      <c r="B182" s="16">
        <v>10.25</v>
      </c>
      <c r="C182" s="16">
        <v>97.63</v>
      </c>
      <c r="D182" s="16">
        <v>47.25</v>
      </c>
      <c r="E182" s="4">
        <v>41.05</v>
      </c>
      <c r="F182" s="16">
        <v>82.71</v>
      </c>
      <c r="G182">
        <f t="shared" ref="G182:G199" si="71">B182*2/13+G183*11/13</f>
        <v>10.108270008126144</v>
      </c>
      <c r="H182">
        <f t="shared" si="70"/>
        <v>93.871237442324428</v>
      </c>
      <c r="I182">
        <f t="shared" si="70"/>
        <v>43.969805715984656</v>
      </c>
      <c r="J182">
        <f t="shared" si="70"/>
        <v>39.651624489877591</v>
      </c>
      <c r="K182">
        <f>AVERAGE(F182:F193)</f>
        <v>82.185000000000002</v>
      </c>
      <c r="L182">
        <f t="shared" si="67"/>
        <v>12.054145862209356</v>
      </c>
      <c r="M182">
        <f t="shared" si="68"/>
        <v>101.21664262008279</v>
      </c>
      <c r="N182">
        <f t="shared" si="68"/>
        <v>49.724136689126539</v>
      </c>
      <c r="O182">
        <f t="shared" si="68"/>
        <v>46.538276424743927</v>
      </c>
    </row>
    <row r="183" spans="1:15" x14ac:dyDescent="0.25">
      <c r="A183" s="3">
        <v>37771</v>
      </c>
      <c r="B183" s="15">
        <v>10.130000000000001</v>
      </c>
      <c r="C183" s="15">
        <v>96.95</v>
      </c>
      <c r="D183" s="15">
        <v>47.19</v>
      </c>
      <c r="E183" s="5">
        <v>40.67</v>
      </c>
      <c r="F183" s="15">
        <v>82.68</v>
      </c>
      <c r="G183">
        <f t="shared" si="71"/>
        <v>10.082500918694533</v>
      </c>
      <c r="H183">
        <f t="shared" si="70"/>
        <v>93.187826068201602</v>
      </c>
      <c r="I183">
        <f t="shared" si="70"/>
        <v>43.373406755254599</v>
      </c>
      <c r="J183">
        <f t="shared" si="70"/>
        <v>39.397374397128061</v>
      </c>
      <c r="L183">
        <f t="shared" si="67"/>
        <v>12.198477531186104</v>
      </c>
      <c r="M183">
        <f t="shared" si="68"/>
        <v>101.5035740296894</v>
      </c>
      <c r="N183">
        <f t="shared" si="68"/>
        <v>49.922067624256663</v>
      </c>
      <c r="O183">
        <f t="shared" si="68"/>
        <v>46.977338538723444</v>
      </c>
    </row>
    <row r="184" spans="1:15" x14ac:dyDescent="0.25">
      <c r="A184" s="2">
        <v>37741</v>
      </c>
      <c r="B184" s="16">
        <v>9.86</v>
      </c>
      <c r="C184" s="16">
        <v>91.91</v>
      </c>
      <c r="D184" s="16">
        <v>42.18</v>
      </c>
      <c r="E184" s="4">
        <v>38.65</v>
      </c>
      <c r="F184" s="16">
        <v>82.51</v>
      </c>
      <c r="G184">
        <f t="shared" si="71"/>
        <v>10.073864722093541</v>
      </c>
      <c r="H184">
        <f t="shared" si="70"/>
        <v>92.503794444238252</v>
      </c>
      <c r="I184">
        <f t="shared" si="70"/>
        <v>42.679480710755442</v>
      </c>
      <c r="J184">
        <f t="shared" si="70"/>
        <v>39.16598792387861</v>
      </c>
      <c r="L184">
        <f t="shared" si="67"/>
        <v>12.36395573368099</v>
      </c>
      <c r="M184">
        <f t="shared" si="68"/>
        <v>101.86785995206456</v>
      </c>
      <c r="N184">
        <f t="shared" si="68"/>
        <v>50.140633034197201</v>
      </c>
      <c r="O184">
        <f t="shared" si="68"/>
        <v>47.481925621821318</v>
      </c>
    </row>
    <row r="185" spans="1:15" x14ac:dyDescent="0.25">
      <c r="A185" s="3">
        <v>37711</v>
      </c>
      <c r="B185" s="15">
        <v>9.1925000000000008</v>
      </c>
      <c r="C185" s="15">
        <v>84.74</v>
      </c>
      <c r="D185" s="15">
        <v>38.25</v>
      </c>
      <c r="E185" s="5">
        <v>35.85</v>
      </c>
      <c r="F185" s="15">
        <v>82.49</v>
      </c>
      <c r="G185">
        <f t="shared" si="71"/>
        <v>10.112749217019639</v>
      </c>
      <c r="H185">
        <f t="shared" si="70"/>
        <v>92.611757070463398</v>
      </c>
      <c r="I185">
        <f t="shared" si="70"/>
        <v>42.770295385438246</v>
      </c>
      <c r="J185">
        <f t="shared" si="70"/>
        <v>39.259803910038357</v>
      </c>
      <c r="L185">
        <f t="shared" si="67"/>
        <v>12.564272192375469</v>
      </c>
      <c r="M185">
        <f t="shared" si="68"/>
        <v>102.66448874822973</v>
      </c>
      <c r="N185">
        <f t="shared" si="68"/>
        <v>50.777483676932981</v>
      </c>
      <c r="O185">
        <f t="shared" si="68"/>
        <v>48.18847967156703</v>
      </c>
    </row>
    <row r="186" spans="1:15" x14ac:dyDescent="0.25">
      <c r="A186" s="2">
        <v>37680</v>
      </c>
      <c r="B186" s="16">
        <v>8.9024999999999999</v>
      </c>
      <c r="C186" s="16">
        <v>84.9</v>
      </c>
      <c r="D186" s="16">
        <v>38.130000000000003</v>
      </c>
      <c r="E186" s="4">
        <v>35.369999999999997</v>
      </c>
      <c r="F186" s="16">
        <v>82.45</v>
      </c>
      <c r="G186">
        <f t="shared" si="71"/>
        <v>10.280067256477754</v>
      </c>
      <c r="H186">
        <f t="shared" si="70"/>
        <v>94.042985628729483</v>
      </c>
      <c r="I186">
        <f t="shared" si="70"/>
        <v>43.592167273699744</v>
      </c>
      <c r="J186">
        <f t="shared" si="70"/>
        <v>39.879768257318055</v>
      </c>
      <c r="L186">
        <f t="shared" si="67"/>
        <v>12.834013967765507</v>
      </c>
      <c r="M186">
        <f t="shared" si="68"/>
        <v>104.0984478480881</v>
      </c>
      <c r="N186">
        <f t="shared" si="68"/>
        <v>51.779682371087617</v>
      </c>
      <c r="O186">
        <f t="shared" si="68"/>
        <v>49.175558045292391</v>
      </c>
    </row>
    <row r="187" spans="1:15" x14ac:dyDescent="0.25">
      <c r="A187" s="3">
        <v>37652</v>
      </c>
      <c r="B187" s="15">
        <v>8.8674999999999997</v>
      </c>
      <c r="C187" s="15">
        <v>86.06</v>
      </c>
      <c r="D187" s="15">
        <v>39.090000000000003</v>
      </c>
      <c r="E187" s="5">
        <v>35.46</v>
      </c>
      <c r="F187" s="15">
        <v>82.25</v>
      </c>
      <c r="G187">
        <f t="shared" si="71"/>
        <v>10.5305340303828</v>
      </c>
      <c r="H187">
        <f t="shared" si="70"/>
        <v>95.70534665213485</v>
      </c>
      <c r="I187">
        <f t="shared" si="70"/>
        <v>44.585288596190608</v>
      </c>
      <c r="J187">
        <f t="shared" si="70"/>
        <v>40.699726122284972</v>
      </c>
      <c r="L187">
        <f t="shared" si="67"/>
        <v>13.148535085186747</v>
      </c>
      <c r="M187">
        <f t="shared" si="68"/>
        <v>105.63432367593514</v>
      </c>
      <c r="N187">
        <f t="shared" si="68"/>
        <v>52.871656960774622</v>
      </c>
      <c r="O187">
        <f t="shared" si="68"/>
        <v>50.280002688915779</v>
      </c>
    </row>
    <row r="188" spans="1:15" x14ac:dyDescent="0.25">
      <c r="A188" s="2">
        <v>37621</v>
      </c>
      <c r="B188" s="16">
        <v>9.1374999999999993</v>
      </c>
      <c r="C188" s="16">
        <v>88.23</v>
      </c>
      <c r="D188" s="16">
        <v>39.85</v>
      </c>
      <c r="E188" s="4">
        <v>36.36</v>
      </c>
      <c r="F188" s="16">
        <v>82.31</v>
      </c>
      <c r="G188">
        <f t="shared" si="71"/>
        <v>10.832903854088764</v>
      </c>
      <c r="H188">
        <f t="shared" si="70"/>
        <v>97.459046043432096</v>
      </c>
      <c r="I188">
        <f t="shared" si="70"/>
        <v>45.584431977316171</v>
      </c>
      <c r="J188">
        <f t="shared" si="70"/>
        <v>41.652403599064058</v>
      </c>
      <c r="L188">
        <f t="shared" si="67"/>
        <v>13.491017892001688</v>
      </c>
      <c r="M188">
        <f t="shared" si="68"/>
        <v>107.20026957000995</v>
      </c>
      <c r="N188">
        <f t="shared" si="68"/>
        <v>53.974189517636596</v>
      </c>
      <c r="O188">
        <f t="shared" si="68"/>
        <v>51.465602904029048</v>
      </c>
    </row>
    <row r="189" spans="1:15" x14ac:dyDescent="0.25">
      <c r="A189" s="3">
        <v>37589</v>
      </c>
      <c r="B189" s="15">
        <v>10.1175</v>
      </c>
      <c r="C189" s="15">
        <v>93.98</v>
      </c>
      <c r="D189" s="15">
        <v>42.9</v>
      </c>
      <c r="E189" s="5">
        <v>39.299999999999997</v>
      </c>
      <c r="F189" s="15">
        <v>81.709999999999994</v>
      </c>
      <c r="G189">
        <f t="shared" si="71"/>
        <v>11.141159100286721</v>
      </c>
      <c r="H189">
        <f t="shared" si="70"/>
        <v>99.13705441496522</v>
      </c>
      <c r="I189">
        <f t="shared" si="70"/>
        <v>46.62705597319183</v>
      </c>
      <c r="J189">
        <f t="shared" si="70"/>
        <v>42.614658798893885</v>
      </c>
      <c r="L189">
        <f>B189*2/27+L190*25/27</f>
        <v>13.839299323361823</v>
      </c>
      <c r="M189">
        <f t="shared" si="68"/>
        <v>108.71789113561074</v>
      </c>
      <c r="N189">
        <f t="shared" si="68"/>
        <v>55.104124679047523</v>
      </c>
      <c r="O189">
        <f t="shared" si="68"/>
        <v>52.674051136351373</v>
      </c>
    </row>
    <row r="190" spans="1:15" x14ac:dyDescent="0.25">
      <c r="A190" s="3">
        <v>37560</v>
      </c>
      <c r="B190" s="15">
        <v>9.4600000000000009</v>
      </c>
      <c r="C190" s="15">
        <v>88.52</v>
      </c>
      <c r="D190" s="15">
        <v>39.5</v>
      </c>
      <c r="E190" s="5">
        <v>37.17</v>
      </c>
      <c r="F190" s="15">
        <v>82.16</v>
      </c>
      <c r="G190">
        <f t="shared" si="71"/>
        <v>11.32727893670249</v>
      </c>
      <c r="H190">
        <f t="shared" si="70"/>
        <v>100.07470067223164</v>
      </c>
      <c r="I190">
        <f t="shared" si="70"/>
        <v>47.304702513772156</v>
      </c>
      <c r="J190">
        <f t="shared" si="70"/>
        <v>43.217324035056407</v>
      </c>
      <c r="L190">
        <f>AVERAGE(B190:B215)</f>
        <v>14.137043269230769</v>
      </c>
      <c r="M190">
        <f t="shared" si="68"/>
        <v>109.89692242645961</v>
      </c>
      <c r="N190">
        <f t="shared" si="68"/>
        <v>56.080454653371326</v>
      </c>
      <c r="O190">
        <f t="shared" si="68"/>
        <v>53.743975227259476</v>
      </c>
    </row>
    <row r="191" spans="1:15" x14ac:dyDescent="0.25">
      <c r="A191" s="2">
        <v>37529</v>
      </c>
      <c r="B191" s="16">
        <v>8.5625</v>
      </c>
      <c r="C191" s="16">
        <v>81.790000000000006</v>
      </c>
      <c r="D191" s="16">
        <v>37.35</v>
      </c>
      <c r="E191" s="4">
        <v>34.28</v>
      </c>
      <c r="F191" s="16">
        <v>82.08</v>
      </c>
      <c r="G191">
        <f t="shared" si="71"/>
        <v>11.666784197921126</v>
      </c>
      <c r="H191">
        <f t="shared" si="70"/>
        <v>102.17555533991012</v>
      </c>
      <c r="I191">
        <f t="shared" si="70"/>
        <v>48.72373933445801</v>
      </c>
      <c r="J191">
        <f t="shared" si="70"/>
        <v>44.316837495975747</v>
      </c>
      <c r="M191">
        <f t="shared" si="68"/>
        <v>111.60707622057639</v>
      </c>
      <c r="N191">
        <f t="shared" si="68"/>
        <v>57.406891025641031</v>
      </c>
      <c r="O191">
        <f t="shared" si="68"/>
        <v>55.069893245440234</v>
      </c>
    </row>
    <row r="192" spans="1:15" x14ac:dyDescent="0.25">
      <c r="A192" s="2">
        <v>37498</v>
      </c>
      <c r="B192" s="16">
        <v>9.6125000000000007</v>
      </c>
      <c r="C192" s="16">
        <v>91.78</v>
      </c>
      <c r="D192" s="16">
        <v>40.54</v>
      </c>
      <c r="E192" s="4">
        <v>38.049999999999997</v>
      </c>
      <c r="F192" s="16">
        <v>81.61</v>
      </c>
      <c r="G192">
        <f t="shared" si="71"/>
        <v>12.231199506634059</v>
      </c>
      <c r="H192">
        <f t="shared" si="70"/>
        <v>105.8820199471665</v>
      </c>
      <c r="I192">
        <f t="shared" si="70"/>
        <v>50.791691940723105</v>
      </c>
      <c r="J192">
        <f t="shared" si="70"/>
        <v>46.141717040698609</v>
      </c>
      <c r="M192">
        <f t="shared" si="68"/>
        <v>113.9924423182225</v>
      </c>
      <c r="N192">
        <f>AVERAGE(D192:D217)</f>
        <v>59.011442307692313</v>
      </c>
      <c r="O192">
        <f t="shared" si="68"/>
        <v>56.733084705075449</v>
      </c>
    </row>
    <row r="193" spans="1:15" x14ac:dyDescent="0.25">
      <c r="A193" s="2">
        <v>37468</v>
      </c>
      <c r="B193" s="16">
        <v>9.4250000000000007</v>
      </c>
      <c r="C193" s="16">
        <v>91.16</v>
      </c>
      <c r="D193" s="16">
        <v>40.65</v>
      </c>
      <c r="E193" s="4">
        <v>38.090000000000003</v>
      </c>
      <c r="F193" s="16">
        <v>81.260000000000005</v>
      </c>
      <c r="G193">
        <f t="shared" si="71"/>
        <v>12.707326689658434</v>
      </c>
      <c r="H193">
        <f t="shared" si="70"/>
        <v>108.44602357392404</v>
      </c>
      <c r="I193">
        <f t="shared" si="70"/>
        <v>52.65563592994549</v>
      </c>
      <c r="J193">
        <f t="shared" si="70"/>
        <v>47.612938320825627</v>
      </c>
      <c r="M193">
        <f t="shared" si="68"/>
        <v>115.7694377036803</v>
      </c>
      <c r="O193">
        <f t="shared" si="68"/>
        <v>58.227731481481484</v>
      </c>
    </row>
    <row r="194" spans="1:15" x14ac:dyDescent="0.25">
      <c r="A194" s="35">
        <v>37435</v>
      </c>
      <c r="B194" s="36">
        <v>10.175000000000001</v>
      </c>
      <c r="C194" s="36">
        <v>98.96</v>
      </c>
      <c r="D194" s="36">
        <v>47.7</v>
      </c>
      <c r="E194" s="21">
        <v>40.200000000000003</v>
      </c>
      <c r="G194">
        <f t="shared" si="71"/>
        <v>13.304113360505422</v>
      </c>
      <c r="H194">
        <f t="shared" si="70"/>
        <v>111.58893695100113</v>
      </c>
      <c r="I194">
        <f t="shared" si="70"/>
        <v>54.838478826299209</v>
      </c>
      <c r="J194">
        <f t="shared" si="70"/>
        <v>49.344381651884831</v>
      </c>
      <c r="M194">
        <f t="shared" si="68"/>
        <v>117.73819271997472</v>
      </c>
      <c r="O194">
        <f>AVERAGE(E194:E219)</f>
        <v>59.838749999999997</v>
      </c>
    </row>
    <row r="195" spans="1:15" x14ac:dyDescent="0.25">
      <c r="A195" s="35">
        <v>37407</v>
      </c>
      <c r="B195" s="36">
        <v>11.387499999999999</v>
      </c>
      <c r="C195" s="36">
        <v>107.22</v>
      </c>
      <c r="D195" s="36">
        <v>51.8</v>
      </c>
      <c r="E195" s="21">
        <v>44.34</v>
      </c>
      <c r="G195">
        <f t="shared" si="71"/>
        <v>13.873043062415499</v>
      </c>
      <c r="H195">
        <f t="shared" si="70"/>
        <v>113.88510730572861</v>
      </c>
      <c r="I195">
        <f t="shared" si="70"/>
        <v>56.136384067444524</v>
      </c>
      <c r="J195">
        <f t="shared" si="70"/>
        <v>51.006996497682074</v>
      </c>
      <c r="M195">
        <f t="shared" si="68"/>
        <v>119.2404481375727</v>
      </c>
    </row>
    <row r="196" spans="1:15" x14ac:dyDescent="0.25">
      <c r="A196" s="35">
        <v>37376</v>
      </c>
      <c r="B196" s="36">
        <v>11.522500000000001</v>
      </c>
      <c r="C196" s="36">
        <v>107.86</v>
      </c>
      <c r="D196" s="36">
        <v>55.3</v>
      </c>
      <c r="E196" s="21">
        <v>45.53</v>
      </c>
      <c r="G196">
        <f t="shared" si="71"/>
        <v>14.324959982854681</v>
      </c>
      <c r="H196">
        <f t="shared" si="70"/>
        <v>115.09694499767927</v>
      </c>
      <c r="I196">
        <f t="shared" si="70"/>
        <v>56.924817534252618</v>
      </c>
      <c r="J196">
        <f t="shared" si="70"/>
        <v>52.219177679078818</v>
      </c>
      <c r="M196">
        <f t="shared" si="68"/>
        <v>120.20208398857851</v>
      </c>
    </row>
    <row r="197" spans="1:15" x14ac:dyDescent="0.25">
      <c r="A197" s="35">
        <v>37343</v>
      </c>
      <c r="B197" s="36">
        <v>12.75</v>
      </c>
      <c r="C197" s="36">
        <v>114.52</v>
      </c>
      <c r="D197" s="36">
        <v>56.51</v>
      </c>
      <c r="E197" s="21">
        <v>49.67</v>
      </c>
      <c r="G197">
        <f t="shared" si="71"/>
        <v>14.834498161555532</v>
      </c>
      <c r="H197">
        <f t="shared" si="70"/>
        <v>116.41275317907551</v>
      </c>
      <c r="I197">
        <f t="shared" si="70"/>
        <v>57.220238904116734</v>
      </c>
      <c r="J197">
        <f t="shared" si="70"/>
        <v>53.435391802547699</v>
      </c>
      <c r="M197">
        <f t="shared" si="68"/>
        <v>121.18945070766478</v>
      </c>
    </row>
    <row r="198" spans="1:15" x14ac:dyDescent="0.25">
      <c r="A198" s="35">
        <v>37315</v>
      </c>
      <c r="B198" s="36">
        <v>12.512499999999999</v>
      </c>
      <c r="C198" s="36">
        <v>111.15</v>
      </c>
      <c r="D198" s="36">
        <v>52</v>
      </c>
      <c r="E198" s="21">
        <v>48.15</v>
      </c>
      <c r="G198">
        <f t="shared" si="71"/>
        <v>15.213497827292901</v>
      </c>
      <c r="H198">
        <f t="shared" si="70"/>
        <v>116.75689012072559</v>
      </c>
      <c r="I198">
        <f t="shared" si="70"/>
        <v>57.349373250319772</v>
      </c>
      <c r="J198">
        <f t="shared" si="70"/>
        <v>54.120008493920004</v>
      </c>
      <c r="M198">
        <f t="shared" si="68"/>
        <v>121.72300676427797</v>
      </c>
    </row>
    <row r="199" spans="1:15" x14ac:dyDescent="0.25">
      <c r="A199" s="33">
        <v>37287</v>
      </c>
      <c r="B199" s="34">
        <v>12.9925</v>
      </c>
      <c r="C199" s="34">
        <v>113.18</v>
      </c>
      <c r="D199" s="34">
        <v>55.69</v>
      </c>
      <c r="E199" s="22">
        <v>49.96</v>
      </c>
      <c r="G199">
        <f t="shared" si="71"/>
        <v>15.704588341346156</v>
      </c>
      <c r="H199">
        <f t="shared" si="70"/>
        <v>117.77632468813023</v>
      </c>
      <c r="I199">
        <f t="shared" si="70"/>
        <v>58.321986568559723</v>
      </c>
      <c r="J199">
        <f t="shared" si="70"/>
        <v>55.205464583723639</v>
      </c>
      <c r="M199">
        <f t="shared" si="68"/>
        <v>122.56884730542021</v>
      </c>
    </row>
    <row r="200" spans="1:15" x14ac:dyDescent="0.25">
      <c r="A200" s="35">
        <v>37256</v>
      </c>
      <c r="B200" s="36">
        <v>13.522500000000001</v>
      </c>
      <c r="C200" s="36">
        <v>114.3</v>
      </c>
      <c r="D200" s="36">
        <v>57.4</v>
      </c>
      <c r="E200" s="21">
        <v>50.94</v>
      </c>
      <c r="G200">
        <f>AVERAGE(B200:B215)</f>
        <v>16.197695312500002</v>
      </c>
      <c r="H200">
        <f t="shared" si="70"/>
        <v>118.61202008597209</v>
      </c>
      <c r="I200">
        <f t="shared" si="70"/>
        <v>58.800529581025131</v>
      </c>
      <c r="J200">
        <f t="shared" si="70"/>
        <v>56.159185417127937</v>
      </c>
      <c r="M200">
        <f t="shared" si="68"/>
        <v>123.31995508985383</v>
      </c>
    </row>
    <row r="201" spans="1:15" x14ac:dyDescent="0.25">
      <c r="A201" s="35">
        <v>37225</v>
      </c>
      <c r="B201" s="36">
        <v>13.535</v>
      </c>
      <c r="C201" s="36">
        <v>114.05</v>
      </c>
      <c r="D201" s="36">
        <v>54.53</v>
      </c>
      <c r="E201" s="21">
        <v>51.12</v>
      </c>
      <c r="H201">
        <f t="shared" si="70"/>
        <v>119.39602373796703</v>
      </c>
      <c r="I201">
        <f t="shared" si="70"/>
        <v>59.055171323029704</v>
      </c>
      <c r="J201">
        <f t="shared" si="70"/>
        <v>57.108128220242108</v>
      </c>
      <c r="M201">
        <f t="shared" si="68"/>
        <v>124.04155149704215</v>
      </c>
    </row>
    <row r="202" spans="1:15" x14ac:dyDescent="0.25">
      <c r="A202" s="33">
        <v>37195</v>
      </c>
      <c r="B202" s="34">
        <v>12.237500000000001</v>
      </c>
      <c r="C202" s="34">
        <v>105.8</v>
      </c>
      <c r="D202" s="34">
        <v>50.23</v>
      </c>
      <c r="E202" s="22">
        <v>46.78</v>
      </c>
      <c r="H202">
        <f t="shared" si="70"/>
        <v>120.36802805396104</v>
      </c>
      <c r="I202">
        <f t="shared" si="70"/>
        <v>59.877929745398738</v>
      </c>
      <c r="J202">
        <f t="shared" si="70"/>
        <v>58.196878805740674</v>
      </c>
      <c r="M202">
        <f t="shared" si="68"/>
        <v>124.84087561680552</v>
      </c>
    </row>
    <row r="203" spans="1:15" x14ac:dyDescent="0.25">
      <c r="A203" s="35">
        <v>37162</v>
      </c>
      <c r="B203" s="36">
        <v>11.425000000000001</v>
      </c>
      <c r="C203" s="36">
        <v>104.44</v>
      </c>
      <c r="D203" s="36">
        <v>45.45</v>
      </c>
      <c r="E203" s="21">
        <v>44.5</v>
      </c>
      <c r="H203">
        <f t="shared" si="70"/>
        <v>123.01676042740849</v>
      </c>
      <c r="I203">
        <f t="shared" si="70"/>
        <v>61.632098790016691</v>
      </c>
      <c r="J203">
        <f t="shared" si="70"/>
        <v>60.27267495223898</v>
      </c>
      <c r="M203">
        <f t="shared" si="68"/>
        <v>126.36414566614997</v>
      </c>
    </row>
    <row r="204" spans="1:15" x14ac:dyDescent="0.25">
      <c r="A204" s="33">
        <v>37134</v>
      </c>
      <c r="B204" s="34">
        <v>12.9625</v>
      </c>
      <c r="C204" s="34">
        <v>114.15</v>
      </c>
      <c r="D204" s="34">
        <v>55</v>
      </c>
      <c r="E204" s="22">
        <v>49.37</v>
      </c>
      <c r="H204">
        <f t="shared" si="70"/>
        <v>126.39435323239185</v>
      </c>
      <c r="I204">
        <f t="shared" si="70"/>
        <v>64.574298570019721</v>
      </c>
      <c r="J204">
        <f t="shared" si="70"/>
        <v>63.140434034464249</v>
      </c>
      <c r="M204">
        <f t="shared" si="68"/>
        <v>128.11807731944197</v>
      </c>
    </row>
    <row r="205" spans="1:15" x14ac:dyDescent="0.25">
      <c r="A205" s="35">
        <v>37103</v>
      </c>
      <c r="B205" s="36">
        <v>14.612500000000001</v>
      </c>
      <c r="C205" s="36">
        <v>121.35</v>
      </c>
      <c r="D205" s="36">
        <v>58.36</v>
      </c>
      <c r="E205" s="21">
        <v>53.77</v>
      </c>
      <c r="H205">
        <f t="shared" si="70"/>
        <v>128.62059927464492</v>
      </c>
      <c r="I205">
        <f t="shared" si="70"/>
        <v>66.315080128205125</v>
      </c>
      <c r="J205">
        <f t="shared" si="70"/>
        <v>65.644149313457746</v>
      </c>
      <c r="M205">
        <f t="shared" si="68"/>
        <v>129.23552350499733</v>
      </c>
    </row>
    <row r="206" spans="1:15" x14ac:dyDescent="0.25">
      <c r="A206" s="33">
        <v>37071</v>
      </c>
      <c r="B206" s="34">
        <v>15.48</v>
      </c>
      <c r="C206" s="34">
        <v>122.6</v>
      </c>
      <c r="D206" s="34">
        <v>63.7</v>
      </c>
      <c r="E206" s="22">
        <v>55.8</v>
      </c>
      <c r="H206">
        <f t="shared" si="70"/>
        <v>129.94252641548943</v>
      </c>
      <c r="I206">
        <f>AVERAGE(D206:D217)</f>
        <v>67.761458333333337</v>
      </c>
      <c r="J206">
        <f t="shared" si="70"/>
        <v>67.803085552268243</v>
      </c>
      <c r="M206">
        <f t="shared" si="68"/>
        <v>129.86636538539713</v>
      </c>
    </row>
    <row r="207" spans="1:15" x14ac:dyDescent="0.25">
      <c r="A207" s="35">
        <v>37042</v>
      </c>
      <c r="B207" s="36">
        <v>15.7125</v>
      </c>
      <c r="C207" s="36">
        <v>125.95</v>
      </c>
      <c r="D207" s="36">
        <v>62.95</v>
      </c>
      <c r="E207" s="21">
        <v>56.56</v>
      </c>
      <c r="H207">
        <f t="shared" si="70"/>
        <v>131.27753121830568</v>
      </c>
      <c r="J207">
        <f t="shared" si="70"/>
        <v>69.985464743589745</v>
      </c>
      <c r="M207">
        <f t="shared" si="68"/>
        <v>130.44767461622891</v>
      </c>
    </row>
    <row r="208" spans="1:15" x14ac:dyDescent="0.25">
      <c r="A208" s="35">
        <v>37011</v>
      </c>
      <c r="B208" s="36">
        <v>15.94</v>
      </c>
      <c r="C208" s="36">
        <v>124.91</v>
      </c>
      <c r="D208" s="36">
        <v>61.5</v>
      </c>
      <c r="E208" s="21">
        <v>57.3</v>
      </c>
      <c r="H208">
        <f t="shared" si="70"/>
        <v>132.24617325799761</v>
      </c>
      <c r="J208">
        <f>AVERAGE(E208:E219)</f>
        <v>72.426458333333329</v>
      </c>
      <c r="M208">
        <f t="shared" si="68"/>
        <v>130.80748858552721</v>
      </c>
    </row>
    <row r="209" spans="1:13" x14ac:dyDescent="0.25">
      <c r="A209" s="35">
        <v>36980</v>
      </c>
      <c r="B209" s="36">
        <v>13.97</v>
      </c>
      <c r="C209" s="36">
        <v>116.69</v>
      </c>
      <c r="D209" s="36">
        <v>54.8</v>
      </c>
      <c r="E209" s="21">
        <v>50.74</v>
      </c>
      <c r="H209">
        <f t="shared" si="70"/>
        <v>133.5800229412699</v>
      </c>
      <c r="M209">
        <f t="shared" si="68"/>
        <v>131.27928767236938</v>
      </c>
    </row>
    <row r="210" spans="1:13" x14ac:dyDescent="0.25">
      <c r="A210" s="35">
        <v>36950</v>
      </c>
      <c r="B210" s="36">
        <v>15.893750000000001</v>
      </c>
      <c r="C210" s="36">
        <v>123.95</v>
      </c>
      <c r="D210" s="36">
        <v>59.95</v>
      </c>
      <c r="E210" s="21">
        <v>57.04</v>
      </c>
      <c r="H210">
        <f t="shared" si="70"/>
        <v>136.65093620331899</v>
      </c>
      <c r="M210">
        <f t="shared" si="68"/>
        <v>132.44643068615892</v>
      </c>
    </row>
    <row r="211" spans="1:13" x14ac:dyDescent="0.25">
      <c r="A211" s="33">
        <v>36922</v>
      </c>
      <c r="B211" s="34">
        <v>19.574999999999999</v>
      </c>
      <c r="C211" s="34">
        <v>137.02000000000001</v>
      </c>
      <c r="D211" s="34">
        <v>69.3</v>
      </c>
      <c r="E211" s="22">
        <v>69.349999999999994</v>
      </c>
      <c r="H211">
        <f t="shared" si="70"/>
        <v>138.96019733119516</v>
      </c>
      <c r="M211">
        <f t="shared" si="68"/>
        <v>133.12614514105164</v>
      </c>
    </row>
    <row r="212" spans="1:13" x14ac:dyDescent="0.25">
      <c r="A212" s="35">
        <v>36889</v>
      </c>
      <c r="B212" s="36">
        <v>18.28125</v>
      </c>
      <c r="C212" s="36">
        <v>131.1875</v>
      </c>
      <c r="D212" s="36">
        <v>64.1875</v>
      </c>
      <c r="E212" s="21">
        <v>64.625</v>
      </c>
      <c r="H212">
        <f t="shared" si="70"/>
        <v>139.31296048232153</v>
      </c>
      <c r="M212">
        <f t="shared" si="68"/>
        <v>132.81463675233576</v>
      </c>
    </row>
    <row r="213" spans="1:13" x14ac:dyDescent="0.25">
      <c r="A213" s="35">
        <v>36860</v>
      </c>
      <c r="B213" s="36">
        <v>19.25</v>
      </c>
      <c r="C213" s="36">
        <v>132.28125</v>
      </c>
      <c r="D213" s="36">
        <v>60.625</v>
      </c>
      <c r="E213" s="21">
        <v>66.59375</v>
      </c>
      <c r="H213">
        <f t="shared" si="70"/>
        <v>140.79031693365272</v>
      </c>
      <c r="M213">
        <f t="shared" si="68"/>
        <v>132.94480769252263</v>
      </c>
    </row>
    <row r="214" spans="1:13" x14ac:dyDescent="0.25">
      <c r="A214" s="33">
        <v>36830</v>
      </c>
      <c r="B214" s="34">
        <v>22.5625</v>
      </c>
      <c r="C214" s="34">
        <v>142.95312999999999</v>
      </c>
      <c r="D214" s="34">
        <v>74.09375</v>
      </c>
      <c r="E214" s="22">
        <v>78.171875</v>
      </c>
      <c r="H214">
        <f t="shared" si="70"/>
        <v>142.33742001249865</v>
      </c>
      <c r="M214">
        <f t="shared" si="68"/>
        <v>132.99789230792445</v>
      </c>
    </row>
    <row r="215" spans="1:13" x14ac:dyDescent="0.25">
      <c r="A215" s="33">
        <v>36798</v>
      </c>
      <c r="B215" s="34">
        <v>24.203125</v>
      </c>
      <c r="C215" s="34">
        <v>143.625</v>
      </c>
      <c r="D215" s="34">
        <v>80.90625</v>
      </c>
      <c r="E215" s="22">
        <v>82.53125</v>
      </c>
      <c r="H215">
        <f t="shared" si="70"/>
        <v>142.22547274204388</v>
      </c>
      <c r="M215">
        <f t="shared" si="68"/>
        <v>132.2014732925584</v>
      </c>
    </row>
    <row r="216" spans="1:13" x14ac:dyDescent="0.25">
      <c r="A216" s="33">
        <v>36769</v>
      </c>
      <c r="C216" s="34">
        <v>152.34375</v>
      </c>
      <c r="D216" s="34">
        <v>84.8125</v>
      </c>
      <c r="E216" s="22">
        <v>91</v>
      </c>
      <c r="H216">
        <f t="shared" si="70"/>
        <v>141.9710132405973</v>
      </c>
      <c r="M216">
        <f t="shared" si="68"/>
        <v>131.28759115596307</v>
      </c>
    </row>
    <row r="217" spans="1:13" x14ac:dyDescent="0.25">
      <c r="A217" s="35">
        <v>36738</v>
      </c>
      <c r="C217" s="36">
        <v>142.90625</v>
      </c>
      <c r="D217" s="36">
        <v>76.3125</v>
      </c>
      <c r="E217" s="21">
        <v>83.140625</v>
      </c>
      <c r="H217">
        <f t="shared" si="70"/>
        <v>140.08506110252409</v>
      </c>
      <c r="M217">
        <f t="shared" si="68"/>
        <v>129.60309844844011</v>
      </c>
    </row>
    <row r="218" spans="1:13" x14ac:dyDescent="0.25">
      <c r="A218" s="35">
        <v>36707</v>
      </c>
      <c r="C218" s="36">
        <v>145.28125</v>
      </c>
      <c r="E218" s="21">
        <v>86.53125</v>
      </c>
      <c r="H218">
        <f t="shared" si="70"/>
        <v>139.57211766661936</v>
      </c>
      <c r="M218">
        <f t="shared" si="68"/>
        <v>128.53884632431533</v>
      </c>
    </row>
    <row r="219" spans="1:13" x14ac:dyDescent="0.25">
      <c r="A219" s="35">
        <v>36677</v>
      </c>
      <c r="C219" s="36">
        <v>142.8125</v>
      </c>
      <c r="E219" s="21">
        <v>82.09375</v>
      </c>
      <c r="H219">
        <f t="shared" si="70"/>
        <v>138.53409360600469</v>
      </c>
      <c r="M219">
        <f t="shared" si="68"/>
        <v>127.19945403026057</v>
      </c>
    </row>
    <row r="220" spans="1:13" x14ac:dyDescent="0.25">
      <c r="A220" s="35">
        <v>36644</v>
      </c>
      <c r="C220" s="36">
        <v>145.09375</v>
      </c>
      <c r="H220">
        <f t="shared" si="70"/>
        <v>137.75620153436918</v>
      </c>
      <c r="M220">
        <f t="shared" si="68"/>
        <v>125.95041035268142</v>
      </c>
    </row>
    <row r="221" spans="1:13" x14ac:dyDescent="0.25">
      <c r="A221" s="33">
        <v>36616</v>
      </c>
      <c r="C221" s="34">
        <v>150.375</v>
      </c>
      <c r="H221">
        <f t="shared" si="70"/>
        <v>136.42210181334539</v>
      </c>
      <c r="M221">
        <f t="shared" si="68"/>
        <v>124.41894318089594</v>
      </c>
    </row>
    <row r="222" spans="1:13" x14ac:dyDescent="0.25">
      <c r="A222" s="35">
        <v>36585</v>
      </c>
      <c r="C222" s="36">
        <v>137.4375</v>
      </c>
      <c r="H222">
        <f t="shared" si="70"/>
        <v>133.88521123395364</v>
      </c>
      <c r="M222">
        <f t="shared" si="68"/>
        <v>122.34245863536762</v>
      </c>
    </row>
    <row r="223" spans="1:13" x14ac:dyDescent="0.25">
      <c r="A223" s="35">
        <v>36556</v>
      </c>
      <c r="C223" s="36">
        <v>139.625</v>
      </c>
      <c r="H223">
        <f t="shared" si="70"/>
        <v>133.23934054921796</v>
      </c>
      <c r="M223">
        <f t="shared" si="68"/>
        <v>121.13485532619703</v>
      </c>
    </row>
    <row r="224" spans="1:13" x14ac:dyDescent="0.25">
      <c r="A224" s="35">
        <v>36525</v>
      </c>
      <c r="C224" s="36">
        <v>146.875</v>
      </c>
      <c r="H224">
        <f t="shared" si="70"/>
        <v>132.07831155816669</v>
      </c>
      <c r="M224">
        <f t="shared" si="68"/>
        <v>119.65564375229279</v>
      </c>
    </row>
    <row r="225" spans="1:13" x14ac:dyDescent="0.25">
      <c r="A225" s="35">
        <v>36494</v>
      </c>
      <c r="C225" s="36">
        <v>139.39062999999999</v>
      </c>
      <c r="H225">
        <f t="shared" si="70"/>
        <v>129.38800456874245</v>
      </c>
      <c r="M225">
        <f t="shared" si="68"/>
        <v>117.47809525247621</v>
      </c>
    </row>
    <row r="226" spans="1:13" x14ac:dyDescent="0.25">
      <c r="A226" s="33">
        <v>36462</v>
      </c>
      <c r="C226" s="34">
        <v>137</v>
      </c>
      <c r="H226">
        <f t="shared" si="70"/>
        <v>127.56934539942289</v>
      </c>
      <c r="M226">
        <f t="shared" si="68"/>
        <v>115.72509247267429</v>
      </c>
    </row>
    <row r="227" spans="1:13" x14ac:dyDescent="0.25">
      <c r="A227" s="35">
        <v>36433</v>
      </c>
      <c r="C227" s="36">
        <v>128.75</v>
      </c>
      <c r="H227">
        <f t="shared" si="70"/>
        <v>125.85468092659069</v>
      </c>
      <c r="M227">
        <f t="shared" si="68"/>
        <v>114.02309987048822</v>
      </c>
    </row>
    <row r="228" spans="1:13" x14ac:dyDescent="0.25">
      <c r="A228" s="33">
        <v>36403</v>
      </c>
      <c r="C228" s="34">
        <v>132.0625</v>
      </c>
      <c r="H228">
        <f t="shared" si="70"/>
        <v>125.3282592768799</v>
      </c>
      <c r="M228">
        <f t="shared" si="68"/>
        <v>112.84494786012728</v>
      </c>
    </row>
    <row r="229" spans="1:13" x14ac:dyDescent="0.25">
      <c r="A229" s="33">
        <v>36371</v>
      </c>
      <c r="C229" s="34">
        <v>132.75</v>
      </c>
      <c r="H229">
        <f t="shared" si="70"/>
        <v>124.10385187267624</v>
      </c>
      <c r="M229">
        <f t="shared" ref="M229:M280" si="72">C229*2/27+M230*25/27</f>
        <v>111.30754368893746</v>
      </c>
    </row>
    <row r="230" spans="1:13" x14ac:dyDescent="0.25">
      <c r="A230" s="35">
        <v>36341</v>
      </c>
      <c r="C230" s="36">
        <v>137</v>
      </c>
      <c r="H230">
        <f t="shared" si="70"/>
        <v>122.53182494043556</v>
      </c>
      <c r="M230">
        <f t="shared" si="72"/>
        <v>109.59214718405246</v>
      </c>
    </row>
    <row r="231" spans="1:13" x14ac:dyDescent="0.25">
      <c r="A231" s="35">
        <v>36308</v>
      </c>
      <c r="C231" s="36">
        <v>130.20312999999999</v>
      </c>
      <c r="H231">
        <f t="shared" si="70"/>
        <v>119.90124765687838</v>
      </c>
      <c r="M231">
        <f t="shared" si="72"/>
        <v>107.39951895877667</v>
      </c>
    </row>
    <row r="232" spans="1:13" x14ac:dyDescent="0.25">
      <c r="A232" s="35">
        <v>36280</v>
      </c>
      <c r="C232" s="36">
        <v>133.25</v>
      </c>
      <c r="H232">
        <f t="shared" si="70"/>
        <v>118.02817813994719</v>
      </c>
      <c r="M232">
        <f t="shared" si="72"/>
        <v>105.57523007547879</v>
      </c>
    </row>
    <row r="233" spans="1:13" x14ac:dyDescent="0.25">
      <c r="A233" s="33">
        <v>36250</v>
      </c>
      <c r="C233" s="34">
        <v>128.375</v>
      </c>
      <c r="H233">
        <f t="shared" si="70"/>
        <v>115.26057416539213</v>
      </c>
      <c r="M233">
        <f t="shared" si="72"/>
        <v>103.36124848151709</v>
      </c>
    </row>
    <row r="234" spans="1:13" x14ac:dyDescent="0.25">
      <c r="A234" s="35">
        <v>36217</v>
      </c>
      <c r="C234" s="36">
        <v>123.5625</v>
      </c>
      <c r="H234">
        <f t="shared" si="70"/>
        <v>112.87613310455433</v>
      </c>
      <c r="M234">
        <f t="shared" si="72"/>
        <v>101.36014836003847</v>
      </c>
    </row>
    <row r="235" spans="1:13" x14ac:dyDescent="0.25">
      <c r="A235" s="33">
        <v>36189</v>
      </c>
      <c r="C235" s="34">
        <v>127.65625</v>
      </c>
      <c r="H235">
        <f t="shared" si="70"/>
        <v>110.93315730538238</v>
      </c>
      <c r="M235">
        <f t="shared" si="72"/>
        <v>99.583960228841534</v>
      </c>
    </row>
    <row r="236" spans="1:13" x14ac:dyDescent="0.25">
      <c r="A236" s="35">
        <v>36160</v>
      </c>
      <c r="C236" s="36">
        <v>123.3125</v>
      </c>
      <c r="H236">
        <f t="shared" si="70"/>
        <v>107.89259499727007</v>
      </c>
      <c r="M236">
        <f t="shared" si="72"/>
        <v>97.338177047148861</v>
      </c>
    </row>
    <row r="237" spans="1:13" x14ac:dyDescent="0.25">
      <c r="A237" s="35">
        <v>36129</v>
      </c>
      <c r="C237" s="36">
        <v>116.125</v>
      </c>
      <c r="H237">
        <f t="shared" si="70"/>
        <v>105.08897590586464</v>
      </c>
      <c r="M237">
        <f t="shared" si="72"/>
        <v>95.260231210920779</v>
      </c>
    </row>
    <row r="238" spans="1:13" x14ac:dyDescent="0.25">
      <c r="A238" s="35">
        <v>36098</v>
      </c>
      <c r="C238" s="36">
        <v>110</v>
      </c>
      <c r="H238">
        <f t="shared" si="70"/>
        <v>103.08242607056729</v>
      </c>
      <c r="M238">
        <f t="shared" si="72"/>
        <v>93.59104970779444</v>
      </c>
    </row>
    <row r="239" spans="1:13" x14ac:dyDescent="0.25">
      <c r="A239" s="35">
        <v>36068</v>
      </c>
      <c r="C239" s="36">
        <v>101.75</v>
      </c>
      <c r="H239">
        <f t="shared" si="70"/>
        <v>101.824685356125</v>
      </c>
      <c r="M239">
        <f t="shared" si="72"/>
        <v>92.278333684418001</v>
      </c>
    </row>
    <row r="240" spans="1:13" x14ac:dyDescent="0.25">
      <c r="A240" s="33">
        <v>36038</v>
      </c>
      <c r="C240" s="34">
        <v>96</v>
      </c>
      <c r="H240">
        <f t="shared" si="70"/>
        <v>101.8382645117841</v>
      </c>
      <c r="M240">
        <f t="shared" si="72"/>
        <v>91.520600379171441</v>
      </c>
    </row>
    <row r="241" spans="1:13" x14ac:dyDescent="0.25">
      <c r="A241" s="35">
        <v>36007</v>
      </c>
      <c r="C241" s="36">
        <v>111.78125</v>
      </c>
      <c r="H241">
        <f t="shared" si="70"/>
        <v>102.8997671502903</v>
      </c>
      <c r="M241">
        <f t="shared" si="72"/>
        <v>91.162248409505153</v>
      </c>
    </row>
    <row r="242" spans="1:13" x14ac:dyDescent="0.25">
      <c r="A242" s="35">
        <v>35976</v>
      </c>
      <c r="C242" s="36">
        <v>113.3125</v>
      </c>
      <c r="H242">
        <f t="shared" si="70"/>
        <v>101.28495208670672</v>
      </c>
      <c r="M242">
        <f t="shared" si="72"/>
        <v>89.51272828226557</v>
      </c>
    </row>
    <row r="243" spans="1:13" x14ac:dyDescent="0.25">
      <c r="A243" s="35">
        <v>35944</v>
      </c>
      <c r="C243" s="36">
        <v>109.03125</v>
      </c>
      <c r="H243">
        <f t="shared" si="70"/>
        <v>99.098125193380667</v>
      </c>
      <c r="M243">
        <f t="shared" si="72"/>
        <v>87.608746544846824</v>
      </c>
    </row>
    <row r="244" spans="1:13" x14ac:dyDescent="0.25">
      <c r="A244" s="35">
        <v>35915</v>
      </c>
      <c r="C244" s="36">
        <v>111.34375</v>
      </c>
      <c r="H244">
        <f t="shared" si="70"/>
        <v>97.292102501268062</v>
      </c>
      <c r="M244">
        <f t="shared" si="72"/>
        <v>85.89494626843458</v>
      </c>
    </row>
    <row r="245" spans="1:13" x14ac:dyDescent="0.25">
      <c r="A245" s="33">
        <v>35885</v>
      </c>
      <c r="C245" s="34">
        <v>109.9375</v>
      </c>
      <c r="H245">
        <f t="shared" ref="H245:H294" si="73">C245*2/13+H246*11/13</f>
        <v>94.737257501498618</v>
      </c>
      <c r="M245">
        <f t="shared" si="72"/>
        <v>83.859041969909342</v>
      </c>
    </row>
    <row r="246" spans="1:13" x14ac:dyDescent="0.25">
      <c r="A246" s="33">
        <v>35853</v>
      </c>
      <c r="C246" s="34">
        <v>105.125</v>
      </c>
      <c r="H246">
        <f t="shared" si="73"/>
        <v>91.973577047225646</v>
      </c>
      <c r="M246">
        <f t="shared" si="72"/>
        <v>81.772765327502086</v>
      </c>
    </row>
    <row r="247" spans="1:13" x14ac:dyDescent="0.25">
      <c r="A247" s="35">
        <v>35825</v>
      </c>
      <c r="C247" s="36">
        <v>98.3125</v>
      </c>
      <c r="H247">
        <f t="shared" si="73"/>
        <v>89.582409237630316</v>
      </c>
      <c r="M247">
        <f t="shared" si="72"/>
        <v>79.904586553702259</v>
      </c>
    </row>
    <row r="248" spans="1:13" x14ac:dyDescent="0.25">
      <c r="A248" s="35">
        <v>35795</v>
      </c>
      <c r="C248" s="36">
        <v>97.0625</v>
      </c>
      <c r="H248">
        <f t="shared" si="73"/>
        <v>87.995120008108557</v>
      </c>
      <c r="M248">
        <f t="shared" si="72"/>
        <v>78.431953477998448</v>
      </c>
    </row>
    <row r="249" spans="1:13" x14ac:dyDescent="0.25">
      <c r="A249" s="35">
        <v>35762</v>
      </c>
      <c r="C249" s="36">
        <v>95.625</v>
      </c>
      <c r="H249">
        <f t="shared" si="73"/>
        <v>86.346505464128299</v>
      </c>
      <c r="M249">
        <f t="shared" si="72"/>
        <v>76.941509756238332</v>
      </c>
    </row>
    <row r="250" spans="1:13" x14ac:dyDescent="0.25">
      <c r="A250" s="33">
        <v>35734</v>
      </c>
      <c r="C250" s="34">
        <v>92.0625</v>
      </c>
      <c r="H250">
        <f t="shared" si="73"/>
        <v>84.65950645760617</v>
      </c>
      <c r="M250">
        <f t="shared" si="72"/>
        <v>75.446830536737394</v>
      </c>
    </row>
    <row r="251" spans="1:13" x14ac:dyDescent="0.25">
      <c r="A251" s="35">
        <v>35703</v>
      </c>
      <c r="C251" s="36">
        <v>94.375</v>
      </c>
      <c r="H251">
        <f t="shared" si="73"/>
        <v>83.313507631716391</v>
      </c>
      <c r="M251">
        <f t="shared" si="72"/>
        <v>74.117576979676386</v>
      </c>
    </row>
    <row r="252" spans="1:13" x14ac:dyDescent="0.25">
      <c r="A252" s="33">
        <v>35671</v>
      </c>
      <c r="C252" s="34">
        <v>90.375</v>
      </c>
      <c r="H252">
        <f t="shared" si="73"/>
        <v>81.302327201119368</v>
      </c>
      <c r="M252">
        <f t="shared" si="72"/>
        <v>72.496983138050481</v>
      </c>
    </row>
    <row r="253" spans="1:13" x14ac:dyDescent="0.25">
      <c r="A253" s="35">
        <v>35642</v>
      </c>
      <c r="C253" s="36">
        <v>95.3125</v>
      </c>
      <c r="H253">
        <f t="shared" si="73"/>
        <v>79.65275032859563</v>
      </c>
      <c r="M253">
        <f t="shared" si="72"/>
        <v>71.066741789094522</v>
      </c>
    </row>
    <row r="254" spans="1:13" x14ac:dyDescent="0.25">
      <c r="A254" s="35">
        <v>35611</v>
      </c>
      <c r="C254" s="36">
        <v>88.3125</v>
      </c>
      <c r="H254">
        <f t="shared" si="73"/>
        <v>76.805523115613028</v>
      </c>
      <c r="M254">
        <f t="shared" si="72"/>
        <v>69.127081132222074</v>
      </c>
    </row>
    <row r="255" spans="1:13" x14ac:dyDescent="0.25">
      <c r="A255" s="33">
        <v>35580</v>
      </c>
      <c r="C255" s="34">
        <v>85.15625</v>
      </c>
      <c r="H255">
        <f t="shared" si="73"/>
        <v>74.713345500269938</v>
      </c>
      <c r="M255">
        <f t="shared" si="72"/>
        <v>67.592247622799846</v>
      </c>
    </row>
    <row r="256" spans="1:13" x14ac:dyDescent="0.25">
      <c r="A256" s="35">
        <v>35550</v>
      </c>
      <c r="C256" s="36">
        <v>80.09375</v>
      </c>
      <c r="H256">
        <f t="shared" si="73"/>
        <v>72.814635591228111</v>
      </c>
      <c r="M256">
        <f t="shared" si="72"/>
        <v>66.187127432623839</v>
      </c>
    </row>
    <row r="257" spans="1:13" x14ac:dyDescent="0.25">
      <c r="A257" s="35">
        <v>35520</v>
      </c>
      <c r="C257" s="36">
        <v>75.25</v>
      </c>
      <c r="H257">
        <f t="shared" si="73"/>
        <v>71.491160244178687</v>
      </c>
      <c r="M257">
        <f t="shared" si="72"/>
        <v>65.074597627233743</v>
      </c>
    </row>
    <row r="258" spans="1:13" x14ac:dyDescent="0.25">
      <c r="A258" s="35">
        <v>35489</v>
      </c>
      <c r="C258" s="36">
        <v>79.15625</v>
      </c>
      <c r="H258">
        <f t="shared" si="73"/>
        <v>70.807734834029347</v>
      </c>
      <c r="M258">
        <f t="shared" si="72"/>
        <v>64.260565437412438</v>
      </c>
    </row>
    <row r="259" spans="1:13" x14ac:dyDescent="0.25">
      <c r="A259" s="33">
        <v>35461</v>
      </c>
      <c r="C259" s="34">
        <v>78.40625</v>
      </c>
      <c r="H259">
        <f t="shared" si="73"/>
        <v>69.289822985671037</v>
      </c>
      <c r="M259">
        <f t="shared" si="72"/>
        <v>63.068910672405437</v>
      </c>
    </row>
    <row r="260" spans="1:13" x14ac:dyDescent="0.25">
      <c r="A260" s="33">
        <v>35430</v>
      </c>
      <c r="C260" s="34">
        <v>73.84375</v>
      </c>
      <c r="H260">
        <f t="shared" si="73"/>
        <v>67.632290801247592</v>
      </c>
      <c r="M260">
        <f t="shared" si="72"/>
        <v>61.841923526197874</v>
      </c>
    </row>
    <row r="261" spans="1:13" x14ac:dyDescent="0.25">
      <c r="A261" s="35">
        <v>35398</v>
      </c>
      <c r="C261" s="36">
        <v>76.015625</v>
      </c>
      <c r="H261">
        <f t="shared" si="73"/>
        <v>66.502934583292614</v>
      </c>
      <c r="M261">
        <f t="shared" si="72"/>
        <v>60.881777408293715</v>
      </c>
    </row>
    <row r="262" spans="1:13" x14ac:dyDescent="0.25">
      <c r="A262" s="35">
        <v>35369</v>
      </c>
      <c r="C262" s="36">
        <v>70.84375</v>
      </c>
      <c r="H262">
        <f t="shared" si="73"/>
        <v>64.773354507527628</v>
      </c>
      <c r="M262">
        <f t="shared" si="72"/>
        <v>59.671069600957203</v>
      </c>
    </row>
    <row r="263" spans="1:13" x14ac:dyDescent="0.25">
      <c r="A263" s="33">
        <v>35338</v>
      </c>
      <c r="C263" s="34">
        <v>68.625</v>
      </c>
      <c r="H263">
        <f t="shared" si="73"/>
        <v>63.669646236169015</v>
      </c>
      <c r="M263">
        <f t="shared" si="72"/>
        <v>58.777255169033779</v>
      </c>
    </row>
    <row r="264" spans="1:13" x14ac:dyDescent="0.25">
      <c r="A264" s="33">
        <v>35307</v>
      </c>
      <c r="C264" s="34">
        <v>65.328125</v>
      </c>
      <c r="H264">
        <f t="shared" si="73"/>
        <v>62.768672824563382</v>
      </c>
      <c r="M264">
        <f t="shared" si="72"/>
        <v>57.989435582556482</v>
      </c>
    </row>
    <row r="265" spans="1:13" x14ac:dyDescent="0.25">
      <c r="A265" s="33">
        <v>35277</v>
      </c>
      <c r="C265" s="34">
        <v>64.09375</v>
      </c>
      <c r="H265">
        <f t="shared" si="73"/>
        <v>62.303317883574906</v>
      </c>
      <c r="M265">
        <f t="shared" si="72"/>
        <v>57.402340429160994</v>
      </c>
    </row>
    <row r="266" spans="1:13" x14ac:dyDescent="0.25">
      <c r="A266" s="33">
        <v>35244</v>
      </c>
      <c r="C266" s="34">
        <v>67.109375</v>
      </c>
      <c r="H266">
        <f t="shared" si="73"/>
        <v>61.977784771497625</v>
      </c>
      <c r="M266">
        <f t="shared" si="72"/>
        <v>56.867027663493872</v>
      </c>
    </row>
    <row r="267" spans="1:13" x14ac:dyDescent="0.25">
      <c r="A267" s="33">
        <v>35216</v>
      </c>
      <c r="C267" s="34">
        <v>66.875</v>
      </c>
      <c r="H267">
        <f t="shared" si="73"/>
        <v>61.044768366315381</v>
      </c>
      <c r="M267">
        <f t="shared" si="72"/>
        <v>56.047639876573378</v>
      </c>
    </row>
    <row r="268" spans="1:13" x14ac:dyDescent="0.25">
      <c r="A268" s="33">
        <v>35185</v>
      </c>
      <c r="C268" s="34">
        <v>65.390625</v>
      </c>
      <c r="H268">
        <f t="shared" si="73"/>
        <v>59.984726251099993</v>
      </c>
      <c r="M268">
        <f t="shared" si="72"/>
        <v>55.181451066699246</v>
      </c>
    </row>
    <row r="269" spans="1:13" x14ac:dyDescent="0.25">
      <c r="A269" s="35">
        <v>35153</v>
      </c>
      <c r="C269" s="36">
        <v>64.6875</v>
      </c>
      <c r="H269">
        <f t="shared" si="73"/>
        <v>59.001835569481813</v>
      </c>
      <c r="M269">
        <f t="shared" si="72"/>
        <v>54.364717152035183</v>
      </c>
    </row>
    <row r="270" spans="1:13" x14ac:dyDescent="0.25">
      <c r="A270" s="33">
        <v>35124</v>
      </c>
      <c r="C270" s="34">
        <v>63.875</v>
      </c>
      <c r="H270">
        <f t="shared" si="73"/>
        <v>57.96807840029669</v>
      </c>
      <c r="M270">
        <f t="shared" si="72"/>
        <v>53.538894524198007</v>
      </c>
    </row>
    <row r="271" spans="1:13" x14ac:dyDescent="0.25">
      <c r="A271" s="33">
        <v>35095</v>
      </c>
      <c r="C271" s="34">
        <v>63.671875</v>
      </c>
      <c r="H271">
        <f t="shared" si="73"/>
        <v>56.894092654896085</v>
      </c>
      <c r="M271">
        <f t="shared" si="72"/>
        <v>52.712006086133854</v>
      </c>
    </row>
    <row r="272" spans="1:13" x14ac:dyDescent="0.25">
      <c r="A272" s="33">
        <v>35062</v>
      </c>
      <c r="C272" s="34">
        <v>61.484375</v>
      </c>
      <c r="H272">
        <f t="shared" si="73"/>
        <v>55.661768592149919</v>
      </c>
      <c r="M272">
        <f t="shared" si="72"/>
        <v>51.835216573024567</v>
      </c>
    </row>
    <row r="273" spans="1:13" x14ac:dyDescent="0.25">
      <c r="A273" s="33">
        <v>35033</v>
      </c>
      <c r="C273" s="34">
        <v>60.90625</v>
      </c>
      <c r="H273">
        <f t="shared" si="73"/>
        <v>54.603112881631716</v>
      </c>
      <c r="M273">
        <f t="shared" si="72"/>
        <v>51.063283898866537</v>
      </c>
    </row>
    <row r="274" spans="1:13" x14ac:dyDescent="0.25">
      <c r="A274" s="35">
        <v>35003</v>
      </c>
      <c r="C274" s="36">
        <v>58.3125</v>
      </c>
      <c r="H274">
        <f t="shared" si="73"/>
        <v>53.457087951019311</v>
      </c>
      <c r="M274">
        <f t="shared" si="72"/>
        <v>50.275846610775865</v>
      </c>
    </row>
    <row r="275" spans="1:13" x14ac:dyDescent="0.25">
      <c r="A275" s="35">
        <v>34971</v>
      </c>
      <c r="C275" s="36">
        <v>58.484375</v>
      </c>
      <c r="H275">
        <f t="shared" si="73"/>
        <v>52.574285760295552</v>
      </c>
      <c r="M275">
        <f t="shared" si="72"/>
        <v>49.632914339637935</v>
      </c>
    </row>
    <row r="276" spans="1:13" x14ac:dyDescent="0.25">
      <c r="A276" s="35">
        <v>34942</v>
      </c>
      <c r="C276" s="36">
        <v>56.40625</v>
      </c>
      <c r="H276">
        <f t="shared" si="73"/>
        <v>51.499724080349289</v>
      </c>
      <c r="M276">
        <f t="shared" si="72"/>
        <v>48.924797486808977</v>
      </c>
    </row>
    <row r="277" spans="1:13" x14ac:dyDescent="0.25">
      <c r="A277" s="33">
        <v>34911</v>
      </c>
      <c r="C277" s="34">
        <v>56.15625</v>
      </c>
      <c r="H277">
        <f t="shared" si="73"/>
        <v>50.607628458594618</v>
      </c>
      <c r="M277">
        <f t="shared" si="72"/>
        <v>48.326281285753694</v>
      </c>
    </row>
    <row r="278" spans="1:13" x14ac:dyDescent="0.25">
      <c r="A278" s="33">
        <v>34880</v>
      </c>
      <c r="C278" s="34">
        <v>54.40625</v>
      </c>
      <c r="H278">
        <f t="shared" si="73"/>
        <v>49.598788178339092</v>
      </c>
      <c r="M278">
        <f t="shared" si="72"/>
        <v>47.699883788613988</v>
      </c>
    </row>
    <row r="279" spans="1:13" x14ac:dyDescent="0.25">
      <c r="A279" s="33">
        <v>34850</v>
      </c>
      <c r="C279" s="34">
        <v>53.640625</v>
      </c>
      <c r="H279">
        <f t="shared" si="73"/>
        <v>48.724704210764386</v>
      </c>
      <c r="M279">
        <f t="shared" si="72"/>
        <v>47.163374491703109</v>
      </c>
    </row>
    <row r="280" spans="1:13" x14ac:dyDescent="0.25">
      <c r="A280" s="33">
        <v>34817</v>
      </c>
      <c r="C280" s="34">
        <v>51.59375</v>
      </c>
      <c r="H280">
        <f t="shared" si="73"/>
        <v>47.83090043090337</v>
      </c>
      <c r="M280">
        <f t="shared" si="72"/>
        <v>46.645194451039359</v>
      </c>
    </row>
    <row r="281" spans="1:13" x14ac:dyDescent="0.25">
      <c r="A281" s="35">
        <v>34789</v>
      </c>
      <c r="C281" s="36">
        <v>50.109375</v>
      </c>
      <c r="H281">
        <f t="shared" si="73"/>
        <v>47.146745963794899</v>
      </c>
      <c r="M281">
        <f>C281*2/27+M282*25/27</f>
        <v>46.249310007122503</v>
      </c>
    </row>
    <row r="282" spans="1:13" x14ac:dyDescent="0.25">
      <c r="A282" s="33">
        <v>34758</v>
      </c>
      <c r="C282" s="34">
        <v>49.015625</v>
      </c>
      <c r="H282">
        <f t="shared" si="73"/>
        <v>46.608086139030341</v>
      </c>
      <c r="M282">
        <f>AVERAGE(C282:C307)</f>
        <v>45.940504807692307</v>
      </c>
    </row>
    <row r="283" spans="1:13" x14ac:dyDescent="0.25">
      <c r="A283" s="35">
        <v>34730</v>
      </c>
      <c r="C283" s="36">
        <v>47.09375</v>
      </c>
      <c r="H283">
        <f t="shared" si="73"/>
        <v>46.170351800672222</v>
      </c>
    </row>
    <row r="284" spans="1:13" x14ac:dyDescent="0.25">
      <c r="A284" s="33">
        <v>34698</v>
      </c>
      <c r="C284" s="34">
        <v>45.5625</v>
      </c>
      <c r="H284">
        <f t="shared" si="73"/>
        <v>46.002461218976265</v>
      </c>
    </row>
    <row r="285" spans="1:13" x14ac:dyDescent="0.25">
      <c r="A285" s="35">
        <v>34668</v>
      </c>
      <c r="C285" s="36">
        <v>45.59375</v>
      </c>
      <c r="H285">
        <f t="shared" si="73"/>
        <v>46.082454167881039</v>
      </c>
    </row>
    <row r="286" spans="1:13" x14ac:dyDescent="0.25">
      <c r="A286" s="33">
        <v>34638</v>
      </c>
      <c r="C286" s="34">
        <v>47.484375</v>
      </c>
      <c r="H286">
        <f t="shared" si="73"/>
        <v>46.17130947113214</v>
      </c>
    </row>
    <row r="287" spans="1:13" x14ac:dyDescent="0.25">
      <c r="A287" s="35">
        <v>34607</v>
      </c>
      <c r="C287" s="36">
        <v>46.171875</v>
      </c>
      <c r="H287">
        <f t="shared" si="73"/>
        <v>45.932570284065257</v>
      </c>
    </row>
    <row r="288" spans="1:13" x14ac:dyDescent="0.25">
      <c r="A288" s="33">
        <v>34577</v>
      </c>
      <c r="C288" s="34">
        <v>47.65625</v>
      </c>
      <c r="H288">
        <f t="shared" si="73"/>
        <v>45.889060335713481</v>
      </c>
    </row>
    <row r="289" spans="1:8" x14ac:dyDescent="0.25">
      <c r="A289" s="35">
        <v>34544</v>
      </c>
      <c r="C289" s="36">
        <v>45.90625</v>
      </c>
      <c r="H289">
        <f t="shared" si="73"/>
        <v>45.567753124025025</v>
      </c>
    </row>
    <row r="290" spans="1:8" x14ac:dyDescent="0.25">
      <c r="A290" s="35">
        <v>34515</v>
      </c>
      <c r="C290" s="36">
        <v>44.46875</v>
      </c>
      <c r="H290">
        <f t="shared" si="73"/>
        <v>45.506208237484117</v>
      </c>
    </row>
    <row r="291" spans="1:8" x14ac:dyDescent="0.25">
      <c r="A291" s="35">
        <v>34485</v>
      </c>
      <c r="C291" s="36">
        <v>45.8125</v>
      </c>
      <c r="H291">
        <f t="shared" si="73"/>
        <v>45.694837007935774</v>
      </c>
    </row>
    <row r="292" spans="1:8" x14ac:dyDescent="0.25">
      <c r="A292" s="33">
        <v>34453</v>
      </c>
      <c r="C292" s="34">
        <v>45.09375</v>
      </c>
      <c r="H292">
        <f t="shared" si="73"/>
        <v>45.673443736651379</v>
      </c>
    </row>
    <row r="293" spans="1:8" x14ac:dyDescent="0.25">
      <c r="A293" s="35">
        <v>34424</v>
      </c>
      <c r="C293" s="36">
        <v>44.59375</v>
      </c>
      <c r="H293">
        <f t="shared" si="73"/>
        <v>45.778842597860717</v>
      </c>
    </row>
    <row r="294" spans="1:8" x14ac:dyDescent="0.25">
      <c r="A294" s="33">
        <v>34393</v>
      </c>
      <c r="C294" s="34">
        <v>46.8125</v>
      </c>
      <c r="H294">
        <f t="shared" si="73"/>
        <v>45.994313979289942</v>
      </c>
    </row>
    <row r="295" spans="1:8" x14ac:dyDescent="0.25">
      <c r="A295" s="35">
        <v>34365</v>
      </c>
      <c r="C295" s="36">
        <v>48.21875</v>
      </c>
      <c r="H295">
        <f>C295*2/13+H296*11/13</f>
        <v>45.845552884615387</v>
      </c>
    </row>
    <row r="296" spans="1:8" x14ac:dyDescent="0.25">
      <c r="A296" s="33">
        <v>34334</v>
      </c>
      <c r="C296" s="34">
        <v>46.59375</v>
      </c>
      <c r="H296">
        <f>AVERAGE(C296:C307)</f>
        <v>45.4140625</v>
      </c>
    </row>
    <row r="297" spans="1:8" x14ac:dyDescent="0.25">
      <c r="A297" s="33">
        <v>34303</v>
      </c>
      <c r="C297" s="34">
        <v>46.34375</v>
      </c>
    </row>
    <row r="298" spans="1:8" x14ac:dyDescent="0.25">
      <c r="A298" s="35">
        <v>34271</v>
      </c>
      <c r="C298" s="36">
        <v>46.84375</v>
      </c>
    </row>
    <row r="299" spans="1:8" x14ac:dyDescent="0.25">
      <c r="A299" s="33">
        <v>34242</v>
      </c>
      <c r="C299" s="34">
        <v>45.9375</v>
      </c>
    </row>
    <row r="300" spans="1:8" x14ac:dyDescent="0.25">
      <c r="A300" s="35">
        <v>34212</v>
      </c>
      <c r="C300" s="36">
        <v>46.5625</v>
      </c>
    </row>
    <row r="301" spans="1:8" x14ac:dyDescent="0.25">
      <c r="A301" s="35">
        <v>34180</v>
      </c>
      <c r="C301" s="36">
        <v>44.84375</v>
      </c>
    </row>
    <row r="302" spans="1:8" x14ac:dyDescent="0.25">
      <c r="A302" s="33">
        <v>34150</v>
      </c>
      <c r="C302" s="34">
        <v>45.0625</v>
      </c>
    </row>
    <row r="303" spans="1:8" x14ac:dyDescent="0.25">
      <c r="A303" s="33">
        <v>34117</v>
      </c>
      <c r="C303" s="34">
        <v>45.21875</v>
      </c>
    </row>
    <row r="304" spans="1:8" x14ac:dyDescent="0.25">
      <c r="A304" s="33">
        <v>34089</v>
      </c>
      <c r="C304" s="34">
        <v>44.03125</v>
      </c>
    </row>
    <row r="305" spans="1:3" x14ac:dyDescent="0.25">
      <c r="A305" s="35">
        <v>34059</v>
      </c>
      <c r="C305" s="36">
        <v>45.1875</v>
      </c>
    </row>
    <row r="306" spans="1:3" x14ac:dyDescent="0.25">
      <c r="A306" s="33">
        <v>34026</v>
      </c>
      <c r="C306" s="34">
        <v>44.40625</v>
      </c>
    </row>
    <row r="307" spans="1:3" x14ac:dyDescent="0.25">
      <c r="A307" s="35">
        <v>33998</v>
      </c>
      <c r="C307" s="36">
        <v>43.9375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F1F8-D053-4BFE-8B96-A3B4AEA693D0}">
  <dimension ref="A2:U47"/>
  <sheetViews>
    <sheetView tabSelected="1" topLeftCell="A24" zoomScale="90" zoomScaleNormal="90" workbookViewId="0">
      <selection activeCell="N42" sqref="N42"/>
    </sheetView>
  </sheetViews>
  <sheetFormatPr defaultRowHeight="15" x14ac:dyDescent="0.25"/>
  <cols>
    <col min="19" max="19" width="13.85546875" bestFit="1" customWidth="1"/>
  </cols>
  <sheetData>
    <row r="2" spans="1:21" x14ac:dyDescent="0.25">
      <c r="A2" s="3">
        <v>38442</v>
      </c>
      <c r="B2" s="15">
        <v>11.455</v>
      </c>
      <c r="C2" s="15">
        <v>117.96</v>
      </c>
      <c r="D2" s="15">
        <v>62.58</v>
      </c>
      <c r="E2" s="5">
        <v>46.87</v>
      </c>
      <c r="F2" s="15">
        <v>80.87</v>
      </c>
      <c r="Q2">
        <f t="shared" ref="Q2:Q22" si="0">SUMPRODUCT($L$23:$P$23,B2:F2)</f>
        <v>970.86841900122056</v>
      </c>
    </row>
    <row r="3" spans="1:21" x14ac:dyDescent="0.25">
      <c r="A3" s="2">
        <v>38441</v>
      </c>
      <c r="B3" s="16">
        <v>11.545</v>
      </c>
      <c r="C3" s="16">
        <v>118.18</v>
      </c>
      <c r="D3" s="16">
        <v>62.68</v>
      </c>
      <c r="E3" s="4">
        <v>47.17</v>
      </c>
      <c r="F3" s="16">
        <v>80.760000000000005</v>
      </c>
      <c r="Q3">
        <f t="shared" si="0"/>
        <v>975.58128199346413</v>
      </c>
    </row>
    <row r="4" spans="1:21" x14ac:dyDescent="0.25">
      <c r="A4" s="3">
        <v>38440</v>
      </c>
      <c r="B4" s="15">
        <v>11.4025</v>
      </c>
      <c r="C4" s="15">
        <v>116.53</v>
      </c>
      <c r="D4" s="15">
        <v>61.75</v>
      </c>
      <c r="E4" s="5">
        <v>46.44</v>
      </c>
      <c r="F4" s="15">
        <v>80.75</v>
      </c>
      <c r="Q4">
        <f t="shared" si="0"/>
        <v>962.75066578842416</v>
      </c>
    </row>
    <row r="5" spans="1:21" x14ac:dyDescent="0.25">
      <c r="A5" s="2">
        <v>38439</v>
      </c>
      <c r="B5" s="16">
        <v>11.4925</v>
      </c>
      <c r="C5" s="16">
        <v>117.31</v>
      </c>
      <c r="D5" s="16">
        <v>62.75</v>
      </c>
      <c r="E5" s="4">
        <v>46.87</v>
      </c>
      <c r="F5" s="16">
        <v>80.69</v>
      </c>
      <c r="Q5">
        <f t="shared" si="0"/>
        <v>969.77318810591714</v>
      </c>
    </row>
    <row r="6" spans="1:21" x14ac:dyDescent="0.25">
      <c r="A6" s="3">
        <v>38435</v>
      </c>
      <c r="B6" s="15">
        <v>11.442500000000001</v>
      </c>
      <c r="C6" s="15">
        <v>117.14</v>
      </c>
      <c r="D6" s="15">
        <v>62.75</v>
      </c>
      <c r="E6" s="5">
        <v>46.83</v>
      </c>
      <c r="F6" s="15">
        <v>80.73</v>
      </c>
      <c r="Q6">
        <f t="shared" si="0"/>
        <v>966.95787662017528</v>
      </c>
    </row>
    <row r="7" spans="1:21" x14ac:dyDescent="0.25">
      <c r="A7" s="2">
        <v>38434</v>
      </c>
      <c r="B7" s="16">
        <v>11.4375</v>
      </c>
      <c r="C7" s="16">
        <v>117</v>
      </c>
      <c r="D7" s="16">
        <v>62.55</v>
      </c>
      <c r="E7" s="4">
        <v>46.8</v>
      </c>
      <c r="F7" s="16">
        <v>80.709999999999994</v>
      </c>
      <c r="Q7">
        <f t="shared" si="0"/>
        <v>966.16904529837666</v>
      </c>
    </row>
    <row r="8" spans="1:21" x14ac:dyDescent="0.25">
      <c r="A8" s="3">
        <v>38433</v>
      </c>
      <c r="B8" s="15">
        <v>11.41</v>
      </c>
      <c r="C8" s="15">
        <v>116.9</v>
      </c>
      <c r="D8" s="15">
        <v>63</v>
      </c>
      <c r="E8" s="5">
        <v>46.73</v>
      </c>
      <c r="F8" s="15">
        <v>80.72</v>
      </c>
      <c r="Q8">
        <f t="shared" si="0"/>
        <v>964.5938154354792</v>
      </c>
    </row>
    <row r="9" spans="1:21" x14ac:dyDescent="0.25">
      <c r="A9" s="2">
        <v>38432</v>
      </c>
      <c r="B9" s="16">
        <v>11.49</v>
      </c>
      <c r="C9" s="16">
        <v>118.1</v>
      </c>
      <c r="D9" s="16">
        <v>63.3</v>
      </c>
      <c r="E9" s="4">
        <v>47.06</v>
      </c>
      <c r="F9" s="16">
        <v>80.86</v>
      </c>
      <c r="Q9">
        <f t="shared" si="0"/>
        <v>972.9257492659367</v>
      </c>
    </row>
    <row r="10" spans="1:21" x14ac:dyDescent="0.25">
      <c r="A10" s="3">
        <v>38429</v>
      </c>
      <c r="B10" s="15">
        <v>11.445375</v>
      </c>
      <c r="C10" s="15">
        <v>118.54</v>
      </c>
      <c r="D10" s="15">
        <v>63.25</v>
      </c>
      <c r="E10" s="5">
        <v>47.17</v>
      </c>
      <c r="F10" s="15">
        <v>80.81</v>
      </c>
      <c r="L10">
        <f>L23+T10</f>
        <v>43.145930392454517</v>
      </c>
      <c r="M10">
        <f>M23+U10</f>
        <v>4.2076812600068001</v>
      </c>
      <c r="Q10">
        <f t="shared" si="0"/>
        <v>972.85358941532877</v>
      </c>
      <c r="R10">
        <v>0.46700000000000003</v>
      </c>
      <c r="S10">
        <f>L23*R10</f>
        <v>19.746300211416493</v>
      </c>
      <c r="T10">
        <f>S10/2/B10</f>
        <v>0.86263229520293094</v>
      </c>
      <c r="U10">
        <f>S10/2/C10</f>
        <v>8.328960777550401E-2</v>
      </c>
    </row>
    <row r="11" spans="1:21" x14ac:dyDescent="0.25">
      <c r="A11" s="2">
        <v>38428</v>
      </c>
      <c r="B11" s="16">
        <v>11.602499999999999</v>
      </c>
      <c r="C11" s="16">
        <v>119.36</v>
      </c>
      <c r="D11" s="16">
        <v>63.68</v>
      </c>
      <c r="E11" s="4">
        <v>47.36</v>
      </c>
      <c r="F11" s="16">
        <v>80.849999999999994</v>
      </c>
      <c r="Q11">
        <f t="shared" si="0"/>
        <v>982.879353783689</v>
      </c>
    </row>
    <row r="12" spans="1:21" x14ac:dyDescent="0.25">
      <c r="A12" s="3">
        <v>38427</v>
      </c>
      <c r="B12" s="15">
        <v>11.595000000000001</v>
      </c>
      <c r="C12" s="15">
        <v>119.12</v>
      </c>
      <c r="D12" s="15">
        <v>63.72</v>
      </c>
      <c r="E12" s="5">
        <v>47.37</v>
      </c>
      <c r="F12" s="15">
        <v>80.819999999999993</v>
      </c>
      <c r="Q12">
        <f t="shared" si="0"/>
        <v>981.57237505142416</v>
      </c>
    </row>
    <row r="13" spans="1:21" x14ac:dyDescent="0.25">
      <c r="A13" s="2">
        <v>38426</v>
      </c>
      <c r="B13" s="16">
        <v>11.685</v>
      </c>
      <c r="C13" s="16">
        <v>120.14</v>
      </c>
      <c r="D13" s="16">
        <v>64.150000000000006</v>
      </c>
      <c r="E13" s="4">
        <v>47.75</v>
      </c>
      <c r="F13" s="16">
        <v>80.72</v>
      </c>
      <c r="Q13">
        <f t="shared" si="0"/>
        <v>989.5847513654528</v>
      </c>
    </row>
    <row r="14" spans="1:21" x14ac:dyDescent="0.25">
      <c r="A14" s="3">
        <v>38425</v>
      </c>
      <c r="B14" s="15">
        <v>11.7325</v>
      </c>
      <c r="C14" s="15">
        <v>121.14</v>
      </c>
      <c r="D14" s="15">
        <v>64.5</v>
      </c>
      <c r="E14" s="5">
        <v>48.08</v>
      </c>
      <c r="F14" s="15">
        <v>80.75</v>
      </c>
      <c r="Q14">
        <f t="shared" si="0"/>
        <v>995.7175996773035</v>
      </c>
    </row>
    <row r="15" spans="1:21" x14ac:dyDescent="0.25">
      <c r="A15" s="2">
        <v>38422</v>
      </c>
      <c r="B15" s="16">
        <v>11.72</v>
      </c>
      <c r="C15" s="16">
        <v>120.39</v>
      </c>
      <c r="D15" s="16">
        <v>64.17</v>
      </c>
      <c r="E15" s="4">
        <v>47.88</v>
      </c>
      <c r="F15" s="16">
        <v>80.78</v>
      </c>
      <c r="Q15">
        <f t="shared" si="0"/>
        <v>992.0957647119144</v>
      </c>
    </row>
    <row r="16" spans="1:21" x14ac:dyDescent="0.25">
      <c r="A16" s="3">
        <v>38421</v>
      </c>
      <c r="B16" s="15">
        <v>11.81</v>
      </c>
      <c r="C16" s="15">
        <v>121.24</v>
      </c>
      <c r="D16" s="15">
        <v>64.3</v>
      </c>
      <c r="E16" s="5">
        <v>48.22</v>
      </c>
      <c r="F16" s="15">
        <v>80.8</v>
      </c>
      <c r="Q16">
        <f t="shared" si="0"/>
        <v>999.40699444506356</v>
      </c>
    </row>
    <row r="17" spans="1:18" x14ac:dyDescent="0.25">
      <c r="A17" s="2">
        <v>38420</v>
      </c>
      <c r="B17" s="16">
        <v>11.81</v>
      </c>
      <c r="C17" s="16">
        <v>120.97</v>
      </c>
      <c r="D17" s="16">
        <v>64.75</v>
      </c>
      <c r="E17" s="4">
        <v>48.25</v>
      </c>
      <c r="F17" s="16">
        <v>80.86</v>
      </c>
      <c r="Q17">
        <f t="shared" si="0"/>
        <v>998.29340869896112</v>
      </c>
    </row>
    <row r="18" spans="1:18" x14ac:dyDescent="0.25">
      <c r="A18" s="3">
        <v>38419</v>
      </c>
      <c r="B18" s="15">
        <v>11.8725</v>
      </c>
      <c r="C18" s="15">
        <v>122.33</v>
      </c>
      <c r="D18" s="15">
        <v>65.38</v>
      </c>
      <c r="E18" s="5">
        <v>48.53</v>
      </c>
      <c r="F18" s="15">
        <v>80.89</v>
      </c>
      <c r="Q18">
        <f t="shared" si="0"/>
        <v>1006.545287477074</v>
      </c>
    </row>
    <row r="19" spans="1:18" x14ac:dyDescent="0.25">
      <c r="A19" s="2">
        <v>38418</v>
      </c>
      <c r="B19" s="16">
        <v>11.914999999999999</v>
      </c>
      <c r="C19" s="16">
        <v>122.79</v>
      </c>
      <c r="D19" s="16">
        <v>66</v>
      </c>
      <c r="E19" s="4">
        <v>48.82</v>
      </c>
      <c r="F19" s="16">
        <v>80.89</v>
      </c>
      <c r="Q19">
        <f t="shared" si="0"/>
        <v>1010.2395478062335</v>
      </c>
    </row>
    <row r="20" spans="1:18" x14ac:dyDescent="0.25">
      <c r="A20" s="3">
        <v>38415</v>
      </c>
      <c r="B20" s="15">
        <v>11.875</v>
      </c>
      <c r="C20" s="15">
        <v>122.73</v>
      </c>
      <c r="D20" s="15">
        <v>66.13</v>
      </c>
      <c r="E20" s="5">
        <v>48.63</v>
      </c>
      <c r="F20" s="15">
        <v>80.92</v>
      </c>
      <c r="Q20">
        <f t="shared" si="0"/>
        <v>1008.3007523832096</v>
      </c>
    </row>
    <row r="21" spans="1:18" x14ac:dyDescent="0.25">
      <c r="A21" s="2">
        <v>38414</v>
      </c>
      <c r="B21" s="16">
        <v>11.81</v>
      </c>
      <c r="C21" s="16">
        <v>121.22</v>
      </c>
      <c r="D21" s="16">
        <v>65.58</v>
      </c>
      <c r="E21" s="4">
        <v>48.27</v>
      </c>
      <c r="F21" s="16">
        <v>80.92</v>
      </c>
      <c r="Q21">
        <f t="shared" si="0"/>
        <v>999.32450661201892</v>
      </c>
    </row>
    <row r="22" spans="1:18" x14ac:dyDescent="0.25">
      <c r="A22" s="3">
        <v>38413</v>
      </c>
      <c r="B22" s="15">
        <v>11.83</v>
      </c>
      <c r="C22" s="15">
        <v>121.17</v>
      </c>
      <c r="D22" s="15">
        <v>65.62</v>
      </c>
      <c r="E22" s="5">
        <v>48.34</v>
      </c>
      <c r="F22" s="15">
        <v>80.89</v>
      </c>
      <c r="Q22">
        <f t="shared" si="0"/>
        <v>999.96395299135247</v>
      </c>
    </row>
    <row r="23" spans="1:18" x14ac:dyDescent="0.25">
      <c r="A23" s="2">
        <v>38412</v>
      </c>
      <c r="B23" s="16">
        <v>11.824999999999999</v>
      </c>
      <c r="C23" s="16">
        <v>121.23</v>
      </c>
      <c r="D23" s="16">
        <v>65.66</v>
      </c>
      <c r="E23" s="4">
        <v>48.37</v>
      </c>
      <c r="F23" s="16">
        <v>80.84</v>
      </c>
      <c r="G23" s="29">
        <v>0.5</v>
      </c>
      <c r="H23" s="29">
        <v>0.5</v>
      </c>
      <c r="I23" s="29">
        <v>0</v>
      </c>
      <c r="J23" s="29">
        <v>0</v>
      </c>
      <c r="K23" s="29">
        <v>0</v>
      </c>
      <c r="L23">
        <f>1000*G23/B23</f>
        <v>42.283298097251588</v>
      </c>
      <c r="M23">
        <f t="shared" ref="M23:P23" si="1">1000*H23/C23</f>
        <v>4.1243916522312958</v>
      </c>
      <c r="N23">
        <f t="shared" si="1"/>
        <v>0</v>
      </c>
      <c r="O23">
        <f t="shared" si="1"/>
        <v>0</v>
      </c>
      <c r="P23">
        <f t="shared" si="1"/>
        <v>0</v>
      </c>
      <c r="Q23">
        <f>SUMPRODUCT($L$23:$P$23,B23:F23)</f>
        <v>1000</v>
      </c>
    </row>
    <row r="26" spans="1:18" x14ac:dyDescent="0.25">
      <c r="A26" s="3">
        <v>38442</v>
      </c>
      <c r="B26" s="37">
        <v>45.82</v>
      </c>
      <c r="C26" s="15">
        <v>117.96</v>
      </c>
      <c r="D26" s="15">
        <v>62.58</v>
      </c>
      <c r="E26" s="5">
        <v>46.87</v>
      </c>
      <c r="F26" s="15">
        <v>80.87</v>
      </c>
      <c r="Q26">
        <f t="shared" ref="Q26:Q33" si="2">SUMPRODUCT($L$34:$P$34,B26:F26)</f>
        <v>973.77180003843</v>
      </c>
    </row>
    <row r="27" spans="1:18" x14ac:dyDescent="0.25">
      <c r="A27" s="2">
        <v>38441</v>
      </c>
      <c r="B27" s="38">
        <v>46.18</v>
      </c>
      <c r="C27" s="16">
        <v>118.18</v>
      </c>
      <c r="D27" s="16">
        <v>62.68</v>
      </c>
      <c r="E27" s="4">
        <v>47.17</v>
      </c>
      <c r="F27" s="16">
        <v>80.760000000000005</v>
      </c>
      <c r="Q27">
        <f t="shared" si="2"/>
        <v>978.49876806776865</v>
      </c>
    </row>
    <row r="28" spans="1:18" x14ac:dyDescent="0.25">
      <c r="A28" s="3">
        <v>38440</v>
      </c>
      <c r="B28" s="37">
        <v>45.61</v>
      </c>
      <c r="C28" s="15">
        <v>116.53</v>
      </c>
      <c r="D28" s="15">
        <v>61.75</v>
      </c>
      <c r="E28" s="5">
        <v>46.44</v>
      </c>
      <c r="F28" s="15">
        <v>80.75</v>
      </c>
      <c r="Q28">
        <f t="shared" si="2"/>
        <v>965.62978481745165</v>
      </c>
    </row>
    <row r="29" spans="1:18" x14ac:dyDescent="0.25">
      <c r="A29" s="2">
        <v>38439</v>
      </c>
      <c r="B29" s="38">
        <v>45.97</v>
      </c>
      <c r="C29" s="16">
        <v>117.31</v>
      </c>
      <c r="D29" s="16">
        <v>62.75</v>
      </c>
      <c r="E29" s="4">
        <v>46.87</v>
      </c>
      <c r="F29" s="16">
        <v>80.69</v>
      </c>
      <c r="Q29">
        <f t="shared" si="2"/>
        <v>972.67331031221715</v>
      </c>
    </row>
    <row r="30" spans="1:18" x14ac:dyDescent="0.25">
      <c r="A30" s="3">
        <v>38435</v>
      </c>
      <c r="B30" s="37">
        <v>45.77</v>
      </c>
      <c r="C30" s="15">
        <v>117.14</v>
      </c>
      <c r="D30" s="15">
        <v>62.75</v>
      </c>
      <c r="E30" s="5">
        <v>46.83</v>
      </c>
      <c r="F30" s="15">
        <v>80.73</v>
      </c>
      <c r="Q30">
        <f t="shared" si="2"/>
        <v>969.84957416295492</v>
      </c>
    </row>
    <row r="31" spans="1:18" x14ac:dyDescent="0.25">
      <c r="A31" s="2">
        <v>38434</v>
      </c>
      <c r="B31" s="38">
        <v>45.75</v>
      </c>
      <c r="C31" s="16">
        <v>117</v>
      </c>
      <c r="D31" s="16">
        <v>62.55</v>
      </c>
      <c r="E31" s="4">
        <v>46.8</v>
      </c>
      <c r="F31" s="16">
        <v>80.709999999999994</v>
      </c>
      <c r="Q31">
        <f t="shared" si="2"/>
        <v>969.05838524758656</v>
      </c>
    </row>
    <row r="32" spans="1:18" x14ac:dyDescent="0.25">
      <c r="A32" s="3">
        <v>38433</v>
      </c>
      <c r="B32" s="37">
        <v>45.64</v>
      </c>
      <c r="C32" s="15">
        <v>116.9</v>
      </c>
      <c r="D32" s="15">
        <v>63</v>
      </c>
      <c r="E32" s="5">
        <v>46.73</v>
      </c>
      <c r="F32" s="15">
        <v>80.72</v>
      </c>
      <c r="Q32">
        <f>SUMPRODUCT($L$34:$P$34,B32:F32)</f>
        <v>967.47844175205455</v>
      </c>
      <c r="R32">
        <v>9.3033999199999995E-2</v>
      </c>
    </row>
    <row r="33" spans="1:21" x14ac:dyDescent="0.25">
      <c r="A33" s="2">
        <v>38432</v>
      </c>
      <c r="B33" s="38">
        <v>45.96</v>
      </c>
      <c r="C33" s="16">
        <v>118.1</v>
      </c>
      <c r="D33" s="16">
        <v>63.3</v>
      </c>
      <c r="E33" s="4">
        <v>47.06</v>
      </c>
      <c r="F33" s="16">
        <v>80.86</v>
      </c>
      <c r="Q33">
        <f t="shared" si="2"/>
        <v>975.83528624786709</v>
      </c>
      <c r="R33" t="s">
        <v>10</v>
      </c>
      <c r="S33" t="s">
        <v>11</v>
      </c>
      <c r="T33" t="s">
        <v>12</v>
      </c>
    </row>
    <row r="34" spans="1:21" x14ac:dyDescent="0.25">
      <c r="A34" s="3">
        <v>38429</v>
      </c>
      <c r="B34" s="37">
        <v>45.781500000000001</v>
      </c>
      <c r="C34" s="15">
        <v>118.54</v>
      </c>
      <c r="D34" s="15">
        <v>63.25</v>
      </c>
      <c r="E34" s="5">
        <v>47.17</v>
      </c>
      <c r="F34" s="15">
        <v>80.81</v>
      </c>
      <c r="L34">
        <f>L47+T34</f>
        <v>10.602477450574106</v>
      </c>
      <c r="M34">
        <f>M47+U34</f>
        <v>4.1367097596907803</v>
      </c>
      <c r="N34">
        <v>0</v>
      </c>
      <c r="O34">
        <v>0</v>
      </c>
      <c r="P34">
        <v>0</v>
      </c>
      <c r="Q34">
        <f>SUMPRODUCT($L$34:$P$34,B34:F34)</f>
        <v>975.76289631720351</v>
      </c>
      <c r="R34">
        <v>9.3033999199999995E-2</v>
      </c>
      <c r="S34">
        <f>L47*R34+R35*M47</f>
        <v>2.9095369819302817</v>
      </c>
      <c r="T34">
        <f>S34/(2*B33)</f>
        <v>3.1652926261208462E-2</v>
      </c>
      <c r="U34">
        <f>S34/(2*C33)</f>
        <v>1.2318107459484681E-2</v>
      </c>
    </row>
    <row r="35" spans="1:21" x14ac:dyDescent="0.25">
      <c r="A35" s="2">
        <v>38428</v>
      </c>
      <c r="B35" s="38">
        <v>46.41</v>
      </c>
      <c r="C35" s="16">
        <v>119.36</v>
      </c>
      <c r="D35" s="16">
        <v>63.68</v>
      </c>
      <c r="E35" s="4">
        <v>47.36</v>
      </c>
      <c r="F35" s="16">
        <v>80.849999999999994</v>
      </c>
      <c r="Q35">
        <f t="shared" ref="Q35:Q46" si="3">SUMPRODUCT($L$47:$P$47,B35:F35)</f>
        <v>982.879353783689</v>
      </c>
      <c r="R35">
        <v>0.46700000000000003</v>
      </c>
      <c r="S35" s="39">
        <f>(Q11-S34)/Q11</f>
        <v>0.99703978217598144</v>
      </c>
    </row>
    <row r="36" spans="1:21" x14ac:dyDescent="0.25">
      <c r="A36" s="3">
        <v>38427</v>
      </c>
      <c r="B36" s="37">
        <v>46.38</v>
      </c>
      <c r="C36" s="15">
        <v>119.12</v>
      </c>
      <c r="D36" s="15">
        <v>63.72</v>
      </c>
      <c r="E36" s="5">
        <v>47.37</v>
      </c>
      <c r="F36" s="15">
        <v>80.819999999999993</v>
      </c>
      <c r="Q36">
        <f t="shared" si="3"/>
        <v>981.57237505142416</v>
      </c>
    </row>
    <row r="37" spans="1:21" x14ac:dyDescent="0.25">
      <c r="A37" s="2">
        <v>38426</v>
      </c>
      <c r="B37" s="38">
        <v>46.74</v>
      </c>
      <c r="C37" s="16">
        <v>120.14</v>
      </c>
      <c r="D37" s="16">
        <v>64.150000000000006</v>
      </c>
      <c r="E37" s="4">
        <v>47.75</v>
      </c>
      <c r="F37" s="16">
        <v>80.72</v>
      </c>
      <c r="Q37">
        <f t="shared" si="3"/>
        <v>989.5847513654528</v>
      </c>
    </row>
    <row r="38" spans="1:21" x14ac:dyDescent="0.25">
      <c r="A38" s="3">
        <v>38425</v>
      </c>
      <c r="B38" s="37">
        <v>46.93</v>
      </c>
      <c r="C38" s="15">
        <v>121.14</v>
      </c>
      <c r="D38" s="15">
        <v>64.5</v>
      </c>
      <c r="E38" s="5">
        <v>48.08</v>
      </c>
      <c r="F38" s="15">
        <v>80.75</v>
      </c>
      <c r="Q38">
        <f t="shared" si="3"/>
        <v>995.7175996773035</v>
      </c>
    </row>
    <row r="39" spans="1:21" x14ac:dyDescent="0.25">
      <c r="A39" s="2">
        <v>38422</v>
      </c>
      <c r="B39" s="38">
        <v>46.88</v>
      </c>
      <c r="C39" s="16">
        <v>120.39</v>
      </c>
      <c r="D39" s="16">
        <v>64.17</v>
      </c>
      <c r="E39" s="4">
        <v>47.88</v>
      </c>
      <c r="F39" s="16">
        <v>80.78</v>
      </c>
      <c r="Q39">
        <f t="shared" si="3"/>
        <v>992.0957647119144</v>
      </c>
    </row>
    <row r="40" spans="1:21" x14ac:dyDescent="0.25">
      <c r="A40" s="3">
        <v>38421</v>
      </c>
      <c r="B40" s="37">
        <v>47.24</v>
      </c>
      <c r="C40" s="15">
        <v>121.24</v>
      </c>
      <c r="D40" s="15">
        <v>64.3</v>
      </c>
      <c r="E40" s="5">
        <v>48.22</v>
      </c>
      <c r="F40" s="15">
        <v>80.8</v>
      </c>
      <c r="Q40">
        <f t="shared" si="3"/>
        <v>999.40699444506356</v>
      </c>
    </row>
    <row r="41" spans="1:21" x14ac:dyDescent="0.25">
      <c r="A41" s="2">
        <v>38420</v>
      </c>
      <c r="B41" s="38">
        <v>47.24</v>
      </c>
      <c r="C41" s="16">
        <v>120.97</v>
      </c>
      <c r="D41" s="16">
        <v>64.75</v>
      </c>
      <c r="E41" s="4">
        <v>48.25</v>
      </c>
      <c r="F41" s="16">
        <v>80.86</v>
      </c>
      <c r="Q41">
        <f t="shared" si="3"/>
        <v>998.29340869896112</v>
      </c>
    </row>
    <row r="42" spans="1:21" x14ac:dyDescent="0.25">
      <c r="A42" s="3">
        <v>38419</v>
      </c>
      <c r="B42" s="37">
        <v>47.49</v>
      </c>
      <c r="C42" s="15">
        <v>122.33</v>
      </c>
      <c r="D42" s="15">
        <v>65.38</v>
      </c>
      <c r="E42" s="5">
        <v>48.53</v>
      </c>
      <c r="F42" s="15">
        <v>80.89</v>
      </c>
      <c r="Q42">
        <f t="shared" si="3"/>
        <v>1006.545287477074</v>
      </c>
    </row>
    <row r="43" spans="1:21" x14ac:dyDescent="0.25">
      <c r="A43" s="2">
        <v>38418</v>
      </c>
      <c r="B43" s="38">
        <v>47.66</v>
      </c>
      <c r="C43" s="16">
        <v>122.79</v>
      </c>
      <c r="D43" s="16">
        <v>66</v>
      </c>
      <c r="E43" s="4">
        <v>48.82</v>
      </c>
      <c r="F43" s="16">
        <v>80.89</v>
      </c>
      <c r="Q43">
        <f t="shared" si="3"/>
        <v>1010.2395478062335</v>
      </c>
    </row>
    <row r="44" spans="1:21" x14ac:dyDescent="0.25">
      <c r="A44" s="3">
        <v>38415</v>
      </c>
      <c r="B44" s="37">
        <v>47.5</v>
      </c>
      <c r="C44" s="15">
        <v>122.73</v>
      </c>
      <c r="D44" s="15">
        <v>66.13</v>
      </c>
      <c r="E44" s="5">
        <v>48.63</v>
      </c>
      <c r="F44" s="15">
        <v>80.92</v>
      </c>
      <c r="Q44">
        <f t="shared" si="3"/>
        <v>1008.3007523832096</v>
      </c>
    </row>
    <row r="45" spans="1:21" x14ac:dyDescent="0.25">
      <c r="A45" s="2">
        <v>38414</v>
      </c>
      <c r="B45" s="38">
        <v>47.24</v>
      </c>
      <c r="C45" s="16">
        <v>121.22</v>
      </c>
      <c r="D45" s="16">
        <v>65.58</v>
      </c>
      <c r="E45" s="4">
        <v>48.27</v>
      </c>
      <c r="F45" s="16">
        <v>80.92</v>
      </c>
      <c r="Q45">
        <f t="shared" si="3"/>
        <v>999.32450661201892</v>
      </c>
    </row>
    <row r="46" spans="1:21" x14ac:dyDescent="0.25">
      <c r="A46" s="3">
        <v>38413</v>
      </c>
      <c r="B46" s="37">
        <v>47.32</v>
      </c>
      <c r="C46" s="15">
        <v>121.17</v>
      </c>
      <c r="D46" s="15">
        <v>65.62</v>
      </c>
      <c r="E46" s="5">
        <v>48.34</v>
      </c>
      <c r="F46" s="15">
        <v>80.89</v>
      </c>
      <c r="Q46">
        <f t="shared" si="3"/>
        <v>999.96395299135247</v>
      </c>
    </row>
    <row r="47" spans="1:21" x14ac:dyDescent="0.25">
      <c r="A47" s="2">
        <v>38412</v>
      </c>
      <c r="B47" s="38">
        <v>47.3</v>
      </c>
      <c r="C47" s="16">
        <v>121.23</v>
      </c>
      <c r="D47" s="16">
        <v>65.66</v>
      </c>
      <c r="E47" s="4">
        <v>48.37</v>
      </c>
      <c r="F47" s="16">
        <v>80.84</v>
      </c>
      <c r="G47" s="29">
        <v>0.5</v>
      </c>
      <c r="H47" s="29">
        <v>0.5</v>
      </c>
      <c r="I47" s="29">
        <v>0</v>
      </c>
      <c r="J47" s="29">
        <v>0</v>
      </c>
      <c r="K47" s="29">
        <v>0</v>
      </c>
      <c r="L47">
        <f>1000*G47/B47</f>
        <v>10.570824524312897</v>
      </c>
      <c r="M47">
        <f t="shared" ref="M47" si="4">1000*H47/C47</f>
        <v>4.1243916522312958</v>
      </c>
      <c r="N47">
        <f t="shared" ref="N47" si="5">1000*I47/D47</f>
        <v>0</v>
      </c>
      <c r="O47">
        <f t="shared" ref="O47" si="6">1000*J47/E47</f>
        <v>0</v>
      </c>
      <c r="P47">
        <f t="shared" ref="P47" si="7">1000*K47/F47</f>
        <v>0</v>
      </c>
      <c r="Q47">
        <f>SUMPRODUCT($L$47:$P$47,B47:F47)</f>
        <v>1000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</vt:lpstr>
      <vt:lpstr>NAV</vt:lpstr>
      <vt:lpstr>Price (2)</vt:lpstr>
      <vt:lpstr>Monthend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2018-08-01T06:02:56Z</dcterms:modified>
</cp:coreProperties>
</file>