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-uneno\Desktop\21K40-02-001 金型保守計画（改業務管理システム）\"/>
    </mc:Choice>
  </mc:AlternateContent>
  <bookViews>
    <workbookView xWindow="0" yWindow="0" windowWidth="24600" windowHeight="11565" tabRatio="825" activeTab="3"/>
  </bookViews>
  <sheets>
    <sheet name="表紙" sheetId="1" r:id="rId1"/>
    <sheet name="更新履歴" sheetId="2" r:id="rId2"/>
    <sheet name="要件定義" sheetId="3" r:id="rId3"/>
    <sheet name="機能概略図" sheetId="7" r:id="rId4"/>
    <sheet name="メモ" sheetId="33" r:id="rId5"/>
    <sheet name="関連資料　車種一覧" sheetId="34" r:id="rId6"/>
    <sheet name="量産車種記号リンク一覧" sheetId="35" r:id="rId7"/>
  </sheets>
  <definedNames>
    <definedName name="_xlnm._FilterDatabase" localSheetId="5" hidden="1">'関連資料　車種一覧'!$A$1:$D$1</definedName>
    <definedName name="_xlnm.Print_Area" localSheetId="3">機能概略図!$A$1:$AY$33</definedName>
    <definedName name="_xlnm.Print_Area" localSheetId="1">更新履歴!$A$1:$AY$32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" i="2" l="1"/>
  <c r="AQ1" i="2" l="1"/>
  <c r="AV2" i="2"/>
  <c r="AQ2" i="2" s="1"/>
  <c r="F1" i="3" l="1"/>
  <c r="F1" i="2"/>
  <c r="F1" i="7"/>
</calcChain>
</file>

<file path=xl/sharedStrings.xml><?xml version="1.0" encoding="utf-8"?>
<sst xmlns="http://schemas.openxmlformats.org/spreadsheetml/2006/main" count="284" uniqueCount="203">
  <si>
    <t>－</t>
    <phoneticPr fontId="9"/>
  </si>
  <si>
    <t>プロジェクトコード</t>
    <phoneticPr fontId="9"/>
  </si>
  <si>
    <t>システム設計書</t>
    <rPh sb="4" eb="7">
      <t>セッケイショ</t>
    </rPh>
    <phoneticPr fontId="9"/>
  </si>
  <si>
    <t>システム名称</t>
    <rPh sb="4" eb="6">
      <t>メイショウ</t>
    </rPh>
    <phoneticPr fontId="9"/>
  </si>
  <si>
    <t>部署名</t>
    <rPh sb="0" eb="2">
      <t>ブショ</t>
    </rPh>
    <rPh sb="2" eb="3">
      <t>メイ</t>
    </rPh>
    <phoneticPr fontId="9"/>
  </si>
  <si>
    <t>承認</t>
    <rPh sb="0" eb="2">
      <t>ショウニン</t>
    </rPh>
    <phoneticPr fontId="9"/>
  </si>
  <si>
    <t>審査</t>
    <rPh sb="0" eb="2">
      <t>シンサ</t>
    </rPh>
    <phoneticPr fontId="9"/>
  </si>
  <si>
    <t>作成</t>
    <rPh sb="0" eb="2">
      <t>サクセイ</t>
    </rPh>
    <phoneticPr fontId="9"/>
  </si>
  <si>
    <t>所属</t>
    <rPh sb="0" eb="2">
      <t>ショゾク</t>
    </rPh>
    <phoneticPr fontId="9"/>
  </si>
  <si>
    <t>氏名</t>
    <rPh sb="0" eb="2">
      <t>シメイ</t>
    </rPh>
    <phoneticPr fontId="9"/>
  </si>
  <si>
    <t>印</t>
    <rPh sb="0" eb="1">
      <t>イン</t>
    </rPh>
    <phoneticPr fontId="9"/>
  </si>
  <si>
    <t>版数</t>
    <rPh sb="0" eb="2">
      <t>ハンスウ</t>
    </rPh>
    <phoneticPr fontId="15"/>
  </si>
  <si>
    <t>変 更 内 容</t>
    <rPh sb="0" eb="1">
      <t>ヘン</t>
    </rPh>
    <rPh sb="2" eb="3">
      <t>サラ</t>
    </rPh>
    <rPh sb="4" eb="5">
      <t>ウチ</t>
    </rPh>
    <rPh sb="6" eb="7">
      <t>カタチ</t>
    </rPh>
    <phoneticPr fontId="15"/>
  </si>
  <si>
    <t>担当者</t>
    <rPh sb="0" eb="3">
      <t>タントウシャ</t>
    </rPh>
    <phoneticPr fontId="15"/>
  </si>
  <si>
    <t>備　考</t>
    <rPh sb="0" eb="1">
      <t>ビ</t>
    </rPh>
    <rPh sb="2" eb="3">
      <t>コウ</t>
    </rPh>
    <phoneticPr fontId="15"/>
  </si>
  <si>
    <t>初版</t>
    <rPh sb="0" eb="1">
      <t>ショ</t>
    </rPh>
    <rPh sb="1" eb="2">
      <t>ハン</t>
    </rPh>
    <phoneticPr fontId="15"/>
  </si>
  <si>
    <t>新規作成</t>
    <rPh sb="0" eb="2">
      <t>シンキ</t>
    </rPh>
    <rPh sb="2" eb="4">
      <t>サクセイ</t>
    </rPh>
    <phoneticPr fontId="15"/>
  </si>
  <si>
    <t>日付</t>
    <rPh sb="0" eb="2">
      <t>ヒヅケ</t>
    </rPh>
    <phoneticPr fontId="15"/>
  </si>
  <si>
    <t>変更シート</t>
    <rPh sb="0" eb="2">
      <t>ヘンコウ</t>
    </rPh>
    <phoneticPr fontId="15"/>
  </si>
  <si>
    <t>采野　伊久磨</t>
    <rPh sb="0" eb="2">
      <t>ウ</t>
    </rPh>
    <rPh sb="3" eb="6">
      <t>イクマ</t>
    </rPh>
    <phoneticPr fontId="9"/>
  </si>
  <si>
    <t>采野</t>
    <rPh sb="0" eb="2">
      <t>ウ</t>
    </rPh>
    <phoneticPr fontId="9"/>
  </si>
  <si>
    <t>１．要求内容</t>
    <rPh sb="2" eb="4">
      <t>ヨウキュウ</t>
    </rPh>
    <rPh sb="4" eb="6">
      <t>ナイヨウ</t>
    </rPh>
    <phoneticPr fontId="9"/>
  </si>
  <si>
    <t>K</t>
    <phoneticPr fontId="9"/>
  </si>
  <si>
    <t>システム名称</t>
    <rPh sb="4" eb="6">
      <t>メイショウ</t>
    </rPh>
    <phoneticPr fontId="15"/>
  </si>
  <si>
    <t>①</t>
    <phoneticPr fontId="9"/>
  </si>
  <si>
    <t>Ｊ－ＳＯＸ管理文書</t>
    <rPh sb="5" eb="9">
      <t>カンリブンショ</t>
    </rPh>
    <phoneticPr fontId="9"/>
  </si>
  <si>
    <t>1-1</t>
    <phoneticPr fontId="9"/>
  </si>
  <si>
    <t>1-2</t>
    <phoneticPr fontId="9"/>
  </si>
  <si>
    <t>資料名</t>
    <rPh sb="0" eb="2">
      <t>シリョウ</t>
    </rPh>
    <rPh sb="2" eb="3">
      <t>メイ</t>
    </rPh>
    <phoneticPr fontId="15"/>
  </si>
  <si>
    <t>更新履歴</t>
    <rPh sb="0" eb="2">
      <t>コウシン</t>
    </rPh>
    <rPh sb="2" eb="4">
      <t>リレキ</t>
    </rPh>
    <phoneticPr fontId="27"/>
  </si>
  <si>
    <t>作成</t>
    <rPh sb="0" eb="2">
      <t>サクセイ</t>
    </rPh>
    <phoneticPr fontId="15"/>
  </si>
  <si>
    <t>更新</t>
    <rPh sb="0" eb="2">
      <t>コウシン</t>
    </rPh>
    <phoneticPr fontId="15"/>
  </si>
  <si>
    <t>要件定義</t>
    <rPh sb="0" eb="2">
      <t>ヨウケン</t>
    </rPh>
    <rPh sb="2" eb="4">
      <t>テイギ</t>
    </rPh>
    <phoneticPr fontId="27"/>
  </si>
  <si>
    <t>機能概要図</t>
    <rPh sb="0" eb="2">
      <t>キノウ</t>
    </rPh>
    <rPh sb="2" eb="4">
      <t>ガイヨウ</t>
    </rPh>
    <rPh sb="4" eb="5">
      <t>ズ</t>
    </rPh>
    <phoneticPr fontId="27"/>
  </si>
  <si>
    <t>更新</t>
    <phoneticPr fontId="9"/>
  </si>
  <si>
    <t>生産課　情報システムG</t>
    <rPh sb="0" eb="2">
      <t>セイサン</t>
    </rPh>
    <rPh sb="2" eb="3">
      <t>カ</t>
    </rPh>
    <rPh sb="4" eb="6">
      <t>ジョウホウ</t>
    </rPh>
    <phoneticPr fontId="9"/>
  </si>
  <si>
    <t>要件検討書</t>
    <rPh sb="0" eb="2">
      <t>ヨウケン</t>
    </rPh>
    <rPh sb="2" eb="4">
      <t>ケントウ</t>
    </rPh>
    <rPh sb="4" eb="5">
      <t>ショ</t>
    </rPh>
    <phoneticPr fontId="9"/>
  </si>
  <si>
    <t>年間金型保守計画の生成</t>
    <rPh sb="0" eb="2">
      <t>ネンカン</t>
    </rPh>
    <rPh sb="2" eb="4">
      <t>カナガタ</t>
    </rPh>
    <rPh sb="4" eb="6">
      <t>ホシュ</t>
    </rPh>
    <rPh sb="6" eb="8">
      <t>ケイカク</t>
    </rPh>
    <rPh sb="9" eb="11">
      <t>セイセイ</t>
    </rPh>
    <phoneticPr fontId="9"/>
  </si>
  <si>
    <t>月間金型保守計画の生成</t>
    <rPh sb="0" eb="2">
      <t>ゲッカン</t>
    </rPh>
    <rPh sb="2" eb="8">
      <t>カナガタホシュケイカク</t>
    </rPh>
    <rPh sb="9" eb="11">
      <t>セイセイ</t>
    </rPh>
    <phoneticPr fontId="9"/>
  </si>
  <si>
    <t>年間生産予定台数から各車種の台数を取得し、年間金型保守計画を行う。</t>
    <rPh sb="0" eb="2">
      <t>ネンカン</t>
    </rPh>
    <rPh sb="2" eb="4">
      <t>セイサン</t>
    </rPh>
    <rPh sb="4" eb="6">
      <t>ヨテイ</t>
    </rPh>
    <rPh sb="6" eb="8">
      <t>ダイスウ</t>
    </rPh>
    <rPh sb="10" eb="11">
      <t>カク</t>
    </rPh>
    <rPh sb="11" eb="13">
      <t>シャシュ</t>
    </rPh>
    <rPh sb="14" eb="16">
      <t>ダイスウ</t>
    </rPh>
    <rPh sb="17" eb="19">
      <t>シュトク</t>
    </rPh>
    <rPh sb="21" eb="23">
      <t>ネンカン</t>
    </rPh>
    <rPh sb="23" eb="25">
      <t>カナガタ</t>
    </rPh>
    <rPh sb="25" eb="27">
      <t>ホシュ</t>
    </rPh>
    <rPh sb="27" eb="29">
      <t>ケイカク</t>
    </rPh>
    <rPh sb="30" eb="31">
      <t>オコナ</t>
    </rPh>
    <phoneticPr fontId="9"/>
  </si>
  <si>
    <t>采野</t>
    <rPh sb="0" eb="2">
      <t>ウ</t>
    </rPh>
    <phoneticPr fontId="9"/>
  </si>
  <si>
    <t>３発から各車種の生産台数を取得し、金型保守計画を修正する。</t>
    <rPh sb="1" eb="2">
      <t>パツ</t>
    </rPh>
    <rPh sb="4" eb="7">
      <t>カクシャシュ</t>
    </rPh>
    <rPh sb="8" eb="10">
      <t>セイサン</t>
    </rPh>
    <rPh sb="10" eb="12">
      <t>ダイスウ</t>
    </rPh>
    <rPh sb="13" eb="15">
      <t>シュトク</t>
    </rPh>
    <rPh sb="17" eb="19">
      <t>カナガタ</t>
    </rPh>
    <rPh sb="19" eb="21">
      <t>ホシュ</t>
    </rPh>
    <rPh sb="21" eb="23">
      <t>ケイカク</t>
    </rPh>
    <rPh sb="24" eb="26">
      <t>シュウセイ</t>
    </rPh>
    <phoneticPr fontId="9"/>
  </si>
  <si>
    <t>柿野３発データ</t>
    <rPh sb="0" eb="2">
      <t>カキノ</t>
    </rPh>
    <rPh sb="3" eb="4">
      <t>パツ</t>
    </rPh>
    <phoneticPr fontId="27"/>
  </si>
  <si>
    <t>３発データ</t>
    <rPh sb="1" eb="2">
      <t>パツ</t>
    </rPh>
    <phoneticPr fontId="27"/>
  </si>
  <si>
    <t>システム化（デジタル化）の必要性あり？</t>
    <rPh sb="4" eb="5">
      <t>カ</t>
    </rPh>
    <rPh sb="10" eb="11">
      <t>カ</t>
    </rPh>
    <rPh sb="13" eb="16">
      <t>ヒツヨウセイ</t>
    </rPh>
    <phoneticPr fontId="27"/>
  </si>
  <si>
    <t>エクセルデータの為、データ構成変更時にシステム不具合となる。</t>
    <rPh sb="8" eb="9">
      <t>タメ</t>
    </rPh>
    <rPh sb="13" eb="15">
      <t>コウセイ</t>
    </rPh>
    <rPh sb="15" eb="17">
      <t>ヘンコウ</t>
    </rPh>
    <rPh sb="17" eb="18">
      <t>ジ</t>
    </rPh>
    <rPh sb="23" eb="26">
      <t>フグアイ</t>
    </rPh>
    <phoneticPr fontId="27"/>
  </si>
  <si>
    <t>１部品に対して構成品の生産数を係数を設定して算出する予定</t>
    <rPh sb="1" eb="3">
      <t>ブヒン</t>
    </rPh>
    <rPh sb="4" eb="5">
      <t>タイ</t>
    </rPh>
    <rPh sb="7" eb="9">
      <t>コウセイ</t>
    </rPh>
    <rPh sb="9" eb="10">
      <t>ヒン</t>
    </rPh>
    <rPh sb="11" eb="13">
      <t>セイサン</t>
    </rPh>
    <rPh sb="13" eb="14">
      <t>スウ</t>
    </rPh>
    <rPh sb="15" eb="17">
      <t>ケイスウ</t>
    </rPh>
    <rPh sb="18" eb="20">
      <t>セッテイ</t>
    </rPh>
    <rPh sb="22" eb="24">
      <t>サンシュツ</t>
    </rPh>
    <rPh sb="26" eb="28">
      <t>ヨテイ</t>
    </rPh>
    <phoneticPr fontId="27"/>
  </si>
  <si>
    <t>車種別の台数</t>
    <rPh sb="0" eb="3">
      <t>シャシュベツ</t>
    </rPh>
    <rPh sb="4" eb="6">
      <t>ダイスウ</t>
    </rPh>
    <phoneticPr fontId="27"/>
  </si>
  <si>
    <t>年間生産台数データ</t>
    <rPh sb="0" eb="2">
      <t>ネンカン</t>
    </rPh>
    <rPh sb="2" eb="4">
      <t>セイサン</t>
    </rPh>
    <rPh sb="4" eb="6">
      <t>ダイスウ</t>
    </rPh>
    <phoneticPr fontId="27"/>
  </si>
  <si>
    <t>Z:\K20_生産課\公開参照\生産台数推移\☆2021年度</t>
    <phoneticPr fontId="28"/>
  </si>
  <si>
    <r>
      <t>\\kpkpc202\Haihu\Densan\seisanj</t>
    </r>
    <r>
      <rPr>
        <sz val="9"/>
        <color theme="1"/>
        <rFont val="メイリオ"/>
        <family val="2"/>
        <charset val="128"/>
      </rPr>
      <t>\SANPATSU.xls</t>
    </r>
    <phoneticPr fontId="28"/>
  </si>
  <si>
    <t>大日程データ</t>
    <rPh sb="0" eb="1">
      <t>ダイ</t>
    </rPh>
    <rPh sb="1" eb="3">
      <t>ニッテイ</t>
    </rPh>
    <phoneticPr fontId="28"/>
  </si>
  <si>
    <t>Z:\K60_圧造課\部署書込\圧造課共有\00. 個人用\鐘ヶ江\大日程\2021</t>
    <phoneticPr fontId="28"/>
  </si>
  <si>
    <t>No</t>
    <phoneticPr fontId="27"/>
  </si>
  <si>
    <t>車種</t>
    <rPh sb="0" eb="2">
      <t>シャシュ</t>
    </rPh>
    <phoneticPr fontId="27"/>
  </si>
  <si>
    <t>代表部番</t>
    <rPh sb="0" eb="2">
      <t>ダイヒョウ</t>
    </rPh>
    <rPh sb="2" eb="3">
      <t>ブ</t>
    </rPh>
    <rPh sb="3" eb="4">
      <t>バン</t>
    </rPh>
    <phoneticPr fontId="27"/>
  </si>
  <si>
    <t>量産記号</t>
    <rPh sb="0" eb="4">
      <t>リョウサンキゴウ</t>
    </rPh>
    <phoneticPr fontId="27"/>
  </si>
  <si>
    <t>基準書の該当車種</t>
    <rPh sb="0" eb="2">
      <t>キジュン</t>
    </rPh>
    <rPh sb="2" eb="3">
      <t>ショ</t>
    </rPh>
    <rPh sb="4" eb="6">
      <t>ガイトウ</t>
    </rPh>
    <rPh sb="6" eb="8">
      <t>シャシュ</t>
    </rPh>
    <phoneticPr fontId="27"/>
  </si>
  <si>
    <t>←空白のデータ有（「車種が空白」シートに情報記載）</t>
    <rPh sb="1" eb="3">
      <t>クウハク</t>
    </rPh>
    <rPh sb="7" eb="8">
      <t>アリ</t>
    </rPh>
    <rPh sb="10" eb="12">
      <t>シャシュ</t>
    </rPh>
    <rPh sb="13" eb="15">
      <t>クウハク</t>
    </rPh>
    <rPh sb="20" eb="22">
      <t>ジョウホウ</t>
    </rPh>
    <rPh sb="22" eb="24">
      <t>キサイ</t>
    </rPh>
    <phoneticPr fontId="27"/>
  </si>
  <si>
    <t>008A</t>
  </si>
  <si>
    <t>5TA0A5TL0A</t>
    <phoneticPr fontId="27"/>
  </si>
  <si>
    <t>C27</t>
    <phoneticPr fontId="27"/>
  </si>
  <si>
    <t>013</t>
  </si>
  <si>
    <t>E26,E52、他</t>
    <rPh sb="8" eb="9">
      <t>ホカ</t>
    </rPh>
    <phoneticPr fontId="27"/>
  </si>
  <si>
    <t>041</t>
  </si>
  <si>
    <t>041L</t>
  </si>
  <si>
    <t>050</t>
  </si>
  <si>
    <t>124</t>
  </si>
  <si>
    <t>4M400</t>
    <phoneticPr fontId="27"/>
  </si>
  <si>
    <t>B14,B15</t>
    <phoneticPr fontId="27"/>
  </si>
  <si>
    <t>126</t>
  </si>
  <si>
    <t>4M5003MA0A</t>
    <phoneticPr fontId="27"/>
  </si>
  <si>
    <t>N16</t>
    <phoneticPr fontId="27"/>
  </si>
  <si>
    <t>131</t>
  </si>
  <si>
    <t>85F00</t>
    <phoneticPr fontId="27"/>
  </si>
  <si>
    <t>S15</t>
    <phoneticPr fontId="27"/>
  </si>
  <si>
    <t>145D</t>
  </si>
  <si>
    <t>6RA0A</t>
    <phoneticPr fontId="27"/>
  </si>
  <si>
    <t>T33</t>
    <phoneticPr fontId="27"/>
  </si>
  <si>
    <t>145DE</t>
  </si>
  <si>
    <t>6RP0A</t>
    <phoneticPr fontId="27"/>
  </si>
  <si>
    <t>145DP</t>
  </si>
  <si>
    <t>6RL0A</t>
    <phoneticPr fontId="27"/>
  </si>
  <si>
    <t>182</t>
  </si>
  <si>
    <t>AU000</t>
    <phoneticPr fontId="27"/>
  </si>
  <si>
    <t>P12WP12</t>
    <phoneticPr fontId="27"/>
  </si>
  <si>
    <t>186</t>
  </si>
  <si>
    <t>8H300EQ000</t>
    <phoneticPr fontId="27"/>
  </si>
  <si>
    <t>T30</t>
    <phoneticPr fontId="27"/>
  </si>
  <si>
    <t>360</t>
  </si>
  <si>
    <t>6N300</t>
    <phoneticPr fontId="27"/>
  </si>
  <si>
    <t>G10</t>
    <phoneticPr fontId="27"/>
  </si>
  <si>
    <t>420</t>
  </si>
  <si>
    <t>423</t>
  </si>
  <si>
    <t>JM000JG00A</t>
    <phoneticPr fontId="27"/>
  </si>
  <si>
    <t>S35</t>
    <phoneticPr fontId="27"/>
  </si>
  <si>
    <t>457</t>
  </si>
  <si>
    <t>1AA0A1GR0A</t>
    <phoneticPr fontId="27"/>
  </si>
  <si>
    <t>Z51</t>
    <phoneticPr fontId="27"/>
  </si>
  <si>
    <t>474</t>
  </si>
  <si>
    <t>JN20AJN90A</t>
    <phoneticPr fontId="27"/>
  </si>
  <si>
    <t>J32</t>
    <phoneticPr fontId="27"/>
  </si>
  <si>
    <t>480</t>
  </si>
  <si>
    <t>480N</t>
  </si>
  <si>
    <t>518</t>
  </si>
  <si>
    <t>1JA0A1JB0A</t>
    <phoneticPr fontId="27"/>
  </si>
  <si>
    <t>E52RE52</t>
    <phoneticPr fontId="27"/>
  </si>
  <si>
    <t>519</t>
  </si>
  <si>
    <t>1LA0A15ZT0A</t>
    <phoneticPr fontId="27"/>
  </si>
  <si>
    <t>Z62Y62</t>
    <phoneticPr fontId="27"/>
  </si>
  <si>
    <t>Y62</t>
    <phoneticPr fontId="27"/>
  </si>
  <si>
    <t>5A45V</t>
  </si>
  <si>
    <t>5253C9450C</t>
    <phoneticPr fontId="27"/>
  </si>
  <si>
    <t>DGE</t>
    <phoneticPr fontId="27"/>
  </si>
  <si>
    <t>※三菱部品</t>
    <rPh sb="1" eb="5">
      <t>ミツビシブヒン</t>
    </rPh>
    <phoneticPr fontId="27"/>
  </si>
  <si>
    <t>620</t>
  </si>
  <si>
    <t>768</t>
  </si>
  <si>
    <t>809A</t>
  </si>
  <si>
    <t>1VA0A</t>
    <phoneticPr fontId="27"/>
  </si>
  <si>
    <t>C26</t>
    <phoneticPr fontId="27"/>
  </si>
  <si>
    <t>850</t>
  </si>
  <si>
    <t>860</t>
  </si>
  <si>
    <t>862B</t>
  </si>
  <si>
    <t>3VA0A</t>
    <phoneticPr fontId="27"/>
  </si>
  <si>
    <t>E12</t>
    <phoneticPr fontId="27"/>
  </si>
  <si>
    <t>小山生産へ切替</t>
    <rPh sb="0" eb="4">
      <t>オヤマセイサン</t>
    </rPh>
    <rPh sb="5" eb="7">
      <t>キリカエ</t>
    </rPh>
    <phoneticPr fontId="27"/>
  </si>
  <si>
    <t>883A</t>
  </si>
  <si>
    <t>3XA0A5YE0A</t>
    <phoneticPr fontId="27"/>
  </si>
  <si>
    <t>E26</t>
    <phoneticPr fontId="27"/>
  </si>
  <si>
    <t>920A</t>
  </si>
  <si>
    <t>4CB0A</t>
    <phoneticPr fontId="27"/>
  </si>
  <si>
    <t>T32</t>
    <phoneticPr fontId="27"/>
  </si>
  <si>
    <t>950C</t>
  </si>
  <si>
    <t>6MA0A</t>
    <phoneticPr fontId="27"/>
  </si>
  <si>
    <t>P32S</t>
    <phoneticPr fontId="27"/>
  </si>
  <si>
    <t>J11</t>
    <phoneticPr fontId="27"/>
  </si>
  <si>
    <t>※950Aが該当</t>
    <rPh sb="6" eb="8">
      <t>ガイトウ</t>
    </rPh>
    <phoneticPr fontId="27"/>
  </si>
  <si>
    <t>951</t>
  </si>
  <si>
    <t>0W000</t>
    <phoneticPr fontId="27"/>
  </si>
  <si>
    <t>R50</t>
    <phoneticPr fontId="27"/>
  </si>
  <si>
    <t>973</t>
  </si>
  <si>
    <t>35F00</t>
    <phoneticPr fontId="27"/>
  </si>
  <si>
    <t>S14</t>
    <phoneticPr fontId="27"/>
  </si>
  <si>
    <t>D21A</t>
  </si>
  <si>
    <t>B5010</t>
    <phoneticPr fontId="27"/>
  </si>
  <si>
    <t>ダイハツ</t>
    <phoneticPr fontId="27"/>
  </si>
  <si>
    <t>采野</t>
    <phoneticPr fontId="9"/>
  </si>
  <si>
    <t>機能概略を記載</t>
    <rPh sb="0" eb="2">
      <t>キノウ</t>
    </rPh>
    <rPh sb="2" eb="4">
      <t>ガイリャク</t>
    </rPh>
    <rPh sb="5" eb="7">
      <t>キサイ</t>
    </rPh>
    <phoneticPr fontId="9"/>
  </si>
  <si>
    <t>機能概略図</t>
    <rPh sb="0" eb="2">
      <t>キノウ</t>
    </rPh>
    <rPh sb="2" eb="4">
      <t>ガイリャク</t>
    </rPh>
    <rPh sb="4" eb="5">
      <t>ズ</t>
    </rPh>
    <phoneticPr fontId="9"/>
  </si>
  <si>
    <t>機能概略詳細を記載</t>
    <rPh sb="0" eb="2">
      <t>キノウ</t>
    </rPh>
    <rPh sb="2" eb="4">
      <t>ガイリャク</t>
    </rPh>
    <rPh sb="4" eb="6">
      <t>ショウサイ</t>
    </rPh>
    <rPh sb="7" eb="9">
      <t>キサイ</t>
    </rPh>
    <phoneticPr fontId="9"/>
  </si>
  <si>
    <t>No</t>
    <phoneticPr fontId="15"/>
  </si>
  <si>
    <t>量産車種記号</t>
    <rPh sb="0" eb="2">
      <t>リョウサン</t>
    </rPh>
    <rPh sb="2" eb="4">
      <t>シャシュ</t>
    </rPh>
    <rPh sb="4" eb="6">
      <t>キゴウ</t>
    </rPh>
    <phoneticPr fontId="15"/>
  </si>
  <si>
    <t>車名</t>
    <rPh sb="0" eb="2">
      <t>シャメイ</t>
    </rPh>
    <phoneticPr fontId="15"/>
  </si>
  <si>
    <t>他特記事項</t>
    <rPh sb="0" eb="1">
      <t>ホカ</t>
    </rPh>
    <rPh sb="1" eb="3">
      <t>トッキ</t>
    </rPh>
    <rPh sb="3" eb="5">
      <t>ジコウ</t>
    </rPh>
    <phoneticPr fontId="15"/>
  </si>
  <si>
    <t>車種</t>
    <rPh sb="0" eb="2">
      <t>シャシュ</t>
    </rPh>
    <phoneticPr fontId="15"/>
  </si>
  <si>
    <t>備考</t>
    <rPh sb="0" eb="2">
      <t>ビコウ</t>
    </rPh>
    <phoneticPr fontId="15"/>
  </si>
  <si>
    <t>C27</t>
  </si>
  <si>
    <t>ｾﾚﾅ</t>
  </si>
  <si>
    <t>e-power以外</t>
  </si>
  <si>
    <t>e-power</t>
  </si>
  <si>
    <t>T32</t>
  </si>
  <si>
    <t>ｴｸｽﾄﾚｲﾙ(1L)</t>
  </si>
  <si>
    <t>J11</t>
  </si>
  <si>
    <t>ﾛｰｸﾞ(1L)</t>
  </si>
  <si>
    <t>ｴｸｽﾄﾚｲﾙ(2L)</t>
  </si>
  <si>
    <t>ﾛｰｸﾞ(2L)</t>
  </si>
  <si>
    <t>T33</t>
  </si>
  <si>
    <t>(新)ｴｸｽﾄﾚｲﾙ</t>
  </si>
  <si>
    <t>Y62</t>
  </si>
  <si>
    <t>ﾊﾟﾄﾛｰﾙ</t>
  </si>
  <si>
    <t>Z62</t>
  </si>
  <si>
    <t>QX80</t>
  </si>
  <si>
    <t>E52</t>
  </si>
  <si>
    <t>ｴﾙｸﾞﾗﾝﾄﾞ</t>
  </si>
  <si>
    <t>E26</t>
  </si>
  <si>
    <t>ｷｬﾗﾊﾞﾝ</t>
  </si>
  <si>
    <t>T32 ,一般KD</t>
  </si>
  <si>
    <t>ｴｸｽﾄﾚｲﾙ</t>
  </si>
  <si>
    <t>ﾏﾚｰｼｱ/ﾍﾞﾄﾅﾑ</t>
  </si>
  <si>
    <t>C27 ,一般KD</t>
  </si>
  <si>
    <t>ﾏﾚｰｼｱ</t>
  </si>
  <si>
    <t>T32 ,IPO</t>
  </si>
  <si>
    <t>ﾀｲ</t>
  </si>
  <si>
    <t>ﾛｼｱ</t>
  </si>
  <si>
    <t>台湾</t>
  </si>
  <si>
    <t>950A ,IPO</t>
  </si>
  <si>
    <t>ｷｬｼｭｶｲ</t>
  </si>
  <si>
    <t>E12</t>
  </si>
  <si>
    <t>ﾉｰﾄ</t>
  </si>
  <si>
    <t>T33</t>
    <phoneticPr fontId="15"/>
  </si>
  <si>
    <t>ﾛｰｸﾞ</t>
  </si>
  <si>
    <t>ｱﾒﾘｶ</t>
  </si>
  <si>
    <t>DG</t>
  </si>
  <si>
    <t>ｱｳﾄﾗﾝﾀﾞｰ</t>
  </si>
  <si>
    <t>P-HEV以外</t>
  </si>
  <si>
    <t>DG-E</t>
  </si>
  <si>
    <t>P-HEV</t>
  </si>
  <si>
    <t>T32 ,一般KD</t>
    <phoneticPr fontId="15"/>
  </si>
  <si>
    <t>ﾍﾞﾄﾅﾑ</t>
  </si>
  <si>
    <t>C27 ,一般KD</t>
    <phoneticPr fontId="15"/>
  </si>
  <si>
    <t>機能概要図修正</t>
    <rPh sb="0" eb="2">
      <t>キノウ</t>
    </rPh>
    <rPh sb="2" eb="4">
      <t>ガイヨウ</t>
    </rPh>
    <rPh sb="4" eb="5">
      <t>ズ</t>
    </rPh>
    <rPh sb="5" eb="7">
      <t>シュウセイ</t>
    </rPh>
    <phoneticPr fontId="9"/>
  </si>
  <si>
    <t>■機能概略図</t>
    <rPh sb="1" eb="3">
      <t>キノウ</t>
    </rPh>
    <rPh sb="3" eb="5">
      <t>ガイリャク</t>
    </rPh>
    <rPh sb="5" eb="6">
      <t>ズ</t>
    </rPh>
    <phoneticPr fontId="9"/>
  </si>
  <si>
    <t>金型保守計画（改業務情報管理システム）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</si>
</sst>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9"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8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color indexed="10"/>
      <name val="メイリオ"/>
      <family val="3"/>
      <charset val="128"/>
    </font>
    <font>
      <sz val="12"/>
      <color theme="1"/>
      <name val="游ゴシック"/>
      <family val="2"/>
      <charset val="128"/>
      <scheme val="minor"/>
    </font>
    <font>
      <sz val="11"/>
      <name val="メイリオ"/>
      <family val="3"/>
      <charset val="128"/>
    </font>
    <font>
      <sz val="20"/>
      <color theme="1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メイリオ"/>
      <family val="2"/>
      <charset val="128"/>
    </font>
    <font>
      <sz val="6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3">
    <xf numFmtId="0" fontId="0" fillId="0" borderId="0">
      <alignment vertical="center"/>
    </xf>
    <xf numFmtId="0" fontId="14" fillId="0" borderId="0"/>
    <xf numFmtId="0" fontId="16" fillId="0" borderId="0"/>
    <xf numFmtId="0" fontId="18" fillId="0" borderId="0"/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/>
    <xf numFmtId="0" fontId="6" fillId="0" borderId="0">
      <alignment vertical="center"/>
    </xf>
    <xf numFmtId="0" fontId="26" fillId="0" borderId="0">
      <alignment vertical="center"/>
    </xf>
    <xf numFmtId="0" fontId="16" fillId="0" borderId="0"/>
    <xf numFmtId="0" fontId="5" fillId="0" borderId="0">
      <alignment vertical="center"/>
    </xf>
    <xf numFmtId="0" fontId="2" fillId="0" borderId="0">
      <alignment vertical="center"/>
    </xf>
  </cellStyleXfs>
  <cellXfs count="306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16" xfId="0" applyFont="1" applyBorder="1">
      <alignment vertical="center"/>
    </xf>
    <xf numFmtId="0" fontId="8" fillId="0" borderId="17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29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8" fillId="0" borderId="0" xfId="1" applyFont="1"/>
    <xf numFmtId="0" fontId="18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49" fontId="19" fillId="0" borderId="0" xfId="3" applyNumberFormat="1" applyFont="1" applyBorder="1"/>
    <xf numFmtId="0" fontId="18" fillId="0" borderId="0" xfId="3" applyBorder="1"/>
    <xf numFmtId="0" fontId="20" fillId="0" borderId="0" xfId="3" applyFont="1"/>
    <xf numFmtId="0" fontId="18" fillId="0" borderId="52" xfId="3" applyFont="1" applyBorder="1"/>
    <xf numFmtId="0" fontId="18" fillId="0" borderId="8" xfId="3" applyFont="1" applyBorder="1" applyAlignment="1">
      <alignment vertical="center"/>
    </xf>
    <xf numFmtId="0" fontId="18" fillId="0" borderId="8" xfId="3" applyFont="1" applyBorder="1" applyAlignment="1"/>
    <xf numFmtId="0" fontId="18" fillId="0" borderId="8" xfId="3" applyFont="1" applyBorder="1"/>
    <xf numFmtId="0" fontId="18" fillId="0" borderId="55" xfId="3" applyFont="1" applyBorder="1"/>
    <xf numFmtId="0" fontId="18" fillId="0" borderId="37" xfId="3" applyFont="1" applyBorder="1"/>
    <xf numFmtId="0" fontId="18" fillId="0" borderId="0" xfId="3" applyFont="1" applyBorder="1"/>
    <xf numFmtId="0" fontId="18" fillId="0" borderId="50" xfId="3" applyFont="1" applyBorder="1"/>
    <xf numFmtId="0" fontId="21" fillId="0" borderId="0" xfId="3" applyFont="1" applyBorder="1"/>
    <xf numFmtId="0" fontId="18" fillId="0" borderId="39" xfId="3" applyFont="1" applyBorder="1"/>
    <xf numFmtId="0" fontId="18" fillId="0" borderId="9" xfId="3" applyFont="1" applyBorder="1"/>
    <xf numFmtId="0" fontId="18" fillId="0" borderId="0" xfId="3" applyFont="1" applyFill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50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9" xfId="0" applyFont="1" applyBorder="1">
      <alignment vertical="center"/>
    </xf>
    <xf numFmtId="0" fontId="8" fillId="0" borderId="51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18" fillId="0" borderId="52" xfId="3" applyFont="1" applyFill="1" applyBorder="1" applyAlignment="1">
      <alignment vertical="center"/>
    </xf>
    <xf numFmtId="0" fontId="18" fillId="0" borderId="8" xfId="3" applyFont="1" applyFill="1" applyBorder="1" applyAlignment="1">
      <alignment vertical="center"/>
    </xf>
    <xf numFmtId="49" fontId="18" fillId="0" borderId="8" xfId="2" applyNumberFormat="1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37" xfId="3" applyFont="1" applyFill="1" applyBorder="1" applyAlignment="1">
      <alignment vertical="center"/>
    </xf>
    <xf numFmtId="0" fontId="18" fillId="0" borderId="0" xfId="3" quotePrefix="1" applyFont="1" applyBorder="1"/>
    <xf numFmtId="49" fontId="18" fillId="0" borderId="0" xfId="3" applyNumberFormat="1" applyFont="1" applyBorder="1"/>
    <xf numFmtId="0" fontId="18" fillId="0" borderId="51" xfId="3" applyFont="1" applyBorder="1"/>
    <xf numFmtId="0" fontId="18" fillId="0" borderId="50" xfId="3" applyBorder="1"/>
    <xf numFmtId="0" fontId="18" fillId="0" borderId="44" xfId="1" applyFont="1" applyBorder="1" applyAlignment="1">
      <alignment vertical="center"/>
    </xf>
    <xf numFmtId="0" fontId="8" fillId="0" borderId="52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55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5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65" xfId="0" applyFont="1" applyBorder="1" applyAlignment="1">
      <alignment vertical="center"/>
    </xf>
    <xf numFmtId="0" fontId="18" fillId="0" borderId="8" xfId="3" applyBorder="1"/>
    <xf numFmtId="0" fontId="8" fillId="0" borderId="9" xfId="0" applyFont="1" applyBorder="1">
      <alignment vertical="center"/>
    </xf>
    <xf numFmtId="0" fontId="8" fillId="0" borderId="9" xfId="0" applyFont="1" applyBorder="1">
      <alignment vertical="center"/>
    </xf>
    <xf numFmtId="0" fontId="18" fillId="0" borderId="0" xfId="3" quotePrefix="1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55" xfId="3" applyBorder="1"/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6" borderId="2" xfId="0" applyFont="1" applyFill="1" applyBorder="1" applyAlignment="1" applyProtection="1">
      <alignment horizontal="center" vertical="center"/>
      <protection locked="0"/>
    </xf>
    <xf numFmtId="0" fontId="8" fillId="6" borderId="3" xfId="0" applyFont="1" applyFill="1" applyBorder="1" applyAlignment="1" applyProtection="1">
      <alignment horizontal="center" vertical="center"/>
      <protection locked="0"/>
    </xf>
    <xf numFmtId="0" fontId="20" fillId="0" borderId="0" xfId="9" applyFont="1" applyAlignment="1"/>
    <xf numFmtId="0" fontId="20" fillId="0" borderId="0" xfId="10" applyFont="1"/>
    <xf numFmtId="0" fontId="20" fillId="0" borderId="9" xfId="3" applyFont="1" applyBorder="1"/>
    <xf numFmtId="0" fontId="20" fillId="0" borderId="0" xfId="10" applyFont="1" applyBorder="1"/>
    <xf numFmtId="49" fontId="19" fillId="0" borderId="50" xfId="3" applyNumberFormat="1" applyFont="1" applyBorder="1"/>
    <xf numFmtId="49" fontId="18" fillId="0" borderId="9" xfId="3" applyNumberFormat="1" applyFont="1" applyBorder="1"/>
    <xf numFmtId="49" fontId="19" fillId="0" borderId="9" xfId="3" applyNumberFormat="1" applyFont="1" applyBorder="1"/>
    <xf numFmtId="49" fontId="19" fillId="0" borderId="51" xfId="3" applyNumberFormat="1" applyFont="1" applyBorder="1"/>
    <xf numFmtId="0" fontId="0" fillId="0" borderId="0" xfId="0" applyFont="1" applyBorder="1" applyAlignment="1">
      <alignment vertical="center"/>
    </xf>
    <xf numFmtId="0" fontId="18" fillId="0" borderId="24" xfId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49" fontId="18" fillId="0" borderId="0" xfId="3" applyNumberFormat="1" applyFont="1" applyFill="1" applyBorder="1" applyAlignment="1">
      <alignment vertical="center"/>
    </xf>
    <xf numFmtId="0" fontId="18" fillId="0" borderId="38" xfId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8" fillId="0" borderId="40" xfId="1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5" fillId="0" borderId="0" xfId="11">
      <alignment vertical="center"/>
    </xf>
    <xf numFmtId="0" fontId="4" fillId="0" borderId="0" xfId="11" applyFont="1">
      <alignment vertical="center"/>
    </xf>
    <xf numFmtId="0" fontId="3" fillId="0" borderId="0" xfId="11" applyFont="1">
      <alignment vertical="center"/>
    </xf>
    <xf numFmtId="0" fontId="2" fillId="4" borderId="1" xfId="12" applyFill="1" applyBorder="1" applyAlignment="1">
      <alignment horizontal="center" vertical="center"/>
    </xf>
    <xf numFmtId="0" fontId="2" fillId="0" borderId="0" xfId="12">
      <alignment vertical="center"/>
    </xf>
    <xf numFmtId="0" fontId="2" fillId="0" borderId="10" xfId="12" applyBorder="1">
      <alignment vertical="center"/>
    </xf>
    <xf numFmtId="0" fontId="2" fillId="0" borderId="11" xfId="12" applyBorder="1">
      <alignment vertical="center"/>
    </xf>
    <xf numFmtId="0" fontId="2" fillId="0" borderId="0" xfId="12" applyFill="1" applyBorder="1">
      <alignment vertical="center"/>
    </xf>
    <xf numFmtId="0" fontId="2" fillId="0" borderId="12" xfId="12" applyBorder="1">
      <alignment vertical="center"/>
    </xf>
    <xf numFmtId="49" fontId="2" fillId="4" borderId="2" xfId="12" applyNumberFormat="1" applyFill="1" applyBorder="1" applyAlignment="1">
      <alignment horizontal="center" vertical="center"/>
    </xf>
    <xf numFmtId="49" fontId="2" fillId="0" borderId="89" xfId="12" applyNumberFormat="1" applyBorder="1">
      <alignment vertical="center"/>
    </xf>
    <xf numFmtId="0" fontId="2" fillId="0" borderId="89" xfId="12" applyBorder="1">
      <alignment vertical="center"/>
    </xf>
    <xf numFmtId="0" fontId="2" fillId="0" borderId="88" xfId="12" applyBorder="1" applyAlignment="1">
      <alignment horizontal="center" vertical="center"/>
    </xf>
    <xf numFmtId="49" fontId="2" fillId="0" borderId="63" xfId="12" applyNumberFormat="1" applyBorder="1">
      <alignment vertical="center"/>
    </xf>
    <xf numFmtId="0" fontId="2" fillId="0" borderId="63" xfId="12" applyBorder="1">
      <alignment vertical="center"/>
    </xf>
    <xf numFmtId="0" fontId="2" fillId="8" borderId="62" xfId="12" applyFill="1" applyBorder="1" applyAlignment="1">
      <alignment horizontal="center" vertical="center"/>
    </xf>
    <xf numFmtId="0" fontId="2" fillId="0" borderId="62" xfId="12" applyFill="1" applyBorder="1" applyAlignment="1">
      <alignment horizontal="center" vertical="center"/>
    </xf>
    <xf numFmtId="49" fontId="2" fillId="0" borderId="61" xfId="12" applyNumberFormat="1" applyBorder="1">
      <alignment vertical="center"/>
    </xf>
    <xf numFmtId="0" fontId="2" fillId="0" borderId="61" xfId="12" applyBorder="1">
      <alignment vertical="center"/>
    </xf>
    <xf numFmtId="0" fontId="2" fillId="0" borderId="60" xfId="12" applyFill="1" applyBorder="1" applyAlignment="1">
      <alignment horizontal="center" vertical="center"/>
    </xf>
    <xf numFmtId="0" fontId="2" fillId="4" borderId="2" xfId="12" applyFill="1" applyBorder="1" applyAlignment="1">
      <alignment horizontal="center" vertical="center"/>
    </xf>
    <xf numFmtId="0" fontId="2" fillId="4" borderId="3" xfId="12" applyFill="1" applyBorder="1" applyAlignment="1">
      <alignment horizontal="center" vertical="center"/>
    </xf>
    <xf numFmtId="0" fontId="18" fillId="9" borderId="1" xfId="7" applyFont="1" applyFill="1" applyBorder="1" applyAlignment="1">
      <alignment horizontal="center" vertical="center"/>
    </xf>
    <xf numFmtId="0" fontId="18" fillId="9" borderId="2" xfId="7" applyFont="1" applyFill="1" applyBorder="1" applyAlignment="1">
      <alignment horizontal="center" vertical="center"/>
    </xf>
    <xf numFmtId="0" fontId="18" fillId="9" borderId="3" xfId="7" applyFont="1" applyFill="1" applyBorder="1" applyAlignment="1">
      <alignment horizontal="center" vertical="center"/>
    </xf>
    <xf numFmtId="0" fontId="14" fillId="0" borderId="0" xfId="7"/>
    <xf numFmtId="0" fontId="18" fillId="0" borderId="10" xfId="7" applyFont="1" applyFill="1" applyBorder="1" applyAlignment="1">
      <alignment vertical="center"/>
    </xf>
    <xf numFmtId="0" fontId="18" fillId="0" borderId="89" xfId="7" quotePrefix="1" applyFont="1" applyFill="1" applyBorder="1" applyAlignment="1">
      <alignment vertical="center"/>
    </xf>
    <xf numFmtId="0" fontId="18" fillId="0" borderId="89" xfId="7" applyFont="1" applyFill="1" applyBorder="1" applyAlignment="1">
      <alignment vertical="center"/>
    </xf>
    <xf numFmtId="0" fontId="18" fillId="7" borderId="89" xfId="7" applyFont="1" applyFill="1" applyBorder="1" applyAlignment="1">
      <alignment vertical="center"/>
    </xf>
    <xf numFmtId="0" fontId="14" fillId="0" borderId="88" xfId="7" applyBorder="1" applyAlignment="1">
      <alignment vertical="center"/>
    </xf>
    <xf numFmtId="0" fontId="14" fillId="0" borderId="0" xfId="7" applyAlignment="1">
      <alignment vertical="center"/>
    </xf>
    <xf numFmtId="0" fontId="18" fillId="0" borderId="11" xfId="7" applyFont="1" applyFill="1" applyBorder="1" applyAlignment="1">
      <alignment vertical="center"/>
    </xf>
    <xf numFmtId="0" fontId="18" fillId="0" borderId="63" xfId="7" quotePrefix="1" applyFont="1" applyFill="1" applyBorder="1" applyAlignment="1">
      <alignment vertical="center"/>
    </xf>
    <xf numFmtId="0" fontId="18" fillId="0" borderId="63" xfId="7" applyFont="1" applyFill="1" applyBorder="1" applyAlignment="1">
      <alignment vertical="center"/>
    </xf>
    <xf numFmtId="0" fontId="18" fillId="7" borderId="63" xfId="7" applyFont="1" applyFill="1" applyBorder="1" applyAlignment="1">
      <alignment vertical="center"/>
    </xf>
    <xf numFmtId="0" fontId="14" fillId="0" borderId="62" xfId="7" applyBorder="1" applyAlignment="1">
      <alignment vertical="center"/>
    </xf>
    <xf numFmtId="0" fontId="18" fillId="0" borderId="63" xfId="7" applyFont="1" applyFill="1" applyBorder="1" applyAlignment="1">
      <alignment horizontal="left" vertical="center"/>
    </xf>
    <xf numFmtId="0" fontId="18" fillId="0" borderId="12" xfId="7" applyFont="1" applyFill="1" applyBorder="1" applyAlignment="1">
      <alignment vertical="center"/>
    </xf>
    <xf numFmtId="0" fontId="18" fillId="0" borderId="61" xfId="7" applyFont="1" applyFill="1" applyBorder="1" applyAlignment="1">
      <alignment vertical="center"/>
    </xf>
    <xf numFmtId="0" fontId="18" fillId="7" borderId="61" xfId="7" applyFont="1" applyFill="1" applyBorder="1" applyAlignment="1">
      <alignment vertical="center"/>
    </xf>
    <xf numFmtId="0" fontId="14" fillId="0" borderId="60" xfId="7" applyBorder="1" applyAlignment="1">
      <alignment vertical="center"/>
    </xf>
    <xf numFmtId="0" fontId="8" fillId="2" borderId="5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right" vertical="center"/>
    </xf>
    <xf numFmtId="0" fontId="13" fillId="2" borderId="46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2" fillId="6" borderId="0" xfId="0" applyFont="1" applyFill="1" applyBorder="1" applyAlignment="1" applyProtection="1">
      <alignment horizontal="left" vertical="center"/>
      <protection locked="0"/>
    </xf>
    <xf numFmtId="0" fontId="12" fillId="6" borderId="9" xfId="0" applyFont="1" applyFill="1" applyBorder="1" applyAlignment="1" applyProtection="1">
      <alignment horizontal="left" vertical="center"/>
      <protection locked="0"/>
    </xf>
    <xf numFmtId="0" fontId="12" fillId="5" borderId="0" xfId="9" applyFont="1" applyFill="1" applyBorder="1" applyAlignment="1">
      <alignment horizontal="left" vertical="center"/>
    </xf>
    <xf numFmtId="0" fontId="12" fillId="5" borderId="9" xfId="9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1" fillId="6" borderId="57" xfId="0" applyFont="1" applyFill="1" applyBorder="1" applyAlignment="1" applyProtection="1">
      <alignment horizontal="left" vertical="center"/>
      <protection locked="0"/>
    </xf>
    <xf numFmtId="0" fontId="11" fillId="6" borderId="33" xfId="0" applyFont="1" applyFill="1" applyBorder="1" applyAlignment="1" applyProtection="1">
      <alignment horizontal="left" vertical="center"/>
      <protection locked="0"/>
    </xf>
    <xf numFmtId="0" fontId="8" fillId="2" borderId="26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22" fillId="6" borderId="57" xfId="0" applyFont="1" applyFill="1" applyBorder="1" applyAlignment="1" applyProtection="1">
      <alignment vertical="center"/>
      <protection locked="0"/>
    </xf>
    <xf numFmtId="0" fontId="11" fillId="6" borderId="58" xfId="0" applyFont="1" applyFill="1" applyBorder="1" applyAlignment="1" applyProtection="1">
      <alignment horizontal="left" vertical="center"/>
      <protection locked="0"/>
    </xf>
    <xf numFmtId="0" fontId="22" fillId="6" borderId="58" xfId="0" applyFont="1" applyFill="1" applyBorder="1" applyAlignment="1" applyProtection="1">
      <alignment vertical="center"/>
      <protection locked="0"/>
    </xf>
    <xf numFmtId="0" fontId="11" fillId="6" borderId="56" xfId="0" applyFont="1" applyFill="1" applyBorder="1" applyAlignment="1" applyProtection="1">
      <alignment horizontal="left" vertical="center"/>
      <protection locked="0"/>
    </xf>
    <xf numFmtId="0" fontId="11" fillId="6" borderId="32" xfId="0" applyFont="1" applyFill="1" applyBorder="1" applyAlignment="1" applyProtection="1">
      <alignment horizontal="left" vertical="center"/>
      <protection locked="0"/>
    </xf>
    <xf numFmtId="0" fontId="11" fillId="6" borderId="34" xfId="0" applyFont="1" applyFill="1" applyBorder="1" applyAlignment="1" applyProtection="1">
      <alignment horizontal="left" vertical="center"/>
      <protection locked="0"/>
    </xf>
    <xf numFmtId="0" fontId="8" fillId="2" borderId="3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6" borderId="9" xfId="0" applyFont="1" applyFill="1" applyBorder="1" applyProtection="1">
      <alignment vertical="center"/>
      <protection locked="0"/>
    </xf>
    <xf numFmtId="0" fontId="22" fillId="6" borderId="56" xfId="0" applyFont="1" applyFill="1" applyBorder="1" applyAlignment="1" applyProtection="1">
      <alignment vertical="center"/>
      <protection locked="0"/>
    </xf>
    <xf numFmtId="176" fontId="18" fillId="0" borderId="37" xfId="1" applyNumberFormat="1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vertical="center"/>
    </xf>
    <xf numFmtId="176" fontId="18" fillId="0" borderId="39" xfId="1" applyNumberFormat="1" applyFont="1" applyBorder="1" applyAlignment="1">
      <alignment vertical="center"/>
    </xf>
    <xf numFmtId="176" fontId="8" fillId="0" borderId="9" xfId="0" applyNumberFormat="1" applyFont="1" applyBorder="1" applyAlignment="1">
      <alignment vertical="center"/>
    </xf>
    <xf numFmtId="176" fontId="8" fillId="0" borderId="43" xfId="0" applyNumberFormat="1" applyFont="1" applyBorder="1" applyAlignment="1">
      <alignment vertical="center"/>
    </xf>
    <xf numFmtId="0" fontId="18" fillId="0" borderId="38" xfId="1" applyFont="1" applyBorder="1" applyAlignment="1">
      <alignment vertical="center" shrinkToFit="1"/>
    </xf>
    <xf numFmtId="0" fontId="18" fillId="0" borderId="0" xfId="1" applyFont="1" applyBorder="1" applyAlignment="1">
      <alignment vertical="center" shrinkToFit="1"/>
    </xf>
    <xf numFmtId="0" fontId="18" fillId="0" borderId="4" xfId="1" applyFont="1" applyBorder="1" applyAlignment="1">
      <alignment vertical="center" shrinkToFit="1"/>
    </xf>
    <xf numFmtId="176" fontId="18" fillId="0" borderId="64" xfId="1" applyNumberFormat="1" applyFont="1" applyBorder="1" applyAlignment="1">
      <alignment vertical="center"/>
    </xf>
    <xf numFmtId="176" fontId="8" fillId="0" borderId="25" xfId="0" applyNumberFormat="1" applyFont="1" applyBorder="1" applyAlignment="1">
      <alignment vertical="center"/>
    </xf>
    <xf numFmtId="176" fontId="8" fillId="0" borderId="17" xfId="0" applyNumberFormat="1" applyFont="1" applyBorder="1" applyAlignment="1">
      <alignment vertical="center"/>
    </xf>
    <xf numFmtId="0" fontId="18" fillId="0" borderId="24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18" fillId="0" borderId="24" xfId="1" applyFont="1" applyBorder="1" applyAlignment="1">
      <alignment vertical="center" shrinkToFit="1"/>
    </xf>
    <xf numFmtId="0" fontId="18" fillId="0" borderId="25" xfId="1" applyFont="1" applyBorder="1" applyAlignment="1">
      <alignment vertical="center" shrinkToFit="1"/>
    </xf>
    <xf numFmtId="0" fontId="18" fillId="0" borderId="17" xfId="1" applyFont="1" applyBorder="1" applyAlignment="1">
      <alignment vertical="center" shrinkToFit="1"/>
    </xf>
    <xf numFmtId="0" fontId="18" fillId="0" borderId="38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8" fillId="2" borderId="36" xfId="10" applyFont="1" applyFill="1" applyBorder="1" applyAlignment="1">
      <alignment horizontal="center" vertical="center"/>
    </xf>
    <xf numFmtId="0" fontId="18" fillId="2" borderId="41" xfId="10" applyFont="1" applyFill="1" applyBorder="1" applyAlignment="1">
      <alignment horizontal="center" vertical="center"/>
    </xf>
    <xf numFmtId="0" fontId="18" fillId="2" borderId="42" xfId="10" applyFont="1" applyFill="1" applyBorder="1" applyAlignment="1">
      <alignment horizontal="center" vertical="center"/>
    </xf>
    <xf numFmtId="0" fontId="18" fillId="2" borderId="36" xfId="1" applyFont="1" applyFill="1" applyBorder="1" applyAlignment="1">
      <alignment horizontal="center" vertical="center"/>
    </xf>
    <xf numFmtId="0" fontId="18" fillId="2" borderId="41" xfId="1" applyFont="1" applyFill="1" applyBorder="1" applyAlignment="1">
      <alignment horizontal="center" vertical="center"/>
    </xf>
    <xf numFmtId="0" fontId="18" fillId="2" borderId="47" xfId="1" applyFont="1" applyFill="1" applyBorder="1" applyAlignment="1">
      <alignment horizontal="center" vertical="center"/>
    </xf>
    <xf numFmtId="0" fontId="18" fillId="2" borderId="35" xfId="1" applyFont="1" applyFill="1" applyBorder="1" applyAlignment="1">
      <alignment horizontal="center" vertical="center"/>
    </xf>
    <xf numFmtId="0" fontId="18" fillId="2" borderId="42" xfId="1" applyFont="1" applyFill="1" applyBorder="1" applyAlignment="1">
      <alignment horizontal="center" vertical="center"/>
    </xf>
    <xf numFmtId="0" fontId="18" fillId="0" borderId="44" xfId="1" applyFont="1" applyBorder="1" applyAlignment="1">
      <alignment vertical="center" shrinkToFit="1"/>
    </xf>
    <xf numFmtId="0" fontId="18" fillId="0" borderId="46" xfId="1" applyFont="1" applyBorder="1" applyAlignment="1">
      <alignment vertical="center" shrinkToFit="1"/>
    </xf>
    <xf numFmtId="0" fontId="18" fillId="0" borderId="45" xfId="1" applyFont="1" applyBorder="1" applyAlignment="1">
      <alignment vertical="center" shrinkToFit="1"/>
    </xf>
    <xf numFmtId="176" fontId="18" fillId="0" borderId="48" xfId="1" applyNumberFormat="1" applyFont="1" applyBorder="1" applyAlignment="1">
      <alignment vertical="center"/>
    </xf>
    <xf numFmtId="176" fontId="8" fillId="0" borderId="46" xfId="0" applyNumberFormat="1" applyFont="1" applyBorder="1" applyAlignment="1">
      <alignment vertical="center"/>
    </xf>
    <xf numFmtId="176" fontId="8" fillId="0" borderId="45" xfId="0" applyNumberFormat="1" applyFont="1" applyBorder="1" applyAlignment="1">
      <alignment vertical="center"/>
    </xf>
    <xf numFmtId="0" fontId="18" fillId="0" borderId="44" xfId="1" applyFont="1" applyBorder="1" applyAlignment="1">
      <alignment horizontal="left" vertical="center"/>
    </xf>
    <xf numFmtId="0" fontId="18" fillId="0" borderId="45" xfId="1" applyFont="1" applyBorder="1" applyAlignment="1">
      <alignment horizontal="left" vertical="center"/>
    </xf>
    <xf numFmtId="176" fontId="18" fillId="5" borderId="67" xfId="9" applyNumberFormat="1" applyFont="1" applyFill="1" applyBorder="1" applyAlignment="1"/>
    <xf numFmtId="176" fontId="18" fillId="5" borderId="69" xfId="9" applyNumberFormat="1" applyFont="1" applyFill="1" applyBorder="1" applyAlignment="1"/>
    <xf numFmtId="49" fontId="17" fillId="2" borderId="9" xfId="9" applyNumberFormat="1" applyFont="1" applyFill="1" applyBorder="1" applyAlignment="1">
      <alignment horizontal="center"/>
    </xf>
    <xf numFmtId="49" fontId="17" fillId="2" borderId="77" xfId="9" applyNumberFormat="1" applyFont="1" applyFill="1" applyBorder="1" applyAlignment="1">
      <alignment horizontal="center"/>
    </xf>
    <xf numFmtId="176" fontId="18" fillId="5" borderId="9" xfId="9" applyNumberFormat="1" applyFont="1" applyFill="1" applyBorder="1" applyAlignment="1"/>
    <xf numFmtId="176" fontId="18" fillId="5" borderId="51" xfId="9" applyNumberFormat="1" applyFont="1" applyFill="1" applyBorder="1" applyAlignment="1"/>
    <xf numFmtId="49" fontId="17" fillId="3" borderId="52" xfId="9" applyNumberFormat="1" applyFont="1" applyFill="1" applyBorder="1" applyAlignment="1">
      <alignment horizontal="center" vertical="center" shrinkToFit="1"/>
    </xf>
    <xf numFmtId="49" fontId="17" fillId="3" borderId="8" xfId="9" applyNumberFormat="1" applyFont="1" applyFill="1" applyBorder="1" applyAlignment="1">
      <alignment horizontal="center" vertical="center" shrinkToFit="1"/>
    </xf>
    <xf numFmtId="49" fontId="17" fillId="3" borderId="54" xfId="9" applyNumberFormat="1" applyFont="1" applyFill="1" applyBorder="1" applyAlignment="1">
      <alignment horizontal="center" vertical="center" shrinkToFit="1"/>
    </xf>
    <xf numFmtId="49" fontId="17" fillId="3" borderId="39" xfId="9" applyNumberFormat="1" applyFont="1" applyFill="1" applyBorder="1" applyAlignment="1">
      <alignment horizontal="center" vertical="center" shrinkToFit="1"/>
    </xf>
    <xf numFmtId="49" fontId="17" fillId="3" borderId="9" xfId="9" applyNumberFormat="1" applyFont="1" applyFill="1" applyBorder="1" applyAlignment="1">
      <alignment horizontal="center" vertical="center" shrinkToFit="1"/>
    </xf>
    <xf numFmtId="49" fontId="17" fillId="3" borderId="43" xfId="9" applyNumberFormat="1" applyFont="1" applyFill="1" applyBorder="1" applyAlignment="1">
      <alignment horizontal="center" vertical="center" shrinkToFit="1"/>
    </xf>
    <xf numFmtId="0" fontId="23" fillId="5" borderId="53" xfId="9" applyFont="1" applyFill="1" applyBorder="1" applyAlignment="1">
      <alignment vertical="center" shrinkToFit="1"/>
    </xf>
    <xf numFmtId="0" fontId="23" fillId="5" borderId="8" xfId="9" applyFont="1" applyFill="1" applyBorder="1" applyAlignment="1">
      <alignment vertical="center" shrinkToFit="1"/>
    </xf>
    <xf numFmtId="0" fontId="23" fillId="5" borderId="54" xfId="9" applyFont="1" applyFill="1" applyBorder="1" applyAlignment="1">
      <alignment vertical="center" shrinkToFit="1"/>
    </xf>
    <xf numFmtId="0" fontId="23" fillId="5" borderId="40" xfId="9" applyFont="1" applyFill="1" applyBorder="1" applyAlignment="1">
      <alignment vertical="center" shrinkToFit="1"/>
    </xf>
    <xf numFmtId="0" fontId="23" fillId="5" borderId="9" xfId="9" applyFont="1" applyFill="1" applyBorder="1" applyAlignment="1">
      <alignment vertical="center" shrinkToFit="1"/>
    </xf>
    <xf numFmtId="0" fontId="23" fillId="5" borderId="43" xfId="9" applyFont="1" applyFill="1" applyBorder="1" applyAlignment="1">
      <alignment vertical="center" shrinkToFit="1"/>
    </xf>
    <xf numFmtId="49" fontId="17" fillId="2" borderId="70" xfId="9" applyNumberFormat="1" applyFont="1" applyFill="1" applyBorder="1" applyAlignment="1">
      <alignment horizontal="center" vertical="center" shrinkToFit="1"/>
    </xf>
    <xf numFmtId="49" fontId="17" fillId="2" borderId="71" xfId="9" applyNumberFormat="1" applyFont="1" applyFill="1" applyBorder="1" applyAlignment="1">
      <alignment horizontal="center" vertical="center" shrinkToFit="1"/>
    </xf>
    <xf numFmtId="49" fontId="17" fillId="2" borderId="74" xfId="9" applyNumberFormat="1" applyFont="1" applyFill="1" applyBorder="1" applyAlignment="1">
      <alignment horizontal="center" vertical="center" shrinkToFit="1"/>
    </xf>
    <xf numFmtId="49" fontId="17" fillId="2" borderId="75" xfId="9" applyNumberFormat="1" applyFont="1" applyFill="1" applyBorder="1" applyAlignment="1">
      <alignment horizontal="center" vertical="center" shrinkToFit="1"/>
    </xf>
    <xf numFmtId="49" fontId="17" fillId="2" borderId="67" xfId="9" applyNumberFormat="1" applyFont="1" applyFill="1" applyBorder="1" applyAlignment="1">
      <alignment horizontal="center"/>
    </xf>
    <xf numFmtId="49" fontId="17" fillId="2" borderId="73" xfId="9" applyNumberFormat="1" applyFont="1" applyFill="1" applyBorder="1" applyAlignment="1">
      <alignment horizontal="center"/>
    </xf>
    <xf numFmtId="49" fontId="17" fillId="2" borderId="66" xfId="10" applyNumberFormat="1" applyFont="1" applyFill="1" applyBorder="1" applyAlignment="1">
      <alignment horizontal="center" vertical="center" wrapText="1" shrinkToFit="1"/>
    </xf>
    <xf numFmtId="49" fontId="17" fillId="2" borderId="73" xfId="10" applyNumberFormat="1" applyFont="1" applyFill="1" applyBorder="1" applyAlignment="1">
      <alignment horizontal="center" vertical="center" wrapText="1" shrinkToFit="1"/>
    </xf>
    <xf numFmtId="0" fontId="18" fillId="5" borderId="80" xfId="9" applyFont="1" applyFill="1" applyBorder="1" applyAlignment="1">
      <alignment vertical="center"/>
    </xf>
    <xf numFmtId="0" fontId="18" fillId="5" borderId="67" xfId="9" applyFont="1" applyFill="1" applyBorder="1" applyAlignment="1">
      <alignment vertical="center"/>
    </xf>
    <xf numFmtId="0" fontId="18" fillId="5" borderId="68" xfId="9" applyFont="1" applyFill="1" applyBorder="1" applyAlignment="1">
      <alignment vertical="center"/>
    </xf>
    <xf numFmtId="49" fontId="17" fillId="2" borderId="86" xfId="10" applyNumberFormat="1" applyFont="1" applyFill="1" applyBorder="1" applyAlignment="1">
      <alignment horizontal="center" vertical="center" wrapText="1" shrinkToFit="1"/>
    </xf>
    <xf numFmtId="49" fontId="17" fillId="2" borderId="87" xfId="10" applyNumberFormat="1" applyFont="1" applyFill="1" applyBorder="1" applyAlignment="1">
      <alignment horizontal="center" vertical="center" wrapText="1" shrinkToFit="1"/>
    </xf>
    <xf numFmtId="0" fontId="18" fillId="5" borderId="83" xfId="9" applyFont="1" applyFill="1" applyBorder="1" applyAlignment="1">
      <alignment vertical="center"/>
    </xf>
    <xf numFmtId="0" fontId="18" fillId="5" borderId="84" xfId="9" applyFont="1" applyFill="1" applyBorder="1" applyAlignment="1">
      <alignment vertical="center"/>
    </xf>
    <xf numFmtId="0" fontId="18" fillId="5" borderId="85" xfId="9" applyFont="1" applyFill="1" applyBorder="1" applyAlignment="1">
      <alignment vertical="center"/>
    </xf>
    <xf numFmtId="0" fontId="18" fillId="5" borderId="79" xfId="9" applyFont="1" applyFill="1" applyBorder="1" applyAlignment="1">
      <alignment vertical="center"/>
    </xf>
    <xf numFmtId="0" fontId="18" fillId="5" borderId="8" xfId="9" applyFont="1" applyFill="1" applyBorder="1" applyAlignment="1">
      <alignment vertical="center"/>
    </xf>
    <xf numFmtId="0" fontId="18" fillId="5" borderId="54" xfId="9" applyFont="1" applyFill="1" applyBorder="1" applyAlignment="1">
      <alignment vertical="center"/>
    </xf>
    <xf numFmtId="0" fontId="18" fillId="5" borderId="82" xfId="9" applyFont="1" applyFill="1" applyBorder="1" applyAlignment="1">
      <alignment vertical="center"/>
    </xf>
    <xf numFmtId="0" fontId="18" fillId="5" borderId="9" xfId="9" applyFont="1" applyFill="1" applyBorder="1" applyAlignment="1">
      <alignment vertical="center"/>
    </xf>
    <xf numFmtId="0" fontId="18" fillId="5" borderId="43" xfId="9" applyFont="1" applyFill="1" applyBorder="1" applyAlignment="1">
      <alignment vertical="center"/>
    </xf>
    <xf numFmtId="0" fontId="18" fillId="0" borderId="40" xfId="1" applyFont="1" applyBorder="1" applyAlignment="1">
      <alignment vertical="center" shrinkToFit="1"/>
    </xf>
    <xf numFmtId="0" fontId="18" fillId="0" borderId="9" xfId="1" applyFont="1" applyBorder="1" applyAlignment="1">
      <alignment vertical="center" shrinkToFit="1"/>
    </xf>
    <xf numFmtId="0" fontId="18" fillId="0" borderId="43" xfId="1" applyFont="1" applyBorder="1" applyAlignment="1">
      <alignment vertical="center" shrinkToFit="1"/>
    </xf>
    <xf numFmtId="49" fontId="17" fillId="3" borderId="52" xfId="10" applyNumberFormat="1" applyFont="1" applyFill="1" applyBorder="1" applyAlignment="1">
      <alignment horizontal="center" vertical="center" shrinkToFit="1"/>
    </xf>
    <xf numFmtId="49" fontId="17" fillId="3" borderId="8" xfId="10" applyNumberFormat="1" applyFont="1" applyFill="1" applyBorder="1" applyAlignment="1">
      <alignment horizontal="center" vertical="center" shrinkToFit="1"/>
    </xf>
    <xf numFmtId="49" fontId="17" fillId="3" borderId="54" xfId="10" applyNumberFormat="1" applyFont="1" applyFill="1" applyBorder="1" applyAlignment="1">
      <alignment horizontal="center" vertical="center" shrinkToFit="1"/>
    </xf>
    <xf numFmtId="49" fontId="17" fillId="3" borderId="39" xfId="10" applyNumberFormat="1" applyFont="1" applyFill="1" applyBorder="1" applyAlignment="1">
      <alignment horizontal="center" vertical="center" shrinkToFit="1"/>
    </xf>
    <xf numFmtId="49" fontId="17" fillId="3" borderId="9" xfId="10" applyNumberFormat="1" applyFont="1" applyFill="1" applyBorder="1" applyAlignment="1">
      <alignment horizontal="center" vertical="center" shrinkToFit="1"/>
    </xf>
    <xf numFmtId="49" fontId="17" fillId="3" borderId="43" xfId="10" applyNumberFormat="1" applyFont="1" applyFill="1" applyBorder="1" applyAlignment="1">
      <alignment horizontal="center" vertical="center" shrinkToFit="1"/>
    </xf>
    <xf numFmtId="0" fontId="23" fillId="5" borderId="53" xfId="10" applyFont="1" applyFill="1" applyBorder="1" applyAlignment="1">
      <alignment vertical="center" shrinkToFit="1"/>
    </xf>
    <xf numFmtId="0" fontId="23" fillId="5" borderId="8" xfId="10" applyFont="1" applyFill="1" applyBorder="1" applyAlignment="1">
      <alignment vertical="center" shrinkToFit="1"/>
    </xf>
    <xf numFmtId="0" fontId="23" fillId="5" borderId="54" xfId="10" applyFont="1" applyFill="1" applyBorder="1" applyAlignment="1">
      <alignment vertical="center" shrinkToFit="1"/>
    </xf>
    <xf numFmtId="0" fontId="23" fillId="5" borderId="40" xfId="10" applyFont="1" applyFill="1" applyBorder="1" applyAlignment="1">
      <alignment vertical="center" shrinkToFit="1"/>
    </xf>
    <xf numFmtId="0" fontId="23" fillId="5" borderId="9" xfId="10" applyFont="1" applyFill="1" applyBorder="1" applyAlignment="1">
      <alignment vertical="center" shrinkToFit="1"/>
    </xf>
    <xf numFmtId="0" fontId="23" fillId="5" borderId="43" xfId="10" applyFont="1" applyFill="1" applyBorder="1" applyAlignment="1">
      <alignment vertical="center" shrinkToFit="1"/>
    </xf>
    <xf numFmtId="49" fontId="17" fillId="2" borderId="70" xfId="10" applyNumberFormat="1" applyFont="1" applyFill="1" applyBorder="1" applyAlignment="1">
      <alignment horizontal="center" vertical="center" shrinkToFit="1"/>
    </xf>
    <xf numFmtId="49" fontId="17" fillId="2" borderId="71" xfId="10" applyNumberFormat="1" applyFont="1" applyFill="1" applyBorder="1" applyAlignment="1">
      <alignment horizontal="center" vertical="center" shrinkToFit="1"/>
    </xf>
    <xf numFmtId="49" fontId="17" fillId="2" borderId="74" xfId="10" applyNumberFormat="1" applyFont="1" applyFill="1" applyBorder="1" applyAlignment="1">
      <alignment horizontal="center" vertical="center" shrinkToFit="1"/>
    </xf>
    <xf numFmtId="49" fontId="17" fillId="2" borderId="75" xfId="10" applyNumberFormat="1" applyFont="1" applyFill="1" applyBorder="1" applyAlignment="1">
      <alignment horizontal="center" vertical="center" shrinkToFit="1"/>
    </xf>
    <xf numFmtId="49" fontId="17" fillId="2" borderId="40" xfId="10" applyNumberFormat="1" applyFont="1" applyFill="1" applyBorder="1" applyAlignment="1">
      <alignment horizontal="center" vertical="center" wrapText="1" shrinkToFit="1"/>
    </xf>
    <xf numFmtId="49" fontId="17" fillId="2" borderId="77" xfId="10" applyNumberFormat="1" applyFont="1" applyFill="1" applyBorder="1" applyAlignment="1">
      <alignment horizontal="center" vertical="center" wrapText="1" shrinkToFit="1"/>
    </xf>
    <xf numFmtId="0" fontId="18" fillId="5" borderId="79" xfId="10" applyFont="1" applyFill="1" applyBorder="1" applyAlignment="1">
      <alignment vertical="center"/>
    </xf>
    <xf numFmtId="0" fontId="18" fillId="5" borderId="8" xfId="10" applyFont="1" applyFill="1" applyBorder="1" applyAlignment="1">
      <alignment vertical="center"/>
    </xf>
    <xf numFmtId="0" fontId="18" fillId="5" borderId="54" xfId="10" applyFont="1" applyFill="1" applyBorder="1" applyAlignment="1">
      <alignment vertical="center"/>
    </xf>
    <xf numFmtId="0" fontId="18" fillId="5" borderId="82" xfId="10" applyFont="1" applyFill="1" applyBorder="1" applyAlignment="1">
      <alignment vertical="center"/>
    </xf>
    <xf numFmtId="0" fontId="18" fillId="5" borderId="9" xfId="10" applyFont="1" applyFill="1" applyBorder="1" applyAlignment="1">
      <alignment vertical="center"/>
    </xf>
    <xf numFmtId="0" fontId="18" fillId="5" borderId="43" xfId="10" applyFont="1" applyFill="1" applyBorder="1" applyAlignment="1">
      <alignment vertical="center"/>
    </xf>
    <xf numFmtId="49" fontId="17" fillId="2" borderId="67" xfId="10" applyNumberFormat="1" applyFont="1" applyFill="1" applyBorder="1" applyAlignment="1">
      <alignment horizontal="center" vertical="center"/>
    </xf>
    <xf numFmtId="49" fontId="17" fillId="2" borderId="73" xfId="10" applyNumberFormat="1" applyFont="1" applyFill="1" applyBorder="1" applyAlignment="1">
      <alignment horizontal="center" vertical="center"/>
    </xf>
    <xf numFmtId="176" fontId="18" fillId="0" borderId="67" xfId="10" applyNumberFormat="1" applyFont="1" applyFill="1" applyBorder="1" applyAlignment="1">
      <alignment vertical="center"/>
    </xf>
    <xf numFmtId="176" fontId="18" fillId="0" borderId="69" xfId="10" applyNumberFormat="1" applyFont="1" applyFill="1" applyBorder="1" applyAlignment="1">
      <alignment vertical="center"/>
    </xf>
    <xf numFmtId="49" fontId="17" fillId="2" borderId="9" xfId="10" applyNumberFormat="1" applyFont="1" applyFill="1" applyBorder="1" applyAlignment="1">
      <alignment horizontal="center" vertical="center"/>
    </xf>
    <xf numFmtId="49" fontId="17" fillId="2" borderId="77" xfId="10" applyNumberFormat="1" applyFont="1" applyFill="1" applyBorder="1" applyAlignment="1">
      <alignment horizontal="center" vertical="center"/>
    </xf>
    <xf numFmtId="176" fontId="18" fillId="0" borderId="9" xfId="10" applyNumberFormat="1" applyFont="1" applyFill="1" applyBorder="1" applyAlignment="1">
      <alignment vertical="center"/>
    </xf>
    <xf numFmtId="176" fontId="18" fillId="0" borderId="51" xfId="10" applyNumberFormat="1" applyFont="1" applyFill="1" applyBorder="1" applyAlignment="1">
      <alignment vertical="center"/>
    </xf>
    <xf numFmtId="0" fontId="18" fillId="0" borderId="80" xfId="10" applyFont="1" applyFill="1" applyBorder="1" applyAlignment="1">
      <alignment vertical="center"/>
    </xf>
    <xf numFmtId="0" fontId="18" fillId="0" borderId="67" xfId="10" applyFont="1" applyFill="1" applyBorder="1" applyAlignment="1">
      <alignment vertical="center"/>
    </xf>
    <xf numFmtId="0" fontId="18" fillId="0" borderId="68" xfId="10" applyFont="1" applyFill="1" applyBorder="1" applyAlignment="1">
      <alignment vertical="center"/>
    </xf>
    <xf numFmtId="0" fontId="18" fillId="0" borderId="82" xfId="10" applyFont="1" applyFill="1" applyBorder="1" applyAlignment="1">
      <alignment vertical="center"/>
    </xf>
    <xf numFmtId="0" fontId="18" fillId="0" borderId="9" xfId="10" applyFont="1" applyFill="1" applyBorder="1" applyAlignment="1">
      <alignment vertical="center"/>
    </xf>
    <xf numFmtId="0" fontId="18" fillId="0" borderId="43" xfId="10" applyFont="1" applyFill="1" applyBorder="1" applyAlignment="1">
      <alignment vertical="center"/>
    </xf>
    <xf numFmtId="49" fontId="17" fillId="2" borderId="67" xfId="10" applyNumberFormat="1" applyFont="1" applyFill="1" applyBorder="1" applyAlignment="1">
      <alignment horizontal="center"/>
    </xf>
    <xf numFmtId="49" fontId="17" fillId="2" borderId="73" xfId="10" applyNumberFormat="1" applyFont="1" applyFill="1" applyBorder="1" applyAlignment="1">
      <alignment horizontal="center"/>
    </xf>
    <xf numFmtId="176" fontId="18" fillId="0" borderId="67" xfId="10" applyNumberFormat="1" applyFont="1" applyFill="1" applyBorder="1" applyAlignment="1"/>
    <xf numFmtId="176" fontId="18" fillId="0" borderId="69" xfId="10" applyNumberFormat="1" applyFont="1" applyFill="1" applyBorder="1" applyAlignment="1"/>
    <xf numFmtId="49" fontId="17" fillId="2" borderId="9" xfId="10" applyNumberFormat="1" applyFont="1" applyFill="1" applyBorder="1" applyAlignment="1">
      <alignment horizontal="center"/>
    </xf>
    <xf numFmtId="49" fontId="17" fillId="2" borderId="77" xfId="10" applyNumberFormat="1" applyFont="1" applyFill="1" applyBorder="1" applyAlignment="1">
      <alignment horizontal="center"/>
    </xf>
    <xf numFmtId="176" fontId="18" fillId="0" borderId="9" xfId="10" applyNumberFormat="1" applyFont="1" applyFill="1" applyBorder="1" applyAlignment="1"/>
    <xf numFmtId="176" fontId="18" fillId="0" borderId="51" xfId="10" applyNumberFormat="1" applyFont="1" applyFill="1" applyBorder="1" applyAlignment="1"/>
    <xf numFmtId="49" fontId="17" fillId="3" borderId="78" xfId="10" applyNumberFormat="1" applyFont="1" applyFill="1" applyBorder="1" applyAlignment="1">
      <alignment horizontal="center" vertical="center" shrinkToFit="1"/>
    </xf>
    <xf numFmtId="49" fontId="17" fillId="3" borderId="71" xfId="10" applyNumberFormat="1" applyFont="1" applyFill="1" applyBorder="1" applyAlignment="1">
      <alignment horizontal="center" vertical="center" shrinkToFit="1"/>
    </xf>
    <xf numFmtId="49" fontId="17" fillId="3" borderId="81" xfId="10" applyNumberFormat="1" applyFont="1" applyFill="1" applyBorder="1" applyAlignment="1">
      <alignment horizontal="center" vertical="center" shrinkToFit="1"/>
    </xf>
    <xf numFmtId="49" fontId="17" fillId="3" borderId="75" xfId="10" applyNumberFormat="1" applyFont="1" applyFill="1" applyBorder="1" applyAlignment="1">
      <alignment horizontal="center" vertical="center" shrinkToFit="1"/>
    </xf>
    <xf numFmtId="0" fontId="23" fillId="5" borderId="71" xfId="10" applyFont="1" applyFill="1" applyBorder="1" applyAlignment="1">
      <alignment vertical="center" shrinkToFit="1"/>
    </xf>
    <xf numFmtId="0" fontId="23" fillId="5" borderId="72" xfId="10" applyFont="1" applyFill="1" applyBorder="1" applyAlignment="1">
      <alignment vertical="center" shrinkToFit="1"/>
    </xf>
    <xf numFmtId="0" fontId="23" fillId="5" borderId="75" xfId="10" applyFont="1" applyFill="1" applyBorder="1" applyAlignment="1">
      <alignment vertical="center" shrinkToFit="1"/>
    </xf>
    <xf numFmtId="0" fontId="23" fillId="5" borderId="76" xfId="10" applyFont="1" applyFill="1" applyBorder="1" applyAlignment="1">
      <alignment vertical="center" shrinkToFit="1"/>
    </xf>
    <xf numFmtId="0" fontId="18" fillId="0" borderId="37" xfId="1" applyFont="1" applyBorder="1"/>
  </cellXfs>
  <cellStyles count="13">
    <cellStyle name="パーセント 2" xfId="5"/>
    <cellStyle name="ハイパーリンク" xfId="6" builtinId="8" customBuiltin="1"/>
    <cellStyle name="標準" xfId="0" builtinId="0" customBuiltin="1"/>
    <cellStyle name="標準 2" xfId="2"/>
    <cellStyle name="標準 2 2" xfId="9"/>
    <cellStyle name="標準 2 2 2" xfId="10"/>
    <cellStyle name="標準 3" xfId="4"/>
    <cellStyle name="標準 4" xfId="7"/>
    <cellStyle name="標準 5" xfId="8"/>
    <cellStyle name="標準 6" xfId="11"/>
    <cellStyle name="標準 7" xfId="12"/>
    <cellStyle name="標準_システム確認書書式_サンプル" xfId="3"/>
    <cellStyle name="標準_請求書店課発行禁止対応確認書" xfId="1"/>
  </cellStyles>
  <dxfs count="0"/>
  <tableStyles count="0" defaultTableStyle="TableStyleMedium2" defaultPivotStyle="PivotStyleLight16"/>
  <colors>
    <mruColors>
      <color rgb="FF0B78FD"/>
      <color rgb="FFFF0D0D"/>
      <color rgb="FFC40000"/>
      <color rgb="FFFFFBDF"/>
      <color rgb="FF334443"/>
      <color rgb="FF34656D"/>
      <color rgb="FFC6FFC1"/>
      <color rgb="FF006F96"/>
      <color rgb="FF9FE6FF"/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142875</xdr:colOff>
      <xdr:row>3</xdr:row>
      <xdr:rowOff>219075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85725"/>
          <a:ext cx="1590675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19</xdr:row>
      <xdr:rowOff>85725</xdr:rowOff>
    </xdr:from>
    <xdr:to>
      <xdr:col>50</xdr:col>
      <xdr:colOff>2956</xdr:colOff>
      <xdr:row>32</xdr:row>
      <xdr:rowOff>85725</xdr:rowOff>
    </xdr:to>
    <xdr:sp macro="" textlink="">
      <xdr:nvSpPr>
        <xdr:cNvPr id="32" name="正方形/長方形 31"/>
        <xdr:cNvSpPr/>
      </xdr:nvSpPr>
      <xdr:spPr>
        <a:xfrm>
          <a:off x="3800475" y="9696450"/>
          <a:ext cx="5251231" cy="2476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72000" tIns="72000" rIns="72000" bIns="72000" rtlCol="0" anchor="t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0</xdr:colOff>
      <xdr:row>23</xdr:row>
      <xdr:rowOff>0</xdr:rowOff>
    </xdr:from>
    <xdr:to>
      <xdr:col>47</xdr:col>
      <xdr:colOff>0</xdr:colOff>
      <xdr:row>30</xdr:row>
      <xdr:rowOff>0</xdr:rowOff>
    </xdr:to>
    <xdr:cxnSp macro="">
      <xdr:nvCxnSpPr>
        <xdr:cNvPr id="184" name="直線コネクタ 183"/>
        <xdr:cNvCxnSpPr/>
      </xdr:nvCxnSpPr>
      <xdr:spPr>
        <a:xfrm>
          <a:off x="8505825" y="4457700"/>
          <a:ext cx="0" cy="1333500"/>
        </a:xfrm>
        <a:prstGeom prst="line">
          <a:avLst/>
        </a:prstGeom>
        <a:ln w="38100">
          <a:solidFill>
            <a:schemeClr val="accent6"/>
          </a:solidFill>
          <a:headEnd type="none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180973</xdr:colOff>
      <xdr:row>3</xdr:row>
      <xdr:rowOff>85724</xdr:rowOff>
    </xdr:from>
    <xdr:to>
      <xdr:col>50</xdr:col>
      <xdr:colOff>2955</xdr:colOff>
      <xdr:row>18</xdr:row>
      <xdr:rowOff>190499</xdr:rowOff>
    </xdr:to>
    <xdr:sp macro="" textlink="">
      <xdr:nvSpPr>
        <xdr:cNvPr id="33" name="正方形/長方形 32"/>
        <xdr:cNvSpPr/>
      </xdr:nvSpPr>
      <xdr:spPr>
        <a:xfrm>
          <a:off x="3076573" y="6648449"/>
          <a:ext cx="5975132" cy="29622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72000" tIns="72000" rIns="72000" bIns="72000" rtlCol="0" anchor="t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161925</xdr:colOff>
      <xdr:row>2</xdr:row>
      <xdr:rowOff>85725</xdr:rowOff>
    </xdr:from>
    <xdr:to>
      <xdr:col>22</xdr:col>
      <xdr:colOff>47625</xdr:colOff>
      <xdr:row>9</xdr:row>
      <xdr:rowOff>85725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6457950"/>
          <a:ext cx="1333500" cy="1333500"/>
        </a:xfrm>
        <a:prstGeom prst="rect">
          <a:avLst/>
        </a:prstGeom>
      </xdr:spPr>
    </xdr:pic>
    <xdr:clientData/>
  </xdr:twoCellAnchor>
  <xdr:twoCellAnchor>
    <xdr:from>
      <xdr:col>13</xdr:col>
      <xdr:colOff>114300</xdr:colOff>
      <xdr:row>2</xdr:row>
      <xdr:rowOff>0</xdr:rowOff>
    </xdr:from>
    <xdr:to>
      <xdr:col>22</xdr:col>
      <xdr:colOff>104775</xdr:colOff>
      <xdr:row>5</xdr:row>
      <xdr:rowOff>152400</xdr:rowOff>
    </xdr:to>
    <xdr:grpSp>
      <xdr:nvGrpSpPr>
        <xdr:cNvPr id="35" name="グループ化 34"/>
        <xdr:cNvGrpSpPr/>
      </xdr:nvGrpSpPr>
      <xdr:grpSpPr>
        <a:xfrm>
          <a:off x="2466975" y="457200"/>
          <a:ext cx="1619250" cy="723900"/>
          <a:chOff x="3133725" y="676274"/>
          <a:chExt cx="1619250" cy="762001"/>
        </a:xfrm>
      </xdr:grpSpPr>
      <xdr:sp macro="" textlink="">
        <xdr:nvSpPr>
          <xdr:cNvPr id="36" name="正方形/長方形 35"/>
          <xdr:cNvSpPr/>
        </xdr:nvSpPr>
        <xdr:spPr>
          <a:xfrm>
            <a:off x="3143250" y="676274"/>
            <a:ext cx="1609725" cy="762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72000" bIns="7200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DB Server</a:t>
            </a:r>
          </a:p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(upk-appli)</a:t>
            </a:r>
            <a:br>
              <a:rPr kumimoji="1" lang="en-US" altLang="ja-JP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</a:br>
            <a:r>
              <a:rPr kumimoji="1" lang="en-US" altLang="ja-JP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SQL-Server EXPRESS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3133725" y="676274"/>
            <a:ext cx="1609725" cy="762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72000" bIns="7200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9525">
                  <a:noFill/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DB Server</a:t>
            </a:r>
          </a:p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9525">
                  <a:noFill/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(upk-appli)</a:t>
            </a:r>
            <a:br>
              <a:rPr kumimoji="1" lang="en-US" altLang="ja-JP" sz="900" b="0" cap="none" spc="0">
                <a:ln w="9525">
                  <a:noFill/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</a:br>
            <a:r>
              <a:rPr kumimoji="1" lang="en-US" altLang="ja-JP" sz="900" b="0" cap="none" spc="0">
                <a:ln w="9525">
                  <a:noFill/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SQL-Server EXPRESS</a:t>
            </a:r>
            <a:endParaRPr kumimoji="1" lang="ja-JP" altLang="en-US" sz="900" b="0" cap="none" spc="0">
              <a:ln w="9525">
                <a:noFill/>
              </a:ln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9953</xdr:colOff>
      <xdr:row>3</xdr:row>
      <xdr:rowOff>114301</xdr:rowOff>
    </xdr:from>
    <xdr:to>
      <xdr:col>11</xdr:col>
      <xdr:colOff>171021</xdr:colOff>
      <xdr:row>13</xdr:row>
      <xdr:rowOff>114301</xdr:rowOff>
    </xdr:to>
    <xdr:grpSp>
      <xdr:nvGrpSpPr>
        <xdr:cNvPr id="40" name="グループ化 39"/>
        <xdr:cNvGrpSpPr/>
      </xdr:nvGrpSpPr>
      <xdr:grpSpPr>
        <a:xfrm>
          <a:off x="190928" y="762001"/>
          <a:ext cx="1970818" cy="1905000"/>
          <a:chOff x="190928" y="1028700"/>
          <a:chExt cx="1970818" cy="1905000"/>
        </a:xfrm>
      </xdr:grpSpPr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1028700"/>
            <a:ext cx="542925" cy="1001602"/>
          </a:xfrm>
          <a:prstGeom prst="rect">
            <a:avLst/>
          </a:prstGeom>
        </xdr:spPr>
      </xdr:pic>
      <xdr:sp macro="" textlink="">
        <xdr:nvSpPr>
          <xdr:cNvPr id="42" name="正方形/長方形 41"/>
          <xdr:cNvSpPr/>
        </xdr:nvSpPr>
        <xdr:spPr>
          <a:xfrm>
            <a:off x="190928" y="1981200"/>
            <a:ext cx="1970818" cy="952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72000" bIns="72000" rtlCol="0" anchor="t" anchorCtr="0"/>
          <a:lstStyle/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upk-dtss</a:t>
            </a:r>
          </a:p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(\upkroot\K20_</a:t>
            </a: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生産課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\</a:t>
            </a: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公開参照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\</a:t>
            </a: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生産台数推移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\☆2021</a:t>
            </a: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年度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)</a:t>
            </a:r>
            <a:b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</a:b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21</a:t>
            </a: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年度 生産台数推移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(</a:t>
            </a: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ﾏﾝｽﾘｰ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).xls</a:t>
            </a: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0</xdr:colOff>
      <xdr:row>13</xdr:row>
      <xdr:rowOff>114300</xdr:rowOff>
    </xdr:from>
    <xdr:to>
      <xdr:col>11</xdr:col>
      <xdr:colOff>0</xdr:colOff>
      <xdr:row>22</xdr:row>
      <xdr:rowOff>114301</xdr:rowOff>
    </xdr:to>
    <xdr:grpSp>
      <xdr:nvGrpSpPr>
        <xdr:cNvPr id="43" name="グループ化 42"/>
        <xdr:cNvGrpSpPr/>
      </xdr:nvGrpSpPr>
      <xdr:grpSpPr>
        <a:xfrm>
          <a:off x="361950" y="2667000"/>
          <a:ext cx="1628775" cy="1714501"/>
          <a:chOff x="361950" y="1028700"/>
          <a:chExt cx="1628775" cy="1714501"/>
        </a:xfrm>
      </xdr:grpSpPr>
      <xdr:pic>
        <xdr:nvPicPr>
          <xdr:cNvPr id="44" name="図 4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1028700"/>
            <a:ext cx="542925" cy="1001602"/>
          </a:xfrm>
          <a:prstGeom prst="rect">
            <a:avLst/>
          </a:prstGeom>
        </xdr:spPr>
      </xdr:pic>
      <xdr:sp macro="" textlink="">
        <xdr:nvSpPr>
          <xdr:cNvPr id="45" name="正方形/長方形 44"/>
          <xdr:cNvSpPr/>
        </xdr:nvSpPr>
        <xdr:spPr>
          <a:xfrm>
            <a:off x="361950" y="1981200"/>
            <a:ext cx="1628775" cy="762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72000" bIns="72000" rtlCol="0" anchor="t" anchorCtr="0"/>
          <a:lstStyle/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kpkpc202</a:t>
            </a:r>
          </a:p>
          <a:p>
            <a:pPr algn="ctr">
              <a:lnSpc>
                <a:spcPts val="1300"/>
              </a:lnSpc>
            </a:pP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(\Haihu\Haihu_K20\)</a:t>
            </a:r>
            <a:b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</a:b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プレス３発情報</a:t>
            </a:r>
            <a:r>
              <a:rPr kumimoji="1" lang="en-US" altLang="ja-JP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.xls</a:t>
            </a: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8</xdr:col>
      <xdr:colOff>0</xdr:colOff>
      <xdr:row>6</xdr:row>
      <xdr:rowOff>114301</xdr:rowOff>
    </xdr:from>
    <xdr:to>
      <xdr:col>19</xdr:col>
      <xdr:colOff>0</xdr:colOff>
      <xdr:row>10</xdr:row>
      <xdr:rowOff>0</xdr:rowOff>
    </xdr:to>
    <xdr:grpSp>
      <xdr:nvGrpSpPr>
        <xdr:cNvPr id="46" name="グループ化 45"/>
        <xdr:cNvGrpSpPr/>
      </xdr:nvGrpSpPr>
      <xdr:grpSpPr>
        <a:xfrm>
          <a:off x="1447800" y="1333501"/>
          <a:ext cx="1990725" cy="647699"/>
          <a:chOff x="1447800" y="1600200"/>
          <a:chExt cx="1990725" cy="647699"/>
        </a:xfrm>
      </xdr:grpSpPr>
      <xdr:cxnSp macro="">
        <xdr:nvCxnSpPr>
          <xdr:cNvPr id="47" name="直線コネクタ 46"/>
          <xdr:cNvCxnSpPr/>
        </xdr:nvCxnSpPr>
        <xdr:spPr>
          <a:xfrm>
            <a:off x="1447800" y="1600200"/>
            <a:ext cx="1266825" cy="0"/>
          </a:xfrm>
          <a:prstGeom prst="line">
            <a:avLst/>
          </a:prstGeom>
          <a:ln w="38100">
            <a:headEnd type="stealth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V="1">
            <a:off x="2714625" y="1600200"/>
            <a:ext cx="0" cy="647699"/>
          </a:xfrm>
          <a:prstGeom prst="line">
            <a:avLst/>
          </a:prstGeom>
          <a:ln w="38100">
            <a:headEnd type="none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0" name="直線コネクタ 49"/>
          <xdr:cNvCxnSpPr/>
        </xdr:nvCxnSpPr>
        <xdr:spPr>
          <a:xfrm flipH="1">
            <a:off x="2714625" y="2247899"/>
            <a:ext cx="723900" cy="0"/>
          </a:xfrm>
          <a:prstGeom prst="line">
            <a:avLst/>
          </a:prstGeom>
          <a:ln w="38100">
            <a:headEnd type="stealth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114300</xdr:colOff>
      <xdr:row>5</xdr:row>
      <xdr:rowOff>114301</xdr:rowOff>
    </xdr:from>
    <xdr:to>
      <xdr:col>13</xdr:col>
      <xdr:colOff>114300</xdr:colOff>
      <xdr:row>6</xdr:row>
      <xdr:rowOff>114301</xdr:rowOff>
    </xdr:to>
    <xdr:sp macro="" textlink="">
      <xdr:nvSpPr>
        <xdr:cNvPr id="52" name="正方形/長方形 51"/>
        <xdr:cNvSpPr/>
      </xdr:nvSpPr>
      <xdr:spPr>
        <a:xfrm>
          <a:off x="1562100" y="7058026"/>
          <a:ext cx="904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更新日付確認</a:t>
          </a:r>
        </a:p>
      </xdr:txBody>
    </xdr:sp>
    <xdr:clientData/>
  </xdr:twoCellAnchor>
  <xdr:twoCellAnchor>
    <xdr:from>
      <xdr:col>17</xdr:col>
      <xdr:colOff>163026</xdr:colOff>
      <xdr:row>8</xdr:row>
      <xdr:rowOff>0</xdr:rowOff>
    </xdr:from>
    <xdr:to>
      <xdr:col>24</xdr:col>
      <xdr:colOff>76200</xdr:colOff>
      <xdr:row>13</xdr:row>
      <xdr:rowOff>57851</xdr:rowOff>
    </xdr:to>
    <xdr:pic>
      <xdr:nvPicPr>
        <xdr:cNvPr id="59" name="図 5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9601" y="7515225"/>
          <a:ext cx="1179999" cy="101035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6</xdr:row>
      <xdr:rowOff>0</xdr:rowOff>
    </xdr:from>
    <xdr:to>
      <xdr:col>28</xdr:col>
      <xdr:colOff>0</xdr:colOff>
      <xdr:row>10</xdr:row>
      <xdr:rowOff>0</xdr:rowOff>
    </xdr:to>
    <xdr:grpSp>
      <xdr:nvGrpSpPr>
        <xdr:cNvPr id="60" name="グループ化 59"/>
        <xdr:cNvGrpSpPr/>
      </xdr:nvGrpSpPr>
      <xdr:grpSpPr>
        <a:xfrm>
          <a:off x="4162425" y="1219200"/>
          <a:ext cx="904875" cy="762000"/>
          <a:chOff x="3981450" y="1981200"/>
          <a:chExt cx="904875" cy="762000"/>
        </a:xfrm>
      </xdr:grpSpPr>
      <xdr:cxnSp macro="">
        <xdr:nvCxnSpPr>
          <xdr:cNvPr id="61" name="直線コネクタ 60"/>
          <xdr:cNvCxnSpPr/>
        </xdr:nvCxnSpPr>
        <xdr:spPr>
          <a:xfrm flipV="1">
            <a:off x="3981450" y="1981200"/>
            <a:ext cx="0" cy="762000"/>
          </a:xfrm>
          <a:prstGeom prst="line">
            <a:avLst/>
          </a:prstGeom>
          <a:ln w="38100">
            <a:headEnd type="none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2" name="直線コネクタ 61"/>
          <xdr:cNvCxnSpPr/>
        </xdr:nvCxnSpPr>
        <xdr:spPr>
          <a:xfrm flipH="1">
            <a:off x="3981451" y="1981200"/>
            <a:ext cx="904874" cy="0"/>
          </a:xfrm>
          <a:prstGeom prst="line">
            <a:avLst/>
          </a:prstGeom>
          <a:ln w="38100">
            <a:headEnd type="stealth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0</xdr:colOff>
      <xdr:row>10</xdr:row>
      <xdr:rowOff>0</xdr:rowOff>
    </xdr:from>
    <xdr:to>
      <xdr:col>23</xdr:col>
      <xdr:colOff>1</xdr:colOff>
      <xdr:row>10</xdr:row>
      <xdr:rowOff>0</xdr:rowOff>
    </xdr:to>
    <xdr:cxnSp macro="">
      <xdr:nvCxnSpPr>
        <xdr:cNvPr id="63" name="直線コネクタ 62"/>
        <xdr:cNvCxnSpPr/>
      </xdr:nvCxnSpPr>
      <xdr:spPr>
        <a:xfrm flipH="1">
          <a:off x="3438525" y="7896225"/>
          <a:ext cx="723901" cy="0"/>
        </a:xfrm>
        <a:prstGeom prst="line">
          <a:avLst/>
        </a:prstGeom>
        <a:ln w="38100">
          <a:prstDash val="sysDot"/>
          <a:headEnd type="none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19</xdr:col>
      <xdr:colOff>0</xdr:colOff>
      <xdr:row>16</xdr:row>
      <xdr:rowOff>114301</xdr:rowOff>
    </xdr:to>
    <xdr:grpSp>
      <xdr:nvGrpSpPr>
        <xdr:cNvPr id="64" name="グループ化 63"/>
        <xdr:cNvGrpSpPr/>
      </xdr:nvGrpSpPr>
      <xdr:grpSpPr>
        <a:xfrm>
          <a:off x="1447800" y="2362200"/>
          <a:ext cx="1990725" cy="876301"/>
          <a:chOff x="1447800" y="2628899"/>
          <a:chExt cx="1990725" cy="876301"/>
        </a:xfrm>
      </xdr:grpSpPr>
      <xdr:cxnSp macro="">
        <xdr:nvCxnSpPr>
          <xdr:cNvPr id="68" name="直線コネクタ 67"/>
          <xdr:cNvCxnSpPr/>
        </xdr:nvCxnSpPr>
        <xdr:spPr>
          <a:xfrm>
            <a:off x="1447800" y="3505200"/>
            <a:ext cx="1266825" cy="0"/>
          </a:xfrm>
          <a:prstGeom prst="line">
            <a:avLst/>
          </a:prstGeom>
          <a:ln w="38100">
            <a:headEnd type="stealth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 flipV="1">
            <a:off x="2714625" y="2628899"/>
            <a:ext cx="0" cy="876301"/>
          </a:xfrm>
          <a:prstGeom prst="line">
            <a:avLst/>
          </a:prstGeom>
          <a:ln w="38100">
            <a:headEnd type="none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0" name="直線コネクタ 69"/>
          <xdr:cNvCxnSpPr/>
        </xdr:nvCxnSpPr>
        <xdr:spPr>
          <a:xfrm flipH="1">
            <a:off x="2714625" y="2628899"/>
            <a:ext cx="723900" cy="0"/>
          </a:xfrm>
          <a:prstGeom prst="line">
            <a:avLst/>
          </a:prstGeom>
          <a:ln w="38100">
            <a:headEnd type="stealth" w="lg" len="med"/>
            <a:tailEnd type="none" w="lg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15</xdr:row>
      <xdr:rowOff>114301</xdr:rowOff>
    </xdr:from>
    <xdr:to>
      <xdr:col>14</xdr:col>
      <xdr:colOff>0</xdr:colOff>
      <xdr:row>16</xdr:row>
      <xdr:rowOff>114301</xdr:rowOff>
    </xdr:to>
    <xdr:sp macro="" textlink="">
      <xdr:nvSpPr>
        <xdr:cNvPr id="71" name="正方形/長方形 70"/>
        <xdr:cNvSpPr/>
      </xdr:nvSpPr>
      <xdr:spPr>
        <a:xfrm>
          <a:off x="1628775" y="8963026"/>
          <a:ext cx="904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更新日付確認</a:t>
          </a:r>
        </a:p>
      </xdr:txBody>
    </xdr:sp>
    <xdr:clientData/>
  </xdr:twoCellAnchor>
  <xdr:twoCellAnchor>
    <xdr:from>
      <xdr:col>19</xdr:col>
      <xdr:colOff>0</xdr:colOff>
      <xdr:row>12</xdr:row>
      <xdr:rowOff>0</xdr:rowOff>
    </xdr:from>
    <xdr:to>
      <xdr:col>22</xdr:col>
      <xdr:colOff>180973</xdr:colOff>
      <xdr:row>12</xdr:row>
      <xdr:rowOff>0</xdr:rowOff>
    </xdr:to>
    <xdr:cxnSp macro="">
      <xdr:nvCxnSpPr>
        <xdr:cNvPr id="72" name="直線コネクタ 71"/>
        <xdr:cNvCxnSpPr/>
      </xdr:nvCxnSpPr>
      <xdr:spPr>
        <a:xfrm flipH="1">
          <a:off x="3438525" y="8277225"/>
          <a:ext cx="723898" cy="0"/>
        </a:xfrm>
        <a:prstGeom prst="line">
          <a:avLst/>
        </a:prstGeom>
        <a:ln w="38100">
          <a:prstDash val="sysDot"/>
          <a:headEnd type="none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</xdr:row>
      <xdr:rowOff>171450</xdr:rowOff>
    </xdr:from>
    <xdr:to>
      <xdr:col>36</xdr:col>
      <xdr:colOff>0</xdr:colOff>
      <xdr:row>5</xdr:row>
      <xdr:rowOff>171450</xdr:rowOff>
    </xdr:to>
    <xdr:sp macro="" textlink="">
      <xdr:nvSpPr>
        <xdr:cNvPr id="76" name="正方形/長方形 75"/>
        <xdr:cNvSpPr/>
      </xdr:nvSpPr>
      <xdr:spPr>
        <a:xfrm>
          <a:off x="5610225" y="6924675"/>
          <a:ext cx="904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</a:t>
          </a:r>
          <a:r>
            <a: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更新追加</a:t>
          </a:r>
        </a:p>
      </xdr:txBody>
    </xdr:sp>
    <xdr:clientData/>
  </xdr:twoCellAnchor>
  <xdr:twoCellAnchor>
    <xdr:from>
      <xdr:col>30</xdr:col>
      <xdr:colOff>13137</xdr:colOff>
      <xdr:row>10</xdr:row>
      <xdr:rowOff>28575</xdr:rowOff>
    </xdr:from>
    <xdr:to>
      <xdr:col>35</xdr:col>
      <xdr:colOff>13137</xdr:colOff>
      <xdr:row>11</xdr:row>
      <xdr:rowOff>28575</xdr:rowOff>
    </xdr:to>
    <xdr:sp macro="" textlink="">
      <xdr:nvSpPr>
        <xdr:cNvPr id="77" name="正方形/長方形 76"/>
        <xdr:cNvSpPr/>
      </xdr:nvSpPr>
      <xdr:spPr>
        <a:xfrm>
          <a:off x="5442387" y="7924800"/>
          <a:ext cx="904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更新データ追加</a:t>
          </a:r>
        </a:p>
      </xdr:txBody>
    </xdr:sp>
    <xdr:clientData/>
  </xdr:twoCellAnchor>
  <xdr:twoCellAnchor>
    <xdr:from>
      <xdr:col>23</xdr:col>
      <xdr:colOff>5856</xdr:colOff>
      <xdr:row>11</xdr:row>
      <xdr:rowOff>12890</xdr:rowOff>
    </xdr:from>
    <xdr:to>
      <xdr:col>27</xdr:col>
      <xdr:colOff>2955</xdr:colOff>
      <xdr:row>11</xdr:row>
      <xdr:rowOff>12890</xdr:rowOff>
    </xdr:to>
    <xdr:cxnSp macro="">
      <xdr:nvCxnSpPr>
        <xdr:cNvPr id="79" name="直線コネクタ 78"/>
        <xdr:cNvCxnSpPr/>
      </xdr:nvCxnSpPr>
      <xdr:spPr>
        <a:xfrm flipH="1">
          <a:off x="4168281" y="8099615"/>
          <a:ext cx="720999" cy="0"/>
        </a:xfrm>
        <a:prstGeom prst="line">
          <a:avLst/>
        </a:prstGeom>
        <a:ln w="38100">
          <a:headEnd type="stealth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</xdr:colOff>
      <xdr:row>6</xdr:row>
      <xdr:rowOff>0</xdr:rowOff>
    </xdr:from>
    <xdr:to>
      <xdr:col>36</xdr:col>
      <xdr:colOff>0</xdr:colOff>
      <xdr:row>6</xdr:row>
      <xdr:rowOff>0</xdr:rowOff>
    </xdr:to>
    <xdr:cxnSp macro="">
      <xdr:nvCxnSpPr>
        <xdr:cNvPr id="81" name="直線コネクタ 80"/>
        <xdr:cNvCxnSpPr/>
      </xdr:nvCxnSpPr>
      <xdr:spPr>
        <a:xfrm flipH="1">
          <a:off x="5429251" y="7134225"/>
          <a:ext cx="1085849" cy="0"/>
        </a:xfrm>
        <a:prstGeom prst="line">
          <a:avLst/>
        </a:prstGeom>
        <a:ln w="38100">
          <a:headEnd type="stealth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</xdr:colOff>
      <xdr:row>11</xdr:row>
      <xdr:rowOff>28575</xdr:rowOff>
    </xdr:from>
    <xdr:to>
      <xdr:col>35</xdr:col>
      <xdr:colOff>0</xdr:colOff>
      <xdr:row>11</xdr:row>
      <xdr:rowOff>28575</xdr:rowOff>
    </xdr:to>
    <xdr:cxnSp macro="">
      <xdr:nvCxnSpPr>
        <xdr:cNvPr id="82" name="直線コネクタ 81"/>
        <xdr:cNvCxnSpPr/>
      </xdr:nvCxnSpPr>
      <xdr:spPr>
        <a:xfrm flipH="1">
          <a:off x="5248276" y="8115300"/>
          <a:ext cx="1085849" cy="0"/>
        </a:xfrm>
        <a:prstGeom prst="line">
          <a:avLst/>
        </a:prstGeom>
        <a:ln w="38100">
          <a:headEnd type="stealth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6510</xdr:colOff>
      <xdr:row>4</xdr:row>
      <xdr:rowOff>76200</xdr:rowOff>
    </xdr:from>
    <xdr:to>
      <xdr:col>31</xdr:col>
      <xdr:colOff>6510</xdr:colOff>
      <xdr:row>7</xdr:row>
      <xdr:rowOff>91885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810" y="6829425"/>
          <a:ext cx="542925" cy="587185"/>
        </a:xfrm>
        <a:prstGeom prst="rect">
          <a:avLst/>
        </a:prstGeom>
      </xdr:spPr>
    </xdr:pic>
    <xdr:clientData/>
  </xdr:twoCellAnchor>
  <xdr:twoCellAnchor editAs="oneCell">
    <xdr:from>
      <xdr:col>27</xdr:col>
      <xdr:colOff>18990</xdr:colOff>
      <xdr:row>9</xdr:row>
      <xdr:rowOff>114300</xdr:rowOff>
    </xdr:from>
    <xdr:to>
      <xdr:col>30</xdr:col>
      <xdr:colOff>18990</xdr:colOff>
      <xdr:row>12</xdr:row>
      <xdr:rowOff>129985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15" y="7820025"/>
          <a:ext cx="542925" cy="587185"/>
        </a:xfrm>
        <a:prstGeom prst="rect">
          <a:avLst/>
        </a:prstGeom>
      </xdr:spPr>
    </xdr:pic>
    <xdr:clientData/>
  </xdr:twoCellAnchor>
  <xdr:twoCellAnchor>
    <xdr:from>
      <xdr:col>38</xdr:col>
      <xdr:colOff>0</xdr:colOff>
      <xdr:row>11</xdr:row>
      <xdr:rowOff>15685</xdr:rowOff>
    </xdr:from>
    <xdr:to>
      <xdr:col>41</xdr:col>
      <xdr:colOff>2956</xdr:colOff>
      <xdr:row>11</xdr:row>
      <xdr:rowOff>15685</xdr:rowOff>
    </xdr:to>
    <xdr:cxnSp macro="">
      <xdr:nvCxnSpPr>
        <xdr:cNvPr id="85" name="直線コネクタ 84"/>
        <xdr:cNvCxnSpPr/>
      </xdr:nvCxnSpPr>
      <xdr:spPr>
        <a:xfrm flipH="1">
          <a:off x="6877050" y="8102410"/>
          <a:ext cx="545881" cy="0"/>
        </a:xfrm>
        <a:prstGeom prst="line">
          <a:avLst/>
        </a:prstGeom>
        <a:ln w="38100">
          <a:headEnd type="stealth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</xdr:colOff>
      <xdr:row>6</xdr:row>
      <xdr:rowOff>0</xdr:rowOff>
    </xdr:from>
    <xdr:to>
      <xdr:col>45</xdr:col>
      <xdr:colOff>0</xdr:colOff>
      <xdr:row>6</xdr:row>
      <xdr:rowOff>0</xdr:rowOff>
    </xdr:to>
    <xdr:cxnSp macro="">
      <xdr:nvCxnSpPr>
        <xdr:cNvPr id="86" name="直線コネクタ 85"/>
        <xdr:cNvCxnSpPr/>
      </xdr:nvCxnSpPr>
      <xdr:spPr>
        <a:xfrm flipH="1">
          <a:off x="7058027" y="7134225"/>
          <a:ext cx="1085848" cy="0"/>
        </a:xfrm>
        <a:prstGeom prst="line">
          <a:avLst/>
        </a:prstGeom>
        <a:ln w="38100">
          <a:headEnd type="stealth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</xdr:row>
      <xdr:rowOff>123825</xdr:rowOff>
    </xdr:from>
    <xdr:to>
      <xdr:col>41</xdr:col>
      <xdr:colOff>1</xdr:colOff>
      <xdr:row>8</xdr:row>
      <xdr:rowOff>95250</xdr:rowOff>
    </xdr:to>
    <xdr:grpSp>
      <xdr:nvGrpSpPr>
        <xdr:cNvPr id="87" name="グループ化 86"/>
        <xdr:cNvGrpSpPr/>
      </xdr:nvGrpSpPr>
      <xdr:grpSpPr>
        <a:xfrm>
          <a:off x="6153150" y="962025"/>
          <a:ext cx="1266826" cy="733425"/>
          <a:chOff x="7173310" y="1631403"/>
          <a:chExt cx="1287518" cy="733425"/>
        </a:xfrm>
      </xdr:grpSpPr>
      <xdr:pic>
        <xdr:nvPicPr>
          <xdr:cNvPr id="88" name="図 87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41172" y="1631403"/>
            <a:ext cx="572750" cy="542926"/>
          </a:xfrm>
          <a:prstGeom prst="rect">
            <a:avLst/>
          </a:prstGeom>
        </xdr:spPr>
      </xdr:pic>
      <xdr:sp macro="" textlink="">
        <xdr:nvSpPr>
          <xdr:cNvPr id="89" name="正方形/長方形 88"/>
          <xdr:cNvSpPr/>
        </xdr:nvSpPr>
        <xdr:spPr>
          <a:xfrm>
            <a:off x="7173310" y="2174328"/>
            <a:ext cx="1287518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年間</a:t>
            </a:r>
            <a:r>
              <a:rPr kumimoji="1" lang="ja-JP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生産台数</a:t>
            </a: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データ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0</xdr:colOff>
      <xdr:row>9</xdr:row>
      <xdr:rowOff>129985</xdr:rowOff>
    </xdr:from>
    <xdr:to>
      <xdr:col>40</xdr:col>
      <xdr:colOff>1</xdr:colOff>
      <xdr:row>13</xdr:row>
      <xdr:rowOff>101410</xdr:rowOff>
    </xdr:to>
    <xdr:grpSp>
      <xdr:nvGrpSpPr>
        <xdr:cNvPr id="90" name="グループ化 89"/>
        <xdr:cNvGrpSpPr/>
      </xdr:nvGrpSpPr>
      <xdr:grpSpPr>
        <a:xfrm>
          <a:off x="5972175" y="1920685"/>
          <a:ext cx="1266826" cy="733425"/>
          <a:chOff x="7173310" y="1631403"/>
          <a:chExt cx="1287518" cy="733425"/>
        </a:xfrm>
      </xdr:grpSpPr>
      <xdr:pic>
        <xdr:nvPicPr>
          <xdr:cNvPr id="91" name="図 90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41172" y="1631403"/>
            <a:ext cx="572750" cy="542926"/>
          </a:xfrm>
          <a:prstGeom prst="rect">
            <a:avLst/>
          </a:prstGeom>
        </xdr:spPr>
      </xdr:pic>
      <xdr:sp macro="" textlink="">
        <xdr:nvSpPr>
          <xdr:cNvPr id="92" name="正方形/長方形 91"/>
          <xdr:cNvSpPr/>
        </xdr:nvSpPr>
        <xdr:spPr>
          <a:xfrm>
            <a:off x="7173310" y="2174328"/>
            <a:ext cx="1287518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月間</a:t>
            </a:r>
            <a:r>
              <a:rPr kumimoji="1" lang="ja-JP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生産台数</a:t>
            </a: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データ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72258</xdr:colOff>
      <xdr:row>5</xdr:row>
      <xdr:rowOff>0</xdr:rowOff>
    </xdr:from>
    <xdr:to>
      <xdr:col>44</xdr:col>
      <xdr:colOff>72258</xdr:colOff>
      <xdr:row>6</xdr:row>
      <xdr:rowOff>0</xdr:rowOff>
    </xdr:to>
    <xdr:sp macro="" textlink="">
      <xdr:nvSpPr>
        <xdr:cNvPr id="93" name="正方形/長方形 92"/>
        <xdr:cNvSpPr/>
      </xdr:nvSpPr>
      <xdr:spPr>
        <a:xfrm>
          <a:off x="7130283" y="6943725"/>
          <a:ext cx="904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計画修正処理</a:t>
          </a:r>
        </a:p>
      </xdr:txBody>
    </xdr:sp>
    <xdr:clientData/>
  </xdr:twoCellAnchor>
  <xdr:twoCellAnchor>
    <xdr:from>
      <xdr:col>37</xdr:col>
      <xdr:colOff>137389</xdr:colOff>
      <xdr:row>10</xdr:row>
      <xdr:rowOff>15685</xdr:rowOff>
    </xdr:from>
    <xdr:to>
      <xdr:col>41</xdr:col>
      <xdr:colOff>31531</xdr:colOff>
      <xdr:row>11</xdr:row>
      <xdr:rowOff>15685</xdr:rowOff>
    </xdr:to>
    <xdr:sp macro="" textlink="">
      <xdr:nvSpPr>
        <xdr:cNvPr id="94" name="正方形/長方形 93"/>
        <xdr:cNvSpPr/>
      </xdr:nvSpPr>
      <xdr:spPr>
        <a:xfrm>
          <a:off x="6833464" y="7911910"/>
          <a:ext cx="618042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計画修正</a:t>
          </a:r>
        </a:p>
      </xdr:txBody>
    </xdr:sp>
    <xdr:clientData/>
  </xdr:twoCellAnchor>
  <xdr:twoCellAnchor>
    <xdr:from>
      <xdr:col>17</xdr:col>
      <xdr:colOff>66675</xdr:colOff>
      <xdr:row>15</xdr:row>
      <xdr:rowOff>155443</xdr:rowOff>
    </xdr:from>
    <xdr:to>
      <xdr:col>18</xdr:col>
      <xdr:colOff>71255</xdr:colOff>
      <xdr:row>20</xdr:row>
      <xdr:rowOff>117893</xdr:rowOff>
    </xdr:to>
    <xdr:sp macro="" textlink="">
      <xdr:nvSpPr>
        <xdr:cNvPr id="95" name="下矢印 94"/>
        <xdr:cNvSpPr/>
      </xdr:nvSpPr>
      <xdr:spPr>
        <a:xfrm>
          <a:off x="3143250" y="9004168"/>
          <a:ext cx="185555" cy="914950"/>
        </a:xfrm>
        <a:prstGeom prst="downArrow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72000" tIns="72000" rIns="72000" bIns="72000" rtlCol="0" anchor="t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23</xdr:row>
      <xdr:rowOff>0</xdr:rowOff>
    </xdr:from>
    <xdr:to>
      <xdr:col>22</xdr:col>
      <xdr:colOff>173420</xdr:colOff>
      <xdr:row>27</xdr:row>
      <xdr:rowOff>142875</xdr:rowOff>
    </xdr:to>
    <xdr:grpSp>
      <xdr:nvGrpSpPr>
        <xdr:cNvPr id="181" name="グループ化 180"/>
        <xdr:cNvGrpSpPr/>
      </xdr:nvGrpSpPr>
      <xdr:grpSpPr>
        <a:xfrm>
          <a:off x="3257550" y="4457700"/>
          <a:ext cx="897320" cy="904875"/>
          <a:chOff x="6244936" y="10347614"/>
          <a:chExt cx="901649" cy="904875"/>
        </a:xfrm>
      </xdr:grpSpPr>
      <xdr:sp macro="" textlink="">
        <xdr:nvSpPr>
          <xdr:cNvPr id="102" name="正方形/長方形 101"/>
          <xdr:cNvSpPr/>
        </xdr:nvSpPr>
        <xdr:spPr>
          <a:xfrm>
            <a:off x="6364431" y="10414260"/>
            <a:ext cx="763733" cy="555383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72000" bIns="72000" rtlCol="0" anchor="t" anchorCtr="0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103" name="図 102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44936" y="10347614"/>
            <a:ext cx="901649" cy="904875"/>
          </a:xfrm>
          <a:prstGeom prst="rect">
            <a:avLst/>
          </a:prstGeom>
        </xdr:spPr>
      </xdr:pic>
      <xdr:grpSp>
        <xdr:nvGrpSpPr>
          <xdr:cNvPr id="99" name="グループ化 98"/>
          <xdr:cNvGrpSpPr/>
        </xdr:nvGrpSpPr>
        <xdr:grpSpPr>
          <a:xfrm>
            <a:off x="6458951" y="10633176"/>
            <a:ext cx="682414" cy="200402"/>
            <a:chOff x="5686425" y="4067174"/>
            <a:chExt cx="828675" cy="390527"/>
          </a:xfrm>
        </xdr:grpSpPr>
        <xdr:sp macro="" textlink="">
          <xdr:nvSpPr>
            <xdr:cNvPr id="100" name="正方形/長方形 99"/>
            <xdr:cNvSpPr/>
          </xdr:nvSpPr>
          <xdr:spPr>
            <a:xfrm>
              <a:off x="5686425" y="4067175"/>
              <a:ext cx="828675" cy="39052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72000" tIns="72000" rIns="72000" bIns="7200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en-US" altLang="ja-JP" sz="900" b="0" cap="none" spc="0">
                  <a:ln w="38100">
                    <a:solidFill>
                      <a:schemeClr val="bg1"/>
                    </a:solidFill>
                  </a:ln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Client PC</a:t>
              </a:r>
              <a:endPara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1" name="正方形/長方形 100"/>
            <xdr:cNvSpPr/>
          </xdr:nvSpPr>
          <xdr:spPr>
            <a:xfrm>
              <a:off x="5686425" y="4067174"/>
              <a:ext cx="828675" cy="39052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72000" tIns="72000" rIns="72000" bIns="7200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en-US" altLang="ja-JP" sz="900" b="0" cap="none" spc="0">
                  <a:ln w="9525">
                    <a:noFill/>
                  </a:ln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Client PC</a:t>
              </a:r>
              <a:endParaRPr kumimoji="1" lang="ja-JP" altLang="en-US" sz="900" b="0" cap="none" spc="0">
                <a:ln w="9525">
                  <a:noFill/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42</xdr:col>
      <xdr:colOff>85725</xdr:colOff>
      <xdr:row>13</xdr:row>
      <xdr:rowOff>28575</xdr:rowOff>
    </xdr:from>
    <xdr:to>
      <xdr:col>42</xdr:col>
      <xdr:colOff>85725</xdr:colOff>
      <xdr:row>23</xdr:row>
      <xdr:rowOff>0</xdr:rowOff>
    </xdr:to>
    <xdr:cxnSp macro="">
      <xdr:nvCxnSpPr>
        <xdr:cNvPr id="104" name="直線コネクタ 103"/>
        <xdr:cNvCxnSpPr/>
      </xdr:nvCxnSpPr>
      <xdr:spPr>
        <a:xfrm>
          <a:off x="7686675" y="8496300"/>
          <a:ext cx="0" cy="1876425"/>
        </a:xfrm>
        <a:prstGeom prst="line">
          <a:avLst/>
        </a:prstGeom>
        <a:ln w="38100">
          <a:solidFill>
            <a:schemeClr val="accent6"/>
          </a:solidFill>
          <a:headEnd type="stealth" w="lg" len="med"/>
          <a:tailEnd type="stealth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44</xdr:col>
      <xdr:colOff>0</xdr:colOff>
      <xdr:row>20</xdr:row>
      <xdr:rowOff>79271</xdr:rowOff>
    </xdr:from>
    <xdr:to>
      <xdr:col>49</xdr:col>
      <xdr:colOff>26193</xdr:colOff>
      <xdr:row>23</xdr:row>
      <xdr:rowOff>85725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9880496"/>
          <a:ext cx="931068" cy="577954"/>
        </a:xfrm>
        <a:prstGeom prst="rect">
          <a:avLst/>
        </a:prstGeom>
      </xdr:spPr>
    </xdr:pic>
    <xdr:clientData/>
  </xdr:twoCellAnchor>
  <xdr:twoCellAnchor>
    <xdr:from>
      <xdr:col>43</xdr:col>
      <xdr:colOff>95250</xdr:colOff>
      <xdr:row>20</xdr:row>
      <xdr:rowOff>171450</xdr:rowOff>
    </xdr:from>
    <xdr:to>
      <xdr:col>50</xdr:col>
      <xdr:colOff>95250</xdr:colOff>
      <xdr:row>23</xdr:row>
      <xdr:rowOff>0</xdr:rowOff>
    </xdr:to>
    <xdr:grpSp>
      <xdr:nvGrpSpPr>
        <xdr:cNvPr id="107" name="グループ化 106"/>
        <xdr:cNvGrpSpPr/>
      </xdr:nvGrpSpPr>
      <xdr:grpSpPr>
        <a:xfrm>
          <a:off x="7877175" y="4057650"/>
          <a:ext cx="1266825" cy="400050"/>
          <a:chOff x="7781925" y="4819650"/>
          <a:chExt cx="1266825" cy="400050"/>
        </a:xfrm>
      </xdr:grpSpPr>
      <xdr:sp macro="" textlink="">
        <xdr:nvSpPr>
          <xdr:cNvPr id="108" name="正方形/長方形 107"/>
          <xdr:cNvSpPr/>
        </xdr:nvSpPr>
        <xdr:spPr>
          <a:xfrm>
            <a:off x="7781925" y="4838699"/>
            <a:ext cx="1263869" cy="3714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年間保守計画</a:t>
            </a:r>
            <a:endParaRPr kumimoji="1" lang="en-US" altLang="ja-JP" sz="900" b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情報入力・表示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9" name="正方形/長方形 108"/>
          <xdr:cNvSpPr/>
        </xdr:nvSpPr>
        <xdr:spPr>
          <a:xfrm>
            <a:off x="7784881" y="4819650"/>
            <a:ext cx="1263869" cy="400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年間保守計画</a:t>
            </a:r>
            <a:endParaRPr kumimoji="1" lang="en-US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情報入力・表示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46</xdr:col>
      <xdr:colOff>95249</xdr:colOff>
      <xdr:row>8</xdr:row>
      <xdr:rowOff>47625</xdr:rowOff>
    </xdr:from>
    <xdr:to>
      <xdr:col>46</xdr:col>
      <xdr:colOff>103584</xdr:colOff>
      <xdr:row>20</xdr:row>
      <xdr:rowOff>79271</xdr:rowOff>
    </xdr:to>
    <xdr:cxnSp macro="">
      <xdr:nvCxnSpPr>
        <xdr:cNvPr id="110" name="直線コネクタ 109"/>
        <xdr:cNvCxnSpPr>
          <a:endCxn id="106" idx="0"/>
        </xdr:cNvCxnSpPr>
      </xdr:nvCxnSpPr>
      <xdr:spPr>
        <a:xfrm>
          <a:off x="8420099" y="7562850"/>
          <a:ext cx="8335" cy="2317646"/>
        </a:xfrm>
        <a:prstGeom prst="line">
          <a:avLst/>
        </a:prstGeom>
        <a:ln w="38100">
          <a:solidFill>
            <a:schemeClr val="accent6"/>
          </a:solidFill>
          <a:headEnd type="stealth" w="lg" len="med"/>
          <a:tailEnd type="stealth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2956</xdr:colOff>
      <xdr:row>4</xdr:row>
      <xdr:rowOff>104775</xdr:rowOff>
    </xdr:from>
    <xdr:to>
      <xdr:col>50</xdr:col>
      <xdr:colOff>0</xdr:colOff>
      <xdr:row>8</xdr:row>
      <xdr:rowOff>76200</xdr:rowOff>
    </xdr:to>
    <xdr:grpSp>
      <xdr:nvGrpSpPr>
        <xdr:cNvPr id="111" name="グループ化 110"/>
        <xdr:cNvGrpSpPr/>
      </xdr:nvGrpSpPr>
      <xdr:grpSpPr>
        <a:xfrm>
          <a:off x="7784881" y="942975"/>
          <a:ext cx="1263869" cy="733425"/>
          <a:chOff x="7173310" y="1631403"/>
          <a:chExt cx="1287518" cy="733425"/>
        </a:xfrm>
      </xdr:grpSpPr>
      <xdr:pic>
        <xdr:nvPicPr>
          <xdr:cNvPr id="112" name="図 111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41172" y="1631403"/>
            <a:ext cx="572750" cy="542926"/>
          </a:xfrm>
          <a:prstGeom prst="rect">
            <a:avLst/>
          </a:prstGeom>
        </xdr:spPr>
      </xdr:pic>
      <xdr:sp macro="" textlink="">
        <xdr:nvSpPr>
          <xdr:cNvPr id="113" name="正方形/長方形 112"/>
          <xdr:cNvSpPr/>
        </xdr:nvSpPr>
        <xdr:spPr>
          <a:xfrm>
            <a:off x="7173310" y="2174328"/>
            <a:ext cx="1287518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年間保守計画データ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2956</xdr:colOff>
      <xdr:row>9</xdr:row>
      <xdr:rowOff>129985</xdr:rowOff>
    </xdr:from>
    <xdr:to>
      <xdr:col>46</xdr:col>
      <xdr:colOff>0</xdr:colOff>
      <xdr:row>13</xdr:row>
      <xdr:rowOff>101410</xdr:rowOff>
    </xdr:to>
    <xdr:grpSp>
      <xdr:nvGrpSpPr>
        <xdr:cNvPr id="114" name="グループ化 113"/>
        <xdr:cNvGrpSpPr/>
      </xdr:nvGrpSpPr>
      <xdr:grpSpPr>
        <a:xfrm>
          <a:off x="7060981" y="1920685"/>
          <a:ext cx="1263869" cy="733425"/>
          <a:chOff x="7173310" y="1631403"/>
          <a:chExt cx="1287518" cy="733425"/>
        </a:xfrm>
      </xdr:grpSpPr>
      <xdr:pic>
        <xdr:nvPicPr>
          <xdr:cNvPr id="115" name="図 114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41172" y="1631403"/>
            <a:ext cx="572750" cy="542926"/>
          </a:xfrm>
          <a:prstGeom prst="rect">
            <a:avLst/>
          </a:prstGeom>
        </xdr:spPr>
      </xdr:pic>
      <xdr:sp macro="" textlink="">
        <xdr:nvSpPr>
          <xdr:cNvPr id="116" name="正方形/長方形 115"/>
          <xdr:cNvSpPr/>
        </xdr:nvSpPr>
        <xdr:spPr>
          <a:xfrm>
            <a:off x="7173310" y="2174328"/>
            <a:ext cx="1287518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月間保守計画データ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23</xdr:col>
      <xdr:colOff>9525</xdr:colOff>
      <xdr:row>19</xdr:row>
      <xdr:rowOff>161926</xdr:rowOff>
    </xdr:from>
    <xdr:to>
      <xdr:col>27</xdr:col>
      <xdr:colOff>79358</xdr:colOff>
      <xdr:row>23</xdr:row>
      <xdr:rowOff>90682</xdr:rowOff>
    </xdr:to>
    <xdr:grpSp>
      <xdr:nvGrpSpPr>
        <xdr:cNvPr id="117" name="グループ化 116"/>
        <xdr:cNvGrpSpPr/>
      </xdr:nvGrpSpPr>
      <xdr:grpSpPr>
        <a:xfrm>
          <a:off x="4171950" y="3857626"/>
          <a:ext cx="793733" cy="690756"/>
          <a:chOff x="5924550" y="4528944"/>
          <a:chExt cx="793733" cy="690756"/>
        </a:xfrm>
      </xdr:grpSpPr>
      <xdr:pic>
        <xdr:nvPicPr>
          <xdr:cNvPr id="118" name="図 1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24550" y="4528944"/>
            <a:ext cx="517508" cy="443106"/>
          </a:xfrm>
          <a:prstGeom prst="rect">
            <a:avLst/>
          </a:prstGeom>
        </xdr:spPr>
      </xdr:pic>
      <xdr:grpSp>
        <xdr:nvGrpSpPr>
          <xdr:cNvPr id="119" name="グループ化 118"/>
          <xdr:cNvGrpSpPr/>
        </xdr:nvGrpSpPr>
        <xdr:grpSpPr>
          <a:xfrm>
            <a:off x="5994383" y="4648200"/>
            <a:ext cx="723900" cy="571500"/>
            <a:chOff x="8086725" y="5400675"/>
            <a:chExt cx="723900" cy="571500"/>
          </a:xfrm>
        </xdr:grpSpPr>
        <xdr:sp macro="" textlink="">
          <xdr:nvSpPr>
            <xdr:cNvPr id="120" name="正方形/長方形 119"/>
            <xdr:cNvSpPr/>
          </xdr:nvSpPr>
          <xdr:spPr>
            <a:xfrm>
              <a:off x="8086725" y="5400675"/>
              <a:ext cx="723900" cy="571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製造部品</a:t>
              </a:r>
              <a:endParaRPr kumimoji="1" lang="en-US" altLang="ja-JP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係数管理</a:t>
              </a:r>
              <a:endPara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21" name="正方形/長方形 120"/>
            <xdr:cNvSpPr/>
          </xdr:nvSpPr>
          <xdr:spPr>
            <a:xfrm>
              <a:off x="8086725" y="5400675"/>
              <a:ext cx="723900" cy="571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製造部品</a:t>
              </a:r>
              <a:endParaRPr kumimoji="1" lang="en-US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係数管理</a:t>
              </a:r>
              <a:endPara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22</xdr:col>
      <xdr:colOff>169880</xdr:colOff>
      <xdr:row>15</xdr:row>
      <xdr:rowOff>28574</xdr:rowOff>
    </xdr:from>
    <xdr:to>
      <xdr:col>26</xdr:col>
      <xdr:colOff>9525</xdr:colOff>
      <xdr:row>18</xdr:row>
      <xdr:rowOff>0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1330" y="8877299"/>
          <a:ext cx="563545" cy="542926"/>
        </a:xfrm>
        <a:prstGeom prst="rect">
          <a:avLst/>
        </a:prstGeom>
      </xdr:spPr>
    </xdr:pic>
    <xdr:clientData/>
  </xdr:twoCellAnchor>
  <xdr:twoCellAnchor>
    <xdr:from>
      <xdr:col>22</xdr:col>
      <xdr:colOff>9525</xdr:colOff>
      <xdr:row>14</xdr:row>
      <xdr:rowOff>0</xdr:rowOff>
    </xdr:from>
    <xdr:to>
      <xdr:col>27</xdr:col>
      <xdr:colOff>9525</xdr:colOff>
      <xdr:row>16</xdr:row>
      <xdr:rowOff>0</xdr:rowOff>
    </xdr:to>
    <xdr:grpSp>
      <xdr:nvGrpSpPr>
        <xdr:cNvPr id="124" name="グループ化 123"/>
        <xdr:cNvGrpSpPr/>
      </xdr:nvGrpSpPr>
      <xdr:grpSpPr>
        <a:xfrm>
          <a:off x="3990975" y="2743200"/>
          <a:ext cx="904875" cy="381000"/>
          <a:chOff x="4162425" y="3886200"/>
          <a:chExt cx="904875" cy="381000"/>
        </a:xfrm>
      </xdr:grpSpPr>
      <xdr:sp macro="" textlink="">
        <xdr:nvSpPr>
          <xdr:cNvPr id="125" name="正方形/長方形 124"/>
          <xdr:cNvSpPr/>
        </xdr:nvSpPr>
        <xdr:spPr>
          <a:xfrm>
            <a:off x="4162425" y="3886200"/>
            <a:ext cx="90487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製造部品</a:t>
            </a:r>
            <a:endParaRPr kumimoji="1" lang="en-US" altLang="ja-JP" sz="900" b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係数マスタ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6" name="正方形/長方形 125"/>
          <xdr:cNvSpPr/>
        </xdr:nvSpPr>
        <xdr:spPr>
          <a:xfrm>
            <a:off x="4162425" y="3886200"/>
            <a:ext cx="90487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製造部品</a:t>
            </a:r>
            <a:endParaRPr kumimoji="1" lang="en-US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係数マスタ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24</xdr:col>
      <xdr:colOff>87304</xdr:colOff>
      <xdr:row>17</xdr:row>
      <xdr:rowOff>57151</xdr:rowOff>
    </xdr:from>
    <xdr:to>
      <xdr:col>24</xdr:col>
      <xdr:colOff>95250</xdr:colOff>
      <xdr:row>19</xdr:row>
      <xdr:rowOff>161926</xdr:rowOff>
    </xdr:to>
    <xdr:cxnSp macro="">
      <xdr:nvCxnSpPr>
        <xdr:cNvPr id="128" name="直線コネクタ 127"/>
        <xdr:cNvCxnSpPr>
          <a:endCxn id="118" idx="0"/>
        </xdr:cNvCxnSpPr>
      </xdr:nvCxnSpPr>
      <xdr:spPr>
        <a:xfrm flipH="1">
          <a:off x="4430704" y="9286876"/>
          <a:ext cx="7946" cy="485775"/>
        </a:xfrm>
        <a:prstGeom prst="line">
          <a:avLst/>
        </a:prstGeom>
        <a:ln w="38100">
          <a:solidFill>
            <a:schemeClr val="accent6"/>
          </a:solidFill>
          <a:headEnd type="stealth" w="lg" len="med"/>
          <a:tailEnd type="stealth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10716</xdr:colOff>
      <xdr:row>20</xdr:row>
      <xdr:rowOff>117894</xdr:rowOff>
    </xdr:from>
    <xdr:to>
      <xdr:col>20</xdr:col>
      <xdr:colOff>8727</xdr:colOff>
      <xdr:row>22</xdr:row>
      <xdr:rowOff>0</xdr:rowOff>
    </xdr:to>
    <xdr:pic>
      <xdr:nvPicPr>
        <xdr:cNvPr id="130" name="図 1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7291" y="9919119"/>
          <a:ext cx="540936" cy="263106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16</xdr:row>
      <xdr:rowOff>117893</xdr:rowOff>
    </xdr:from>
    <xdr:to>
      <xdr:col>22</xdr:col>
      <xdr:colOff>66675</xdr:colOff>
      <xdr:row>20</xdr:row>
      <xdr:rowOff>117893</xdr:rowOff>
    </xdr:to>
    <xdr:grpSp>
      <xdr:nvGrpSpPr>
        <xdr:cNvPr id="131" name="グループ化 130"/>
        <xdr:cNvGrpSpPr/>
      </xdr:nvGrpSpPr>
      <xdr:grpSpPr>
        <a:xfrm>
          <a:off x="2419350" y="3242093"/>
          <a:ext cx="1628775" cy="762000"/>
          <a:chOff x="3036094" y="4452938"/>
          <a:chExt cx="1607344" cy="762000"/>
        </a:xfrm>
      </xdr:grpSpPr>
      <xdr:sp macro="" textlink="">
        <xdr:nvSpPr>
          <xdr:cNvPr id="132" name="正方形/長方形 131"/>
          <xdr:cNvSpPr/>
        </xdr:nvSpPr>
        <xdr:spPr>
          <a:xfrm>
            <a:off x="3036094" y="4452938"/>
            <a:ext cx="1607344" cy="7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0" bIns="0" rtlCol="0" anchor="t" anchorCtr="0"/>
          <a:lstStyle/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バッチ処理結果をメール通知</a:t>
            </a:r>
            <a:endParaRPr kumimoji="1" lang="en-US" altLang="ja-JP" sz="900" b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・更新データの有り無し</a:t>
            </a:r>
            <a:endParaRPr kumimoji="1" lang="en-US" altLang="ja-JP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・バッチ処理の終了</a:t>
            </a:r>
            <a:endParaRPr kumimoji="1" lang="en-US" altLang="ja-JP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他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3" name="正方形/長方形 132"/>
          <xdr:cNvSpPr/>
        </xdr:nvSpPr>
        <xdr:spPr>
          <a:xfrm>
            <a:off x="3036094" y="4452938"/>
            <a:ext cx="1607344" cy="7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72000" tIns="72000" rIns="0" bIns="0" rtlCol="0" anchor="t" anchorCtr="0"/>
          <a:lstStyle/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バッチ処理結果をメール通知</a:t>
            </a:r>
            <a:endParaRPr kumimoji="1" lang="en-US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・更新データの有り無し</a:t>
            </a:r>
            <a:endParaRPr kumimoji="1" lang="en-US" altLang="ja-JP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・バッチ処理の終了</a:t>
            </a:r>
            <a:endParaRPr kumimoji="1" lang="en-US" altLang="ja-JP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他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16</xdr:col>
      <xdr:colOff>0</xdr:colOff>
      <xdr:row>28</xdr:row>
      <xdr:rowOff>0</xdr:rowOff>
    </xdr:from>
    <xdr:to>
      <xdr:col>19</xdr:col>
      <xdr:colOff>0</xdr:colOff>
      <xdr:row>31</xdr:row>
      <xdr:rowOff>15685</xdr:rowOff>
    </xdr:to>
    <xdr:pic>
      <xdr:nvPicPr>
        <xdr:cNvPr id="134" name="図 13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1325225"/>
          <a:ext cx="542925" cy="587185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29</xdr:row>
      <xdr:rowOff>179294</xdr:rowOff>
    </xdr:from>
    <xdr:to>
      <xdr:col>47</xdr:col>
      <xdr:colOff>0</xdr:colOff>
      <xdr:row>30</xdr:row>
      <xdr:rowOff>0</xdr:rowOff>
    </xdr:to>
    <xdr:cxnSp macro="">
      <xdr:nvCxnSpPr>
        <xdr:cNvPr id="135" name="直線コネクタ 134"/>
        <xdr:cNvCxnSpPr/>
      </xdr:nvCxnSpPr>
      <xdr:spPr>
        <a:xfrm flipH="1" flipV="1">
          <a:off x="3438526" y="5779994"/>
          <a:ext cx="5067299" cy="11206"/>
        </a:xfrm>
        <a:prstGeom prst="line">
          <a:avLst/>
        </a:prstGeom>
        <a:ln w="38100">
          <a:solidFill>
            <a:schemeClr val="accent6"/>
          </a:solidFill>
          <a:headEnd type="none" w="lg" len="med"/>
          <a:tailEnd type="stealth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29</xdr:row>
      <xdr:rowOff>19050</xdr:rowOff>
    </xdr:from>
    <xdr:to>
      <xdr:col>28</xdr:col>
      <xdr:colOff>96494</xdr:colOff>
      <xdr:row>30</xdr:row>
      <xdr:rowOff>19050</xdr:rowOff>
    </xdr:to>
    <xdr:sp macro="" textlink="">
      <xdr:nvSpPr>
        <xdr:cNvPr id="141" name="正方形/長方形 140"/>
        <xdr:cNvSpPr/>
      </xdr:nvSpPr>
      <xdr:spPr>
        <a:xfrm>
          <a:off x="3895725" y="11534775"/>
          <a:ext cx="1268069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エクセルデータ出力</a:t>
          </a:r>
          <a:endParaRPr kumimoji="1" lang="ja-JP" altLang="en-US" sz="900" b="0" cap="none" spc="0">
            <a:ln w="0"/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177817</xdr:colOff>
      <xdr:row>19</xdr:row>
      <xdr:rowOff>161926</xdr:rowOff>
    </xdr:from>
    <xdr:to>
      <xdr:col>31</xdr:col>
      <xdr:colOff>66675</xdr:colOff>
      <xdr:row>23</xdr:row>
      <xdr:rowOff>90682</xdr:rowOff>
    </xdr:to>
    <xdr:grpSp>
      <xdr:nvGrpSpPr>
        <xdr:cNvPr id="142" name="グループ化 141"/>
        <xdr:cNvGrpSpPr/>
      </xdr:nvGrpSpPr>
      <xdr:grpSpPr>
        <a:xfrm>
          <a:off x="4883167" y="3857626"/>
          <a:ext cx="793733" cy="690756"/>
          <a:chOff x="5924550" y="4528944"/>
          <a:chExt cx="793733" cy="690756"/>
        </a:xfrm>
      </xdr:grpSpPr>
      <xdr:pic>
        <xdr:nvPicPr>
          <xdr:cNvPr id="143" name="図 14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24550" y="4528944"/>
            <a:ext cx="517508" cy="443106"/>
          </a:xfrm>
          <a:prstGeom prst="rect">
            <a:avLst/>
          </a:prstGeom>
        </xdr:spPr>
      </xdr:pic>
      <xdr:grpSp>
        <xdr:nvGrpSpPr>
          <xdr:cNvPr id="144" name="グループ化 143"/>
          <xdr:cNvGrpSpPr/>
        </xdr:nvGrpSpPr>
        <xdr:grpSpPr>
          <a:xfrm>
            <a:off x="5994383" y="4648200"/>
            <a:ext cx="723900" cy="571500"/>
            <a:chOff x="8086725" y="5400675"/>
            <a:chExt cx="723900" cy="571500"/>
          </a:xfrm>
        </xdr:grpSpPr>
        <xdr:sp macro="" textlink="">
          <xdr:nvSpPr>
            <xdr:cNvPr id="145" name="正方形/長方形 144"/>
            <xdr:cNvSpPr/>
          </xdr:nvSpPr>
          <xdr:spPr>
            <a:xfrm>
              <a:off x="8086725" y="5400675"/>
              <a:ext cx="723900" cy="571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製造部品</a:t>
              </a:r>
              <a:endParaRPr kumimoji="1" lang="en-US" altLang="ja-JP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係数管理</a:t>
              </a:r>
              <a:endPara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6" name="正方形/長方形 145"/>
            <xdr:cNvSpPr/>
          </xdr:nvSpPr>
          <xdr:spPr>
            <a:xfrm>
              <a:off x="8086725" y="5400675"/>
              <a:ext cx="723900" cy="571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製造部品</a:t>
              </a:r>
              <a:endParaRPr kumimoji="1" lang="en-US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係数管理</a:t>
              </a:r>
              <a:endPara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26</xdr:col>
      <xdr:colOff>160355</xdr:colOff>
      <xdr:row>15</xdr:row>
      <xdr:rowOff>28574</xdr:rowOff>
    </xdr:from>
    <xdr:to>
      <xdr:col>30</xdr:col>
      <xdr:colOff>0</xdr:colOff>
      <xdr:row>18</xdr:row>
      <xdr:rowOff>0</xdr:rowOff>
    </xdr:to>
    <xdr:pic>
      <xdr:nvPicPr>
        <xdr:cNvPr id="148" name="図 14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705" y="8877299"/>
          <a:ext cx="563545" cy="542926"/>
        </a:xfrm>
        <a:prstGeom prst="rect">
          <a:avLst/>
        </a:prstGeom>
      </xdr:spPr>
    </xdr:pic>
    <xdr:clientData/>
  </xdr:twoCellAnchor>
  <xdr:twoCellAnchor>
    <xdr:from>
      <xdr:col>28</xdr:col>
      <xdr:colOff>74621</xdr:colOff>
      <xdr:row>17</xdr:row>
      <xdr:rowOff>57151</xdr:rowOff>
    </xdr:from>
    <xdr:to>
      <xdr:col>28</xdr:col>
      <xdr:colOff>82567</xdr:colOff>
      <xdr:row>19</xdr:row>
      <xdr:rowOff>161926</xdr:rowOff>
    </xdr:to>
    <xdr:cxnSp macro="">
      <xdr:nvCxnSpPr>
        <xdr:cNvPr id="152" name="直線コネクタ 151"/>
        <xdr:cNvCxnSpPr>
          <a:endCxn id="143" idx="0"/>
        </xdr:cNvCxnSpPr>
      </xdr:nvCxnSpPr>
      <xdr:spPr>
        <a:xfrm flipH="1">
          <a:off x="5141921" y="9286876"/>
          <a:ext cx="7946" cy="485775"/>
        </a:xfrm>
        <a:prstGeom prst="line">
          <a:avLst/>
        </a:prstGeom>
        <a:ln w="38100">
          <a:solidFill>
            <a:schemeClr val="accent6"/>
          </a:solidFill>
          <a:headEnd type="stealth" w="lg" len="med"/>
          <a:tailEnd type="stealth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14</xdr:row>
      <xdr:rowOff>0</xdr:rowOff>
    </xdr:from>
    <xdr:to>
      <xdr:col>31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>
          <a:off x="4705350" y="2743200"/>
          <a:ext cx="904875" cy="381000"/>
          <a:chOff x="5429250" y="10944225"/>
          <a:chExt cx="904875" cy="381000"/>
        </a:xfrm>
      </xdr:grpSpPr>
      <xdr:sp macro="" textlink="">
        <xdr:nvSpPr>
          <xdr:cNvPr id="153" name="正方形/長方形 152"/>
          <xdr:cNvSpPr/>
        </xdr:nvSpPr>
        <xdr:spPr>
          <a:xfrm>
            <a:off x="5429250" y="10944225"/>
            <a:ext cx="90487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部品番号</a:t>
            </a:r>
            <a:endParaRPr kumimoji="1" lang="en-US" altLang="ja-JP" sz="900" b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リンク情報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4" name="正方形/長方形 153"/>
          <xdr:cNvSpPr/>
        </xdr:nvSpPr>
        <xdr:spPr>
          <a:xfrm>
            <a:off x="5429250" y="10944225"/>
            <a:ext cx="904875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部品番号</a:t>
            </a:r>
            <a:endParaRPr kumimoji="1" lang="en-US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リンク情報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31</xdr:col>
      <xdr:colOff>6367</xdr:colOff>
      <xdr:row>19</xdr:row>
      <xdr:rowOff>161926</xdr:rowOff>
    </xdr:from>
    <xdr:to>
      <xdr:col>35</xdr:col>
      <xdr:colOff>19050</xdr:colOff>
      <xdr:row>23</xdr:row>
      <xdr:rowOff>90682</xdr:rowOff>
    </xdr:to>
    <xdr:grpSp>
      <xdr:nvGrpSpPr>
        <xdr:cNvPr id="158" name="グループ化 157"/>
        <xdr:cNvGrpSpPr/>
      </xdr:nvGrpSpPr>
      <xdr:grpSpPr>
        <a:xfrm>
          <a:off x="5616592" y="3857626"/>
          <a:ext cx="736583" cy="690756"/>
          <a:chOff x="5981700" y="4528944"/>
          <a:chExt cx="736583" cy="690756"/>
        </a:xfrm>
      </xdr:grpSpPr>
      <xdr:pic>
        <xdr:nvPicPr>
          <xdr:cNvPr id="159" name="図 15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81700" y="4528944"/>
            <a:ext cx="517508" cy="443106"/>
          </a:xfrm>
          <a:prstGeom prst="rect">
            <a:avLst/>
          </a:prstGeom>
        </xdr:spPr>
      </xdr:pic>
      <xdr:grpSp>
        <xdr:nvGrpSpPr>
          <xdr:cNvPr id="160" name="グループ化 159"/>
          <xdr:cNvGrpSpPr/>
        </xdr:nvGrpSpPr>
        <xdr:grpSpPr>
          <a:xfrm>
            <a:off x="5994383" y="4648200"/>
            <a:ext cx="723900" cy="571500"/>
            <a:chOff x="8086725" y="5400675"/>
            <a:chExt cx="723900" cy="571500"/>
          </a:xfrm>
        </xdr:grpSpPr>
        <xdr:sp macro="" textlink="">
          <xdr:nvSpPr>
            <xdr:cNvPr id="161" name="正方形/長方形 160"/>
            <xdr:cNvSpPr/>
          </xdr:nvSpPr>
          <xdr:spPr>
            <a:xfrm>
              <a:off x="8086725" y="5400675"/>
              <a:ext cx="723900" cy="571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製造部品</a:t>
              </a:r>
              <a:endParaRPr kumimoji="1" lang="en-US" altLang="ja-JP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係数管理</a:t>
              </a:r>
              <a:endPara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2" name="正方形/長方形 161"/>
            <xdr:cNvSpPr/>
          </xdr:nvSpPr>
          <xdr:spPr>
            <a:xfrm>
              <a:off x="8086725" y="5400675"/>
              <a:ext cx="723900" cy="5715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製造部品</a:t>
              </a:r>
              <a:endParaRPr kumimoji="1" lang="en-US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係数管理</a:t>
              </a:r>
              <a:endPara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30</xdr:col>
      <xdr:colOff>160355</xdr:colOff>
      <xdr:row>15</xdr:row>
      <xdr:rowOff>28574</xdr:rowOff>
    </xdr:from>
    <xdr:to>
      <xdr:col>34</xdr:col>
      <xdr:colOff>0</xdr:colOff>
      <xdr:row>18</xdr:row>
      <xdr:rowOff>0</xdr:rowOff>
    </xdr:to>
    <xdr:pic>
      <xdr:nvPicPr>
        <xdr:cNvPr id="163" name="図 16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9605" y="8877299"/>
          <a:ext cx="563545" cy="542926"/>
        </a:xfrm>
        <a:prstGeom prst="rect">
          <a:avLst/>
        </a:prstGeom>
      </xdr:spPr>
    </xdr:pic>
    <xdr:clientData/>
  </xdr:twoCellAnchor>
  <xdr:twoCellAnchor>
    <xdr:from>
      <xdr:col>32</xdr:col>
      <xdr:colOff>76200</xdr:colOff>
      <xdr:row>17</xdr:row>
      <xdr:rowOff>66675</xdr:rowOff>
    </xdr:from>
    <xdr:to>
      <xdr:col>32</xdr:col>
      <xdr:colOff>84146</xdr:colOff>
      <xdr:row>19</xdr:row>
      <xdr:rowOff>171450</xdr:rowOff>
    </xdr:to>
    <xdr:cxnSp macro="">
      <xdr:nvCxnSpPr>
        <xdr:cNvPr id="164" name="直線コネクタ 163"/>
        <xdr:cNvCxnSpPr/>
      </xdr:nvCxnSpPr>
      <xdr:spPr>
        <a:xfrm flipH="1">
          <a:off x="5867400" y="9296400"/>
          <a:ext cx="7946" cy="485775"/>
        </a:xfrm>
        <a:prstGeom prst="line">
          <a:avLst/>
        </a:prstGeom>
        <a:ln w="38100">
          <a:solidFill>
            <a:schemeClr val="accent6"/>
          </a:solidFill>
          <a:headEnd type="stealth" w="lg" len="med"/>
          <a:tailEnd type="stealth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171450</xdr:colOff>
      <xdr:row>13</xdr:row>
      <xdr:rowOff>0</xdr:rowOff>
    </xdr:from>
    <xdr:to>
      <xdr:col>35</xdr:col>
      <xdr:colOff>0</xdr:colOff>
      <xdr:row>16</xdr:row>
      <xdr:rowOff>9525</xdr:rowOff>
    </xdr:to>
    <xdr:grpSp>
      <xdr:nvGrpSpPr>
        <xdr:cNvPr id="21" name="グループ化 20"/>
        <xdr:cNvGrpSpPr/>
      </xdr:nvGrpSpPr>
      <xdr:grpSpPr>
        <a:xfrm>
          <a:off x="5419725" y="2552700"/>
          <a:ext cx="914400" cy="581025"/>
          <a:chOff x="5419725" y="8658225"/>
          <a:chExt cx="914400" cy="581025"/>
        </a:xfrm>
      </xdr:grpSpPr>
      <xdr:sp macro="" textlink="">
        <xdr:nvSpPr>
          <xdr:cNvPr id="156" name="正方形/長方形 155"/>
          <xdr:cNvSpPr/>
        </xdr:nvSpPr>
        <xdr:spPr>
          <a:xfrm>
            <a:off x="5419725" y="8658225"/>
            <a:ext cx="904875" cy="571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大日程</a:t>
            </a:r>
            <a:endParaRPr kumimoji="1" lang="en-US" altLang="ja-JP" sz="900" b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部品番号</a:t>
            </a:r>
            <a:endParaRPr kumimoji="1" lang="en-US" altLang="ja-JP" sz="900" b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リンク情報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7" name="正方形/長方形 156"/>
          <xdr:cNvSpPr/>
        </xdr:nvSpPr>
        <xdr:spPr>
          <a:xfrm>
            <a:off x="5429250" y="8658225"/>
            <a:ext cx="904875" cy="5810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大日程</a:t>
            </a:r>
            <a:endParaRPr kumimoji="1" lang="en-US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部品番号</a:t>
            </a:r>
            <a:endParaRPr kumimoji="1" lang="en-US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リンク情報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26</xdr:col>
      <xdr:colOff>114300</xdr:colOff>
      <xdr:row>10</xdr:row>
      <xdr:rowOff>19050</xdr:rowOff>
    </xdr:from>
    <xdr:to>
      <xdr:col>30</xdr:col>
      <xdr:colOff>67020</xdr:colOff>
      <xdr:row>12</xdr:row>
      <xdr:rowOff>19050</xdr:rowOff>
    </xdr:to>
    <xdr:grpSp>
      <xdr:nvGrpSpPr>
        <xdr:cNvPr id="22" name="グループ化 21"/>
        <xdr:cNvGrpSpPr/>
      </xdr:nvGrpSpPr>
      <xdr:grpSpPr>
        <a:xfrm>
          <a:off x="4819650" y="2000250"/>
          <a:ext cx="676620" cy="381000"/>
          <a:chOff x="5295556" y="11325225"/>
          <a:chExt cx="676620" cy="381000"/>
        </a:xfrm>
      </xdr:grpSpPr>
      <xdr:sp macro="" textlink="">
        <xdr:nvSpPr>
          <xdr:cNvPr id="75" name="正方形/長方形 74"/>
          <xdr:cNvSpPr/>
        </xdr:nvSpPr>
        <xdr:spPr>
          <a:xfrm>
            <a:off x="5295556" y="11325225"/>
            <a:ext cx="676620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ln w="38100">
                  <a:solidFill>
                    <a:schemeClr val="bg1"/>
                  </a:solidFill>
                </a:ln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大日程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5295556" y="11325225"/>
            <a:ext cx="676620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大日程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25</xdr:col>
      <xdr:colOff>161925</xdr:colOff>
      <xdr:row>3</xdr:row>
      <xdr:rowOff>28576</xdr:rowOff>
    </xdr:from>
    <xdr:to>
      <xdr:col>30</xdr:col>
      <xdr:colOff>161925</xdr:colOff>
      <xdr:row>6</xdr:row>
      <xdr:rowOff>0</xdr:rowOff>
    </xdr:to>
    <xdr:grpSp>
      <xdr:nvGrpSpPr>
        <xdr:cNvPr id="23" name="グループ化 22"/>
        <xdr:cNvGrpSpPr/>
      </xdr:nvGrpSpPr>
      <xdr:grpSpPr>
        <a:xfrm>
          <a:off x="4686300" y="676276"/>
          <a:ext cx="904875" cy="542924"/>
          <a:chOff x="5067300" y="10753725"/>
          <a:chExt cx="904875" cy="542924"/>
        </a:xfrm>
      </xdr:grpSpPr>
      <xdr:sp macro="" textlink="">
        <xdr:nvSpPr>
          <xdr:cNvPr id="74" name="正方形/長方形 73"/>
          <xdr:cNvSpPr/>
        </xdr:nvSpPr>
        <xdr:spPr>
          <a:xfrm>
            <a:off x="5067300" y="10753725"/>
            <a:ext cx="904875" cy="5429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900" b="0">
                <a:ln w="38100">
                  <a:solidFill>
                    <a:schemeClr val="bg1"/>
                  </a:solidFill>
                </a:ln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生産台数推移</a:t>
            </a:r>
            <a:endParaRPr kumimoji="1" lang="ja-JP" altLang="en-US" sz="900" b="0" cap="none" spc="0">
              <a:ln w="38100">
                <a:solidFill>
                  <a:schemeClr val="bg1"/>
                </a:solidFill>
              </a:ln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5067300" y="10753725"/>
            <a:ext cx="904875" cy="5429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生産台数推移</a:t>
            </a:r>
            <a:endParaRPr kumimoji="1" lang="ja-JP" altLang="en-US" sz="900" b="0" cap="none" spc="0">
              <a:ln w="0"/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22</xdr:col>
      <xdr:colOff>133350</xdr:colOff>
      <xdr:row>10</xdr:row>
      <xdr:rowOff>95250</xdr:rowOff>
    </xdr:from>
    <xdr:to>
      <xdr:col>26</xdr:col>
      <xdr:colOff>171450</xdr:colOff>
      <xdr:row>12</xdr:row>
      <xdr:rowOff>95250</xdr:rowOff>
    </xdr:to>
    <xdr:grpSp>
      <xdr:nvGrpSpPr>
        <xdr:cNvPr id="24" name="グループ化 23"/>
        <xdr:cNvGrpSpPr/>
      </xdr:nvGrpSpPr>
      <xdr:grpSpPr>
        <a:xfrm>
          <a:off x="4114800" y="2076450"/>
          <a:ext cx="762000" cy="381000"/>
          <a:chOff x="5391150" y="10563225"/>
          <a:chExt cx="762000" cy="381000"/>
        </a:xfrm>
      </xdr:grpSpPr>
      <xdr:sp macro="" textlink="">
        <xdr:nvSpPr>
          <xdr:cNvPr id="73" name="正方形/長方形 72"/>
          <xdr:cNvSpPr/>
        </xdr:nvSpPr>
        <xdr:spPr>
          <a:xfrm>
            <a:off x="5391150" y="10563225"/>
            <a:ext cx="762000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データ</a:t>
            </a:r>
            <a:endParaRPr kumimoji="1" lang="en-US" altLang="ja-JP" sz="900" b="0" cap="none" spc="0">
              <a:ln w="38100">
                <a:solidFill>
                  <a:schemeClr val="bg1"/>
                </a:solidFill>
              </a:ln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コピー処理</a:t>
            </a:r>
          </a:p>
        </xdr:txBody>
      </xdr:sp>
      <xdr:sp macro="" textlink="">
        <xdr:nvSpPr>
          <xdr:cNvPr id="168" name="正方形/長方形 167"/>
          <xdr:cNvSpPr/>
        </xdr:nvSpPr>
        <xdr:spPr>
          <a:xfrm>
            <a:off x="5391150" y="10563225"/>
            <a:ext cx="762000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データ</a:t>
            </a:r>
            <a:endPara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コピー処理</a:t>
            </a:r>
          </a:p>
        </xdr:txBody>
      </xdr:sp>
    </xdr:grpSp>
    <xdr:clientData/>
  </xdr:twoCellAnchor>
  <xdr:twoCellAnchor>
    <xdr:from>
      <xdr:col>23</xdr:col>
      <xdr:colOff>9525</xdr:colOff>
      <xdr:row>5</xdr:row>
      <xdr:rowOff>76199</xdr:rowOff>
    </xdr:from>
    <xdr:to>
      <xdr:col>27</xdr:col>
      <xdr:colOff>47625</xdr:colOff>
      <xdr:row>7</xdr:row>
      <xdr:rowOff>76199</xdr:rowOff>
    </xdr:to>
    <xdr:grpSp>
      <xdr:nvGrpSpPr>
        <xdr:cNvPr id="169" name="グループ化 168"/>
        <xdr:cNvGrpSpPr/>
      </xdr:nvGrpSpPr>
      <xdr:grpSpPr>
        <a:xfrm>
          <a:off x="4171950" y="1104899"/>
          <a:ext cx="762000" cy="381000"/>
          <a:chOff x="5391150" y="10563225"/>
          <a:chExt cx="762000" cy="381000"/>
        </a:xfrm>
      </xdr:grpSpPr>
      <xdr:sp macro="" textlink="">
        <xdr:nvSpPr>
          <xdr:cNvPr id="170" name="正方形/長方形 169"/>
          <xdr:cNvSpPr/>
        </xdr:nvSpPr>
        <xdr:spPr>
          <a:xfrm>
            <a:off x="5391150" y="10563225"/>
            <a:ext cx="762000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データ</a:t>
            </a:r>
            <a:endParaRPr kumimoji="1" lang="en-US" altLang="ja-JP" sz="900" b="0" cap="none" spc="0">
              <a:ln w="38100">
                <a:solidFill>
                  <a:schemeClr val="bg1"/>
                </a:solidFill>
              </a:ln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コピー処理</a:t>
            </a:r>
          </a:p>
        </xdr:txBody>
      </xdr:sp>
      <xdr:sp macro="" textlink="">
        <xdr:nvSpPr>
          <xdr:cNvPr id="171" name="正方形/長方形 170"/>
          <xdr:cNvSpPr/>
        </xdr:nvSpPr>
        <xdr:spPr>
          <a:xfrm>
            <a:off x="5391150" y="10563225"/>
            <a:ext cx="762000" cy="381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データ</a:t>
            </a:r>
            <a:endPara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コピー処理</a:t>
            </a:r>
          </a:p>
        </xdr:txBody>
      </xdr:sp>
    </xdr:grpSp>
    <xdr:clientData/>
  </xdr:twoCellAnchor>
  <xdr:twoCellAnchor>
    <xdr:from>
      <xdr:col>17</xdr:col>
      <xdr:colOff>114300</xdr:colOff>
      <xdr:row>7</xdr:row>
      <xdr:rowOff>66675</xdr:rowOff>
    </xdr:from>
    <xdr:to>
      <xdr:col>22</xdr:col>
      <xdr:colOff>114300</xdr:colOff>
      <xdr:row>10</xdr:row>
      <xdr:rowOff>28575</xdr:rowOff>
    </xdr:to>
    <xdr:grpSp>
      <xdr:nvGrpSpPr>
        <xdr:cNvPr id="25" name="グループ化 24"/>
        <xdr:cNvGrpSpPr/>
      </xdr:nvGrpSpPr>
      <xdr:grpSpPr>
        <a:xfrm>
          <a:off x="3190875" y="1476375"/>
          <a:ext cx="904875" cy="533400"/>
          <a:chOff x="5248275" y="10601325"/>
          <a:chExt cx="904875" cy="533400"/>
        </a:xfrm>
      </xdr:grpSpPr>
      <xdr:sp macro="" textlink="">
        <xdr:nvSpPr>
          <xdr:cNvPr id="96" name="正方形/長方形 95"/>
          <xdr:cNvSpPr/>
        </xdr:nvSpPr>
        <xdr:spPr>
          <a:xfrm>
            <a:off x="5248275" y="10601325"/>
            <a:ext cx="904875" cy="533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計画データ</a:t>
            </a:r>
            <a:endParaRPr kumimoji="1" lang="en-US" altLang="ja-JP" sz="900" b="0" cap="none" spc="0">
              <a:ln w="38100">
                <a:solidFill>
                  <a:schemeClr val="bg1"/>
                </a:solidFill>
              </a:ln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バッチ処理</a:t>
            </a:r>
          </a:p>
        </xdr:txBody>
      </xdr:sp>
      <xdr:sp macro="" textlink="">
        <xdr:nvSpPr>
          <xdr:cNvPr id="172" name="正方形/長方形 171"/>
          <xdr:cNvSpPr/>
        </xdr:nvSpPr>
        <xdr:spPr>
          <a:xfrm>
            <a:off x="5248275" y="10601325"/>
            <a:ext cx="904875" cy="533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計画データ</a:t>
            </a:r>
            <a:endPara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バッチ処理</a:t>
            </a:r>
          </a:p>
        </xdr:txBody>
      </xdr:sp>
    </xdr:grpSp>
    <xdr:clientData/>
  </xdr:twoCellAnchor>
  <xdr:twoCellAnchor>
    <xdr:from>
      <xdr:col>23</xdr:col>
      <xdr:colOff>0</xdr:colOff>
      <xdr:row>10</xdr:row>
      <xdr:rowOff>180975</xdr:rowOff>
    </xdr:from>
    <xdr:to>
      <xdr:col>23</xdr:col>
      <xdr:colOff>2</xdr:colOff>
      <xdr:row>12</xdr:row>
      <xdr:rowOff>0</xdr:rowOff>
    </xdr:to>
    <xdr:cxnSp macro="">
      <xdr:nvCxnSpPr>
        <xdr:cNvPr id="173" name="直線コネクタ 172"/>
        <xdr:cNvCxnSpPr/>
      </xdr:nvCxnSpPr>
      <xdr:spPr>
        <a:xfrm flipH="1">
          <a:off x="4162425" y="8077200"/>
          <a:ext cx="2" cy="200025"/>
        </a:xfrm>
        <a:prstGeom prst="line">
          <a:avLst/>
        </a:prstGeom>
        <a:ln w="38100">
          <a:prstDash val="sysDot"/>
          <a:headEnd type="none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171450</xdr:colOff>
      <xdr:row>25</xdr:row>
      <xdr:rowOff>0</xdr:rowOff>
    </xdr:from>
    <xdr:to>
      <xdr:col>42</xdr:col>
      <xdr:colOff>171450</xdr:colOff>
      <xdr:row>30</xdr:row>
      <xdr:rowOff>0</xdr:rowOff>
    </xdr:to>
    <xdr:cxnSp macro="">
      <xdr:nvCxnSpPr>
        <xdr:cNvPr id="190" name="直線コネクタ 189"/>
        <xdr:cNvCxnSpPr/>
      </xdr:nvCxnSpPr>
      <xdr:spPr>
        <a:xfrm>
          <a:off x="7772400" y="4838700"/>
          <a:ext cx="0" cy="952500"/>
        </a:xfrm>
        <a:prstGeom prst="line">
          <a:avLst/>
        </a:prstGeom>
        <a:ln w="38100">
          <a:solidFill>
            <a:schemeClr val="accent6"/>
          </a:solidFill>
          <a:headEnd type="none" w="lg" len="med"/>
          <a:tailEnd type="none" w="lg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23</xdr:row>
      <xdr:rowOff>0</xdr:rowOff>
    </xdr:from>
    <xdr:to>
      <xdr:col>45</xdr:col>
      <xdr:colOff>178019</xdr:colOff>
      <xdr:row>27</xdr:row>
      <xdr:rowOff>0</xdr:rowOff>
    </xdr:to>
    <xdr:grpSp>
      <xdr:nvGrpSpPr>
        <xdr:cNvPr id="179" name="グループ化 178"/>
        <xdr:cNvGrpSpPr/>
      </xdr:nvGrpSpPr>
      <xdr:grpSpPr>
        <a:xfrm>
          <a:off x="7058025" y="4457700"/>
          <a:ext cx="1263869" cy="762000"/>
          <a:chOff x="7058025" y="10458450"/>
          <a:chExt cx="1263869" cy="762000"/>
        </a:xfrm>
      </xdr:grpSpPr>
      <xdr:pic>
        <xdr:nvPicPr>
          <xdr:cNvPr id="105" name="図 104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00" y="10458450"/>
            <a:ext cx="931068" cy="577954"/>
          </a:xfrm>
          <a:prstGeom prst="rect">
            <a:avLst/>
          </a:prstGeom>
        </xdr:spPr>
      </xdr:pic>
      <xdr:grpSp>
        <xdr:nvGrpSpPr>
          <xdr:cNvPr id="138" name="グループ化 137"/>
          <xdr:cNvGrpSpPr/>
        </xdr:nvGrpSpPr>
        <xdr:grpSpPr>
          <a:xfrm>
            <a:off x="7058025" y="10839450"/>
            <a:ext cx="1263869" cy="381000"/>
            <a:chOff x="7060981" y="5219700"/>
            <a:chExt cx="1263869" cy="381000"/>
          </a:xfrm>
        </xdr:grpSpPr>
        <xdr:sp macro="" textlink="">
          <xdr:nvSpPr>
            <xdr:cNvPr id="139" name="正方形/長方形 138"/>
            <xdr:cNvSpPr/>
          </xdr:nvSpPr>
          <xdr:spPr>
            <a:xfrm>
              <a:off x="7060981" y="5219700"/>
              <a:ext cx="1263869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月間保守計画</a:t>
              </a:r>
              <a:endParaRPr kumimoji="1" lang="en-US" altLang="ja-JP" sz="900" b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ln w="38100">
                    <a:solidFill>
                      <a:schemeClr val="bg1"/>
                    </a:solidFill>
                  </a:ln>
                  <a:solidFill>
                    <a:schemeClr val="bg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情報入力・入力</a:t>
              </a:r>
              <a:endParaRPr kumimoji="1" lang="ja-JP" altLang="en-US" sz="900" b="0" cap="none" spc="0">
                <a:ln w="38100">
                  <a:solidFill>
                    <a:schemeClr val="bg1"/>
                  </a:solidFill>
                </a:ln>
                <a:solidFill>
                  <a:schemeClr val="bg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0" name="正方形/長方形 139"/>
            <xdr:cNvSpPr/>
          </xdr:nvSpPr>
          <xdr:spPr>
            <a:xfrm>
              <a:off x="7060981" y="5219700"/>
              <a:ext cx="1263869" cy="381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月間保守計画</a:t>
              </a:r>
              <a:endParaRPr kumimoji="1" lang="en-US" altLang="ja-JP" sz="900" b="0"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ts val="13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>
                  <a:solidFill>
                    <a:sysClr val="windowText" lastClr="00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情報入力・表示</a:t>
              </a:r>
              <a:endParaRPr kumimoji="1" lang="ja-JP" altLang="en-US" sz="900" b="0" cap="none" spc="0">
                <a:ln w="0"/>
                <a:solidFill>
                  <a:sysClr val="windowText" lastClr="00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1</xdr:col>
      <xdr:colOff>0</xdr:colOff>
      <xdr:row>3</xdr:row>
      <xdr:rowOff>0</xdr:rowOff>
    </xdr:from>
    <xdr:to>
      <xdr:col>50</xdr:col>
      <xdr:colOff>0</xdr:colOff>
      <xdr:row>32</xdr:row>
      <xdr:rowOff>0</xdr:rowOff>
    </xdr:to>
    <xdr:sp macro="" textlink="">
      <xdr:nvSpPr>
        <xdr:cNvPr id="192" name="正方形/長方形 191"/>
        <xdr:cNvSpPr/>
      </xdr:nvSpPr>
      <xdr:spPr>
        <a:xfrm>
          <a:off x="180975" y="647700"/>
          <a:ext cx="8867775" cy="5524500"/>
        </a:xfrm>
        <a:prstGeom prst="rect">
          <a:avLst/>
        </a:prstGeom>
        <a:solidFill>
          <a:schemeClr val="accent1">
            <a:lumMod val="60000"/>
            <a:lumOff val="40000"/>
            <a:alpha val="7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72000" tIns="72000" rIns="72000" bIns="72000" rtlCol="0" anchor="t" anchorCtr="0"/>
        <a:lstStyle/>
        <a:p>
          <a:pPr algn="l">
            <a:lnSpc>
              <a:spcPts val="1300"/>
            </a:lnSpc>
          </a:pPr>
          <a:endParaRPr kumimoji="1" lang="en-US" altLang="ja-JP" sz="18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8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概要設計書に移設</a:t>
          </a:r>
          <a:r>
            <a:rPr kumimoji="1" lang="en-US" altLang="ja-JP" sz="18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8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</a:br>
          <a:endParaRPr kumimoji="1" lang="en-US" altLang="ja-JP" sz="18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ts val="1300"/>
            </a:lnSpc>
          </a:pPr>
          <a:r>
            <a:rPr kumimoji="1" lang="ja-JP" altLang="en-US" sz="18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修正は概要設計書で行う事。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50000"/>
            </a:schemeClr>
          </a:solidFill>
        </a:ln>
      </a:spPr>
      <a:bodyPr vertOverflow="clip" horzOverflow="clip" vert="horz" lIns="72000" tIns="72000" rIns="72000" bIns="72000" rtlCol="0" anchor="t" anchorCtr="0"/>
      <a:lstStyle>
        <a:defPPr algn="l">
          <a:lnSpc>
            <a:spcPts val="1300"/>
          </a:lnSpc>
          <a:defRPr kumimoji="1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AY29"/>
  <sheetViews>
    <sheetView workbookViewId="0">
      <selection activeCell="I11" sqref="I11"/>
    </sheetView>
  </sheetViews>
  <sheetFormatPr defaultColWidth="2.7109375" defaultRowHeight="18" customHeight="1"/>
  <cols>
    <col min="1" max="16384" width="2.7109375" style="1"/>
  </cols>
  <sheetData>
    <row r="1" spans="1:51" ht="6.95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50"/>
    </row>
    <row r="2" spans="1:51" ht="6.95" customHeight="1">
      <c r="A2" s="34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3"/>
    </row>
    <row r="3" spans="1:51" ht="18" customHeight="1">
      <c r="A3" s="34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G3" s="130" t="s">
        <v>1</v>
      </c>
      <c r="AH3" s="131"/>
      <c r="AI3" s="131"/>
      <c r="AJ3" s="131"/>
      <c r="AK3" s="131"/>
      <c r="AL3" s="132"/>
      <c r="AM3" s="66">
        <v>2</v>
      </c>
      <c r="AN3" s="67">
        <v>1</v>
      </c>
      <c r="AO3" s="67" t="s">
        <v>22</v>
      </c>
      <c r="AP3" s="67">
        <v>4</v>
      </c>
      <c r="AQ3" s="67">
        <v>0</v>
      </c>
      <c r="AR3" s="37" t="s">
        <v>0</v>
      </c>
      <c r="AS3" s="67">
        <v>0</v>
      </c>
      <c r="AT3" s="67">
        <v>2</v>
      </c>
      <c r="AU3" s="37" t="s">
        <v>0</v>
      </c>
      <c r="AV3" s="67">
        <v>0</v>
      </c>
      <c r="AW3" s="67">
        <v>0</v>
      </c>
      <c r="AX3" s="68">
        <v>1</v>
      </c>
      <c r="AY3" s="33"/>
    </row>
    <row r="4" spans="1:51" ht="18" customHeight="1" thickBot="1">
      <c r="A4" s="34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3"/>
    </row>
    <row r="5" spans="1:51" ht="18" customHeight="1" thickTop="1">
      <c r="A5" s="34"/>
      <c r="B5" s="32"/>
      <c r="C5" s="32"/>
      <c r="D5" s="32"/>
      <c r="E5" s="32"/>
      <c r="F5" s="32"/>
      <c r="G5" s="32"/>
      <c r="H5" s="32"/>
      <c r="I5" s="32"/>
      <c r="J5" s="32"/>
      <c r="K5" s="32"/>
      <c r="L5" s="133" t="s">
        <v>2</v>
      </c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32"/>
      <c r="AQ5" s="32"/>
      <c r="AR5" s="32"/>
      <c r="AS5" s="32"/>
      <c r="AT5" s="32"/>
      <c r="AU5" s="32"/>
      <c r="AV5" s="32"/>
      <c r="AW5" s="32"/>
      <c r="AX5" s="32"/>
      <c r="AY5" s="33"/>
    </row>
    <row r="6" spans="1:51" ht="18" customHeight="1">
      <c r="A6" s="34"/>
      <c r="B6" s="32"/>
      <c r="C6" s="32"/>
      <c r="D6" s="32"/>
      <c r="E6" s="32"/>
      <c r="F6" s="32"/>
      <c r="G6" s="32"/>
      <c r="H6" s="32"/>
      <c r="I6" s="32"/>
      <c r="J6" s="32"/>
      <c r="K6" s="32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32"/>
      <c r="AQ6" s="32"/>
      <c r="AR6" s="32"/>
      <c r="AS6" s="32"/>
      <c r="AT6" s="32"/>
      <c r="AU6" s="32"/>
      <c r="AV6" s="32"/>
      <c r="AW6" s="32"/>
      <c r="AX6" s="32"/>
      <c r="AY6" s="33"/>
    </row>
    <row r="7" spans="1:51" ht="18" customHeight="1" thickBot="1">
      <c r="A7" s="34"/>
      <c r="B7" s="32"/>
      <c r="C7" s="32"/>
      <c r="D7" s="32"/>
      <c r="E7" s="32"/>
      <c r="F7" s="32"/>
      <c r="G7" s="32"/>
      <c r="H7" s="32"/>
      <c r="I7" s="32"/>
      <c r="J7" s="32"/>
      <c r="K7" s="32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51"/>
      <c r="AQ7" s="51"/>
      <c r="AR7" s="51"/>
      <c r="AS7" s="51"/>
      <c r="AT7" s="51"/>
      <c r="AU7" s="51"/>
      <c r="AV7" s="51"/>
      <c r="AW7" s="51"/>
      <c r="AX7" s="51"/>
      <c r="AY7" s="52"/>
    </row>
    <row r="8" spans="1:51" ht="18" customHeight="1" thickTop="1">
      <c r="A8" s="34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51"/>
      <c r="AQ8" s="51"/>
      <c r="AR8" s="51"/>
      <c r="AS8" s="51"/>
      <c r="AT8" s="51"/>
      <c r="AU8" s="51"/>
      <c r="AV8" s="51"/>
      <c r="AW8" s="51"/>
      <c r="AX8" s="51"/>
      <c r="AY8" s="52"/>
    </row>
    <row r="9" spans="1:51" ht="18" customHeight="1">
      <c r="A9" s="34"/>
      <c r="B9" s="32"/>
      <c r="C9" s="32"/>
      <c r="D9" s="32"/>
      <c r="E9" s="32"/>
      <c r="F9" s="32"/>
      <c r="G9" s="32"/>
      <c r="H9" s="32"/>
      <c r="I9" s="32"/>
      <c r="J9" s="32"/>
      <c r="K9" s="32"/>
      <c r="L9" s="164" t="s">
        <v>36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6"/>
      <c r="AP9" s="51"/>
      <c r="AQ9" s="51"/>
      <c r="AR9" s="51"/>
      <c r="AS9" s="51"/>
      <c r="AT9" s="51"/>
      <c r="AU9" s="51"/>
      <c r="AV9" s="51"/>
      <c r="AW9" s="51"/>
      <c r="AX9" s="51"/>
      <c r="AY9" s="52"/>
    </row>
    <row r="10" spans="1:51" ht="18" customHeight="1">
      <c r="A10" s="3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167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9"/>
      <c r="AP10" s="32"/>
      <c r="AQ10" s="32"/>
      <c r="AR10" s="32"/>
      <c r="AS10" s="32"/>
      <c r="AT10" s="32"/>
      <c r="AU10" s="32"/>
      <c r="AV10" s="32"/>
      <c r="AW10" s="32"/>
      <c r="AX10" s="32"/>
      <c r="AY10" s="33"/>
    </row>
    <row r="11" spans="1:51" ht="18" customHeight="1">
      <c r="A11" s="34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3"/>
    </row>
    <row r="12" spans="1:51" ht="18" customHeight="1">
      <c r="A12" s="34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3"/>
    </row>
    <row r="13" spans="1:51" ht="18" customHeight="1">
      <c r="A13" s="34"/>
      <c r="B13" s="32"/>
      <c r="C13" s="32"/>
      <c r="D13" s="32"/>
      <c r="E13" s="136" t="s">
        <v>4</v>
      </c>
      <c r="F13" s="136"/>
      <c r="G13" s="136"/>
      <c r="H13" s="136"/>
      <c r="I13" s="136"/>
      <c r="J13" s="136"/>
      <c r="K13" s="136"/>
      <c r="L13" s="136"/>
      <c r="M13" s="12"/>
      <c r="N13" s="142" t="s">
        <v>35</v>
      </c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32"/>
      <c r="AW13" s="32"/>
      <c r="AX13" s="32"/>
      <c r="AY13" s="33"/>
    </row>
    <row r="14" spans="1:51" ht="18" customHeight="1" thickBot="1">
      <c r="A14" s="34"/>
      <c r="B14" s="32"/>
      <c r="C14" s="32"/>
      <c r="D14" s="32"/>
      <c r="E14" s="137"/>
      <c r="F14" s="137"/>
      <c r="G14" s="137"/>
      <c r="H14" s="137"/>
      <c r="I14" s="137"/>
      <c r="J14" s="137"/>
      <c r="K14" s="137"/>
      <c r="L14" s="137"/>
      <c r="M14" s="1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32"/>
      <c r="AW14" s="32"/>
      <c r="AX14" s="32"/>
      <c r="AY14" s="33"/>
    </row>
    <row r="15" spans="1:51" ht="18" customHeight="1">
      <c r="A15" s="34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3"/>
    </row>
    <row r="16" spans="1:51" ht="18" customHeight="1">
      <c r="A16" s="34"/>
      <c r="B16" s="32"/>
      <c r="C16" s="32"/>
      <c r="D16" s="32"/>
      <c r="E16" s="136" t="s">
        <v>3</v>
      </c>
      <c r="F16" s="136"/>
      <c r="G16" s="136"/>
      <c r="H16" s="136"/>
      <c r="I16" s="136"/>
      <c r="J16" s="136"/>
      <c r="K16" s="136"/>
      <c r="L16" s="136"/>
      <c r="M16" s="12"/>
      <c r="N16" s="144" t="s">
        <v>202</v>
      </c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32"/>
      <c r="AW16" s="32"/>
      <c r="AX16" s="32"/>
      <c r="AY16" s="33"/>
    </row>
    <row r="17" spans="1:51" ht="18" customHeight="1" thickBot="1">
      <c r="A17" s="34"/>
      <c r="B17" s="32"/>
      <c r="C17" s="32"/>
      <c r="D17" s="32"/>
      <c r="E17" s="137"/>
      <c r="F17" s="137"/>
      <c r="G17" s="137"/>
      <c r="H17" s="137"/>
      <c r="I17" s="137"/>
      <c r="J17" s="137"/>
      <c r="K17" s="137"/>
      <c r="L17" s="137"/>
      <c r="M17" s="13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32"/>
      <c r="AW17" s="32"/>
      <c r="AX17" s="32"/>
      <c r="AY17" s="33"/>
    </row>
    <row r="18" spans="1:51" ht="18" customHeight="1">
      <c r="A18" s="34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3"/>
    </row>
    <row r="19" spans="1:51" ht="18" customHeight="1" thickBot="1">
      <c r="A19" s="34"/>
      <c r="B19" s="32"/>
      <c r="C19" s="32"/>
      <c r="D19" s="32"/>
      <c r="E19" s="170" t="s">
        <v>25</v>
      </c>
      <c r="F19" s="170"/>
      <c r="G19" s="170"/>
      <c r="H19" s="170"/>
      <c r="I19" s="170"/>
      <c r="J19" s="170"/>
      <c r="K19" s="170"/>
      <c r="L19" s="170"/>
      <c r="M19" s="6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32"/>
      <c r="AW19" s="32"/>
      <c r="AX19" s="32"/>
      <c r="AY19" s="33"/>
    </row>
    <row r="20" spans="1:51" ht="18" customHeight="1">
      <c r="A20" s="34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3"/>
    </row>
    <row r="21" spans="1:51" ht="18" customHeight="1">
      <c r="A21" s="34"/>
      <c r="B21" s="32"/>
      <c r="C21" s="32"/>
      <c r="D21" s="32"/>
      <c r="E21" s="32"/>
      <c r="F21" s="32"/>
      <c r="G21" s="32"/>
      <c r="H21" s="146" t="s">
        <v>5</v>
      </c>
      <c r="I21" s="147"/>
      <c r="J21" s="8"/>
      <c r="K21" s="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60"/>
      <c r="AA21" s="2"/>
      <c r="AB21" s="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72"/>
      <c r="AQ21" s="148" t="s">
        <v>10</v>
      </c>
      <c r="AR21" s="148"/>
      <c r="AS21" s="3"/>
      <c r="AT21" s="32"/>
      <c r="AU21" s="32"/>
      <c r="AV21" s="32"/>
      <c r="AW21" s="32"/>
      <c r="AX21" s="32"/>
      <c r="AY21" s="33"/>
    </row>
    <row r="22" spans="1:51" ht="18" customHeight="1">
      <c r="A22" s="34"/>
      <c r="B22" s="32"/>
      <c r="C22" s="32"/>
      <c r="D22" s="32"/>
      <c r="E22" s="32"/>
      <c r="F22" s="32"/>
      <c r="G22" s="32"/>
      <c r="H22" s="138"/>
      <c r="I22" s="139"/>
      <c r="J22" s="154" t="s">
        <v>8</v>
      </c>
      <c r="K22" s="149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3"/>
      <c r="AA22" s="155" t="s">
        <v>9</v>
      </c>
      <c r="AB22" s="149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6"/>
      <c r="AQ22" s="149"/>
      <c r="AR22" s="149"/>
      <c r="AS22" s="4"/>
      <c r="AT22" s="32"/>
      <c r="AU22" s="32"/>
      <c r="AV22" s="32"/>
      <c r="AW22" s="32"/>
      <c r="AX22" s="32"/>
      <c r="AY22" s="33"/>
    </row>
    <row r="23" spans="1:51" ht="18" customHeight="1">
      <c r="A23" s="34"/>
      <c r="B23" s="32"/>
      <c r="C23" s="32"/>
      <c r="D23" s="32"/>
      <c r="E23" s="32"/>
      <c r="F23" s="32"/>
      <c r="G23" s="32"/>
      <c r="H23" s="138" t="s">
        <v>6</v>
      </c>
      <c r="I23" s="139"/>
      <c r="J23" s="10"/>
      <c r="K23" s="11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3"/>
      <c r="AA23" s="5"/>
      <c r="AB23" s="11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6"/>
      <c r="AQ23" s="150" t="s">
        <v>10</v>
      </c>
      <c r="AR23" s="150"/>
      <c r="AS23" s="6"/>
      <c r="AT23" s="32"/>
      <c r="AU23" s="32"/>
      <c r="AV23" s="32"/>
      <c r="AW23" s="32"/>
      <c r="AX23" s="32"/>
      <c r="AY23" s="33"/>
    </row>
    <row r="24" spans="1:51" ht="18" customHeight="1">
      <c r="A24" s="34"/>
      <c r="B24" s="32"/>
      <c r="C24" s="32"/>
      <c r="D24" s="32"/>
      <c r="E24" s="32"/>
      <c r="F24" s="32"/>
      <c r="G24" s="32"/>
      <c r="H24" s="138"/>
      <c r="I24" s="139"/>
      <c r="J24" s="154" t="s">
        <v>8</v>
      </c>
      <c r="K24" s="149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3"/>
      <c r="AA24" s="155" t="s">
        <v>9</v>
      </c>
      <c r="AB24" s="149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6"/>
      <c r="AQ24" s="149"/>
      <c r="AR24" s="149"/>
      <c r="AS24" s="4"/>
      <c r="AT24" s="32"/>
      <c r="AU24" s="32"/>
      <c r="AV24" s="32"/>
      <c r="AW24" s="32"/>
      <c r="AX24" s="32"/>
      <c r="AY24" s="33"/>
    </row>
    <row r="25" spans="1:51" ht="18" customHeight="1">
      <c r="A25" s="34"/>
      <c r="B25" s="32"/>
      <c r="C25" s="32"/>
      <c r="D25" s="32"/>
      <c r="E25" s="32"/>
      <c r="F25" s="32"/>
      <c r="G25" s="32"/>
      <c r="H25" s="138" t="s">
        <v>7</v>
      </c>
      <c r="I25" s="139"/>
      <c r="J25" s="10"/>
      <c r="K25" s="11"/>
      <c r="L25" s="152" t="s">
        <v>35</v>
      </c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3"/>
      <c r="AA25" s="5"/>
      <c r="AB25" s="11"/>
      <c r="AC25" s="152" t="s">
        <v>19</v>
      </c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6"/>
      <c r="AQ25" s="150" t="s">
        <v>10</v>
      </c>
      <c r="AR25" s="150"/>
      <c r="AS25" s="6"/>
      <c r="AT25" s="32"/>
      <c r="AU25" s="32"/>
      <c r="AV25" s="32"/>
      <c r="AW25" s="32"/>
      <c r="AX25" s="32"/>
      <c r="AY25" s="33"/>
    </row>
    <row r="26" spans="1:51" ht="18" customHeight="1">
      <c r="A26" s="34"/>
      <c r="B26" s="32"/>
      <c r="C26" s="32"/>
      <c r="D26" s="32"/>
      <c r="E26" s="32"/>
      <c r="F26" s="32"/>
      <c r="G26" s="32"/>
      <c r="H26" s="140"/>
      <c r="I26" s="141"/>
      <c r="J26" s="162" t="s">
        <v>8</v>
      </c>
      <c r="K26" s="151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61"/>
      <c r="AA26" s="163" t="s">
        <v>9</v>
      </c>
      <c r="AB26" s="151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8"/>
      <c r="AQ26" s="151"/>
      <c r="AR26" s="151"/>
      <c r="AS26" s="7"/>
      <c r="AT26" s="32"/>
      <c r="AU26" s="32"/>
      <c r="AV26" s="32"/>
      <c r="AW26" s="32"/>
      <c r="AX26" s="32"/>
      <c r="AY26" s="33"/>
    </row>
    <row r="27" spans="1:51" ht="18" customHeight="1">
      <c r="A27" s="34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3"/>
    </row>
    <row r="28" spans="1:51" ht="18" customHeight="1">
      <c r="A28" s="34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3"/>
    </row>
    <row r="29" spans="1:51" ht="18" customHeight="1" thickBot="1">
      <c r="A29" s="35"/>
      <c r="B29" s="61"/>
      <c r="C29" s="61"/>
      <c r="D29" s="61"/>
      <c r="E29" s="61"/>
      <c r="F29" s="62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2"/>
      <c r="U29" s="62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36"/>
    </row>
  </sheetData>
  <sheetProtection selectLockedCells="1"/>
  <mergeCells count="27">
    <mergeCell ref="L9:AO10"/>
    <mergeCell ref="E19:L19"/>
    <mergeCell ref="N19:AU19"/>
    <mergeCell ref="AC21:AP22"/>
    <mergeCell ref="AC23:AP24"/>
    <mergeCell ref="AC25:AP26"/>
    <mergeCell ref="J22:K22"/>
    <mergeCell ref="L21:Z22"/>
    <mergeCell ref="L25:Z26"/>
    <mergeCell ref="J26:K26"/>
    <mergeCell ref="AA26:AB26"/>
    <mergeCell ref="AG3:AL3"/>
    <mergeCell ref="L5:AO7"/>
    <mergeCell ref="E16:L17"/>
    <mergeCell ref="H23:I24"/>
    <mergeCell ref="H25:I26"/>
    <mergeCell ref="E13:L14"/>
    <mergeCell ref="N13:AU14"/>
    <mergeCell ref="N16:AU17"/>
    <mergeCell ref="H21:I22"/>
    <mergeCell ref="AQ21:AR22"/>
    <mergeCell ref="AQ23:AR24"/>
    <mergeCell ref="AQ25:AR26"/>
    <mergeCell ref="L23:Z24"/>
    <mergeCell ref="J24:K24"/>
    <mergeCell ref="AA24:AB24"/>
    <mergeCell ref="AA22:AB22"/>
  </mergeCells>
  <phoneticPr fontId="9"/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&amp;L&amp;"メイリオ,ボールド"&amp;8&amp;K00-032&amp;F&amp;R&amp;"メイリオ,ボールド"&amp;9&amp;K00-048&amp;A</oddHeader>
    <oddFooter>&amp;R&amp;"メイリオ,レギュラー"&amp;9出力日：&amp;D　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AZ32"/>
  <sheetViews>
    <sheetView workbookViewId="0">
      <selection activeCell="AJ8" sqref="AJ8"/>
    </sheetView>
  </sheetViews>
  <sheetFormatPr defaultColWidth="2.7109375" defaultRowHeight="15"/>
  <cols>
    <col min="1" max="4" width="2.7109375" style="16"/>
    <col min="5" max="35" width="2.7109375" style="14"/>
    <col min="36" max="48" width="2.7109375" style="15"/>
    <col min="49" max="16384" width="2.7109375" style="14"/>
  </cols>
  <sheetData>
    <row r="1" spans="1:52" s="69" customFormat="1" ht="18" customHeight="1">
      <c r="A1" s="214" t="s">
        <v>23</v>
      </c>
      <c r="B1" s="215"/>
      <c r="C1" s="215"/>
      <c r="D1" s="215"/>
      <c r="E1" s="216"/>
      <c r="F1" s="220" t="str">
        <f>IF(NOT(ISBLANK(表紙!N16)),表紙!N16,"")</f>
        <v>金型保守計画（改業務情報管理システム）</v>
      </c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2"/>
      <c r="X1" s="226" t="s">
        <v>28</v>
      </c>
      <c r="Y1" s="227"/>
      <c r="Z1" s="227"/>
      <c r="AA1" s="242" t="s">
        <v>29</v>
      </c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4"/>
      <c r="AO1" s="232" t="s">
        <v>30</v>
      </c>
      <c r="AP1" s="233"/>
      <c r="AQ1" s="234" t="str">
        <f>IF($AV1&lt;&gt;"",VLOOKUP($AV1,$A$4:$AL$59,33,FALSE),"")</f>
        <v>采野</v>
      </c>
      <c r="AR1" s="235"/>
      <c r="AS1" s="236"/>
      <c r="AT1" s="230" t="s">
        <v>30</v>
      </c>
      <c r="AU1" s="231"/>
      <c r="AV1" s="208">
        <f>IF(NOT(ISBLANK(A4)),A4,"")</f>
        <v>44554</v>
      </c>
      <c r="AW1" s="208"/>
      <c r="AX1" s="208"/>
      <c r="AY1" s="209"/>
    </row>
    <row r="2" spans="1:52" s="69" customFormat="1" ht="18" customHeight="1" thickBot="1">
      <c r="A2" s="217"/>
      <c r="B2" s="218"/>
      <c r="C2" s="218"/>
      <c r="D2" s="218"/>
      <c r="E2" s="219"/>
      <c r="F2" s="223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5"/>
      <c r="X2" s="228"/>
      <c r="Y2" s="229"/>
      <c r="Z2" s="229"/>
      <c r="AA2" s="245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7"/>
      <c r="AO2" s="237" t="s">
        <v>34</v>
      </c>
      <c r="AP2" s="238"/>
      <c r="AQ2" s="239" t="str">
        <f>IF($AV2&lt;&gt;"",VLOOKUP($AV2,$A$4:$AL$59,33,FALSE),"")</f>
        <v>采野</v>
      </c>
      <c r="AR2" s="240"/>
      <c r="AS2" s="241"/>
      <c r="AT2" s="210" t="s">
        <v>31</v>
      </c>
      <c r="AU2" s="211"/>
      <c r="AV2" s="212">
        <f>IF(AND(NOT(ISBLANK(AV1)),AV1&lt;&gt;""),MAX(A4:D53),"")</f>
        <v>44574</v>
      </c>
      <c r="AW2" s="212"/>
      <c r="AX2" s="212"/>
      <c r="AY2" s="213"/>
    </row>
    <row r="3" spans="1:52" ht="19.5" customHeight="1" thickBot="1">
      <c r="A3" s="198" t="s">
        <v>17</v>
      </c>
      <c r="B3" s="196"/>
      <c r="C3" s="196"/>
      <c r="D3" s="199"/>
      <c r="E3" s="195" t="s">
        <v>11</v>
      </c>
      <c r="F3" s="199"/>
      <c r="G3" s="195" t="s">
        <v>12</v>
      </c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9"/>
      <c r="Y3" s="195" t="s">
        <v>18</v>
      </c>
      <c r="Z3" s="196"/>
      <c r="AA3" s="196"/>
      <c r="AB3" s="196"/>
      <c r="AC3" s="196"/>
      <c r="AD3" s="196"/>
      <c r="AE3" s="196"/>
      <c r="AF3" s="199"/>
      <c r="AG3" s="195" t="s">
        <v>13</v>
      </c>
      <c r="AH3" s="196"/>
      <c r="AI3" s="199"/>
      <c r="AJ3" s="192" t="s">
        <v>6</v>
      </c>
      <c r="AK3" s="193"/>
      <c r="AL3" s="194"/>
      <c r="AM3" s="195" t="s">
        <v>14</v>
      </c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7"/>
    </row>
    <row r="4" spans="1:52" ht="15.75" thickTop="1">
      <c r="A4" s="203">
        <v>44554</v>
      </c>
      <c r="B4" s="204"/>
      <c r="C4" s="204"/>
      <c r="D4" s="205"/>
      <c r="E4" s="206" t="s">
        <v>15</v>
      </c>
      <c r="F4" s="207"/>
      <c r="G4" s="47" t="s">
        <v>16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4"/>
      <c r="Y4" s="200"/>
      <c r="Z4" s="201"/>
      <c r="AA4" s="201"/>
      <c r="AB4" s="201"/>
      <c r="AC4" s="201"/>
      <c r="AD4" s="201"/>
      <c r="AE4" s="201"/>
      <c r="AF4" s="202"/>
      <c r="AG4" s="47" t="s">
        <v>20</v>
      </c>
      <c r="AH4" s="53"/>
      <c r="AI4" s="54"/>
      <c r="AJ4" s="47"/>
      <c r="AK4" s="53"/>
      <c r="AL4" s="54"/>
      <c r="AM4" s="47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5"/>
    </row>
    <row r="5" spans="1:52">
      <c r="A5" s="182">
        <v>44567</v>
      </c>
      <c r="B5" s="183"/>
      <c r="C5" s="183"/>
      <c r="D5" s="184"/>
      <c r="E5" s="185"/>
      <c r="F5" s="186"/>
      <c r="G5" s="78" t="s">
        <v>147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79"/>
      <c r="Y5" s="187" t="s">
        <v>148</v>
      </c>
      <c r="Z5" s="188"/>
      <c r="AA5" s="188"/>
      <c r="AB5" s="188"/>
      <c r="AC5" s="188"/>
      <c r="AD5" s="188"/>
      <c r="AE5" s="188"/>
      <c r="AF5" s="189"/>
      <c r="AG5" s="78" t="s">
        <v>20</v>
      </c>
      <c r="AH5" s="58"/>
      <c r="AI5" s="79"/>
      <c r="AJ5" s="78"/>
      <c r="AK5" s="58"/>
      <c r="AL5" s="79"/>
      <c r="AM5" s="7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9"/>
    </row>
    <row r="6" spans="1:52">
      <c r="A6" s="173"/>
      <c r="B6" s="174"/>
      <c r="C6" s="174"/>
      <c r="D6" s="175"/>
      <c r="E6" s="190"/>
      <c r="F6" s="191"/>
      <c r="G6" s="81" t="s">
        <v>149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82"/>
      <c r="Y6" s="179"/>
      <c r="Z6" s="180"/>
      <c r="AA6" s="180"/>
      <c r="AB6" s="180"/>
      <c r="AC6" s="180"/>
      <c r="AD6" s="180"/>
      <c r="AE6" s="180"/>
      <c r="AF6" s="181"/>
      <c r="AG6" s="81"/>
      <c r="AH6" s="56"/>
      <c r="AI6" s="82"/>
      <c r="AJ6" s="81"/>
      <c r="AK6" s="56"/>
      <c r="AL6" s="82"/>
      <c r="AM6" s="81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7"/>
    </row>
    <row r="7" spans="1:52">
      <c r="A7" s="182">
        <v>44574</v>
      </c>
      <c r="B7" s="183"/>
      <c r="C7" s="183"/>
      <c r="D7" s="184"/>
      <c r="E7" s="185"/>
      <c r="F7" s="186"/>
      <c r="G7" s="78" t="s">
        <v>200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79"/>
      <c r="Y7" s="187"/>
      <c r="Z7" s="188"/>
      <c r="AA7" s="188"/>
      <c r="AB7" s="188"/>
      <c r="AC7" s="188"/>
      <c r="AD7" s="188"/>
      <c r="AE7" s="188"/>
      <c r="AF7" s="189"/>
      <c r="AG7" s="78" t="s">
        <v>20</v>
      </c>
      <c r="AH7" s="58"/>
      <c r="AI7" s="79"/>
      <c r="AJ7" s="78"/>
      <c r="AK7" s="58"/>
      <c r="AL7" s="79"/>
      <c r="AM7" s="7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9"/>
      <c r="AZ7" s="305"/>
    </row>
    <row r="8" spans="1:52">
      <c r="A8" s="173"/>
      <c r="B8" s="174"/>
      <c r="C8" s="174"/>
      <c r="D8" s="175"/>
      <c r="E8" s="190"/>
      <c r="F8" s="191"/>
      <c r="G8" s="81"/>
      <c r="H8" s="77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82"/>
      <c r="Y8" s="179"/>
      <c r="Z8" s="180"/>
      <c r="AA8" s="180"/>
      <c r="AB8" s="180"/>
      <c r="AC8" s="180"/>
      <c r="AD8" s="180"/>
      <c r="AE8" s="180"/>
      <c r="AF8" s="181"/>
      <c r="AG8" s="81"/>
      <c r="AH8" s="56"/>
      <c r="AI8" s="82"/>
      <c r="AJ8" s="81"/>
      <c r="AK8" s="56"/>
      <c r="AL8" s="82"/>
      <c r="AM8" s="81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7"/>
    </row>
    <row r="9" spans="1:52">
      <c r="A9" s="173"/>
      <c r="B9" s="174"/>
      <c r="C9" s="174"/>
      <c r="D9" s="175"/>
      <c r="E9" s="190"/>
      <c r="F9" s="191"/>
      <c r="G9" s="81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82"/>
      <c r="Y9" s="179"/>
      <c r="Z9" s="180"/>
      <c r="AA9" s="180"/>
      <c r="AB9" s="180"/>
      <c r="AC9" s="180"/>
      <c r="AD9" s="180"/>
      <c r="AE9" s="180"/>
      <c r="AF9" s="181"/>
      <c r="AG9" s="81"/>
      <c r="AH9" s="56"/>
      <c r="AI9" s="82"/>
      <c r="AJ9" s="81"/>
      <c r="AK9" s="56"/>
      <c r="AL9" s="82"/>
      <c r="AM9" s="81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7"/>
    </row>
    <row r="10" spans="1:52">
      <c r="A10" s="173"/>
      <c r="B10" s="174"/>
      <c r="C10" s="174"/>
      <c r="D10" s="175"/>
      <c r="E10" s="190"/>
      <c r="F10" s="191"/>
      <c r="G10" s="81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82"/>
      <c r="Y10" s="179"/>
      <c r="Z10" s="180"/>
      <c r="AA10" s="180"/>
      <c r="AB10" s="180"/>
      <c r="AC10" s="180"/>
      <c r="AD10" s="180"/>
      <c r="AE10" s="180"/>
      <c r="AF10" s="181"/>
      <c r="AG10" s="81"/>
      <c r="AH10" s="56"/>
      <c r="AI10" s="82"/>
      <c r="AJ10" s="81"/>
      <c r="AK10" s="56"/>
      <c r="AL10" s="82"/>
      <c r="AM10" s="81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7"/>
    </row>
    <row r="11" spans="1:52">
      <c r="A11" s="173"/>
      <c r="B11" s="174"/>
      <c r="C11" s="174"/>
      <c r="D11" s="175"/>
      <c r="E11" s="190"/>
      <c r="F11" s="191"/>
      <c r="G11" s="81"/>
      <c r="H11" s="77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82"/>
      <c r="Y11" s="179"/>
      <c r="Z11" s="180"/>
      <c r="AA11" s="180"/>
      <c r="AB11" s="180"/>
      <c r="AC11" s="180"/>
      <c r="AD11" s="180"/>
      <c r="AE11" s="180"/>
      <c r="AF11" s="181"/>
      <c r="AG11" s="81"/>
      <c r="AH11" s="56"/>
      <c r="AI11" s="82"/>
      <c r="AJ11" s="81"/>
      <c r="AK11" s="56"/>
      <c r="AL11" s="82"/>
      <c r="AM11" s="81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7"/>
    </row>
    <row r="12" spans="1:52">
      <c r="A12" s="173"/>
      <c r="B12" s="174"/>
      <c r="C12" s="174"/>
      <c r="D12" s="175"/>
      <c r="E12" s="190"/>
      <c r="F12" s="191"/>
      <c r="G12" s="81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82"/>
      <c r="Y12" s="179"/>
      <c r="Z12" s="180"/>
      <c r="AA12" s="180"/>
      <c r="AB12" s="180"/>
      <c r="AC12" s="180"/>
      <c r="AD12" s="180"/>
      <c r="AE12" s="180"/>
      <c r="AF12" s="181"/>
      <c r="AG12" s="81"/>
      <c r="AH12" s="56"/>
      <c r="AI12" s="82"/>
      <c r="AJ12" s="81"/>
      <c r="AK12" s="56"/>
      <c r="AL12" s="82"/>
      <c r="AM12" s="81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7"/>
    </row>
    <row r="13" spans="1:52">
      <c r="A13" s="173"/>
      <c r="B13" s="174"/>
      <c r="C13" s="174"/>
      <c r="D13" s="175"/>
      <c r="E13" s="190"/>
      <c r="F13" s="191"/>
      <c r="G13" s="81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82"/>
      <c r="Y13" s="179"/>
      <c r="Z13" s="180"/>
      <c r="AA13" s="180"/>
      <c r="AB13" s="180"/>
      <c r="AC13" s="180"/>
      <c r="AD13" s="180"/>
      <c r="AE13" s="180"/>
      <c r="AF13" s="181"/>
      <c r="AG13" s="81"/>
      <c r="AH13" s="56"/>
      <c r="AI13" s="82"/>
      <c r="AJ13" s="81"/>
      <c r="AK13" s="56"/>
      <c r="AL13" s="82"/>
      <c r="AM13" s="81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7"/>
    </row>
    <row r="14" spans="1:52">
      <c r="A14" s="173"/>
      <c r="B14" s="174"/>
      <c r="C14" s="174"/>
      <c r="D14" s="175"/>
      <c r="E14" s="190"/>
      <c r="F14" s="191"/>
      <c r="G14" s="81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82"/>
      <c r="Y14" s="179"/>
      <c r="Z14" s="180"/>
      <c r="AA14" s="180"/>
      <c r="AB14" s="180"/>
      <c r="AC14" s="180"/>
      <c r="AD14" s="180"/>
      <c r="AE14" s="180"/>
      <c r="AF14" s="181"/>
      <c r="AG14" s="81"/>
      <c r="AH14" s="56"/>
      <c r="AI14" s="82"/>
      <c r="AJ14" s="81"/>
      <c r="AK14" s="56"/>
      <c r="AL14" s="82"/>
      <c r="AM14" s="81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7"/>
    </row>
    <row r="15" spans="1:52">
      <c r="A15" s="173"/>
      <c r="B15" s="174"/>
      <c r="C15" s="174"/>
      <c r="D15" s="175"/>
      <c r="E15" s="190"/>
      <c r="F15" s="191"/>
      <c r="G15" s="81"/>
      <c r="H15" s="77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82"/>
      <c r="Y15" s="179"/>
      <c r="Z15" s="180"/>
      <c r="AA15" s="180"/>
      <c r="AB15" s="180"/>
      <c r="AC15" s="180"/>
      <c r="AD15" s="180"/>
      <c r="AE15" s="180"/>
      <c r="AF15" s="181"/>
      <c r="AG15" s="81"/>
      <c r="AH15" s="56"/>
      <c r="AI15" s="82"/>
      <c r="AJ15" s="81"/>
      <c r="AK15" s="56"/>
      <c r="AL15" s="82"/>
      <c r="AM15" s="81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7"/>
    </row>
    <row r="16" spans="1:52">
      <c r="A16" s="173"/>
      <c r="B16" s="174"/>
      <c r="C16" s="174"/>
      <c r="D16" s="175"/>
      <c r="E16" s="190"/>
      <c r="F16" s="191"/>
      <c r="G16" s="81"/>
      <c r="H16" s="77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82"/>
      <c r="Y16" s="179"/>
      <c r="Z16" s="180"/>
      <c r="AA16" s="180"/>
      <c r="AB16" s="180"/>
      <c r="AC16" s="180"/>
      <c r="AD16" s="180"/>
      <c r="AE16" s="180"/>
      <c r="AF16" s="181"/>
      <c r="AG16" s="81"/>
      <c r="AH16" s="56"/>
      <c r="AI16" s="82"/>
      <c r="AJ16" s="81"/>
      <c r="AK16" s="56"/>
      <c r="AL16" s="82"/>
      <c r="AM16" s="81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7"/>
    </row>
    <row r="17" spans="1:51">
      <c r="A17" s="173"/>
      <c r="B17" s="174"/>
      <c r="C17" s="174"/>
      <c r="D17" s="175"/>
      <c r="E17" s="190"/>
      <c r="F17" s="191"/>
      <c r="G17" s="8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82"/>
      <c r="Y17" s="179"/>
      <c r="Z17" s="180"/>
      <c r="AA17" s="180"/>
      <c r="AB17" s="180"/>
      <c r="AC17" s="180"/>
      <c r="AD17" s="180"/>
      <c r="AE17" s="180"/>
      <c r="AF17" s="181"/>
      <c r="AG17" s="81"/>
      <c r="AH17" s="56"/>
      <c r="AI17" s="82"/>
      <c r="AJ17" s="81"/>
      <c r="AK17" s="56"/>
      <c r="AL17" s="82"/>
      <c r="AM17" s="81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7"/>
    </row>
    <row r="18" spans="1:51">
      <c r="A18" s="173"/>
      <c r="B18" s="174"/>
      <c r="C18" s="174"/>
      <c r="D18" s="175"/>
      <c r="E18" s="190"/>
      <c r="F18" s="191"/>
      <c r="G18" s="81"/>
      <c r="H18" s="7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82"/>
      <c r="Y18" s="179"/>
      <c r="Z18" s="180"/>
      <c r="AA18" s="180"/>
      <c r="AB18" s="180"/>
      <c r="AC18" s="180"/>
      <c r="AD18" s="180"/>
      <c r="AE18" s="180"/>
      <c r="AF18" s="181"/>
      <c r="AG18" s="81"/>
      <c r="AH18" s="56"/>
      <c r="AI18" s="82"/>
      <c r="AJ18" s="81"/>
      <c r="AK18" s="56"/>
      <c r="AL18" s="82"/>
      <c r="AM18" s="81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7"/>
    </row>
    <row r="19" spans="1:51">
      <c r="A19" s="173"/>
      <c r="B19" s="174"/>
      <c r="C19" s="174"/>
      <c r="D19" s="175"/>
      <c r="E19" s="190"/>
      <c r="F19" s="191"/>
      <c r="G19" s="81"/>
      <c r="H19" s="7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82"/>
      <c r="Y19" s="179"/>
      <c r="Z19" s="180"/>
      <c r="AA19" s="180"/>
      <c r="AB19" s="180"/>
      <c r="AC19" s="180"/>
      <c r="AD19" s="180"/>
      <c r="AE19" s="180"/>
      <c r="AF19" s="181"/>
      <c r="AG19" s="81"/>
      <c r="AH19" s="56"/>
      <c r="AI19" s="82"/>
      <c r="AJ19" s="81"/>
      <c r="AK19" s="56"/>
      <c r="AL19" s="82"/>
      <c r="AM19" s="81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</row>
    <row r="20" spans="1:51">
      <c r="A20" s="173"/>
      <c r="B20" s="174"/>
      <c r="C20" s="174"/>
      <c r="D20" s="175"/>
      <c r="E20" s="190"/>
      <c r="F20" s="191"/>
      <c r="G20" s="8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82"/>
      <c r="Y20" s="179"/>
      <c r="Z20" s="180"/>
      <c r="AA20" s="180"/>
      <c r="AB20" s="180"/>
      <c r="AC20" s="180"/>
      <c r="AD20" s="180"/>
      <c r="AE20" s="180"/>
      <c r="AF20" s="181"/>
      <c r="AG20" s="81"/>
      <c r="AH20" s="56"/>
      <c r="AI20" s="82"/>
      <c r="AJ20" s="81"/>
      <c r="AK20" s="56"/>
      <c r="AL20" s="82"/>
      <c r="AM20" s="81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7"/>
    </row>
    <row r="21" spans="1:51">
      <c r="A21" s="173"/>
      <c r="B21" s="174"/>
      <c r="C21" s="174"/>
      <c r="D21" s="175"/>
      <c r="E21" s="190"/>
      <c r="F21" s="191"/>
      <c r="G21" s="81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82"/>
      <c r="Y21" s="179"/>
      <c r="Z21" s="180"/>
      <c r="AA21" s="180"/>
      <c r="AB21" s="180"/>
      <c r="AC21" s="180"/>
      <c r="AD21" s="180"/>
      <c r="AE21" s="180"/>
      <c r="AF21" s="181"/>
      <c r="AG21" s="81"/>
      <c r="AH21" s="56"/>
      <c r="AI21" s="82"/>
      <c r="AJ21" s="81"/>
      <c r="AK21" s="56"/>
      <c r="AL21" s="82"/>
      <c r="AM21" s="81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7"/>
    </row>
    <row r="22" spans="1:51">
      <c r="A22" s="173"/>
      <c r="B22" s="174"/>
      <c r="C22" s="174"/>
      <c r="D22" s="175"/>
      <c r="E22" s="190"/>
      <c r="F22" s="191"/>
      <c r="G22" s="81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82"/>
      <c r="Y22" s="179"/>
      <c r="Z22" s="180"/>
      <c r="AA22" s="180"/>
      <c r="AB22" s="180"/>
      <c r="AC22" s="180"/>
      <c r="AD22" s="180"/>
      <c r="AE22" s="180"/>
      <c r="AF22" s="181"/>
      <c r="AG22" s="81"/>
      <c r="AH22" s="56"/>
      <c r="AI22" s="82"/>
      <c r="AJ22" s="81"/>
      <c r="AK22" s="56"/>
      <c r="AL22" s="82"/>
      <c r="AM22" s="81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7"/>
    </row>
    <row r="23" spans="1:51">
      <c r="A23" s="173"/>
      <c r="B23" s="174"/>
      <c r="C23" s="174"/>
      <c r="D23" s="175"/>
      <c r="E23" s="190"/>
      <c r="F23" s="191"/>
      <c r="G23" s="81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82"/>
      <c r="Y23" s="179"/>
      <c r="Z23" s="180"/>
      <c r="AA23" s="180"/>
      <c r="AB23" s="180"/>
      <c r="AC23" s="180"/>
      <c r="AD23" s="180"/>
      <c r="AE23" s="180"/>
      <c r="AF23" s="181"/>
      <c r="AG23" s="81"/>
      <c r="AH23" s="56"/>
      <c r="AI23" s="82"/>
      <c r="AJ23" s="81"/>
      <c r="AK23" s="56"/>
      <c r="AL23" s="82"/>
      <c r="AM23" s="81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</row>
    <row r="24" spans="1:51">
      <c r="A24" s="173"/>
      <c r="B24" s="174"/>
      <c r="C24" s="174"/>
      <c r="D24" s="175"/>
      <c r="E24" s="190"/>
      <c r="F24" s="191"/>
      <c r="G24" s="81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82"/>
      <c r="Y24" s="179"/>
      <c r="Z24" s="180"/>
      <c r="AA24" s="180"/>
      <c r="AB24" s="180"/>
      <c r="AC24" s="180"/>
      <c r="AD24" s="180"/>
      <c r="AE24" s="180"/>
      <c r="AF24" s="181"/>
      <c r="AG24" s="81"/>
      <c r="AH24" s="56"/>
      <c r="AI24" s="82"/>
      <c r="AJ24" s="81"/>
      <c r="AK24" s="56"/>
      <c r="AL24" s="82"/>
      <c r="AM24" s="81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7"/>
    </row>
    <row r="25" spans="1:51">
      <c r="A25" s="173"/>
      <c r="B25" s="174"/>
      <c r="C25" s="174"/>
      <c r="D25" s="175"/>
      <c r="E25" s="190"/>
      <c r="F25" s="191"/>
      <c r="G25" s="81"/>
      <c r="H25" s="77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82"/>
      <c r="Y25" s="179"/>
      <c r="Z25" s="180"/>
      <c r="AA25" s="180"/>
      <c r="AB25" s="180"/>
      <c r="AC25" s="180"/>
      <c r="AD25" s="180"/>
      <c r="AE25" s="180"/>
      <c r="AF25" s="181"/>
      <c r="AG25" s="81"/>
      <c r="AH25" s="56"/>
      <c r="AI25" s="82"/>
      <c r="AJ25" s="81"/>
      <c r="AK25" s="56"/>
      <c r="AL25" s="82"/>
      <c r="AM25" s="81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7"/>
    </row>
    <row r="26" spans="1:51">
      <c r="A26" s="173"/>
      <c r="B26" s="174"/>
      <c r="C26" s="174"/>
      <c r="D26" s="175"/>
      <c r="E26" s="190"/>
      <c r="F26" s="191"/>
      <c r="G26" s="81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82"/>
      <c r="Y26" s="179"/>
      <c r="Z26" s="180"/>
      <c r="AA26" s="180"/>
      <c r="AB26" s="180"/>
      <c r="AC26" s="180"/>
      <c r="AD26" s="180"/>
      <c r="AE26" s="180"/>
      <c r="AF26" s="181"/>
      <c r="AG26" s="81"/>
      <c r="AH26" s="56"/>
      <c r="AI26" s="82"/>
      <c r="AJ26" s="81"/>
      <c r="AK26" s="56"/>
      <c r="AL26" s="82"/>
      <c r="AM26" s="81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7"/>
    </row>
    <row r="27" spans="1:51">
      <c r="A27" s="173"/>
      <c r="B27" s="174"/>
      <c r="C27" s="174"/>
      <c r="D27" s="175"/>
      <c r="E27" s="190"/>
      <c r="F27" s="191"/>
      <c r="G27" s="81"/>
      <c r="H27" s="77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82"/>
      <c r="Y27" s="179"/>
      <c r="Z27" s="180"/>
      <c r="AA27" s="180"/>
      <c r="AB27" s="180"/>
      <c r="AC27" s="180"/>
      <c r="AD27" s="180"/>
      <c r="AE27" s="180"/>
      <c r="AF27" s="181"/>
      <c r="AG27" s="81"/>
      <c r="AH27" s="56"/>
      <c r="AI27" s="82"/>
      <c r="AJ27" s="81"/>
      <c r="AK27" s="56"/>
      <c r="AL27" s="82"/>
      <c r="AM27" s="81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7"/>
    </row>
    <row r="28" spans="1:51">
      <c r="A28" s="173"/>
      <c r="B28" s="174"/>
      <c r="C28" s="174"/>
      <c r="D28" s="175"/>
      <c r="E28" s="190"/>
      <c r="F28" s="191"/>
      <c r="G28" s="81"/>
      <c r="H28" s="56"/>
      <c r="I28" s="7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82"/>
      <c r="Y28" s="179"/>
      <c r="Z28" s="180"/>
      <c r="AA28" s="180"/>
      <c r="AB28" s="180"/>
      <c r="AC28" s="180"/>
      <c r="AD28" s="180"/>
      <c r="AE28" s="180"/>
      <c r="AF28" s="181"/>
      <c r="AG28" s="81"/>
      <c r="AH28" s="56"/>
      <c r="AI28" s="82"/>
      <c r="AJ28" s="81"/>
      <c r="AK28" s="56"/>
      <c r="AL28" s="82"/>
      <c r="AM28" s="81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7"/>
    </row>
    <row r="29" spans="1:51">
      <c r="A29" s="173"/>
      <c r="B29" s="174"/>
      <c r="C29" s="174"/>
      <c r="D29" s="175"/>
      <c r="E29" s="190"/>
      <c r="F29" s="191"/>
      <c r="G29" s="81"/>
      <c r="H29" s="77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82"/>
      <c r="Y29" s="179"/>
      <c r="Z29" s="180"/>
      <c r="AA29" s="180"/>
      <c r="AB29" s="180"/>
      <c r="AC29" s="180"/>
      <c r="AD29" s="180"/>
      <c r="AE29" s="180"/>
      <c r="AF29" s="181"/>
      <c r="AG29" s="81"/>
      <c r="AH29" s="56"/>
      <c r="AI29" s="82"/>
      <c r="AJ29" s="81"/>
      <c r="AK29" s="56"/>
      <c r="AL29" s="82"/>
      <c r="AM29" s="81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7"/>
    </row>
    <row r="30" spans="1:51">
      <c r="A30" s="173"/>
      <c r="B30" s="174"/>
      <c r="C30" s="174"/>
      <c r="D30" s="175"/>
      <c r="E30" s="190"/>
      <c r="F30" s="191"/>
      <c r="G30" s="81"/>
      <c r="H30" s="56"/>
      <c r="I30" s="7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82"/>
      <c r="Y30" s="179"/>
      <c r="Z30" s="180"/>
      <c r="AA30" s="180"/>
      <c r="AB30" s="180"/>
      <c r="AC30" s="180"/>
      <c r="AD30" s="180"/>
      <c r="AE30" s="180"/>
      <c r="AF30" s="181"/>
      <c r="AG30" s="81"/>
      <c r="AH30" s="56"/>
      <c r="AI30" s="82"/>
      <c r="AJ30" s="81"/>
      <c r="AK30" s="56"/>
      <c r="AL30" s="82"/>
      <c r="AM30" s="81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7"/>
    </row>
    <row r="31" spans="1:51">
      <c r="A31" s="173"/>
      <c r="B31" s="174"/>
      <c r="C31" s="174"/>
      <c r="D31" s="175"/>
      <c r="E31" s="190"/>
      <c r="F31" s="191"/>
      <c r="G31" s="81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82"/>
      <c r="Y31" s="179"/>
      <c r="Z31" s="180"/>
      <c r="AA31" s="180"/>
      <c r="AB31" s="180"/>
      <c r="AC31" s="180"/>
      <c r="AD31" s="180"/>
      <c r="AE31" s="180"/>
      <c r="AF31" s="181"/>
      <c r="AG31" s="81"/>
      <c r="AH31" s="56"/>
      <c r="AI31" s="82"/>
      <c r="AJ31" s="81"/>
      <c r="AK31" s="56"/>
      <c r="AL31" s="82"/>
      <c r="AM31" s="81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7"/>
    </row>
    <row r="32" spans="1:51" ht="15.75" thickBot="1">
      <c r="A32" s="176"/>
      <c r="B32" s="177"/>
      <c r="C32" s="177"/>
      <c r="D32" s="178"/>
      <c r="E32" s="83"/>
      <c r="F32" s="84"/>
      <c r="G32" s="83"/>
      <c r="H32" s="85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4"/>
      <c r="Y32" s="248"/>
      <c r="Z32" s="249"/>
      <c r="AA32" s="249"/>
      <c r="AB32" s="249"/>
      <c r="AC32" s="249"/>
      <c r="AD32" s="249"/>
      <c r="AE32" s="249"/>
      <c r="AF32" s="250"/>
      <c r="AG32" s="83"/>
      <c r="AH32" s="86"/>
      <c r="AI32" s="84"/>
      <c r="AJ32" s="83"/>
      <c r="AK32" s="86"/>
      <c r="AL32" s="84"/>
      <c r="AM32" s="83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7"/>
    </row>
  </sheetData>
  <mergeCells count="105">
    <mergeCell ref="E20:F20"/>
    <mergeCell ref="E8:F8"/>
    <mergeCell ref="E9:F9"/>
    <mergeCell ref="E11:F11"/>
    <mergeCell ref="E12:F12"/>
    <mergeCell ref="E15:F15"/>
    <mergeCell ref="E31:F31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Y32:AF32"/>
    <mergeCell ref="Y20:AF20"/>
    <mergeCell ref="Y21:AF21"/>
    <mergeCell ref="Y22:AF22"/>
    <mergeCell ref="Y13:AF13"/>
    <mergeCell ref="Y14:AF14"/>
    <mergeCell ref="Y15:AF15"/>
    <mergeCell ref="Y16:AF16"/>
    <mergeCell ref="Y17:AF17"/>
    <mergeCell ref="Y23:AF23"/>
    <mergeCell ref="Y24:AF24"/>
    <mergeCell ref="Y25:AF25"/>
    <mergeCell ref="Y26:AF26"/>
    <mergeCell ref="Y27:AF27"/>
    <mergeCell ref="Y28:AF28"/>
    <mergeCell ref="Y29:AF29"/>
    <mergeCell ref="Y30:AF30"/>
    <mergeCell ref="Y31:AF31"/>
    <mergeCell ref="A10:D10"/>
    <mergeCell ref="E10:F10"/>
    <mergeCell ref="Y18:AF18"/>
    <mergeCell ref="Y19:AF19"/>
    <mergeCell ref="A13:D13"/>
    <mergeCell ref="E13:F13"/>
    <mergeCell ref="E14:F14"/>
    <mergeCell ref="A14:D14"/>
    <mergeCell ref="Y10:AF10"/>
    <mergeCell ref="Y11:AF11"/>
    <mergeCell ref="Y12:AF12"/>
    <mergeCell ref="A11:D11"/>
    <mergeCell ref="A12:D12"/>
    <mergeCell ref="A15:D15"/>
    <mergeCell ref="A16:D16"/>
    <mergeCell ref="A17:D17"/>
    <mergeCell ref="A18:D18"/>
    <mergeCell ref="A19:D19"/>
    <mergeCell ref="E16:F16"/>
    <mergeCell ref="E17:F17"/>
    <mergeCell ref="E18:F18"/>
    <mergeCell ref="E19:F19"/>
    <mergeCell ref="AV1:AY1"/>
    <mergeCell ref="AT2:AU2"/>
    <mergeCell ref="AV2:AY2"/>
    <mergeCell ref="A1:E2"/>
    <mergeCell ref="F1:W2"/>
    <mergeCell ref="X1:Z2"/>
    <mergeCell ref="AT1:AU1"/>
    <mergeCell ref="AO1:AP1"/>
    <mergeCell ref="AQ1:AS1"/>
    <mergeCell ref="AO2:AP2"/>
    <mergeCell ref="AQ2:AS2"/>
    <mergeCell ref="AA1:AN2"/>
    <mergeCell ref="AJ3:AL3"/>
    <mergeCell ref="AM3:AY3"/>
    <mergeCell ref="A3:D3"/>
    <mergeCell ref="E3:F3"/>
    <mergeCell ref="G3:X3"/>
    <mergeCell ref="Y3:AF3"/>
    <mergeCell ref="AG3:AI3"/>
    <mergeCell ref="Y4:AF4"/>
    <mergeCell ref="A4:D4"/>
    <mergeCell ref="E4:F4"/>
    <mergeCell ref="Y8:AF8"/>
    <mergeCell ref="Y9:AF9"/>
    <mergeCell ref="A5:D5"/>
    <mergeCell ref="E5:F5"/>
    <mergeCell ref="Y5:AF5"/>
    <mergeCell ref="Y6:AF6"/>
    <mergeCell ref="A6:D6"/>
    <mergeCell ref="A7:D7"/>
    <mergeCell ref="A8:D8"/>
    <mergeCell ref="A9:D9"/>
    <mergeCell ref="Y7:AF7"/>
    <mergeCell ref="E6:F6"/>
    <mergeCell ref="E7:F7"/>
    <mergeCell ref="A20:D20"/>
    <mergeCell ref="A21:D21"/>
    <mergeCell ref="A22:D22"/>
    <mergeCell ref="A23:D23"/>
    <mergeCell ref="A24:D24"/>
    <mergeCell ref="A25:D25"/>
    <mergeCell ref="A26:D26"/>
    <mergeCell ref="A32:D32"/>
    <mergeCell ref="A27:D27"/>
    <mergeCell ref="A28:D28"/>
    <mergeCell ref="A29:D29"/>
    <mergeCell ref="A30:D30"/>
    <mergeCell ref="A31:D31"/>
  </mergeCells>
  <phoneticPr fontId="9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&amp;L&amp;"メイリオ,ボールド"&amp;9&amp;K00-049&amp;F&amp;R&amp;"メイリオ,ボールド"&amp;9&amp;K00-049&amp;A</oddHeader>
    <oddFooter>&amp;C&amp;"メイリオ,レギュラー"&amp;8&amp;P/&amp;N&amp;R&amp;"メイリオ,レギュラー"&amp;9出力日：&amp;D &amp;T</oddFooter>
  </headerFooter>
  <colBreaks count="1" manualBreakCount="1">
    <brk id="51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</sheetPr>
  <dimension ref="A1:BA33"/>
  <sheetViews>
    <sheetView workbookViewId="0">
      <selection activeCell="Y21" sqref="Y21"/>
    </sheetView>
  </sheetViews>
  <sheetFormatPr defaultColWidth="2.7109375" defaultRowHeight="15" customHeight="1"/>
  <cols>
    <col min="1" max="16384" width="2.7109375" style="19"/>
  </cols>
  <sheetData>
    <row r="1" spans="1:53" s="70" customFormat="1" ht="18" customHeight="1">
      <c r="A1" s="251" t="s">
        <v>23</v>
      </c>
      <c r="B1" s="252"/>
      <c r="C1" s="252"/>
      <c r="D1" s="252"/>
      <c r="E1" s="253"/>
      <c r="F1" s="257" t="str">
        <f>IF(NOT(ISBLANK(表紙!N16)),表紙!N16,"")</f>
        <v>金型保守計画（改業務情報管理システム）</v>
      </c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9"/>
      <c r="X1" s="263" t="s">
        <v>28</v>
      </c>
      <c r="Y1" s="264"/>
      <c r="Z1" s="264"/>
      <c r="AA1" s="269" t="s">
        <v>32</v>
      </c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1"/>
      <c r="AO1" s="232" t="s">
        <v>30</v>
      </c>
      <c r="AP1" s="233"/>
      <c r="AQ1" s="283" t="s">
        <v>40</v>
      </c>
      <c r="AR1" s="284"/>
      <c r="AS1" s="285"/>
      <c r="AT1" s="275" t="s">
        <v>30</v>
      </c>
      <c r="AU1" s="276"/>
      <c r="AV1" s="277">
        <v>44554</v>
      </c>
      <c r="AW1" s="277"/>
      <c r="AX1" s="277"/>
      <c r="AY1" s="278"/>
    </row>
    <row r="2" spans="1:53" s="70" customFormat="1" ht="18" customHeight="1" thickBot="1">
      <c r="A2" s="254"/>
      <c r="B2" s="255"/>
      <c r="C2" s="255"/>
      <c r="D2" s="255"/>
      <c r="E2" s="256"/>
      <c r="F2" s="260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2"/>
      <c r="X2" s="265"/>
      <c r="Y2" s="266"/>
      <c r="Z2" s="266"/>
      <c r="AA2" s="272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4"/>
      <c r="AO2" s="267" t="s">
        <v>34</v>
      </c>
      <c r="AP2" s="268"/>
      <c r="AQ2" s="286"/>
      <c r="AR2" s="287"/>
      <c r="AS2" s="288"/>
      <c r="AT2" s="279" t="s">
        <v>31</v>
      </c>
      <c r="AU2" s="280"/>
      <c r="AV2" s="281"/>
      <c r="AW2" s="281"/>
      <c r="AX2" s="281"/>
      <c r="AY2" s="282"/>
    </row>
    <row r="3" spans="1:53" ht="1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4"/>
    </row>
    <row r="4" spans="1:53" ht="15" customHeight="1">
      <c r="A4" s="25"/>
      <c r="B4" s="26" t="s">
        <v>21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7"/>
    </row>
    <row r="5" spans="1:53" ht="15" customHeight="1">
      <c r="A5" s="25"/>
      <c r="B5" s="26"/>
      <c r="C5" s="43" t="s">
        <v>26</v>
      </c>
      <c r="D5" s="26"/>
      <c r="E5" s="26" t="s">
        <v>37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7"/>
    </row>
    <row r="6" spans="1:53" ht="15" customHeight="1">
      <c r="A6" s="25"/>
      <c r="B6" s="26"/>
      <c r="D6" s="26" t="s">
        <v>24</v>
      </c>
      <c r="E6" s="26" t="s">
        <v>39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7"/>
    </row>
    <row r="7" spans="1:53" ht="15" customHeight="1">
      <c r="A7" s="25"/>
      <c r="B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7"/>
    </row>
    <row r="8" spans="1:53" ht="15" customHeight="1">
      <c r="A8" s="25"/>
      <c r="B8" s="26"/>
      <c r="C8" s="43" t="s">
        <v>27</v>
      </c>
      <c r="D8" s="26"/>
      <c r="E8" s="26" t="s">
        <v>38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7"/>
    </row>
    <row r="9" spans="1:53" ht="15" customHeight="1">
      <c r="A9" s="25"/>
      <c r="B9" s="26"/>
      <c r="D9" s="26" t="s">
        <v>24</v>
      </c>
      <c r="E9" s="26" t="s">
        <v>41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7"/>
    </row>
    <row r="10" spans="1:53" ht="15" customHeight="1">
      <c r="A10" s="25"/>
      <c r="B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7"/>
    </row>
    <row r="11" spans="1:53" ht="15" customHeight="1">
      <c r="A11" s="25"/>
      <c r="B11" s="26"/>
      <c r="E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7"/>
      <c r="BA11" s="1"/>
    </row>
    <row r="12" spans="1:53" ht="15" customHeight="1">
      <c r="A12" s="25"/>
      <c r="B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7"/>
    </row>
    <row r="13" spans="1:53" ht="15" customHeight="1">
      <c r="A13" s="25"/>
      <c r="B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7"/>
    </row>
    <row r="14" spans="1:53" ht="15" customHeight="1">
      <c r="A14" s="25"/>
      <c r="B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7"/>
    </row>
    <row r="15" spans="1:53" ht="15" customHeight="1">
      <c r="A15" s="25"/>
      <c r="B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7"/>
    </row>
    <row r="16" spans="1:53" ht="15" customHeight="1">
      <c r="A16" s="25"/>
      <c r="B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7"/>
    </row>
    <row r="17" spans="1:51" ht="15" customHeight="1">
      <c r="A17" s="25"/>
      <c r="B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7"/>
    </row>
    <row r="18" spans="1:51" ht="1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7"/>
    </row>
    <row r="19" spans="1:51" ht="15" customHeight="1">
      <c r="A19" s="25"/>
      <c r="B19" s="26"/>
      <c r="C19" s="43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7"/>
    </row>
    <row r="20" spans="1:51" ht="15" customHeight="1">
      <c r="A20" s="25"/>
      <c r="B20" s="26"/>
      <c r="D20" s="43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7"/>
    </row>
    <row r="21" spans="1:51" ht="15" customHeight="1">
      <c r="A21" s="25"/>
      <c r="B21" s="26"/>
      <c r="D21" s="26"/>
      <c r="E21" s="26"/>
      <c r="F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7"/>
    </row>
    <row r="22" spans="1:51" ht="15" customHeight="1">
      <c r="A22" s="25"/>
      <c r="B22" s="26"/>
      <c r="D22" s="43"/>
      <c r="E22" s="43"/>
      <c r="F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7"/>
    </row>
    <row r="23" spans="1:51" ht="15" customHeight="1">
      <c r="A23" s="25"/>
      <c r="B23" s="26"/>
      <c r="D23" s="26"/>
      <c r="E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7"/>
    </row>
    <row r="24" spans="1:51" ht="15" customHeight="1">
      <c r="A24" s="25"/>
      <c r="B24" s="26"/>
      <c r="D24" s="26"/>
      <c r="E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7"/>
    </row>
    <row r="25" spans="1:51" ht="15" customHeight="1">
      <c r="A25" s="25"/>
      <c r="B25" s="26"/>
      <c r="D25" s="26"/>
      <c r="E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7"/>
    </row>
    <row r="26" spans="1:51" ht="15" customHeight="1">
      <c r="A26" s="25"/>
      <c r="B26" s="26"/>
      <c r="D26" s="26"/>
      <c r="E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7"/>
    </row>
    <row r="27" spans="1:51" ht="15" customHeight="1">
      <c r="A27" s="25"/>
      <c r="B27" s="26"/>
      <c r="D27" s="43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7"/>
    </row>
    <row r="28" spans="1:51" ht="15" customHeight="1">
      <c r="A28" s="25"/>
      <c r="B28" s="26"/>
      <c r="D28" s="26"/>
      <c r="E28" s="26"/>
      <c r="F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7"/>
    </row>
    <row r="29" spans="1:51" ht="15" customHeight="1">
      <c r="A29" s="25"/>
      <c r="B29" s="26"/>
      <c r="D29" s="26"/>
      <c r="E29" s="26"/>
      <c r="F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7"/>
    </row>
    <row r="30" spans="1:51" ht="15" customHeight="1">
      <c r="A30" s="25"/>
      <c r="B30" s="26"/>
      <c r="D30" s="26"/>
      <c r="E30" s="43"/>
      <c r="F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7"/>
    </row>
    <row r="31" spans="1:51" ht="15" customHeight="1">
      <c r="A31" s="25"/>
      <c r="B31" s="26"/>
      <c r="D31" s="26"/>
      <c r="E31" s="26"/>
      <c r="F31" s="26"/>
      <c r="G31" s="26"/>
      <c r="H31" s="26"/>
      <c r="I31" s="26"/>
      <c r="J31" s="26"/>
      <c r="K31" s="26"/>
      <c r="L31" s="26"/>
      <c r="M31" s="28"/>
      <c r="N31" s="28"/>
      <c r="O31" s="28"/>
      <c r="P31" s="28"/>
      <c r="Q31" s="28"/>
      <c r="R31" s="28"/>
      <c r="S31" s="28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7"/>
    </row>
    <row r="32" spans="1:51" ht="15" customHeight="1">
      <c r="A32" s="25"/>
      <c r="B32" s="26"/>
      <c r="D32" s="26"/>
      <c r="E32" s="26"/>
      <c r="F32" s="26"/>
      <c r="G32" s="26"/>
      <c r="H32" s="26"/>
      <c r="I32" s="26"/>
      <c r="J32" s="26"/>
      <c r="K32" s="26"/>
      <c r="L32" s="26"/>
      <c r="M32" s="28"/>
      <c r="N32" s="28"/>
      <c r="O32" s="28"/>
      <c r="P32" s="28"/>
      <c r="Q32" s="28"/>
      <c r="R32" s="28"/>
      <c r="S32" s="28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7"/>
    </row>
    <row r="33" spans="1:51" ht="15" customHeight="1" thickBot="1">
      <c r="A33" s="29"/>
      <c r="B33" s="3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45"/>
    </row>
  </sheetData>
  <mergeCells count="12">
    <mergeCell ref="AT1:AU1"/>
    <mergeCell ref="AV1:AY1"/>
    <mergeCell ref="AT2:AU2"/>
    <mergeCell ref="AV2:AY2"/>
    <mergeCell ref="AQ1:AS1"/>
    <mergeCell ref="AQ2:AS2"/>
    <mergeCell ref="A1:E2"/>
    <mergeCell ref="F1:W2"/>
    <mergeCell ref="X1:Z2"/>
    <mergeCell ref="AO1:AP1"/>
    <mergeCell ref="AO2:AP2"/>
    <mergeCell ref="AA1:AN2"/>
  </mergeCells>
  <phoneticPr fontId="9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Z33"/>
  <sheetViews>
    <sheetView tabSelected="1" zoomScaleNormal="100" workbookViewId="0">
      <selection activeCell="BF19" sqref="BF19"/>
    </sheetView>
  </sheetViews>
  <sheetFormatPr defaultColWidth="2.7109375" defaultRowHeight="15"/>
  <cols>
    <col min="1" max="1" width="2.7109375" style="32"/>
    <col min="2" max="24" width="2.7109375" style="1" customWidth="1"/>
    <col min="25" max="48" width="2.7109375" style="1"/>
    <col min="49" max="49" width="2.7109375" style="32"/>
    <col min="50" max="54" width="2.7109375" style="1"/>
    <col min="55" max="55" width="3.5703125" style="1" customWidth="1"/>
    <col min="56" max="63" width="3" style="1" bestFit="1" customWidth="1"/>
    <col min="64" max="77" width="4" style="1" bestFit="1" customWidth="1"/>
    <col min="78" max="16384" width="2.7109375" style="1"/>
  </cols>
  <sheetData>
    <row r="1" spans="1:52" s="70" customFormat="1" ht="18" customHeight="1">
      <c r="A1" s="297" t="s">
        <v>23</v>
      </c>
      <c r="B1" s="298"/>
      <c r="C1" s="298"/>
      <c r="D1" s="298"/>
      <c r="E1" s="298"/>
      <c r="F1" s="301" t="str">
        <f>IF(NOT(ISBLANK(表紙!N16)),表紙!N16,"")</f>
        <v>金型保守計画（改業務情報管理システム）</v>
      </c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2"/>
      <c r="X1" s="263" t="s">
        <v>28</v>
      </c>
      <c r="Y1" s="264"/>
      <c r="Z1" s="264"/>
      <c r="AA1" s="269" t="s">
        <v>33</v>
      </c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1"/>
      <c r="AO1" s="232" t="s">
        <v>30</v>
      </c>
      <c r="AP1" s="233"/>
      <c r="AQ1" s="283" t="s">
        <v>146</v>
      </c>
      <c r="AR1" s="284"/>
      <c r="AS1" s="285"/>
      <c r="AT1" s="289" t="s">
        <v>30</v>
      </c>
      <c r="AU1" s="290"/>
      <c r="AV1" s="291">
        <v>44554</v>
      </c>
      <c r="AW1" s="291"/>
      <c r="AX1" s="291"/>
      <c r="AY1" s="292"/>
      <c r="AZ1" s="72"/>
    </row>
    <row r="2" spans="1:52" s="70" customFormat="1" ht="18" customHeight="1" thickBot="1">
      <c r="A2" s="299"/>
      <c r="B2" s="300"/>
      <c r="C2" s="300"/>
      <c r="D2" s="300"/>
      <c r="E2" s="300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4"/>
      <c r="X2" s="265"/>
      <c r="Y2" s="266"/>
      <c r="Z2" s="266"/>
      <c r="AA2" s="272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4"/>
      <c r="AO2" s="267" t="s">
        <v>34</v>
      </c>
      <c r="AP2" s="268"/>
      <c r="AQ2" s="286" t="s">
        <v>146</v>
      </c>
      <c r="AR2" s="287"/>
      <c r="AS2" s="288"/>
      <c r="AT2" s="293" t="s">
        <v>31</v>
      </c>
      <c r="AU2" s="294"/>
      <c r="AV2" s="295">
        <v>44574</v>
      </c>
      <c r="AW2" s="295"/>
      <c r="AX2" s="295"/>
      <c r="AY2" s="296"/>
      <c r="AZ2" s="72"/>
    </row>
    <row r="3" spans="1:52">
      <c r="A3" s="38" t="s">
        <v>201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40"/>
      <c r="AG3" s="40"/>
      <c r="AH3" s="40"/>
      <c r="AI3" s="40"/>
      <c r="AJ3" s="40"/>
      <c r="AK3" s="40"/>
      <c r="AL3" s="40"/>
      <c r="AM3" s="41"/>
      <c r="AN3" s="41"/>
      <c r="AO3" s="40"/>
      <c r="AP3" s="40"/>
      <c r="AQ3" s="40"/>
      <c r="AR3" s="40"/>
      <c r="AS3" s="40"/>
      <c r="AT3" s="40"/>
      <c r="AU3" s="40"/>
      <c r="AV3" s="40"/>
      <c r="AW3" s="60"/>
      <c r="AX3" s="60"/>
      <c r="AY3" s="65"/>
    </row>
    <row r="4" spans="1:52">
      <c r="A4" s="4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18"/>
      <c r="AX4" s="18"/>
      <c r="AY4" s="46"/>
    </row>
    <row r="5" spans="1:52">
      <c r="A5" s="4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31"/>
      <c r="AX5" s="18"/>
      <c r="AY5" s="46"/>
    </row>
    <row r="6" spans="1:52">
      <c r="A6" s="42"/>
      <c r="B6" s="31"/>
      <c r="C6" s="63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31"/>
      <c r="AX6" s="18"/>
      <c r="AY6" s="46"/>
    </row>
    <row r="7" spans="1:52">
      <c r="A7" s="25"/>
      <c r="B7" s="44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17"/>
      <c r="AY7" s="73"/>
    </row>
    <row r="8" spans="1:52">
      <c r="A8" s="25"/>
      <c r="B8" s="44"/>
      <c r="C8" s="80"/>
      <c r="D8" s="80"/>
      <c r="E8" s="80"/>
      <c r="F8" s="80"/>
      <c r="G8" s="31"/>
      <c r="H8" s="31"/>
      <c r="I8" s="31"/>
      <c r="J8" s="31"/>
      <c r="K8" s="31"/>
      <c r="L8" s="31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17"/>
      <c r="AY8" s="73"/>
    </row>
    <row r="9" spans="1:52">
      <c r="A9" s="25"/>
      <c r="B9" s="44"/>
      <c r="C9" s="80"/>
      <c r="D9" s="80"/>
      <c r="E9" s="80"/>
      <c r="F9" s="80"/>
      <c r="G9" s="31"/>
      <c r="H9" s="31"/>
      <c r="I9" s="31"/>
      <c r="J9" s="31"/>
      <c r="K9" s="31"/>
      <c r="L9" s="31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17"/>
      <c r="AY9" s="73"/>
    </row>
    <row r="10" spans="1:52">
      <c r="A10" s="25"/>
      <c r="B10" s="44"/>
      <c r="C10" s="80"/>
      <c r="D10" s="80"/>
      <c r="E10" s="80"/>
      <c r="F10" s="80"/>
      <c r="G10" s="31"/>
      <c r="H10" s="31"/>
      <c r="I10" s="31"/>
      <c r="J10" s="31"/>
      <c r="K10" s="31"/>
      <c r="L10" s="31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17"/>
      <c r="AY10" s="73"/>
    </row>
    <row r="11" spans="1:52">
      <c r="A11" s="25"/>
      <c r="B11" s="44"/>
      <c r="C11" s="80"/>
      <c r="D11" s="80"/>
      <c r="E11" s="80"/>
      <c r="F11" s="80"/>
      <c r="G11" s="31"/>
      <c r="H11" s="31"/>
      <c r="I11" s="31"/>
      <c r="J11" s="31"/>
      <c r="K11" s="31"/>
      <c r="L11" s="31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17"/>
      <c r="AY11" s="73"/>
    </row>
    <row r="12" spans="1:52">
      <c r="A12" s="25"/>
      <c r="B12" s="44"/>
      <c r="C12" s="80"/>
      <c r="D12" s="80"/>
      <c r="E12" s="80"/>
      <c r="F12" s="80"/>
      <c r="G12" s="31"/>
      <c r="H12" s="31"/>
      <c r="I12" s="31"/>
      <c r="J12" s="31"/>
      <c r="K12" s="31"/>
      <c r="L12" s="31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32"/>
      <c r="AY12" s="73"/>
    </row>
    <row r="13" spans="1:52">
      <c r="A13" s="25"/>
      <c r="B13" s="44"/>
      <c r="C13" s="80"/>
      <c r="D13" s="80"/>
      <c r="E13" s="80"/>
      <c r="F13" s="80"/>
      <c r="G13" s="31"/>
      <c r="H13" s="31"/>
      <c r="I13" s="31"/>
      <c r="J13" s="31"/>
      <c r="K13" s="31"/>
      <c r="L13" s="31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32"/>
      <c r="AY13" s="73"/>
    </row>
    <row r="14" spans="1:52">
      <c r="A14" s="25"/>
      <c r="B14" s="44"/>
      <c r="C14" s="80"/>
      <c r="D14" s="80"/>
      <c r="E14" s="80"/>
      <c r="F14" s="80"/>
      <c r="G14" s="31"/>
      <c r="H14" s="31"/>
      <c r="I14" s="31"/>
      <c r="J14" s="31"/>
      <c r="K14" s="31"/>
      <c r="L14" s="31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17"/>
      <c r="AY14" s="73"/>
    </row>
    <row r="15" spans="1:52">
      <c r="A15" s="25"/>
      <c r="B15" s="44"/>
      <c r="C15" s="80"/>
      <c r="D15" s="80"/>
      <c r="E15" s="80"/>
      <c r="F15" s="80"/>
      <c r="G15" s="31"/>
      <c r="H15" s="31"/>
      <c r="I15" s="31"/>
      <c r="J15" s="31"/>
      <c r="K15" s="31"/>
      <c r="L15" s="31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17"/>
      <c r="AY15" s="73"/>
    </row>
    <row r="16" spans="1:52">
      <c r="A16" s="25"/>
      <c r="B16" s="44"/>
      <c r="C16" s="80"/>
      <c r="D16" s="80"/>
      <c r="E16" s="80"/>
      <c r="F16" s="80"/>
      <c r="G16" s="31"/>
      <c r="H16" s="31"/>
      <c r="I16" s="31"/>
      <c r="J16" s="31"/>
      <c r="K16" s="31"/>
      <c r="L16" s="31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17"/>
      <c r="AY16" s="73"/>
    </row>
    <row r="17" spans="1:51">
      <c r="A17" s="25"/>
      <c r="B17" s="44"/>
      <c r="C17" s="80"/>
      <c r="D17" s="80"/>
      <c r="E17" s="80"/>
      <c r="F17" s="80"/>
      <c r="G17" s="31"/>
      <c r="H17" s="31"/>
      <c r="I17" s="31"/>
      <c r="J17" s="31"/>
      <c r="K17" s="31"/>
      <c r="L17" s="31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17"/>
      <c r="AY17" s="73"/>
    </row>
    <row r="18" spans="1:51">
      <c r="A18" s="25"/>
      <c r="B18" s="44"/>
      <c r="C18" s="80"/>
      <c r="D18" s="80"/>
      <c r="E18" s="80"/>
      <c r="F18" s="80"/>
      <c r="G18" s="31"/>
      <c r="H18" s="31"/>
      <c r="I18" s="31"/>
      <c r="J18" s="31"/>
      <c r="K18" s="31"/>
      <c r="L18" s="31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17"/>
      <c r="AY18" s="73"/>
    </row>
    <row r="19" spans="1:51">
      <c r="A19" s="25"/>
      <c r="B19" s="44"/>
      <c r="C19" s="80"/>
      <c r="D19" s="80"/>
      <c r="E19" s="80"/>
      <c r="F19" s="80"/>
      <c r="G19" s="31"/>
      <c r="H19" s="31"/>
      <c r="I19" s="31"/>
      <c r="J19" s="31"/>
      <c r="K19" s="31"/>
      <c r="L19" s="31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17"/>
      <c r="AY19" s="73"/>
    </row>
    <row r="20" spans="1:51">
      <c r="A20" s="25"/>
      <c r="B20" s="44"/>
      <c r="C20" s="80"/>
      <c r="D20" s="80"/>
      <c r="E20" s="80"/>
      <c r="F20" s="80"/>
      <c r="G20" s="31"/>
      <c r="H20" s="31"/>
      <c r="I20" s="31"/>
      <c r="J20" s="31"/>
      <c r="K20" s="31"/>
      <c r="L20" s="31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17"/>
      <c r="AY20" s="73"/>
    </row>
    <row r="21" spans="1:51">
      <c r="A21" s="25"/>
      <c r="B21" s="44"/>
      <c r="C21" s="80"/>
      <c r="D21" s="80"/>
      <c r="E21" s="80"/>
      <c r="F21" s="80"/>
      <c r="G21" s="31"/>
      <c r="H21" s="31"/>
      <c r="I21" s="31"/>
      <c r="J21" s="31"/>
      <c r="K21" s="31"/>
      <c r="L21" s="31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17"/>
      <c r="AY21" s="73"/>
    </row>
    <row r="22" spans="1:51">
      <c r="A22" s="25"/>
      <c r="B22" s="44"/>
      <c r="C22" s="80"/>
      <c r="D22" s="80"/>
      <c r="E22" s="80"/>
      <c r="F22" s="80"/>
      <c r="G22" s="31"/>
      <c r="H22" s="31"/>
      <c r="I22" s="31"/>
      <c r="J22" s="31"/>
      <c r="K22" s="31"/>
      <c r="L22" s="31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17"/>
      <c r="AY22" s="73"/>
    </row>
    <row r="23" spans="1:51">
      <c r="A23" s="25"/>
      <c r="B23" s="44"/>
      <c r="C23" s="80"/>
      <c r="D23" s="80"/>
      <c r="E23" s="80"/>
      <c r="F23" s="80"/>
      <c r="G23" s="31"/>
      <c r="H23" s="31"/>
      <c r="I23" s="31"/>
      <c r="J23" s="31"/>
      <c r="K23" s="31"/>
      <c r="L23" s="31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17"/>
      <c r="AY23" s="73"/>
    </row>
    <row r="24" spans="1:51">
      <c r="A24" s="25"/>
      <c r="B24" s="44"/>
      <c r="C24" s="80"/>
      <c r="D24" s="80"/>
      <c r="E24" s="80"/>
      <c r="F24" s="80"/>
      <c r="G24" s="31"/>
      <c r="H24" s="31"/>
      <c r="I24" s="31"/>
      <c r="J24" s="31"/>
      <c r="K24" s="31"/>
      <c r="L24" s="31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17"/>
      <c r="AY24" s="73"/>
    </row>
    <row r="25" spans="1:51">
      <c r="A25" s="25"/>
      <c r="B25" s="44"/>
      <c r="C25" s="80"/>
      <c r="D25" s="80"/>
      <c r="E25" s="80"/>
      <c r="F25" s="80"/>
      <c r="G25" s="31"/>
      <c r="H25" s="31"/>
      <c r="I25" s="31"/>
      <c r="J25" s="31"/>
      <c r="K25" s="31"/>
      <c r="L25" s="31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17"/>
      <c r="AY25" s="73"/>
    </row>
    <row r="26" spans="1:51">
      <c r="A26" s="25"/>
      <c r="B26" s="44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17"/>
      <c r="AY26" s="73"/>
    </row>
    <row r="27" spans="1:51">
      <c r="A27" s="25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17"/>
      <c r="AX27" s="17"/>
      <c r="AY27" s="73"/>
    </row>
    <row r="28" spans="1:51">
      <c r="A28" s="2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17"/>
      <c r="AX28" s="17"/>
      <c r="AY28" s="73"/>
    </row>
    <row r="29" spans="1:51">
      <c r="A29" s="25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17"/>
      <c r="AX29" s="17"/>
      <c r="AY29" s="73"/>
    </row>
    <row r="30" spans="1:51">
      <c r="A30" s="25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17"/>
      <c r="AX30" s="17"/>
      <c r="AY30" s="73"/>
    </row>
    <row r="31" spans="1:51">
      <c r="A31" s="25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17"/>
      <c r="AX31" s="17"/>
      <c r="AY31" s="73"/>
    </row>
    <row r="32" spans="1:51">
      <c r="A32" s="25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17"/>
      <c r="AX32" s="17"/>
      <c r="AY32" s="73"/>
    </row>
    <row r="33" spans="1:51" ht="15.75" thickBot="1">
      <c r="A33" s="29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5"/>
      <c r="AX33" s="75"/>
      <c r="AY33" s="76"/>
    </row>
  </sheetData>
  <mergeCells count="12">
    <mergeCell ref="A1:E2"/>
    <mergeCell ref="F1:W2"/>
    <mergeCell ref="X1:Z2"/>
    <mergeCell ref="AA1:AN2"/>
    <mergeCell ref="AO1:AP1"/>
    <mergeCell ref="AQ1:AS1"/>
    <mergeCell ref="AT1:AU1"/>
    <mergeCell ref="AV1:AY1"/>
    <mergeCell ref="AO2:AP2"/>
    <mergeCell ref="AQ2:AS2"/>
    <mergeCell ref="AT2:AU2"/>
    <mergeCell ref="AV2:AY2"/>
  </mergeCells>
  <phoneticPr fontId="9"/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&amp;L&amp;"メイリオ,ボールド"&amp;9&amp;K00-049&amp;F&amp;R&amp;"メイリオ,ボールド"&amp;9&amp;K00-049&amp;A</oddHeader>
    <oddFooter>&amp;C&amp;"メイリオ,レギュラー"&amp;9&amp;P/&amp;N&amp;R&amp;"メイリオ,レギュラー"&amp;9出力日：&amp;D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/>
  </sheetPr>
  <dimension ref="A1:D11"/>
  <sheetViews>
    <sheetView zoomScaleNormal="100" workbookViewId="0">
      <selection activeCell="AO6" sqref="AO6"/>
    </sheetView>
  </sheetViews>
  <sheetFormatPr defaultColWidth="2.7109375" defaultRowHeight="15"/>
  <cols>
    <col min="1" max="16384" width="2.7109375" style="88"/>
  </cols>
  <sheetData>
    <row r="1" spans="1:4">
      <c r="A1" s="88" t="s">
        <v>48</v>
      </c>
    </row>
    <row r="2" spans="1:4">
      <c r="B2" s="88" t="s">
        <v>49</v>
      </c>
    </row>
    <row r="3" spans="1:4">
      <c r="C3" s="88" t="s">
        <v>47</v>
      </c>
    </row>
    <row r="4" spans="1:4">
      <c r="D4" s="88" t="s">
        <v>46</v>
      </c>
    </row>
    <row r="5" spans="1:4">
      <c r="B5" s="88" t="s">
        <v>45</v>
      </c>
    </row>
    <row r="6" spans="1:4">
      <c r="B6" s="88" t="s">
        <v>44</v>
      </c>
    </row>
    <row r="7" spans="1:4">
      <c r="B7" s="89" t="s">
        <v>50</v>
      </c>
    </row>
    <row r="8" spans="1:4">
      <c r="A8" s="88" t="s">
        <v>43</v>
      </c>
    </row>
    <row r="9" spans="1:4">
      <c r="B9" s="88" t="s">
        <v>42</v>
      </c>
    </row>
    <row r="10" spans="1:4">
      <c r="A10" s="90" t="s">
        <v>51</v>
      </c>
    </row>
    <row r="11" spans="1:4">
      <c r="B11" s="90" t="s">
        <v>52</v>
      </c>
    </row>
  </sheetData>
  <phoneticPr fontId="2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</sheetPr>
  <dimension ref="A1:F37"/>
  <sheetViews>
    <sheetView zoomScaleNormal="100" zoomScalePageLayoutView="40" workbookViewId="0">
      <selection activeCell="C16" sqref="C16"/>
    </sheetView>
  </sheetViews>
  <sheetFormatPr defaultRowHeight="15"/>
  <cols>
    <col min="1" max="1" width="8.5703125" style="92" bestFit="1" customWidth="1"/>
    <col min="2" max="2" width="9.7109375" style="92" bestFit="1" customWidth="1"/>
    <col min="3" max="3" width="48.85546875" style="92" bestFit="1" customWidth="1"/>
    <col min="4" max="4" width="13.140625" style="92" bestFit="1" customWidth="1"/>
    <col min="5" max="5" width="16.140625" style="92" bestFit="1" customWidth="1"/>
    <col min="6" max="6" width="14.140625" style="92" bestFit="1" customWidth="1"/>
    <col min="7" max="16384" width="9.140625" style="92"/>
  </cols>
  <sheetData>
    <row r="1" spans="1:5" ht="24.95" customHeight="1">
      <c r="A1" s="91" t="s">
        <v>53</v>
      </c>
      <c r="B1" s="97" t="s">
        <v>54</v>
      </c>
      <c r="C1" s="108" t="s">
        <v>55</v>
      </c>
      <c r="D1" s="108" t="s">
        <v>56</v>
      </c>
      <c r="E1" s="109" t="s">
        <v>57</v>
      </c>
    </row>
    <row r="2" spans="1:5" ht="24.95" customHeight="1">
      <c r="A2" s="93">
        <v>1</v>
      </c>
      <c r="B2" s="98"/>
      <c r="C2" s="99" t="s">
        <v>58</v>
      </c>
      <c r="D2" s="99"/>
      <c r="E2" s="100"/>
    </row>
    <row r="3" spans="1:5" ht="24.95" customHeight="1">
      <c r="A3" s="94">
        <v>2</v>
      </c>
      <c r="B3" s="101" t="s">
        <v>59</v>
      </c>
      <c r="C3" s="102" t="s">
        <v>60</v>
      </c>
      <c r="D3" s="102" t="s">
        <v>61</v>
      </c>
      <c r="E3" s="103" t="s">
        <v>61</v>
      </c>
    </row>
    <row r="4" spans="1:5" ht="24.95" customHeight="1">
      <c r="A4" s="94">
        <v>3</v>
      </c>
      <c r="B4" s="101" t="s">
        <v>62</v>
      </c>
      <c r="C4" s="102"/>
      <c r="D4" s="102"/>
      <c r="E4" s="104" t="s">
        <v>63</v>
      </c>
    </row>
    <row r="5" spans="1:5" ht="24.95" customHeight="1">
      <c r="A5" s="94">
        <v>4</v>
      </c>
      <c r="B5" s="101" t="s">
        <v>64</v>
      </c>
      <c r="C5" s="102"/>
      <c r="D5" s="102"/>
      <c r="E5" s="104" t="s">
        <v>63</v>
      </c>
    </row>
    <row r="6" spans="1:5" ht="24.95" customHeight="1">
      <c r="A6" s="94">
        <v>5</v>
      </c>
      <c r="B6" s="101" t="s">
        <v>65</v>
      </c>
      <c r="C6" s="102"/>
      <c r="D6" s="102"/>
      <c r="E6" s="104" t="s">
        <v>63</v>
      </c>
    </row>
    <row r="7" spans="1:5" ht="24.95" customHeight="1">
      <c r="A7" s="94">
        <v>6</v>
      </c>
      <c r="B7" s="101" t="s">
        <v>66</v>
      </c>
      <c r="C7" s="102"/>
      <c r="D7" s="102"/>
      <c r="E7" s="104" t="s">
        <v>63</v>
      </c>
    </row>
    <row r="8" spans="1:5" ht="24.95" customHeight="1">
      <c r="A8" s="94">
        <v>7</v>
      </c>
      <c r="B8" s="101" t="s">
        <v>67</v>
      </c>
      <c r="C8" s="102" t="s">
        <v>68</v>
      </c>
      <c r="D8" s="102" t="s">
        <v>69</v>
      </c>
      <c r="E8" s="104" t="s">
        <v>63</v>
      </c>
    </row>
    <row r="9" spans="1:5" ht="24.95" customHeight="1">
      <c r="A9" s="94">
        <v>8</v>
      </c>
      <c r="B9" s="101" t="s">
        <v>70</v>
      </c>
      <c r="C9" s="102" t="s">
        <v>71</v>
      </c>
      <c r="D9" s="102" t="s">
        <v>72</v>
      </c>
      <c r="E9" s="104" t="s">
        <v>63</v>
      </c>
    </row>
    <row r="10" spans="1:5" ht="24.95" customHeight="1">
      <c r="A10" s="94">
        <v>9</v>
      </c>
      <c r="B10" s="101" t="s">
        <v>73</v>
      </c>
      <c r="C10" s="102" t="s">
        <v>74</v>
      </c>
      <c r="D10" s="102" t="s">
        <v>75</v>
      </c>
      <c r="E10" s="104" t="s">
        <v>63</v>
      </c>
    </row>
    <row r="11" spans="1:5" ht="24.95" customHeight="1">
      <c r="A11" s="94">
        <v>10</v>
      </c>
      <c r="B11" s="101" t="s">
        <v>76</v>
      </c>
      <c r="C11" s="102" t="s">
        <v>77</v>
      </c>
      <c r="D11" s="102" t="s">
        <v>78</v>
      </c>
      <c r="E11" s="103" t="s">
        <v>78</v>
      </c>
    </row>
    <row r="12" spans="1:5" ht="24.95" customHeight="1">
      <c r="A12" s="94">
        <v>11</v>
      </c>
      <c r="B12" s="101" t="s">
        <v>79</v>
      </c>
      <c r="C12" s="102" t="s">
        <v>80</v>
      </c>
      <c r="D12" s="102"/>
      <c r="E12" s="103" t="s">
        <v>78</v>
      </c>
    </row>
    <row r="13" spans="1:5" ht="24.95" customHeight="1">
      <c r="A13" s="94">
        <v>12</v>
      </c>
      <c r="B13" s="101" t="s">
        <v>81</v>
      </c>
      <c r="C13" s="102" t="s">
        <v>82</v>
      </c>
      <c r="D13" s="102"/>
      <c r="E13" s="103" t="s">
        <v>78</v>
      </c>
    </row>
    <row r="14" spans="1:5" ht="24.95" customHeight="1">
      <c r="A14" s="94">
        <v>13</v>
      </c>
      <c r="B14" s="101" t="s">
        <v>83</v>
      </c>
      <c r="C14" s="102" t="s">
        <v>84</v>
      </c>
      <c r="D14" s="102" t="s">
        <v>85</v>
      </c>
      <c r="E14" s="104" t="s">
        <v>63</v>
      </c>
    </row>
    <row r="15" spans="1:5" ht="24.95" customHeight="1">
      <c r="A15" s="94">
        <v>14</v>
      </c>
      <c r="B15" s="101" t="s">
        <v>86</v>
      </c>
      <c r="C15" s="102" t="s">
        <v>87</v>
      </c>
      <c r="D15" s="102" t="s">
        <v>88</v>
      </c>
      <c r="E15" s="104" t="s">
        <v>63</v>
      </c>
    </row>
    <row r="16" spans="1:5" ht="24.95" customHeight="1">
      <c r="A16" s="94">
        <v>15</v>
      </c>
      <c r="B16" s="101" t="s">
        <v>89</v>
      </c>
      <c r="C16" s="102" t="s">
        <v>90</v>
      </c>
      <c r="D16" s="102" t="s">
        <v>91</v>
      </c>
      <c r="E16" s="104" t="s">
        <v>63</v>
      </c>
    </row>
    <row r="17" spans="1:6" ht="24.95" customHeight="1">
      <c r="A17" s="94">
        <v>16</v>
      </c>
      <c r="B17" s="101" t="s">
        <v>92</v>
      </c>
      <c r="C17" s="102"/>
      <c r="D17" s="102"/>
      <c r="E17" s="104" t="s">
        <v>63</v>
      </c>
    </row>
    <row r="18" spans="1:6" ht="24.95" customHeight="1">
      <c r="A18" s="94">
        <v>17</v>
      </c>
      <c r="B18" s="101" t="s">
        <v>93</v>
      </c>
      <c r="C18" s="102" t="s">
        <v>94</v>
      </c>
      <c r="D18" s="102" t="s">
        <v>95</v>
      </c>
      <c r="E18" s="104" t="s">
        <v>63</v>
      </c>
    </row>
    <row r="19" spans="1:6" ht="24.95" customHeight="1">
      <c r="A19" s="94">
        <v>18</v>
      </c>
      <c r="B19" s="101" t="s">
        <v>96</v>
      </c>
      <c r="C19" s="102" t="s">
        <v>97</v>
      </c>
      <c r="D19" s="102" t="s">
        <v>98</v>
      </c>
      <c r="E19" s="104" t="s">
        <v>63</v>
      </c>
    </row>
    <row r="20" spans="1:6" ht="24.95" customHeight="1">
      <c r="A20" s="94">
        <v>19</v>
      </c>
      <c r="B20" s="101" t="s">
        <v>99</v>
      </c>
      <c r="C20" s="102" t="s">
        <v>100</v>
      </c>
      <c r="D20" s="102" t="s">
        <v>101</v>
      </c>
      <c r="E20" s="104" t="s">
        <v>63</v>
      </c>
    </row>
    <row r="21" spans="1:6" ht="24.95" customHeight="1">
      <c r="A21" s="94">
        <v>20</v>
      </c>
      <c r="B21" s="101" t="s">
        <v>102</v>
      </c>
      <c r="C21" s="102"/>
      <c r="D21" s="102"/>
      <c r="E21" s="104" t="s">
        <v>63</v>
      </c>
    </row>
    <row r="22" spans="1:6" ht="24.95" customHeight="1">
      <c r="A22" s="94">
        <v>21</v>
      </c>
      <c r="B22" s="101" t="s">
        <v>103</v>
      </c>
      <c r="C22" s="102"/>
      <c r="D22" s="102"/>
      <c r="E22" s="104" t="s">
        <v>63</v>
      </c>
    </row>
    <row r="23" spans="1:6" ht="24.95" customHeight="1">
      <c r="A23" s="94">
        <v>22</v>
      </c>
      <c r="B23" s="101" t="s">
        <v>104</v>
      </c>
      <c r="C23" s="102" t="s">
        <v>105</v>
      </c>
      <c r="D23" s="102" t="s">
        <v>106</v>
      </c>
      <c r="E23" s="103" t="s">
        <v>63</v>
      </c>
    </row>
    <row r="24" spans="1:6" ht="24.95" customHeight="1">
      <c r="A24" s="94">
        <v>23</v>
      </c>
      <c r="B24" s="101" t="s">
        <v>107</v>
      </c>
      <c r="C24" s="102" t="s">
        <v>108</v>
      </c>
      <c r="D24" s="102" t="s">
        <v>109</v>
      </c>
      <c r="E24" s="103" t="s">
        <v>110</v>
      </c>
    </row>
    <row r="25" spans="1:6" ht="24.95" customHeight="1">
      <c r="A25" s="94">
        <v>24</v>
      </c>
      <c r="B25" s="101" t="s">
        <v>111</v>
      </c>
      <c r="C25" s="102" t="s">
        <v>112</v>
      </c>
      <c r="D25" s="102" t="s">
        <v>113</v>
      </c>
      <c r="E25" s="104" t="s">
        <v>63</v>
      </c>
      <c r="F25" s="95" t="s">
        <v>114</v>
      </c>
    </row>
    <row r="26" spans="1:6" ht="24.95" customHeight="1">
      <c r="A26" s="94">
        <v>25</v>
      </c>
      <c r="B26" s="101" t="s">
        <v>115</v>
      </c>
      <c r="C26" s="102"/>
      <c r="D26" s="102"/>
      <c r="E26" s="104" t="s">
        <v>63</v>
      </c>
    </row>
    <row r="27" spans="1:6" ht="24.95" customHeight="1">
      <c r="A27" s="94">
        <v>26</v>
      </c>
      <c r="B27" s="101" t="s">
        <v>116</v>
      </c>
      <c r="C27" s="102"/>
      <c r="D27" s="102"/>
      <c r="E27" s="104" t="s">
        <v>63</v>
      </c>
    </row>
    <row r="28" spans="1:6" ht="24.95" customHeight="1">
      <c r="A28" s="94">
        <v>27</v>
      </c>
      <c r="B28" s="101" t="s">
        <v>117</v>
      </c>
      <c r="C28" s="102" t="s">
        <v>118</v>
      </c>
      <c r="D28" s="102" t="s">
        <v>119</v>
      </c>
      <c r="E28" s="104" t="s">
        <v>63</v>
      </c>
    </row>
    <row r="29" spans="1:6" ht="24.95" customHeight="1">
      <c r="A29" s="94">
        <v>28</v>
      </c>
      <c r="B29" s="101" t="s">
        <v>120</v>
      </c>
      <c r="C29" s="102"/>
      <c r="D29" s="102"/>
      <c r="E29" s="104" t="s">
        <v>63</v>
      </c>
    </row>
    <row r="30" spans="1:6" ht="24.95" customHeight="1">
      <c r="A30" s="94">
        <v>29</v>
      </c>
      <c r="B30" s="101" t="s">
        <v>121</v>
      </c>
      <c r="C30" s="102"/>
      <c r="D30" s="102"/>
      <c r="E30" s="104" t="s">
        <v>63</v>
      </c>
    </row>
    <row r="31" spans="1:6" ht="24.95" customHeight="1">
      <c r="A31" s="94">
        <v>30</v>
      </c>
      <c r="B31" s="101" t="s">
        <v>122</v>
      </c>
      <c r="C31" s="102" t="s">
        <v>123</v>
      </c>
      <c r="D31" s="102" t="s">
        <v>124</v>
      </c>
      <c r="E31" s="104" t="s">
        <v>63</v>
      </c>
      <c r="F31" s="92" t="s">
        <v>125</v>
      </c>
    </row>
    <row r="32" spans="1:6" ht="24.95" customHeight="1">
      <c r="A32" s="94">
        <v>31</v>
      </c>
      <c r="B32" s="101" t="s">
        <v>126</v>
      </c>
      <c r="C32" s="102" t="s">
        <v>127</v>
      </c>
      <c r="D32" s="102" t="s">
        <v>128</v>
      </c>
      <c r="E32" s="103" t="s">
        <v>63</v>
      </c>
    </row>
    <row r="33" spans="1:6" ht="24.95" customHeight="1">
      <c r="A33" s="94">
        <v>32</v>
      </c>
      <c r="B33" s="101" t="s">
        <v>129</v>
      </c>
      <c r="C33" s="102" t="s">
        <v>130</v>
      </c>
      <c r="D33" s="102" t="s">
        <v>131</v>
      </c>
      <c r="E33" s="103" t="s">
        <v>131</v>
      </c>
    </row>
    <row r="34" spans="1:6" ht="24.95" customHeight="1">
      <c r="A34" s="94">
        <v>33</v>
      </c>
      <c r="B34" s="101" t="s">
        <v>132</v>
      </c>
      <c r="C34" s="102" t="s">
        <v>133</v>
      </c>
      <c r="D34" s="102" t="s">
        <v>134</v>
      </c>
      <c r="E34" s="103" t="s">
        <v>135</v>
      </c>
      <c r="F34" s="92" t="s">
        <v>136</v>
      </c>
    </row>
    <row r="35" spans="1:6" ht="24.95" customHeight="1">
      <c r="A35" s="94">
        <v>34</v>
      </c>
      <c r="B35" s="101" t="s">
        <v>137</v>
      </c>
      <c r="C35" s="102" t="s">
        <v>138</v>
      </c>
      <c r="D35" s="102" t="s">
        <v>139</v>
      </c>
      <c r="E35" s="104" t="s">
        <v>63</v>
      </c>
    </row>
    <row r="36" spans="1:6" ht="24.95" customHeight="1">
      <c r="A36" s="94">
        <v>35</v>
      </c>
      <c r="B36" s="101" t="s">
        <v>140</v>
      </c>
      <c r="C36" s="102" t="s">
        <v>141</v>
      </c>
      <c r="D36" s="102" t="s">
        <v>142</v>
      </c>
      <c r="E36" s="104" t="s">
        <v>63</v>
      </c>
    </row>
    <row r="37" spans="1:6" ht="24.95" customHeight="1">
      <c r="A37" s="96">
        <v>36</v>
      </c>
      <c r="B37" s="105" t="s">
        <v>143</v>
      </c>
      <c r="C37" s="106" t="s">
        <v>144</v>
      </c>
      <c r="D37" s="106" t="s">
        <v>145</v>
      </c>
      <c r="E37" s="107" t="s">
        <v>63</v>
      </c>
    </row>
  </sheetData>
  <autoFilter ref="A1:D1"/>
  <phoneticPr fontId="28"/>
  <pageMargins left="0.78740157480314965" right="0.39370078740157483" top="0.39370078740157483" bottom="0.39370078740157483" header="0.31496062992125984" footer="0.31496062992125984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/>
  </sheetPr>
  <dimension ref="A1:F26"/>
  <sheetViews>
    <sheetView zoomScaleNormal="100" workbookViewId="0">
      <selection activeCell="I11" sqref="I11"/>
    </sheetView>
  </sheetViews>
  <sheetFormatPr defaultRowHeight="13.5"/>
  <cols>
    <col min="1" max="1" width="4.42578125" style="113" bestFit="1" customWidth="1"/>
    <col min="2" max="3" width="12.28515625" style="113" bestFit="1" customWidth="1"/>
    <col min="4" max="4" width="13.5703125" style="113" bestFit="1" customWidth="1"/>
    <col min="5" max="5" width="9.140625" style="113"/>
    <col min="6" max="6" width="37" style="113" customWidth="1"/>
    <col min="7" max="256" width="9.140625" style="113"/>
    <col min="257" max="257" width="4.42578125" style="113" bestFit="1" customWidth="1"/>
    <col min="258" max="259" width="12.28515625" style="113" bestFit="1" customWidth="1"/>
    <col min="260" max="260" width="13.5703125" style="113" bestFit="1" customWidth="1"/>
    <col min="261" max="261" width="9.140625" style="113"/>
    <col min="262" max="262" width="52" style="113" customWidth="1"/>
    <col min="263" max="512" width="9.140625" style="113"/>
    <col min="513" max="513" width="4.42578125" style="113" bestFit="1" customWidth="1"/>
    <col min="514" max="515" width="12.28515625" style="113" bestFit="1" customWidth="1"/>
    <col min="516" max="516" width="13.5703125" style="113" bestFit="1" customWidth="1"/>
    <col min="517" max="517" width="9.140625" style="113"/>
    <col min="518" max="518" width="52" style="113" customWidth="1"/>
    <col min="519" max="768" width="9.140625" style="113"/>
    <col min="769" max="769" width="4.42578125" style="113" bestFit="1" customWidth="1"/>
    <col min="770" max="771" width="12.28515625" style="113" bestFit="1" customWidth="1"/>
    <col min="772" max="772" width="13.5703125" style="113" bestFit="1" customWidth="1"/>
    <col min="773" max="773" width="9.140625" style="113"/>
    <col min="774" max="774" width="52" style="113" customWidth="1"/>
    <col min="775" max="1024" width="9.140625" style="113"/>
    <col min="1025" max="1025" width="4.42578125" style="113" bestFit="1" customWidth="1"/>
    <col min="1026" max="1027" width="12.28515625" style="113" bestFit="1" customWidth="1"/>
    <col min="1028" max="1028" width="13.5703125" style="113" bestFit="1" customWidth="1"/>
    <col min="1029" max="1029" width="9.140625" style="113"/>
    <col min="1030" max="1030" width="52" style="113" customWidth="1"/>
    <col min="1031" max="1280" width="9.140625" style="113"/>
    <col min="1281" max="1281" width="4.42578125" style="113" bestFit="1" customWidth="1"/>
    <col min="1282" max="1283" width="12.28515625" style="113" bestFit="1" customWidth="1"/>
    <col min="1284" max="1284" width="13.5703125" style="113" bestFit="1" customWidth="1"/>
    <col min="1285" max="1285" width="9.140625" style="113"/>
    <col min="1286" max="1286" width="52" style="113" customWidth="1"/>
    <col min="1287" max="1536" width="9.140625" style="113"/>
    <col min="1537" max="1537" width="4.42578125" style="113" bestFit="1" customWidth="1"/>
    <col min="1538" max="1539" width="12.28515625" style="113" bestFit="1" customWidth="1"/>
    <col min="1540" max="1540" width="13.5703125" style="113" bestFit="1" customWidth="1"/>
    <col min="1541" max="1541" width="9.140625" style="113"/>
    <col min="1542" max="1542" width="52" style="113" customWidth="1"/>
    <col min="1543" max="1792" width="9.140625" style="113"/>
    <col min="1793" max="1793" width="4.42578125" style="113" bestFit="1" customWidth="1"/>
    <col min="1794" max="1795" width="12.28515625" style="113" bestFit="1" customWidth="1"/>
    <col min="1796" max="1796" width="13.5703125" style="113" bestFit="1" customWidth="1"/>
    <col min="1797" max="1797" width="9.140625" style="113"/>
    <col min="1798" max="1798" width="52" style="113" customWidth="1"/>
    <col min="1799" max="2048" width="9.140625" style="113"/>
    <col min="2049" max="2049" width="4.42578125" style="113" bestFit="1" customWidth="1"/>
    <col min="2050" max="2051" width="12.28515625" style="113" bestFit="1" customWidth="1"/>
    <col min="2052" max="2052" width="13.5703125" style="113" bestFit="1" customWidth="1"/>
    <col min="2053" max="2053" width="9.140625" style="113"/>
    <col min="2054" max="2054" width="52" style="113" customWidth="1"/>
    <col min="2055" max="2304" width="9.140625" style="113"/>
    <col min="2305" max="2305" width="4.42578125" style="113" bestFit="1" customWidth="1"/>
    <col min="2306" max="2307" width="12.28515625" style="113" bestFit="1" customWidth="1"/>
    <col min="2308" max="2308" width="13.5703125" style="113" bestFit="1" customWidth="1"/>
    <col min="2309" max="2309" width="9.140625" style="113"/>
    <col min="2310" max="2310" width="52" style="113" customWidth="1"/>
    <col min="2311" max="2560" width="9.140625" style="113"/>
    <col min="2561" max="2561" width="4.42578125" style="113" bestFit="1" customWidth="1"/>
    <col min="2562" max="2563" width="12.28515625" style="113" bestFit="1" customWidth="1"/>
    <col min="2564" max="2564" width="13.5703125" style="113" bestFit="1" customWidth="1"/>
    <col min="2565" max="2565" width="9.140625" style="113"/>
    <col min="2566" max="2566" width="52" style="113" customWidth="1"/>
    <col min="2567" max="2816" width="9.140625" style="113"/>
    <col min="2817" max="2817" width="4.42578125" style="113" bestFit="1" customWidth="1"/>
    <col min="2818" max="2819" width="12.28515625" style="113" bestFit="1" customWidth="1"/>
    <col min="2820" max="2820" width="13.5703125" style="113" bestFit="1" customWidth="1"/>
    <col min="2821" max="2821" width="9.140625" style="113"/>
    <col min="2822" max="2822" width="52" style="113" customWidth="1"/>
    <col min="2823" max="3072" width="9.140625" style="113"/>
    <col min="3073" max="3073" width="4.42578125" style="113" bestFit="1" customWidth="1"/>
    <col min="3074" max="3075" width="12.28515625" style="113" bestFit="1" customWidth="1"/>
    <col min="3076" max="3076" width="13.5703125" style="113" bestFit="1" customWidth="1"/>
    <col min="3077" max="3077" width="9.140625" style="113"/>
    <col min="3078" max="3078" width="52" style="113" customWidth="1"/>
    <col min="3079" max="3328" width="9.140625" style="113"/>
    <col min="3329" max="3329" width="4.42578125" style="113" bestFit="1" customWidth="1"/>
    <col min="3330" max="3331" width="12.28515625" style="113" bestFit="1" customWidth="1"/>
    <col min="3332" max="3332" width="13.5703125" style="113" bestFit="1" customWidth="1"/>
    <col min="3333" max="3333" width="9.140625" style="113"/>
    <col min="3334" max="3334" width="52" style="113" customWidth="1"/>
    <col min="3335" max="3584" width="9.140625" style="113"/>
    <col min="3585" max="3585" width="4.42578125" style="113" bestFit="1" customWidth="1"/>
    <col min="3586" max="3587" width="12.28515625" style="113" bestFit="1" customWidth="1"/>
    <col min="3588" max="3588" width="13.5703125" style="113" bestFit="1" customWidth="1"/>
    <col min="3589" max="3589" width="9.140625" style="113"/>
    <col min="3590" max="3590" width="52" style="113" customWidth="1"/>
    <col min="3591" max="3840" width="9.140625" style="113"/>
    <col min="3841" max="3841" width="4.42578125" style="113" bestFit="1" customWidth="1"/>
    <col min="3842" max="3843" width="12.28515625" style="113" bestFit="1" customWidth="1"/>
    <col min="3844" max="3844" width="13.5703125" style="113" bestFit="1" customWidth="1"/>
    <col min="3845" max="3845" width="9.140625" style="113"/>
    <col min="3846" max="3846" width="52" style="113" customWidth="1"/>
    <col min="3847" max="4096" width="9.140625" style="113"/>
    <col min="4097" max="4097" width="4.42578125" style="113" bestFit="1" customWidth="1"/>
    <col min="4098" max="4099" width="12.28515625" style="113" bestFit="1" customWidth="1"/>
    <col min="4100" max="4100" width="13.5703125" style="113" bestFit="1" customWidth="1"/>
    <col min="4101" max="4101" width="9.140625" style="113"/>
    <col min="4102" max="4102" width="52" style="113" customWidth="1"/>
    <col min="4103" max="4352" width="9.140625" style="113"/>
    <col min="4353" max="4353" width="4.42578125" style="113" bestFit="1" customWidth="1"/>
    <col min="4354" max="4355" width="12.28515625" style="113" bestFit="1" customWidth="1"/>
    <col min="4356" max="4356" width="13.5703125" style="113" bestFit="1" customWidth="1"/>
    <col min="4357" max="4357" width="9.140625" style="113"/>
    <col min="4358" max="4358" width="52" style="113" customWidth="1"/>
    <col min="4359" max="4608" width="9.140625" style="113"/>
    <col min="4609" max="4609" width="4.42578125" style="113" bestFit="1" customWidth="1"/>
    <col min="4610" max="4611" width="12.28515625" style="113" bestFit="1" customWidth="1"/>
    <col min="4612" max="4612" width="13.5703125" style="113" bestFit="1" customWidth="1"/>
    <col min="4613" max="4613" width="9.140625" style="113"/>
    <col min="4614" max="4614" width="52" style="113" customWidth="1"/>
    <col min="4615" max="4864" width="9.140625" style="113"/>
    <col min="4865" max="4865" width="4.42578125" style="113" bestFit="1" customWidth="1"/>
    <col min="4866" max="4867" width="12.28515625" style="113" bestFit="1" customWidth="1"/>
    <col min="4868" max="4868" width="13.5703125" style="113" bestFit="1" customWidth="1"/>
    <col min="4869" max="4869" width="9.140625" style="113"/>
    <col min="4870" max="4870" width="52" style="113" customWidth="1"/>
    <col min="4871" max="5120" width="9.140625" style="113"/>
    <col min="5121" max="5121" width="4.42578125" style="113" bestFit="1" customWidth="1"/>
    <col min="5122" max="5123" width="12.28515625" style="113" bestFit="1" customWidth="1"/>
    <col min="5124" max="5124" width="13.5703125" style="113" bestFit="1" customWidth="1"/>
    <col min="5125" max="5125" width="9.140625" style="113"/>
    <col min="5126" max="5126" width="52" style="113" customWidth="1"/>
    <col min="5127" max="5376" width="9.140625" style="113"/>
    <col min="5377" max="5377" width="4.42578125" style="113" bestFit="1" customWidth="1"/>
    <col min="5378" max="5379" width="12.28515625" style="113" bestFit="1" customWidth="1"/>
    <col min="5380" max="5380" width="13.5703125" style="113" bestFit="1" customWidth="1"/>
    <col min="5381" max="5381" width="9.140625" style="113"/>
    <col min="5382" max="5382" width="52" style="113" customWidth="1"/>
    <col min="5383" max="5632" width="9.140625" style="113"/>
    <col min="5633" max="5633" width="4.42578125" style="113" bestFit="1" customWidth="1"/>
    <col min="5634" max="5635" width="12.28515625" style="113" bestFit="1" customWidth="1"/>
    <col min="5636" max="5636" width="13.5703125" style="113" bestFit="1" customWidth="1"/>
    <col min="5637" max="5637" width="9.140625" style="113"/>
    <col min="5638" max="5638" width="52" style="113" customWidth="1"/>
    <col min="5639" max="5888" width="9.140625" style="113"/>
    <col min="5889" max="5889" width="4.42578125" style="113" bestFit="1" customWidth="1"/>
    <col min="5890" max="5891" width="12.28515625" style="113" bestFit="1" customWidth="1"/>
    <col min="5892" max="5892" width="13.5703125" style="113" bestFit="1" customWidth="1"/>
    <col min="5893" max="5893" width="9.140625" style="113"/>
    <col min="5894" max="5894" width="52" style="113" customWidth="1"/>
    <col min="5895" max="6144" width="9.140625" style="113"/>
    <col min="6145" max="6145" width="4.42578125" style="113" bestFit="1" customWidth="1"/>
    <col min="6146" max="6147" width="12.28515625" style="113" bestFit="1" customWidth="1"/>
    <col min="6148" max="6148" width="13.5703125" style="113" bestFit="1" customWidth="1"/>
    <col min="6149" max="6149" width="9.140625" style="113"/>
    <col min="6150" max="6150" width="52" style="113" customWidth="1"/>
    <col min="6151" max="6400" width="9.140625" style="113"/>
    <col min="6401" max="6401" width="4.42578125" style="113" bestFit="1" customWidth="1"/>
    <col min="6402" max="6403" width="12.28515625" style="113" bestFit="1" customWidth="1"/>
    <col min="6404" max="6404" width="13.5703125" style="113" bestFit="1" customWidth="1"/>
    <col min="6405" max="6405" width="9.140625" style="113"/>
    <col min="6406" max="6406" width="52" style="113" customWidth="1"/>
    <col min="6407" max="6656" width="9.140625" style="113"/>
    <col min="6657" max="6657" width="4.42578125" style="113" bestFit="1" customWidth="1"/>
    <col min="6658" max="6659" width="12.28515625" style="113" bestFit="1" customWidth="1"/>
    <col min="6660" max="6660" width="13.5703125" style="113" bestFit="1" customWidth="1"/>
    <col min="6661" max="6661" width="9.140625" style="113"/>
    <col min="6662" max="6662" width="52" style="113" customWidth="1"/>
    <col min="6663" max="6912" width="9.140625" style="113"/>
    <col min="6913" max="6913" width="4.42578125" style="113" bestFit="1" customWidth="1"/>
    <col min="6914" max="6915" width="12.28515625" style="113" bestFit="1" customWidth="1"/>
    <col min="6916" max="6916" width="13.5703125" style="113" bestFit="1" customWidth="1"/>
    <col min="6917" max="6917" width="9.140625" style="113"/>
    <col min="6918" max="6918" width="52" style="113" customWidth="1"/>
    <col min="6919" max="7168" width="9.140625" style="113"/>
    <col min="7169" max="7169" width="4.42578125" style="113" bestFit="1" customWidth="1"/>
    <col min="7170" max="7171" width="12.28515625" style="113" bestFit="1" customWidth="1"/>
    <col min="7172" max="7172" width="13.5703125" style="113" bestFit="1" customWidth="1"/>
    <col min="7173" max="7173" width="9.140625" style="113"/>
    <col min="7174" max="7174" width="52" style="113" customWidth="1"/>
    <col min="7175" max="7424" width="9.140625" style="113"/>
    <col min="7425" max="7425" width="4.42578125" style="113" bestFit="1" customWidth="1"/>
    <col min="7426" max="7427" width="12.28515625" style="113" bestFit="1" customWidth="1"/>
    <col min="7428" max="7428" width="13.5703125" style="113" bestFit="1" customWidth="1"/>
    <col min="7429" max="7429" width="9.140625" style="113"/>
    <col min="7430" max="7430" width="52" style="113" customWidth="1"/>
    <col min="7431" max="7680" width="9.140625" style="113"/>
    <col min="7681" max="7681" width="4.42578125" style="113" bestFit="1" customWidth="1"/>
    <col min="7682" max="7683" width="12.28515625" style="113" bestFit="1" customWidth="1"/>
    <col min="7684" max="7684" width="13.5703125" style="113" bestFit="1" customWidth="1"/>
    <col min="7685" max="7685" width="9.140625" style="113"/>
    <col min="7686" max="7686" width="52" style="113" customWidth="1"/>
    <col min="7687" max="7936" width="9.140625" style="113"/>
    <col min="7937" max="7937" width="4.42578125" style="113" bestFit="1" customWidth="1"/>
    <col min="7938" max="7939" width="12.28515625" style="113" bestFit="1" customWidth="1"/>
    <col min="7940" max="7940" width="13.5703125" style="113" bestFit="1" customWidth="1"/>
    <col min="7941" max="7941" width="9.140625" style="113"/>
    <col min="7942" max="7942" width="52" style="113" customWidth="1"/>
    <col min="7943" max="8192" width="9.140625" style="113"/>
    <col min="8193" max="8193" width="4.42578125" style="113" bestFit="1" customWidth="1"/>
    <col min="8194" max="8195" width="12.28515625" style="113" bestFit="1" customWidth="1"/>
    <col min="8196" max="8196" width="13.5703125" style="113" bestFit="1" customWidth="1"/>
    <col min="8197" max="8197" width="9.140625" style="113"/>
    <col min="8198" max="8198" width="52" style="113" customWidth="1"/>
    <col min="8199" max="8448" width="9.140625" style="113"/>
    <col min="8449" max="8449" width="4.42578125" style="113" bestFit="1" customWidth="1"/>
    <col min="8450" max="8451" width="12.28515625" style="113" bestFit="1" customWidth="1"/>
    <col min="8452" max="8452" width="13.5703125" style="113" bestFit="1" customWidth="1"/>
    <col min="8453" max="8453" width="9.140625" style="113"/>
    <col min="8454" max="8454" width="52" style="113" customWidth="1"/>
    <col min="8455" max="8704" width="9.140625" style="113"/>
    <col min="8705" max="8705" width="4.42578125" style="113" bestFit="1" customWidth="1"/>
    <col min="8706" max="8707" width="12.28515625" style="113" bestFit="1" customWidth="1"/>
    <col min="8708" max="8708" width="13.5703125" style="113" bestFit="1" customWidth="1"/>
    <col min="8709" max="8709" width="9.140625" style="113"/>
    <col min="8710" max="8710" width="52" style="113" customWidth="1"/>
    <col min="8711" max="8960" width="9.140625" style="113"/>
    <col min="8961" max="8961" width="4.42578125" style="113" bestFit="1" customWidth="1"/>
    <col min="8962" max="8963" width="12.28515625" style="113" bestFit="1" customWidth="1"/>
    <col min="8964" max="8964" width="13.5703125" style="113" bestFit="1" customWidth="1"/>
    <col min="8965" max="8965" width="9.140625" style="113"/>
    <col min="8966" max="8966" width="52" style="113" customWidth="1"/>
    <col min="8967" max="9216" width="9.140625" style="113"/>
    <col min="9217" max="9217" width="4.42578125" style="113" bestFit="1" customWidth="1"/>
    <col min="9218" max="9219" width="12.28515625" style="113" bestFit="1" customWidth="1"/>
    <col min="9220" max="9220" width="13.5703125" style="113" bestFit="1" customWidth="1"/>
    <col min="9221" max="9221" width="9.140625" style="113"/>
    <col min="9222" max="9222" width="52" style="113" customWidth="1"/>
    <col min="9223" max="9472" width="9.140625" style="113"/>
    <col min="9473" max="9473" width="4.42578125" style="113" bestFit="1" customWidth="1"/>
    <col min="9474" max="9475" width="12.28515625" style="113" bestFit="1" customWidth="1"/>
    <col min="9476" max="9476" width="13.5703125" style="113" bestFit="1" customWidth="1"/>
    <col min="9477" max="9477" width="9.140625" style="113"/>
    <col min="9478" max="9478" width="52" style="113" customWidth="1"/>
    <col min="9479" max="9728" width="9.140625" style="113"/>
    <col min="9729" max="9729" width="4.42578125" style="113" bestFit="1" customWidth="1"/>
    <col min="9730" max="9731" width="12.28515625" style="113" bestFit="1" customWidth="1"/>
    <col min="9732" max="9732" width="13.5703125" style="113" bestFit="1" customWidth="1"/>
    <col min="9733" max="9733" width="9.140625" style="113"/>
    <col min="9734" max="9734" width="52" style="113" customWidth="1"/>
    <col min="9735" max="9984" width="9.140625" style="113"/>
    <col min="9985" max="9985" width="4.42578125" style="113" bestFit="1" customWidth="1"/>
    <col min="9986" max="9987" width="12.28515625" style="113" bestFit="1" customWidth="1"/>
    <col min="9988" max="9988" width="13.5703125" style="113" bestFit="1" customWidth="1"/>
    <col min="9989" max="9989" width="9.140625" style="113"/>
    <col min="9990" max="9990" width="52" style="113" customWidth="1"/>
    <col min="9991" max="10240" width="9.140625" style="113"/>
    <col min="10241" max="10241" width="4.42578125" style="113" bestFit="1" customWidth="1"/>
    <col min="10242" max="10243" width="12.28515625" style="113" bestFit="1" customWidth="1"/>
    <col min="10244" max="10244" width="13.5703125" style="113" bestFit="1" customWidth="1"/>
    <col min="10245" max="10245" width="9.140625" style="113"/>
    <col min="10246" max="10246" width="52" style="113" customWidth="1"/>
    <col min="10247" max="10496" width="9.140625" style="113"/>
    <col min="10497" max="10497" width="4.42578125" style="113" bestFit="1" customWidth="1"/>
    <col min="10498" max="10499" width="12.28515625" style="113" bestFit="1" customWidth="1"/>
    <col min="10500" max="10500" width="13.5703125" style="113" bestFit="1" customWidth="1"/>
    <col min="10501" max="10501" width="9.140625" style="113"/>
    <col min="10502" max="10502" width="52" style="113" customWidth="1"/>
    <col min="10503" max="10752" width="9.140625" style="113"/>
    <col min="10753" max="10753" width="4.42578125" style="113" bestFit="1" customWidth="1"/>
    <col min="10754" max="10755" width="12.28515625" style="113" bestFit="1" customWidth="1"/>
    <col min="10756" max="10756" width="13.5703125" style="113" bestFit="1" customWidth="1"/>
    <col min="10757" max="10757" width="9.140625" style="113"/>
    <col min="10758" max="10758" width="52" style="113" customWidth="1"/>
    <col min="10759" max="11008" width="9.140625" style="113"/>
    <col min="11009" max="11009" width="4.42578125" style="113" bestFit="1" customWidth="1"/>
    <col min="11010" max="11011" width="12.28515625" style="113" bestFit="1" customWidth="1"/>
    <col min="11012" max="11012" width="13.5703125" style="113" bestFit="1" customWidth="1"/>
    <col min="11013" max="11013" width="9.140625" style="113"/>
    <col min="11014" max="11014" width="52" style="113" customWidth="1"/>
    <col min="11015" max="11264" width="9.140625" style="113"/>
    <col min="11265" max="11265" width="4.42578125" style="113" bestFit="1" customWidth="1"/>
    <col min="11266" max="11267" width="12.28515625" style="113" bestFit="1" customWidth="1"/>
    <col min="11268" max="11268" width="13.5703125" style="113" bestFit="1" customWidth="1"/>
    <col min="11269" max="11269" width="9.140625" style="113"/>
    <col min="11270" max="11270" width="52" style="113" customWidth="1"/>
    <col min="11271" max="11520" width="9.140625" style="113"/>
    <col min="11521" max="11521" width="4.42578125" style="113" bestFit="1" customWidth="1"/>
    <col min="11522" max="11523" width="12.28515625" style="113" bestFit="1" customWidth="1"/>
    <col min="11524" max="11524" width="13.5703125" style="113" bestFit="1" customWidth="1"/>
    <col min="11525" max="11525" width="9.140625" style="113"/>
    <col min="11526" max="11526" width="52" style="113" customWidth="1"/>
    <col min="11527" max="11776" width="9.140625" style="113"/>
    <col min="11777" max="11777" width="4.42578125" style="113" bestFit="1" customWidth="1"/>
    <col min="11778" max="11779" width="12.28515625" style="113" bestFit="1" customWidth="1"/>
    <col min="11780" max="11780" width="13.5703125" style="113" bestFit="1" customWidth="1"/>
    <col min="11781" max="11781" width="9.140625" style="113"/>
    <col min="11782" max="11782" width="52" style="113" customWidth="1"/>
    <col min="11783" max="12032" width="9.140625" style="113"/>
    <col min="12033" max="12033" width="4.42578125" style="113" bestFit="1" customWidth="1"/>
    <col min="12034" max="12035" width="12.28515625" style="113" bestFit="1" customWidth="1"/>
    <col min="12036" max="12036" width="13.5703125" style="113" bestFit="1" customWidth="1"/>
    <col min="12037" max="12037" width="9.140625" style="113"/>
    <col min="12038" max="12038" width="52" style="113" customWidth="1"/>
    <col min="12039" max="12288" width="9.140625" style="113"/>
    <col min="12289" max="12289" width="4.42578125" style="113" bestFit="1" customWidth="1"/>
    <col min="12290" max="12291" width="12.28515625" style="113" bestFit="1" customWidth="1"/>
    <col min="12292" max="12292" width="13.5703125" style="113" bestFit="1" customWidth="1"/>
    <col min="12293" max="12293" width="9.140625" style="113"/>
    <col min="12294" max="12294" width="52" style="113" customWidth="1"/>
    <col min="12295" max="12544" width="9.140625" style="113"/>
    <col min="12545" max="12545" width="4.42578125" style="113" bestFit="1" customWidth="1"/>
    <col min="12546" max="12547" width="12.28515625" style="113" bestFit="1" customWidth="1"/>
    <col min="12548" max="12548" width="13.5703125" style="113" bestFit="1" customWidth="1"/>
    <col min="12549" max="12549" width="9.140625" style="113"/>
    <col min="12550" max="12550" width="52" style="113" customWidth="1"/>
    <col min="12551" max="12800" width="9.140625" style="113"/>
    <col min="12801" max="12801" width="4.42578125" style="113" bestFit="1" customWidth="1"/>
    <col min="12802" max="12803" width="12.28515625" style="113" bestFit="1" customWidth="1"/>
    <col min="12804" max="12804" width="13.5703125" style="113" bestFit="1" customWidth="1"/>
    <col min="12805" max="12805" width="9.140625" style="113"/>
    <col min="12806" max="12806" width="52" style="113" customWidth="1"/>
    <col min="12807" max="13056" width="9.140625" style="113"/>
    <col min="13057" max="13057" width="4.42578125" style="113" bestFit="1" customWidth="1"/>
    <col min="13058" max="13059" width="12.28515625" style="113" bestFit="1" customWidth="1"/>
    <col min="13060" max="13060" width="13.5703125" style="113" bestFit="1" customWidth="1"/>
    <col min="13061" max="13061" width="9.140625" style="113"/>
    <col min="13062" max="13062" width="52" style="113" customWidth="1"/>
    <col min="13063" max="13312" width="9.140625" style="113"/>
    <col min="13313" max="13313" width="4.42578125" style="113" bestFit="1" customWidth="1"/>
    <col min="13314" max="13315" width="12.28515625" style="113" bestFit="1" customWidth="1"/>
    <col min="13316" max="13316" width="13.5703125" style="113" bestFit="1" customWidth="1"/>
    <col min="13317" max="13317" width="9.140625" style="113"/>
    <col min="13318" max="13318" width="52" style="113" customWidth="1"/>
    <col min="13319" max="13568" width="9.140625" style="113"/>
    <col min="13569" max="13569" width="4.42578125" style="113" bestFit="1" customWidth="1"/>
    <col min="13570" max="13571" width="12.28515625" style="113" bestFit="1" customWidth="1"/>
    <col min="13572" max="13572" width="13.5703125" style="113" bestFit="1" customWidth="1"/>
    <col min="13573" max="13573" width="9.140625" style="113"/>
    <col min="13574" max="13574" width="52" style="113" customWidth="1"/>
    <col min="13575" max="13824" width="9.140625" style="113"/>
    <col min="13825" max="13825" width="4.42578125" style="113" bestFit="1" customWidth="1"/>
    <col min="13826" max="13827" width="12.28515625" style="113" bestFit="1" customWidth="1"/>
    <col min="13828" max="13828" width="13.5703125" style="113" bestFit="1" customWidth="1"/>
    <col min="13829" max="13829" width="9.140625" style="113"/>
    <col min="13830" max="13830" width="52" style="113" customWidth="1"/>
    <col min="13831" max="14080" width="9.140625" style="113"/>
    <col min="14081" max="14081" width="4.42578125" style="113" bestFit="1" customWidth="1"/>
    <col min="14082" max="14083" width="12.28515625" style="113" bestFit="1" customWidth="1"/>
    <col min="14084" max="14084" width="13.5703125" style="113" bestFit="1" customWidth="1"/>
    <col min="14085" max="14085" width="9.140625" style="113"/>
    <col min="14086" max="14086" width="52" style="113" customWidth="1"/>
    <col min="14087" max="14336" width="9.140625" style="113"/>
    <col min="14337" max="14337" width="4.42578125" style="113" bestFit="1" customWidth="1"/>
    <col min="14338" max="14339" width="12.28515625" style="113" bestFit="1" customWidth="1"/>
    <col min="14340" max="14340" width="13.5703125" style="113" bestFit="1" customWidth="1"/>
    <col min="14341" max="14341" width="9.140625" style="113"/>
    <col min="14342" max="14342" width="52" style="113" customWidth="1"/>
    <col min="14343" max="14592" width="9.140625" style="113"/>
    <col min="14593" max="14593" width="4.42578125" style="113" bestFit="1" customWidth="1"/>
    <col min="14594" max="14595" width="12.28515625" style="113" bestFit="1" customWidth="1"/>
    <col min="14596" max="14596" width="13.5703125" style="113" bestFit="1" customWidth="1"/>
    <col min="14597" max="14597" width="9.140625" style="113"/>
    <col min="14598" max="14598" width="52" style="113" customWidth="1"/>
    <col min="14599" max="14848" width="9.140625" style="113"/>
    <col min="14849" max="14849" width="4.42578125" style="113" bestFit="1" customWidth="1"/>
    <col min="14850" max="14851" width="12.28515625" style="113" bestFit="1" customWidth="1"/>
    <col min="14852" max="14852" width="13.5703125" style="113" bestFit="1" customWidth="1"/>
    <col min="14853" max="14853" width="9.140625" style="113"/>
    <col min="14854" max="14854" width="52" style="113" customWidth="1"/>
    <col min="14855" max="15104" width="9.140625" style="113"/>
    <col min="15105" max="15105" width="4.42578125" style="113" bestFit="1" customWidth="1"/>
    <col min="15106" max="15107" width="12.28515625" style="113" bestFit="1" customWidth="1"/>
    <col min="15108" max="15108" width="13.5703125" style="113" bestFit="1" customWidth="1"/>
    <col min="15109" max="15109" width="9.140625" style="113"/>
    <col min="15110" max="15110" width="52" style="113" customWidth="1"/>
    <col min="15111" max="15360" width="9.140625" style="113"/>
    <col min="15361" max="15361" width="4.42578125" style="113" bestFit="1" customWidth="1"/>
    <col min="15362" max="15363" width="12.28515625" style="113" bestFit="1" customWidth="1"/>
    <col min="15364" max="15364" width="13.5703125" style="113" bestFit="1" customWidth="1"/>
    <col min="15365" max="15365" width="9.140625" style="113"/>
    <col min="15366" max="15366" width="52" style="113" customWidth="1"/>
    <col min="15367" max="15616" width="9.140625" style="113"/>
    <col min="15617" max="15617" width="4.42578125" style="113" bestFit="1" customWidth="1"/>
    <col min="15618" max="15619" width="12.28515625" style="113" bestFit="1" customWidth="1"/>
    <col min="15620" max="15620" width="13.5703125" style="113" bestFit="1" customWidth="1"/>
    <col min="15621" max="15621" width="9.140625" style="113"/>
    <col min="15622" max="15622" width="52" style="113" customWidth="1"/>
    <col min="15623" max="15872" width="9.140625" style="113"/>
    <col min="15873" max="15873" width="4.42578125" style="113" bestFit="1" customWidth="1"/>
    <col min="15874" max="15875" width="12.28515625" style="113" bestFit="1" customWidth="1"/>
    <col min="15876" max="15876" width="13.5703125" style="113" bestFit="1" customWidth="1"/>
    <col min="15877" max="15877" width="9.140625" style="113"/>
    <col min="15878" max="15878" width="52" style="113" customWidth="1"/>
    <col min="15879" max="16128" width="9.140625" style="113"/>
    <col min="16129" max="16129" width="4.42578125" style="113" bestFit="1" customWidth="1"/>
    <col min="16130" max="16131" width="12.28515625" style="113" bestFit="1" customWidth="1"/>
    <col min="16132" max="16132" width="13.5703125" style="113" bestFit="1" customWidth="1"/>
    <col min="16133" max="16133" width="9.140625" style="113"/>
    <col min="16134" max="16134" width="52" style="113" customWidth="1"/>
    <col min="16135" max="16384" width="9.140625" style="113"/>
  </cols>
  <sheetData>
    <row r="1" spans="1:6" ht="26.25" customHeight="1">
      <c r="A1" s="110" t="s">
        <v>150</v>
      </c>
      <c r="B1" s="111" t="s">
        <v>151</v>
      </c>
      <c r="C1" s="111" t="s">
        <v>152</v>
      </c>
      <c r="D1" s="111" t="s">
        <v>153</v>
      </c>
      <c r="E1" s="111" t="s">
        <v>154</v>
      </c>
      <c r="F1" s="112" t="s">
        <v>155</v>
      </c>
    </row>
    <row r="2" spans="1:6" s="119" customFormat="1" ht="24.95" customHeight="1">
      <c r="A2" s="114">
        <v>1</v>
      </c>
      <c r="B2" s="115" t="s">
        <v>156</v>
      </c>
      <c r="C2" s="116" t="s">
        <v>157</v>
      </c>
      <c r="D2" s="116" t="s">
        <v>158</v>
      </c>
      <c r="E2" s="117"/>
      <c r="F2" s="118"/>
    </row>
    <row r="3" spans="1:6" s="119" customFormat="1" ht="24.95" customHeight="1">
      <c r="A3" s="120">
        <v>2</v>
      </c>
      <c r="B3" s="121" t="s">
        <v>156</v>
      </c>
      <c r="C3" s="122" t="s">
        <v>157</v>
      </c>
      <c r="D3" s="122" t="s">
        <v>159</v>
      </c>
      <c r="E3" s="123"/>
      <c r="F3" s="124"/>
    </row>
    <row r="4" spans="1:6" s="119" customFormat="1" ht="24.95" customHeight="1">
      <c r="A4" s="120">
        <v>3</v>
      </c>
      <c r="B4" s="122" t="s">
        <v>160</v>
      </c>
      <c r="C4" s="122" t="s">
        <v>161</v>
      </c>
      <c r="D4" s="122"/>
      <c r="E4" s="123"/>
      <c r="F4" s="124"/>
    </row>
    <row r="5" spans="1:6" s="119" customFormat="1" ht="24.95" customHeight="1">
      <c r="A5" s="120">
        <v>4</v>
      </c>
      <c r="B5" s="122" t="s">
        <v>162</v>
      </c>
      <c r="C5" s="122" t="s">
        <v>163</v>
      </c>
      <c r="D5" s="122"/>
      <c r="E5" s="123"/>
      <c r="F5" s="124"/>
    </row>
    <row r="6" spans="1:6" s="119" customFormat="1" ht="24.95" customHeight="1">
      <c r="A6" s="120">
        <v>5</v>
      </c>
      <c r="B6" s="122" t="s">
        <v>160</v>
      </c>
      <c r="C6" s="122" t="s">
        <v>164</v>
      </c>
      <c r="D6" s="122"/>
      <c r="E6" s="123"/>
      <c r="F6" s="124"/>
    </row>
    <row r="7" spans="1:6" s="119" customFormat="1" ht="24.95" customHeight="1">
      <c r="A7" s="120">
        <v>6</v>
      </c>
      <c r="B7" s="122" t="s">
        <v>162</v>
      </c>
      <c r="C7" s="122" t="s">
        <v>165</v>
      </c>
      <c r="D7" s="122"/>
      <c r="E7" s="123"/>
      <c r="F7" s="124"/>
    </row>
    <row r="8" spans="1:6" s="119" customFormat="1" ht="24.95" customHeight="1">
      <c r="A8" s="120">
        <v>7</v>
      </c>
      <c r="B8" s="125" t="s">
        <v>166</v>
      </c>
      <c r="C8" s="122" t="s">
        <v>167</v>
      </c>
      <c r="D8" s="122" t="s">
        <v>158</v>
      </c>
      <c r="E8" s="123"/>
      <c r="F8" s="124"/>
    </row>
    <row r="9" spans="1:6" s="119" customFormat="1" ht="24.95" customHeight="1">
      <c r="A9" s="120">
        <v>8</v>
      </c>
      <c r="B9" s="125" t="s">
        <v>166</v>
      </c>
      <c r="C9" s="122" t="s">
        <v>167</v>
      </c>
      <c r="D9" s="122" t="s">
        <v>159</v>
      </c>
      <c r="E9" s="123"/>
      <c r="F9" s="124"/>
    </row>
    <row r="10" spans="1:6" s="119" customFormat="1" ht="24.95" customHeight="1">
      <c r="A10" s="120">
        <v>9</v>
      </c>
      <c r="B10" s="122" t="s">
        <v>168</v>
      </c>
      <c r="C10" s="122" t="s">
        <v>169</v>
      </c>
      <c r="D10" s="122"/>
      <c r="E10" s="123"/>
      <c r="F10" s="124"/>
    </row>
    <row r="11" spans="1:6" s="119" customFormat="1" ht="24.95" customHeight="1">
      <c r="A11" s="120">
        <v>10</v>
      </c>
      <c r="B11" s="122" t="s">
        <v>170</v>
      </c>
      <c r="C11" s="122" t="s">
        <v>171</v>
      </c>
      <c r="D11" s="122"/>
      <c r="E11" s="123"/>
      <c r="F11" s="124"/>
    </row>
    <row r="12" spans="1:6" s="119" customFormat="1" ht="24.95" customHeight="1">
      <c r="A12" s="120">
        <v>11</v>
      </c>
      <c r="B12" s="122" t="s">
        <v>172</v>
      </c>
      <c r="C12" s="122" t="s">
        <v>173</v>
      </c>
      <c r="D12" s="122"/>
      <c r="E12" s="123"/>
      <c r="F12" s="124"/>
    </row>
    <row r="13" spans="1:6" s="119" customFormat="1" ht="24.95" customHeight="1">
      <c r="A13" s="120">
        <v>12</v>
      </c>
      <c r="B13" s="122" t="s">
        <v>174</v>
      </c>
      <c r="C13" s="122" t="s">
        <v>175</v>
      </c>
      <c r="D13" s="122"/>
      <c r="E13" s="123"/>
      <c r="F13" s="124"/>
    </row>
    <row r="14" spans="1:6" s="119" customFormat="1" ht="24.95" customHeight="1">
      <c r="A14" s="120">
        <v>13</v>
      </c>
      <c r="B14" s="122" t="s">
        <v>176</v>
      </c>
      <c r="C14" s="122" t="s">
        <v>177</v>
      </c>
      <c r="D14" s="122" t="s">
        <v>178</v>
      </c>
      <c r="E14" s="123"/>
      <c r="F14" s="124"/>
    </row>
    <row r="15" spans="1:6" s="119" customFormat="1" ht="24.95" customHeight="1">
      <c r="A15" s="120">
        <v>14</v>
      </c>
      <c r="B15" s="122" t="s">
        <v>179</v>
      </c>
      <c r="C15" s="122" t="s">
        <v>157</v>
      </c>
      <c r="D15" s="122" t="s">
        <v>180</v>
      </c>
      <c r="E15" s="123"/>
      <c r="F15" s="124"/>
    </row>
    <row r="16" spans="1:6" s="119" customFormat="1" ht="24.95" customHeight="1">
      <c r="A16" s="120">
        <v>15</v>
      </c>
      <c r="B16" s="122" t="s">
        <v>181</v>
      </c>
      <c r="C16" s="122" t="s">
        <v>177</v>
      </c>
      <c r="D16" s="122" t="s">
        <v>182</v>
      </c>
      <c r="E16" s="123"/>
      <c r="F16" s="124"/>
    </row>
    <row r="17" spans="1:6" s="119" customFormat="1" ht="24.95" customHeight="1">
      <c r="A17" s="120">
        <v>16</v>
      </c>
      <c r="B17" s="122" t="s">
        <v>181</v>
      </c>
      <c r="C17" s="122" t="s">
        <v>177</v>
      </c>
      <c r="D17" s="122" t="s">
        <v>183</v>
      </c>
      <c r="E17" s="123"/>
      <c r="F17" s="124"/>
    </row>
    <row r="18" spans="1:6" s="119" customFormat="1" ht="24.95" customHeight="1">
      <c r="A18" s="120">
        <v>17</v>
      </c>
      <c r="B18" s="122" t="s">
        <v>181</v>
      </c>
      <c r="C18" s="122" t="s">
        <v>177</v>
      </c>
      <c r="D18" s="122" t="s">
        <v>184</v>
      </c>
      <c r="E18" s="123"/>
      <c r="F18" s="124"/>
    </row>
    <row r="19" spans="1:6" s="119" customFormat="1" ht="24.95" customHeight="1">
      <c r="A19" s="120">
        <v>18</v>
      </c>
      <c r="B19" s="122" t="s">
        <v>185</v>
      </c>
      <c r="C19" s="122" t="s">
        <v>186</v>
      </c>
      <c r="D19" s="122" t="s">
        <v>183</v>
      </c>
      <c r="E19" s="123"/>
      <c r="F19" s="124"/>
    </row>
    <row r="20" spans="1:6" s="119" customFormat="1" ht="24.95" customHeight="1">
      <c r="A20" s="120">
        <v>19</v>
      </c>
      <c r="B20" s="122" t="s">
        <v>187</v>
      </c>
      <c r="C20" s="122" t="s">
        <v>188</v>
      </c>
      <c r="D20" s="122" t="s">
        <v>182</v>
      </c>
      <c r="E20" s="123"/>
      <c r="F20" s="124"/>
    </row>
    <row r="21" spans="1:6" s="119" customFormat="1" ht="24.95" customHeight="1">
      <c r="A21" s="120">
        <v>20</v>
      </c>
      <c r="B21" s="122" t="s">
        <v>189</v>
      </c>
      <c r="C21" s="122" t="s">
        <v>190</v>
      </c>
      <c r="D21" s="122" t="s">
        <v>191</v>
      </c>
      <c r="E21" s="123"/>
      <c r="F21" s="124"/>
    </row>
    <row r="22" spans="1:6" s="119" customFormat="1" ht="24.95" customHeight="1">
      <c r="A22" s="120">
        <v>21</v>
      </c>
      <c r="B22" s="122" t="s">
        <v>192</v>
      </c>
      <c r="C22" s="122" t="s">
        <v>193</v>
      </c>
      <c r="D22" s="122" t="s">
        <v>194</v>
      </c>
      <c r="E22" s="123"/>
      <c r="F22" s="124"/>
    </row>
    <row r="23" spans="1:6" s="119" customFormat="1" ht="24.95" customHeight="1">
      <c r="A23" s="120">
        <v>22</v>
      </c>
      <c r="B23" s="122" t="s">
        <v>195</v>
      </c>
      <c r="C23" s="122" t="s">
        <v>193</v>
      </c>
      <c r="D23" s="122" t="s">
        <v>196</v>
      </c>
      <c r="E23" s="123"/>
      <c r="F23" s="124"/>
    </row>
    <row r="24" spans="1:6" s="119" customFormat="1" ht="24.95" customHeight="1">
      <c r="A24" s="120">
        <v>23</v>
      </c>
      <c r="B24" s="122" t="s">
        <v>197</v>
      </c>
      <c r="C24" s="122" t="s">
        <v>177</v>
      </c>
      <c r="D24" s="122" t="s">
        <v>180</v>
      </c>
      <c r="E24" s="123"/>
      <c r="F24" s="124"/>
    </row>
    <row r="25" spans="1:6" s="119" customFormat="1" ht="24.95" customHeight="1">
      <c r="A25" s="120">
        <v>24</v>
      </c>
      <c r="B25" s="122" t="s">
        <v>197</v>
      </c>
      <c r="C25" s="122" t="s">
        <v>177</v>
      </c>
      <c r="D25" s="122" t="s">
        <v>198</v>
      </c>
      <c r="E25" s="123"/>
      <c r="F25" s="124"/>
    </row>
    <row r="26" spans="1:6" s="119" customFormat="1" ht="24.95" customHeight="1">
      <c r="A26" s="126">
        <v>25</v>
      </c>
      <c r="B26" s="127" t="s">
        <v>199</v>
      </c>
      <c r="C26" s="127" t="s">
        <v>157</v>
      </c>
      <c r="D26" s="127" t="s">
        <v>180</v>
      </c>
      <c r="E26" s="128"/>
      <c r="F26" s="129"/>
    </row>
  </sheetData>
  <phoneticPr fontId="28"/>
  <pageMargins left="0.78740157480314965" right="0.39370078740157483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更新履歴</vt:lpstr>
      <vt:lpstr>要件定義</vt:lpstr>
      <vt:lpstr>機能概略図</vt:lpstr>
      <vt:lpstr>メモ</vt:lpstr>
      <vt:lpstr>関連資料　車種一覧</vt:lpstr>
      <vt:lpstr>量産車種記号リンク一覧</vt:lpstr>
      <vt:lpstr>機能概略図!Print_Area</vt:lpstr>
      <vt:lpstr>更新履歴!Print_Area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采野 伊久磨</dc:creator>
  <cp:lastModifiedBy>采野 伊久磨</cp:lastModifiedBy>
  <cp:lastPrinted>2022-04-26T23:11:12Z</cp:lastPrinted>
  <dcterms:created xsi:type="dcterms:W3CDTF">2019-01-17T23:43:47Z</dcterms:created>
  <dcterms:modified xsi:type="dcterms:W3CDTF">2022-11-28T00:04:00Z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154065</vt:lpwstr>
  </property>
  <property fmtid="{D5CDD505-2E9C-101B-9397-08002B2CF9AE}" pid="3" name="NXPowerLiteSettings">
    <vt:lpwstr>C74006B004C800</vt:lpwstr>
  </property>
  <property fmtid="{D5CDD505-2E9C-101B-9397-08002B2CF9AE}" pid="4" name="NXPowerLiteVersion">
    <vt:lpwstr>S9.1.4</vt:lpwstr>
  </property>
</Properties>
</file>