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2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drawings/drawing3.xml" ContentType="application/vnd.openxmlformats-officedocument.drawing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ct\4.Smartkey_Wearable\3차년도\Demo\현대\"/>
    </mc:Choice>
  </mc:AlternateContent>
  <bookViews>
    <workbookView xWindow="2790" yWindow="0" windowWidth="27870" windowHeight="12975" activeTab="5"/>
  </bookViews>
  <sheets>
    <sheet name="DB_raw" sheetId="1" r:id="rId1"/>
    <sheet name="db_cov" sheetId="2" r:id="rId2"/>
    <sheet name="20171122_3차밴드" sheetId="3" r:id="rId3"/>
    <sheet name="db_cov(3차)" sheetId="4" r:id="rId4"/>
    <sheet name="뉘어서" sheetId="5" r:id="rId5"/>
    <sheet name="db_cov_뉘어서" sheetId="6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70" i="6" l="1"/>
  <c r="U70" i="6"/>
  <c r="V69" i="6"/>
  <c r="U69" i="6"/>
  <c r="V68" i="6"/>
  <c r="U68" i="6"/>
  <c r="V36" i="6"/>
  <c r="U36" i="6"/>
  <c r="V35" i="6"/>
  <c r="U35" i="6"/>
  <c r="V34" i="6"/>
  <c r="U34" i="6"/>
  <c r="V10" i="6"/>
  <c r="U10" i="6"/>
  <c r="V9" i="6"/>
  <c r="U9" i="6"/>
  <c r="V8" i="6"/>
  <c r="U8" i="6"/>
  <c r="T70" i="6"/>
  <c r="S70" i="6"/>
  <c r="R70" i="6"/>
  <c r="Q70" i="6"/>
  <c r="P70" i="6"/>
  <c r="O70" i="6"/>
  <c r="N70" i="6"/>
  <c r="M70" i="6"/>
  <c r="L70" i="6"/>
  <c r="K70" i="6"/>
  <c r="J70" i="6"/>
  <c r="I70" i="6"/>
  <c r="H70" i="6"/>
  <c r="G70" i="6"/>
  <c r="F70" i="6"/>
  <c r="E70" i="6"/>
  <c r="D70" i="6"/>
  <c r="C70" i="6"/>
  <c r="T69" i="6"/>
  <c r="S69" i="6"/>
  <c r="R69" i="6"/>
  <c r="Q69" i="6"/>
  <c r="P69" i="6"/>
  <c r="O69" i="6"/>
  <c r="N69" i="6"/>
  <c r="M69" i="6"/>
  <c r="L69" i="6"/>
  <c r="K69" i="6"/>
  <c r="J69" i="6"/>
  <c r="I69" i="6"/>
  <c r="H69" i="6"/>
  <c r="G69" i="6"/>
  <c r="F69" i="6"/>
  <c r="E69" i="6"/>
  <c r="D69" i="6"/>
  <c r="C69" i="6"/>
  <c r="T68" i="6"/>
  <c r="S68" i="6"/>
  <c r="R68" i="6"/>
  <c r="Q68" i="6"/>
  <c r="P68" i="6"/>
  <c r="O68" i="6"/>
  <c r="N68" i="6"/>
  <c r="M68" i="6"/>
  <c r="L68" i="6"/>
  <c r="K68" i="6"/>
  <c r="J68" i="6"/>
  <c r="I68" i="6"/>
  <c r="H68" i="6"/>
  <c r="G68" i="6"/>
  <c r="F68" i="6"/>
  <c r="E68" i="6"/>
  <c r="D68" i="6"/>
  <c r="C68" i="6"/>
  <c r="T36" i="6"/>
  <c r="S36" i="6"/>
  <c r="R36" i="6"/>
  <c r="Q36" i="6"/>
  <c r="P36" i="6"/>
  <c r="O36" i="6"/>
  <c r="N36" i="6"/>
  <c r="M36" i="6"/>
  <c r="L36" i="6"/>
  <c r="K36" i="6"/>
  <c r="J36" i="6"/>
  <c r="I36" i="6"/>
  <c r="H36" i="6"/>
  <c r="G36" i="6"/>
  <c r="F36" i="6"/>
  <c r="E36" i="6"/>
  <c r="D36" i="6"/>
  <c r="C36" i="6"/>
  <c r="T35" i="6"/>
  <c r="S35" i="6"/>
  <c r="R35" i="6"/>
  <c r="Q35" i="6"/>
  <c r="P35" i="6"/>
  <c r="O35" i="6"/>
  <c r="N35" i="6"/>
  <c r="M35" i="6"/>
  <c r="L35" i="6"/>
  <c r="K35" i="6"/>
  <c r="J35" i="6"/>
  <c r="I35" i="6"/>
  <c r="H35" i="6"/>
  <c r="G35" i="6"/>
  <c r="F35" i="6"/>
  <c r="E35" i="6"/>
  <c r="D35" i="6"/>
  <c r="C35" i="6"/>
  <c r="T34" i="6"/>
  <c r="S34" i="6"/>
  <c r="R34" i="6"/>
  <c r="Q34" i="6"/>
  <c r="P34" i="6"/>
  <c r="O34" i="6"/>
  <c r="N34" i="6"/>
  <c r="M34" i="6"/>
  <c r="L34" i="6"/>
  <c r="K34" i="6"/>
  <c r="J34" i="6"/>
  <c r="I34" i="6"/>
  <c r="H34" i="6"/>
  <c r="G34" i="6"/>
  <c r="F34" i="6"/>
  <c r="E34" i="6"/>
  <c r="D34" i="6"/>
  <c r="C34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C10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S8" i="6"/>
  <c r="T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C8" i="6"/>
  <c r="S87" i="4" l="1"/>
  <c r="R87" i="4"/>
  <c r="Q87" i="4"/>
  <c r="P87" i="4"/>
  <c r="O87" i="4"/>
  <c r="N87" i="4"/>
  <c r="M87" i="4"/>
  <c r="L87" i="4"/>
  <c r="K87" i="4"/>
  <c r="J87" i="4"/>
  <c r="I87" i="4"/>
  <c r="H87" i="4"/>
  <c r="G87" i="4"/>
  <c r="F87" i="4"/>
  <c r="E87" i="4"/>
  <c r="D87" i="4"/>
  <c r="U87" i="4" s="1"/>
  <c r="C87" i="4"/>
  <c r="B87" i="4"/>
  <c r="S86" i="4"/>
  <c r="R86" i="4"/>
  <c r="Q86" i="4"/>
  <c r="P86" i="4"/>
  <c r="O86" i="4"/>
  <c r="N86" i="4"/>
  <c r="M86" i="4"/>
  <c r="L86" i="4"/>
  <c r="K86" i="4"/>
  <c r="J86" i="4"/>
  <c r="I86" i="4"/>
  <c r="H86" i="4"/>
  <c r="G86" i="4"/>
  <c r="F86" i="4"/>
  <c r="E86" i="4"/>
  <c r="D86" i="4"/>
  <c r="C86" i="4"/>
  <c r="B86" i="4"/>
  <c r="T86" i="4" s="1"/>
  <c r="T85" i="4"/>
  <c r="S85" i="4"/>
  <c r="R85" i="4"/>
  <c r="Q85" i="4"/>
  <c r="P85" i="4"/>
  <c r="O85" i="4"/>
  <c r="N85" i="4"/>
  <c r="M85" i="4"/>
  <c r="L85" i="4"/>
  <c r="K85" i="4"/>
  <c r="J85" i="4"/>
  <c r="I85" i="4"/>
  <c r="H85" i="4"/>
  <c r="G85" i="4"/>
  <c r="F85" i="4"/>
  <c r="E85" i="4"/>
  <c r="D85" i="4"/>
  <c r="U85" i="4" s="1"/>
  <c r="C85" i="4"/>
  <c r="B85" i="4"/>
  <c r="S68" i="4"/>
  <c r="R68" i="4"/>
  <c r="Q68" i="4"/>
  <c r="P68" i="4"/>
  <c r="O68" i="4"/>
  <c r="N68" i="4"/>
  <c r="M68" i="4"/>
  <c r="L68" i="4"/>
  <c r="K68" i="4"/>
  <c r="J68" i="4"/>
  <c r="I68" i="4"/>
  <c r="H68" i="4"/>
  <c r="G68" i="4"/>
  <c r="F68" i="4"/>
  <c r="E68" i="4"/>
  <c r="D68" i="4"/>
  <c r="C68" i="4"/>
  <c r="B68" i="4"/>
  <c r="U68" i="4" s="1"/>
  <c r="U67" i="4"/>
  <c r="S67" i="4"/>
  <c r="R67" i="4"/>
  <c r="Q67" i="4"/>
  <c r="P67" i="4"/>
  <c r="O67" i="4"/>
  <c r="N67" i="4"/>
  <c r="M67" i="4"/>
  <c r="L67" i="4"/>
  <c r="K67" i="4"/>
  <c r="J67" i="4"/>
  <c r="I67" i="4"/>
  <c r="H67" i="4"/>
  <c r="G67" i="4"/>
  <c r="F67" i="4"/>
  <c r="E67" i="4"/>
  <c r="D67" i="4"/>
  <c r="C67" i="4"/>
  <c r="B67" i="4"/>
  <c r="T67" i="4" s="1"/>
  <c r="S66" i="4"/>
  <c r="R66" i="4"/>
  <c r="Q66" i="4"/>
  <c r="P66" i="4"/>
  <c r="O66" i="4"/>
  <c r="N66" i="4"/>
  <c r="M66" i="4"/>
  <c r="L66" i="4"/>
  <c r="K66" i="4"/>
  <c r="J66" i="4"/>
  <c r="I66" i="4"/>
  <c r="H66" i="4"/>
  <c r="G66" i="4"/>
  <c r="F66" i="4"/>
  <c r="E66" i="4"/>
  <c r="D66" i="4"/>
  <c r="C66" i="4"/>
  <c r="B66" i="4"/>
  <c r="U66" i="4" s="1"/>
  <c r="S53" i="4"/>
  <c r="R53" i="4"/>
  <c r="Q53" i="4"/>
  <c r="P53" i="4"/>
  <c r="O53" i="4"/>
  <c r="N53" i="4"/>
  <c r="M53" i="4"/>
  <c r="L53" i="4"/>
  <c r="K53" i="4"/>
  <c r="J53" i="4"/>
  <c r="I53" i="4"/>
  <c r="H53" i="4"/>
  <c r="G53" i="4"/>
  <c r="F53" i="4"/>
  <c r="E53" i="4"/>
  <c r="D53" i="4"/>
  <c r="U53" i="4" s="1"/>
  <c r="C53" i="4"/>
  <c r="B53" i="4"/>
  <c r="S52" i="4"/>
  <c r="R52" i="4"/>
  <c r="Q52" i="4"/>
  <c r="P52" i="4"/>
  <c r="O52" i="4"/>
  <c r="N52" i="4"/>
  <c r="M52" i="4"/>
  <c r="L52" i="4"/>
  <c r="K52" i="4"/>
  <c r="J52" i="4"/>
  <c r="I52" i="4"/>
  <c r="H52" i="4"/>
  <c r="G52" i="4"/>
  <c r="F52" i="4"/>
  <c r="E52" i="4"/>
  <c r="D52" i="4"/>
  <c r="C52" i="4"/>
  <c r="B52" i="4"/>
  <c r="S51" i="4"/>
  <c r="R51" i="4"/>
  <c r="Q51" i="4"/>
  <c r="P51" i="4"/>
  <c r="O51" i="4"/>
  <c r="N51" i="4"/>
  <c r="M51" i="4"/>
  <c r="L51" i="4"/>
  <c r="K51" i="4"/>
  <c r="J51" i="4"/>
  <c r="I51" i="4"/>
  <c r="H51" i="4"/>
  <c r="G51" i="4"/>
  <c r="F51" i="4"/>
  <c r="E51" i="4"/>
  <c r="T51" i="4" s="1"/>
  <c r="D51" i="4"/>
  <c r="C51" i="4"/>
  <c r="B51" i="4"/>
  <c r="U51" i="4" s="1"/>
  <c r="S34" i="4"/>
  <c r="R34" i="4"/>
  <c r="Q34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U34" i="4" s="1"/>
  <c r="C34" i="4"/>
  <c r="B34" i="4"/>
  <c r="S33" i="4"/>
  <c r="R33" i="4"/>
  <c r="Q33" i="4"/>
  <c r="P33" i="4"/>
  <c r="O33" i="4"/>
  <c r="N33" i="4"/>
  <c r="M33" i="4"/>
  <c r="L33" i="4"/>
  <c r="K33" i="4"/>
  <c r="J33" i="4"/>
  <c r="I33" i="4"/>
  <c r="H33" i="4"/>
  <c r="G33" i="4"/>
  <c r="F33" i="4"/>
  <c r="E33" i="4"/>
  <c r="D33" i="4"/>
  <c r="C33" i="4"/>
  <c r="B33" i="4"/>
  <c r="T33" i="4" s="1"/>
  <c r="S32" i="4"/>
  <c r="R32" i="4"/>
  <c r="Q32" i="4"/>
  <c r="P32" i="4"/>
  <c r="O32" i="4"/>
  <c r="N32" i="4"/>
  <c r="M32" i="4"/>
  <c r="L32" i="4"/>
  <c r="K32" i="4"/>
  <c r="J32" i="4"/>
  <c r="I32" i="4"/>
  <c r="H32" i="4"/>
  <c r="G32" i="4"/>
  <c r="F32" i="4"/>
  <c r="E32" i="4"/>
  <c r="D32" i="4"/>
  <c r="C32" i="4"/>
  <c r="U32" i="4" s="1"/>
  <c r="B32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T19" i="4" s="1"/>
  <c r="C19" i="4"/>
  <c r="B19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T18" i="4" s="1"/>
  <c r="B18" i="4"/>
  <c r="S17" i="4"/>
  <c r="R17" i="4"/>
  <c r="Q17" i="4"/>
  <c r="P17" i="4"/>
  <c r="O17" i="4"/>
  <c r="N17" i="4"/>
  <c r="M17" i="4"/>
  <c r="L17" i="4"/>
  <c r="K17" i="4"/>
  <c r="J17" i="4"/>
  <c r="I17" i="4"/>
  <c r="H17" i="4"/>
  <c r="U17" i="4" s="1"/>
  <c r="G17" i="4"/>
  <c r="F17" i="4"/>
  <c r="E17" i="4"/>
  <c r="D17" i="4"/>
  <c r="C17" i="4"/>
  <c r="B17" i="4"/>
  <c r="T17" i="4" s="1"/>
  <c r="B3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B4" i="4"/>
  <c r="C4" i="4"/>
  <c r="T4" i="4" s="1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52" i="4"/>
  <c r="U33" i="4"/>
  <c r="U19" i="4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B2" i="4"/>
  <c r="T87" i="4" l="1"/>
  <c r="U86" i="4"/>
  <c r="T66" i="4"/>
  <c r="T68" i="4"/>
  <c r="U52" i="4"/>
  <c r="T53" i="4"/>
  <c r="T32" i="4"/>
  <c r="T34" i="4"/>
  <c r="U18" i="4"/>
  <c r="T3" i="4"/>
  <c r="U2" i="4"/>
  <c r="U3" i="4"/>
  <c r="T2" i="4"/>
  <c r="U4" i="4"/>
  <c r="X170" i="2"/>
  <c r="W170" i="2"/>
  <c r="V170" i="2"/>
  <c r="U170" i="2"/>
  <c r="T170" i="2"/>
  <c r="S170" i="2"/>
  <c r="R170" i="2"/>
  <c r="Q170" i="2"/>
  <c r="P170" i="2"/>
  <c r="O170" i="2"/>
  <c r="N170" i="2"/>
  <c r="M170" i="2"/>
  <c r="L170" i="2"/>
  <c r="K170" i="2"/>
  <c r="J170" i="2"/>
  <c r="I170" i="2"/>
  <c r="H170" i="2"/>
  <c r="G170" i="2"/>
  <c r="F170" i="2"/>
  <c r="E170" i="2"/>
  <c r="D170" i="2"/>
  <c r="C170" i="2"/>
  <c r="B170" i="2"/>
  <c r="X169" i="2"/>
  <c r="W169" i="2"/>
  <c r="V169" i="2"/>
  <c r="U169" i="2"/>
  <c r="T169" i="2"/>
  <c r="S169" i="2"/>
  <c r="R169" i="2"/>
  <c r="Q169" i="2"/>
  <c r="P169" i="2"/>
  <c r="O169" i="2"/>
  <c r="N169" i="2"/>
  <c r="M169" i="2"/>
  <c r="L169" i="2"/>
  <c r="K169" i="2"/>
  <c r="J169" i="2"/>
  <c r="I169" i="2"/>
  <c r="H169" i="2"/>
  <c r="G169" i="2"/>
  <c r="F169" i="2"/>
  <c r="E169" i="2"/>
  <c r="D169" i="2"/>
  <c r="C169" i="2"/>
  <c r="B169" i="2"/>
  <c r="Z169" i="2" s="1"/>
  <c r="X168" i="2"/>
  <c r="W168" i="2"/>
  <c r="V168" i="2"/>
  <c r="U168" i="2"/>
  <c r="T168" i="2"/>
  <c r="S168" i="2"/>
  <c r="R168" i="2"/>
  <c r="Q168" i="2"/>
  <c r="P168" i="2"/>
  <c r="O168" i="2"/>
  <c r="N168" i="2"/>
  <c r="M168" i="2"/>
  <c r="L168" i="2"/>
  <c r="K168" i="2"/>
  <c r="J168" i="2"/>
  <c r="I168" i="2"/>
  <c r="H168" i="2"/>
  <c r="G168" i="2"/>
  <c r="F168" i="2"/>
  <c r="E168" i="2"/>
  <c r="D168" i="2"/>
  <c r="C168" i="2"/>
  <c r="B168" i="2"/>
  <c r="X131" i="2"/>
  <c r="W131" i="2"/>
  <c r="V131" i="2"/>
  <c r="U131" i="2"/>
  <c r="T131" i="2"/>
  <c r="S131" i="2"/>
  <c r="R131" i="2"/>
  <c r="Q131" i="2"/>
  <c r="P131" i="2"/>
  <c r="O131" i="2"/>
  <c r="N131" i="2"/>
  <c r="M131" i="2"/>
  <c r="L131" i="2"/>
  <c r="K131" i="2"/>
  <c r="J131" i="2"/>
  <c r="I131" i="2"/>
  <c r="H131" i="2"/>
  <c r="G131" i="2"/>
  <c r="F131" i="2"/>
  <c r="E131" i="2"/>
  <c r="D131" i="2"/>
  <c r="C131" i="2"/>
  <c r="B131" i="2"/>
  <c r="X130" i="2"/>
  <c r="W130" i="2"/>
  <c r="V130" i="2"/>
  <c r="U130" i="2"/>
  <c r="T130" i="2"/>
  <c r="S130" i="2"/>
  <c r="R130" i="2"/>
  <c r="Q130" i="2"/>
  <c r="P130" i="2"/>
  <c r="O130" i="2"/>
  <c r="N130" i="2"/>
  <c r="M130" i="2"/>
  <c r="L130" i="2"/>
  <c r="K130" i="2"/>
  <c r="J130" i="2"/>
  <c r="I130" i="2"/>
  <c r="H130" i="2"/>
  <c r="G130" i="2"/>
  <c r="F130" i="2"/>
  <c r="E130" i="2"/>
  <c r="D130" i="2"/>
  <c r="C130" i="2"/>
  <c r="B130" i="2"/>
  <c r="X129" i="2"/>
  <c r="W129" i="2"/>
  <c r="V129" i="2"/>
  <c r="U129" i="2"/>
  <c r="T129" i="2"/>
  <c r="S129" i="2"/>
  <c r="R129" i="2"/>
  <c r="Q129" i="2"/>
  <c r="P129" i="2"/>
  <c r="O129" i="2"/>
  <c r="N129" i="2"/>
  <c r="M129" i="2"/>
  <c r="L129" i="2"/>
  <c r="K129" i="2"/>
  <c r="J129" i="2"/>
  <c r="I129" i="2"/>
  <c r="H129" i="2"/>
  <c r="G129" i="2"/>
  <c r="F129" i="2"/>
  <c r="E129" i="2"/>
  <c r="D129" i="2"/>
  <c r="C129" i="2"/>
  <c r="B129" i="2"/>
  <c r="X102" i="2"/>
  <c r="W102" i="2"/>
  <c r="V102" i="2"/>
  <c r="U102" i="2"/>
  <c r="T102" i="2"/>
  <c r="S102" i="2"/>
  <c r="R102" i="2"/>
  <c r="Q102" i="2"/>
  <c r="P102" i="2"/>
  <c r="O102" i="2"/>
  <c r="N102" i="2"/>
  <c r="M102" i="2"/>
  <c r="L102" i="2"/>
  <c r="K102" i="2"/>
  <c r="J102" i="2"/>
  <c r="I102" i="2"/>
  <c r="H102" i="2"/>
  <c r="G102" i="2"/>
  <c r="F102" i="2"/>
  <c r="E102" i="2"/>
  <c r="D102" i="2"/>
  <c r="C102" i="2"/>
  <c r="B102" i="2"/>
  <c r="X101" i="2"/>
  <c r="W101" i="2"/>
  <c r="V101" i="2"/>
  <c r="U101" i="2"/>
  <c r="T101" i="2"/>
  <c r="S101" i="2"/>
  <c r="R101" i="2"/>
  <c r="Q101" i="2"/>
  <c r="P101" i="2"/>
  <c r="O101" i="2"/>
  <c r="N101" i="2"/>
  <c r="M101" i="2"/>
  <c r="L101" i="2"/>
  <c r="K101" i="2"/>
  <c r="J101" i="2"/>
  <c r="I101" i="2"/>
  <c r="H101" i="2"/>
  <c r="G101" i="2"/>
  <c r="F101" i="2"/>
  <c r="E101" i="2"/>
  <c r="D101" i="2"/>
  <c r="C101" i="2"/>
  <c r="B101" i="2"/>
  <c r="X100" i="2"/>
  <c r="W100" i="2"/>
  <c r="V100" i="2"/>
  <c r="U100" i="2"/>
  <c r="T100" i="2"/>
  <c r="S100" i="2"/>
  <c r="R100" i="2"/>
  <c r="Q100" i="2"/>
  <c r="P100" i="2"/>
  <c r="O100" i="2"/>
  <c r="N100" i="2"/>
  <c r="M100" i="2"/>
  <c r="L100" i="2"/>
  <c r="K100" i="2"/>
  <c r="J100" i="2"/>
  <c r="I100" i="2"/>
  <c r="H100" i="2"/>
  <c r="G100" i="2"/>
  <c r="F100" i="2"/>
  <c r="E100" i="2"/>
  <c r="D100" i="2"/>
  <c r="C100" i="2"/>
  <c r="Y100" i="2" s="1"/>
  <c r="B100" i="2"/>
  <c r="X73" i="2"/>
  <c r="W73" i="2"/>
  <c r="V73" i="2"/>
  <c r="U73" i="2"/>
  <c r="T73" i="2"/>
  <c r="S73" i="2"/>
  <c r="R73" i="2"/>
  <c r="Q73" i="2"/>
  <c r="P73" i="2"/>
  <c r="O73" i="2"/>
  <c r="N73" i="2"/>
  <c r="M73" i="2"/>
  <c r="L73" i="2"/>
  <c r="K73" i="2"/>
  <c r="J73" i="2"/>
  <c r="I73" i="2"/>
  <c r="H73" i="2"/>
  <c r="G73" i="2"/>
  <c r="F73" i="2"/>
  <c r="E73" i="2"/>
  <c r="D73" i="2"/>
  <c r="C73" i="2"/>
  <c r="B73" i="2"/>
  <c r="Z73" i="2" s="1"/>
  <c r="X72" i="2"/>
  <c r="W72" i="2"/>
  <c r="V72" i="2"/>
  <c r="U72" i="2"/>
  <c r="T72" i="2"/>
  <c r="S72" i="2"/>
  <c r="R72" i="2"/>
  <c r="Q72" i="2"/>
  <c r="P72" i="2"/>
  <c r="O72" i="2"/>
  <c r="N72" i="2"/>
  <c r="M72" i="2"/>
  <c r="L72" i="2"/>
  <c r="K72" i="2"/>
  <c r="J72" i="2"/>
  <c r="I72" i="2"/>
  <c r="H72" i="2"/>
  <c r="G72" i="2"/>
  <c r="F72" i="2"/>
  <c r="E72" i="2"/>
  <c r="D72" i="2"/>
  <c r="C72" i="2"/>
  <c r="B72" i="2"/>
  <c r="X71" i="2"/>
  <c r="W71" i="2"/>
  <c r="V71" i="2"/>
  <c r="U71" i="2"/>
  <c r="T71" i="2"/>
  <c r="S71" i="2"/>
  <c r="R71" i="2"/>
  <c r="Q71" i="2"/>
  <c r="P71" i="2"/>
  <c r="O71" i="2"/>
  <c r="N71" i="2"/>
  <c r="M71" i="2"/>
  <c r="L71" i="2"/>
  <c r="K71" i="2"/>
  <c r="J71" i="2"/>
  <c r="I71" i="2"/>
  <c r="H71" i="2"/>
  <c r="G71" i="2"/>
  <c r="F71" i="2"/>
  <c r="E71" i="2"/>
  <c r="D71" i="2"/>
  <c r="C71" i="2"/>
  <c r="B71" i="2"/>
  <c r="X61" i="2"/>
  <c r="W61" i="2"/>
  <c r="V61" i="2"/>
  <c r="U61" i="2"/>
  <c r="T61" i="2"/>
  <c r="S61" i="2"/>
  <c r="R61" i="2"/>
  <c r="Q61" i="2"/>
  <c r="P61" i="2"/>
  <c r="O61" i="2"/>
  <c r="N61" i="2"/>
  <c r="M61" i="2"/>
  <c r="L61" i="2"/>
  <c r="K61" i="2"/>
  <c r="J61" i="2"/>
  <c r="I61" i="2"/>
  <c r="H61" i="2"/>
  <c r="G61" i="2"/>
  <c r="F61" i="2"/>
  <c r="E61" i="2"/>
  <c r="D61" i="2"/>
  <c r="C61" i="2"/>
  <c r="B61" i="2"/>
  <c r="X60" i="2"/>
  <c r="W60" i="2"/>
  <c r="V60" i="2"/>
  <c r="U60" i="2"/>
  <c r="T60" i="2"/>
  <c r="S60" i="2"/>
  <c r="R60" i="2"/>
  <c r="Q60" i="2"/>
  <c r="P60" i="2"/>
  <c r="O60" i="2"/>
  <c r="N60" i="2"/>
  <c r="M60" i="2"/>
  <c r="L60" i="2"/>
  <c r="K60" i="2"/>
  <c r="J60" i="2"/>
  <c r="I60" i="2"/>
  <c r="H60" i="2"/>
  <c r="G60" i="2"/>
  <c r="Y60" i="2" s="1"/>
  <c r="F60" i="2"/>
  <c r="E60" i="2"/>
  <c r="D60" i="2"/>
  <c r="C60" i="2"/>
  <c r="B60" i="2"/>
  <c r="X59" i="2"/>
  <c r="W59" i="2"/>
  <c r="V59" i="2"/>
  <c r="U59" i="2"/>
  <c r="T59" i="2"/>
  <c r="S59" i="2"/>
  <c r="R59" i="2"/>
  <c r="Q59" i="2"/>
  <c r="P59" i="2"/>
  <c r="O59" i="2"/>
  <c r="N59" i="2"/>
  <c r="M59" i="2"/>
  <c r="L59" i="2"/>
  <c r="K59" i="2"/>
  <c r="J59" i="2"/>
  <c r="I59" i="2"/>
  <c r="H59" i="2"/>
  <c r="G59" i="2"/>
  <c r="Z59" i="2" s="1"/>
  <c r="F59" i="2"/>
  <c r="E59" i="2"/>
  <c r="D59" i="2"/>
  <c r="C59" i="2"/>
  <c r="B59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B7" i="2"/>
  <c r="Y7" i="2" s="1"/>
  <c r="Y168" i="2" l="1"/>
  <c r="Y61" i="2"/>
  <c r="Z101" i="2"/>
  <c r="Y102" i="2"/>
  <c r="Z100" i="2"/>
  <c r="Z170" i="2"/>
  <c r="Y8" i="2"/>
  <c r="Y71" i="2"/>
  <c r="Z131" i="2"/>
  <c r="Y169" i="2"/>
  <c r="Y9" i="2"/>
  <c r="Y59" i="2"/>
  <c r="Z60" i="2"/>
  <c r="Z61" i="2"/>
  <c r="Y72" i="2"/>
  <c r="Z130" i="2"/>
  <c r="Z72" i="2"/>
  <c r="Z129" i="2"/>
  <c r="Z168" i="2"/>
  <c r="Z71" i="2"/>
  <c r="Z102" i="2"/>
  <c r="Y170" i="2"/>
  <c r="Y129" i="2"/>
  <c r="Y130" i="2"/>
  <c r="Y131" i="2"/>
  <c r="Y101" i="2"/>
  <c r="Y73" i="2"/>
  <c r="Z7" i="2"/>
  <c r="Z9" i="2"/>
  <c r="Z8" i="2"/>
</calcChain>
</file>

<file path=xl/sharedStrings.xml><?xml version="1.0" encoding="utf-8"?>
<sst xmlns="http://schemas.openxmlformats.org/spreadsheetml/2006/main" count="78" uniqueCount="23">
  <si>
    <t>UP</t>
    <phoneticPr fontId="1" type="noConversion"/>
  </si>
  <si>
    <t>front</t>
    <phoneticPr fontId="1" type="noConversion"/>
  </si>
  <si>
    <t>LEFT</t>
    <phoneticPr fontId="1" type="noConversion"/>
  </si>
  <si>
    <t>RIGHT</t>
    <phoneticPr fontId="1" type="noConversion"/>
  </si>
  <si>
    <t>clock</t>
    <phoneticPr fontId="1" type="noConversion"/>
  </si>
  <si>
    <t>anti-clock</t>
    <phoneticPr fontId="1" type="noConversion"/>
  </si>
  <si>
    <t xml:space="preserve"> </t>
  </si>
  <si>
    <t>LEFT</t>
  </si>
  <si>
    <t>RIGHT</t>
  </si>
  <si>
    <t>UP</t>
  </si>
  <si>
    <t>CLOCK</t>
  </si>
  <si>
    <t>ANTI</t>
  </si>
  <si>
    <t>FRONT</t>
    <phoneticPr fontId="1" type="noConversion"/>
  </si>
  <si>
    <t>front</t>
    <phoneticPr fontId="1" type="noConversion"/>
  </si>
  <si>
    <t>LEFT</t>
    <phoneticPr fontId="1" type="noConversion"/>
  </si>
  <si>
    <t>right</t>
    <phoneticPr fontId="1" type="noConversion"/>
  </si>
  <si>
    <t>up</t>
    <phoneticPr fontId="1" type="noConversion"/>
  </si>
  <si>
    <t>clock</t>
    <phoneticPr fontId="1" type="noConversion"/>
  </si>
  <si>
    <t>anti-clock</t>
    <phoneticPr fontId="1" type="noConversion"/>
  </si>
  <si>
    <t>FRONT</t>
  </si>
  <si>
    <t>RIGHT</t>
    <phoneticPr fontId="1" type="noConversion"/>
  </si>
  <si>
    <t>LEFT</t>
    <phoneticPr fontId="1" type="noConversion"/>
  </si>
  <si>
    <t>FRONT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</si>
</sst>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00_ "/>
    <numFmt numFmtId="177" formatCode="0.000000_ "/>
  </numFmts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76" fontId="2" fillId="0" borderId="0" xfId="0" applyNumberFormat="1" applyFont="1">
      <alignment vertical="center"/>
    </xf>
    <xf numFmtId="177" fontId="2" fillId="0" borderId="0" xfId="0" applyNumberFormat="1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DB_raw!$B$3:$Z$3</c:f>
              <c:numCache>
                <c:formatCode>General</c:formatCode>
                <c:ptCount val="25"/>
                <c:pt idx="0">
                  <c:v>-488</c:v>
                </c:pt>
                <c:pt idx="1">
                  <c:v>-448</c:v>
                </c:pt>
                <c:pt idx="2">
                  <c:v>-352</c:v>
                </c:pt>
                <c:pt idx="3">
                  <c:v>-476</c:v>
                </c:pt>
                <c:pt idx="4">
                  <c:v>20</c:v>
                </c:pt>
                <c:pt idx="5">
                  <c:v>628</c:v>
                </c:pt>
                <c:pt idx="6">
                  <c:v>628</c:v>
                </c:pt>
                <c:pt idx="7">
                  <c:v>1668</c:v>
                </c:pt>
                <c:pt idx="8">
                  <c:v>-1896</c:v>
                </c:pt>
                <c:pt idx="9">
                  <c:v>-1336</c:v>
                </c:pt>
                <c:pt idx="10">
                  <c:v>-232</c:v>
                </c:pt>
                <c:pt idx="11">
                  <c:v>1212</c:v>
                </c:pt>
                <c:pt idx="12">
                  <c:v>556</c:v>
                </c:pt>
                <c:pt idx="13">
                  <c:v>556</c:v>
                </c:pt>
                <c:pt idx="14">
                  <c:v>660</c:v>
                </c:pt>
                <c:pt idx="15">
                  <c:v>-1084</c:v>
                </c:pt>
                <c:pt idx="16">
                  <c:v>680</c:v>
                </c:pt>
                <c:pt idx="17">
                  <c:v>116</c:v>
                </c:pt>
                <c:pt idx="18">
                  <c:v>1176</c:v>
                </c:pt>
                <c:pt idx="19">
                  <c:v>16</c:v>
                </c:pt>
                <c:pt idx="20">
                  <c:v>16</c:v>
                </c:pt>
                <c:pt idx="21">
                  <c:v>1688</c:v>
                </c:pt>
                <c:pt idx="22">
                  <c:v>108</c:v>
                </c:pt>
                <c:pt idx="23">
                  <c:v>252</c:v>
                </c:pt>
                <c:pt idx="24">
                  <c:v>-400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DB_raw!$B$4:$Z$4</c:f>
              <c:numCache>
                <c:formatCode>General</c:formatCode>
                <c:ptCount val="25"/>
                <c:pt idx="0">
                  <c:v>828</c:v>
                </c:pt>
                <c:pt idx="1">
                  <c:v>780</c:v>
                </c:pt>
                <c:pt idx="2">
                  <c:v>1132</c:v>
                </c:pt>
                <c:pt idx="3">
                  <c:v>980</c:v>
                </c:pt>
                <c:pt idx="4">
                  <c:v>1636</c:v>
                </c:pt>
                <c:pt idx="5">
                  <c:v>1852</c:v>
                </c:pt>
                <c:pt idx="6">
                  <c:v>1852</c:v>
                </c:pt>
                <c:pt idx="7">
                  <c:v>3288</c:v>
                </c:pt>
                <c:pt idx="8">
                  <c:v>1296</c:v>
                </c:pt>
                <c:pt idx="9">
                  <c:v>-428</c:v>
                </c:pt>
                <c:pt idx="10">
                  <c:v>-656</c:v>
                </c:pt>
                <c:pt idx="11">
                  <c:v>-548</c:v>
                </c:pt>
                <c:pt idx="12">
                  <c:v>-844</c:v>
                </c:pt>
                <c:pt idx="13">
                  <c:v>-844</c:v>
                </c:pt>
                <c:pt idx="14">
                  <c:v>-524</c:v>
                </c:pt>
                <c:pt idx="15">
                  <c:v>-636</c:v>
                </c:pt>
                <c:pt idx="16">
                  <c:v>2484</c:v>
                </c:pt>
                <c:pt idx="17">
                  <c:v>1312</c:v>
                </c:pt>
                <c:pt idx="18">
                  <c:v>1836</c:v>
                </c:pt>
                <c:pt idx="19">
                  <c:v>1632</c:v>
                </c:pt>
                <c:pt idx="20">
                  <c:v>1632</c:v>
                </c:pt>
                <c:pt idx="21">
                  <c:v>2136</c:v>
                </c:pt>
                <c:pt idx="22">
                  <c:v>2020</c:v>
                </c:pt>
                <c:pt idx="23">
                  <c:v>1796</c:v>
                </c:pt>
                <c:pt idx="24">
                  <c:v>1464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DB_raw!$B$5:$Z$5</c:f>
              <c:numCache>
                <c:formatCode>General</c:formatCode>
                <c:ptCount val="25"/>
                <c:pt idx="0">
                  <c:v>8548</c:v>
                </c:pt>
                <c:pt idx="1">
                  <c:v>8228</c:v>
                </c:pt>
                <c:pt idx="2">
                  <c:v>8552</c:v>
                </c:pt>
                <c:pt idx="3">
                  <c:v>8488</c:v>
                </c:pt>
                <c:pt idx="4">
                  <c:v>13484</c:v>
                </c:pt>
                <c:pt idx="5">
                  <c:v>14668</c:v>
                </c:pt>
                <c:pt idx="6">
                  <c:v>14668</c:v>
                </c:pt>
                <c:pt idx="7">
                  <c:v>14664</c:v>
                </c:pt>
                <c:pt idx="8">
                  <c:v>8624</c:v>
                </c:pt>
                <c:pt idx="9">
                  <c:v>2968</c:v>
                </c:pt>
                <c:pt idx="10">
                  <c:v>1528</c:v>
                </c:pt>
                <c:pt idx="11">
                  <c:v>-696</c:v>
                </c:pt>
                <c:pt idx="12">
                  <c:v>872</c:v>
                </c:pt>
                <c:pt idx="13">
                  <c:v>872</c:v>
                </c:pt>
                <c:pt idx="14">
                  <c:v>2676</c:v>
                </c:pt>
                <c:pt idx="15">
                  <c:v>6620</c:v>
                </c:pt>
                <c:pt idx="16">
                  <c:v>10348</c:v>
                </c:pt>
                <c:pt idx="17">
                  <c:v>11268</c:v>
                </c:pt>
                <c:pt idx="18">
                  <c:v>10988</c:v>
                </c:pt>
                <c:pt idx="19">
                  <c:v>10476</c:v>
                </c:pt>
                <c:pt idx="20">
                  <c:v>10476</c:v>
                </c:pt>
                <c:pt idx="21">
                  <c:v>10300</c:v>
                </c:pt>
                <c:pt idx="22">
                  <c:v>12016</c:v>
                </c:pt>
                <c:pt idx="23">
                  <c:v>9012</c:v>
                </c:pt>
                <c:pt idx="24">
                  <c:v>7912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1123008"/>
        <c:axId val="291123568"/>
      </c:lineChart>
      <c:catAx>
        <c:axId val="291123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91123568"/>
        <c:crosses val="autoZero"/>
        <c:auto val="1"/>
        <c:lblAlgn val="ctr"/>
        <c:lblOffset val="100"/>
        <c:noMultiLvlLbl val="0"/>
      </c:catAx>
      <c:valAx>
        <c:axId val="29112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91123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DB_raw!$B$39:$X$39</c:f>
              <c:numCache>
                <c:formatCode>General</c:formatCode>
                <c:ptCount val="23"/>
                <c:pt idx="0">
                  <c:v>34</c:v>
                </c:pt>
                <c:pt idx="1">
                  <c:v>26</c:v>
                </c:pt>
                <c:pt idx="2">
                  <c:v>42</c:v>
                </c:pt>
                <c:pt idx="3">
                  <c:v>49</c:v>
                </c:pt>
                <c:pt idx="4">
                  <c:v>88</c:v>
                </c:pt>
                <c:pt idx="5">
                  <c:v>121</c:v>
                </c:pt>
                <c:pt idx="6">
                  <c:v>164</c:v>
                </c:pt>
                <c:pt idx="7">
                  <c:v>107</c:v>
                </c:pt>
                <c:pt idx="8">
                  <c:v>55</c:v>
                </c:pt>
                <c:pt idx="9">
                  <c:v>20</c:v>
                </c:pt>
                <c:pt idx="10">
                  <c:v>48</c:v>
                </c:pt>
                <c:pt idx="11">
                  <c:v>35</c:v>
                </c:pt>
                <c:pt idx="12">
                  <c:v>67</c:v>
                </c:pt>
                <c:pt idx="13">
                  <c:v>112</c:v>
                </c:pt>
                <c:pt idx="14">
                  <c:v>138</c:v>
                </c:pt>
                <c:pt idx="15">
                  <c:v>80</c:v>
                </c:pt>
                <c:pt idx="16">
                  <c:v>22</c:v>
                </c:pt>
                <c:pt idx="17">
                  <c:v>2</c:v>
                </c:pt>
                <c:pt idx="18">
                  <c:v>9</c:v>
                </c:pt>
                <c:pt idx="19">
                  <c:v>16</c:v>
                </c:pt>
                <c:pt idx="20">
                  <c:v>21</c:v>
                </c:pt>
                <c:pt idx="21">
                  <c:v>17</c:v>
                </c:pt>
                <c:pt idx="22">
                  <c:v>14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DB_raw!$B$40:$X$40</c:f>
              <c:numCache>
                <c:formatCode>General</c:formatCode>
                <c:ptCount val="23"/>
                <c:pt idx="0">
                  <c:v>-9</c:v>
                </c:pt>
                <c:pt idx="1">
                  <c:v>-23</c:v>
                </c:pt>
                <c:pt idx="2">
                  <c:v>-78</c:v>
                </c:pt>
                <c:pt idx="3">
                  <c:v>-162</c:v>
                </c:pt>
                <c:pt idx="4">
                  <c:v>-174</c:v>
                </c:pt>
                <c:pt idx="5">
                  <c:v>-86</c:v>
                </c:pt>
                <c:pt idx="6">
                  <c:v>30</c:v>
                </c:pt>
                <c:pt idx="7">
                  <c:v>233</c:v>
                </c:pt>
                <c:pt idx="8">
                  <c:v>268</c:v>
                </c:pt>
                <c:pt idx="9">
                  <c:v>305</c:v>
                </c:pt>
                <c:pt idx="10">
                  <c:v>181</c:v>
                </c:pt>
                <c:pt idx="11">
                  <c:v>150</c:v>
                </c:pt>
                <c:pt idx="12">
                  <c:v>91</c:v>
                </c:pt>
                <c:pt idx="13">
                  <c:v>46</c:v>
                </c:pt>
                <c:pt idx="14">
                  <c:v>-4</c:v>
                </c:pt>
                <c:pt idx="15">
                  <c:v>-65</c:v>
                </c:pt>
                <c:pt idx="16">
                  <c:v>-159</c:v>
                </c:pt>
                <c:pt idx="17">
                  <c:v>-212</c:v>
                </c:pt>
                <c:pt idx="18">
                  <c:v>-197</c:v>
                </c:pt>
                <c:pt idx="19">
                  <c:v>-138</c:v>
                </c:pt>
                <c:pt idx="20">
                  <c:v>-96</c:v>
                </c:pt>
                <c:pt idx="21">
                  <c:v>-78</c:v>
                </c:pt>
                <c:pt idx="22">
                  <c:v>-67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DB_raw!$B$41:$X$41</c:f>
              <c:numCache>
                <c:formatCode>General</c:formatCode>
                <c:ptCount val="23"/>
                <c:pt idx="0">
                  <c:v>253</c:v>
                </c:pt>
                <c:pt idx="1">
                  <c:v>262</c:v>
                </c:pt>
                <c:pt idx="2">
                  <c:v>322</c:v>
                </c:pt>
                <c:pt idx="3">
                  <c:v>336</c:v>
                </c:pt>
                <c:pt idx="4">
                  <c:v>313</c:v>
                </c:pt>
                <c:pt idx="5">
                  <c:v>227</c:v>
                </c:pt>
                <c:pt idx="6">
                  <c:v>182</c:v>
                </c:pt>
                <c:pt idx="7">
                  <c:v>92</c:v>
                </c:pt>
                <c:pt idx="8">
                  <c:v>102</c:v>
                </c:pt>
                <c:pt idx="9">
                  <c:v>105</c:v>
                </c:pt>
                <c:pt idx="10">
                  <c:v>210</c:v>
                </c:pt>
                <c:pt idx="11">
                  <c:v>228</c:v>
                </c:pt>
                <c:pt idx="12">
                  <c:v>221</c:v>
                </c:pt>
                <c:pt idx="13">
                  <c:v>191</c:v>
                </c:pt>
                <c:pt idx="14">
                  <c:v>181</c:v>
                </c:pt>
                <c:pt idx="15">
                  <c:v>179</c:v>
                </c:pt>
                <c:pt idx="16">
                  <c:v>198</c:v>
                </c:pt>
                <c:pt idx="17">
                  <c:v>200</c:v>
                </c:pt>
                <c:pt idx="18">
                  <c:v>229</c:v>
                </c:pt>
                <c:pt idx="19">
                  <c:v>238</c:v>
                </c:pt>
                <c:pt idx="20">
                  <c:v>244</c:v>
                </c:pt>
                <c:pt idx="21">
                  <c:v>243</c:v>
                </c:pt>
                <c:pt idx="22">
                  <c:v>243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3407232"/>
        <c:axId val="293407792"/>
      </c:lineChart>
      <c:catAx>
        <c:axId val="29340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93407792"/>
        <c:crosses val="autoZero"/>
        <c:auto val="1"/>
        <c:lblAlgn val="ctr"/>
        <c:lblOffset val="100"/>
        <c:noMultiLvlLbl val="0"/>
      </c:catAx>
      <c:valAx>
        <c:axId val="29340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93407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DB_raw!$B$49:$X$49</c:f>
              <c:numCache>
                <c:formatCode>General</c:formatCode>
                <c:ptCount val="23"/>
                <c:pt idx="0">
                  <c:v>30</c:v>
                </c:pt>
                <c:pt idx="1">
                  <c:v>31</c:v>
                </c:pt>
                <c:pt idx="2">
                  <c:v>53</c:v>
                </c:pt>
                <c:pt idx="3">
                  <c:v>57</c:v>
                </c:pt>
                <c:pt idx="4">
                  <c:v>47</c:v>
                </c:pt>
                <c:pt idx="5">
                  <c:v>44</c:v>
                </c:pt>
                <c:pt idx="6">
                  <c:v>64</c:v>
                </c:pt>
                <c:pt idx="7">
                  <c:v>66</c:v>
                </c:pt>
                <c:pt idx="8">
                  <c:v>42</c:v>
                </c:pt>
                <c:pt idx="9">
                  <c:v>35</c:v>
                </c:pt>
                <c:pt idx="10">
                  <c:v>10</c:v>
                </c:pt>
                <c:pt idx="11">
                  <c:v>-2</c:v>
                </c:pt>
                <c:pt idx="12">
                  <c:v>-50</c:v>
                </c:pt>
                <c:pt idx="13">
                  <c:v>-55</c:v>
                </c:pt>
                <c:pt idx="14">
                  <c:v>-67</c:v>
                </c:pt>
                <c:pt idx="15">
                  <c:v>-46</c:v>
                </c:pt>
                <c:pt idx="16">
                  <c:v>-23</c:v>
                </c:pt>
                <c:pt idx="17">
                  <c:v>-5</c:v>
                </c:pt>
                <c:pt idx="18">
                  <c:v>-3</c:v>
                </c:pt>
                <c:pt idx="19">
                  <c:v>-5</c:v>
                </c:pt>
                <c:pt idx="20">
                  <c:v>-11</c:v>
                </c:pt>
                <c:pt idx="21">
                  <c:v>-10</c:v>
                </c:pt>
                <c:pt idx="22">
                  <c:v>-6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DB_raw!$B$50:$X$50</c:f>
              <c:numCache>
                <c:formatCode>General</c:formatCode>
                <c:ptCount val="23"/>
                <c:pt idx="0">
                  <c:v>-158</c:v>
                </c:pt>
                <c:pt idx="1">
                  <c:v>-67</c:v>
                </c:pt>
                <c:pt idx="2">
                  <c:v>87</c:v>
                </c:pt>
                <c:pt idx="3">
                  <c:v>218</c:v>
                </c:pt>
                <c:pt idx="4">
                  <c:v>262</c:v>
                </c:pt>
                <c:pt idx="5">
                  <c:v>241</c:v>
                </c:pt>
                <c:pt idx="6">
                  <c:v>220</c:v>
                </c:pt>
                <c:pt idx="7">
                  <c:v>198</c:v>
                </c:pt>
                <c:pt idx="8">
                  <c:v>152</c:v>
                </c:pt>
                <c:pt idx="9">
                  <c:v>11</c:v>
                </c:pt>
                <c:pt idx="10">
                  <c:v>-106</c:v>
                </c:pt>
                <c:pt idx="11">
                  <c:v>-195</c:v>
                </c:pt>
                <c:pt idx="12">
                  <c:v>-153</c:v>
                </c:pt>
                <c:pt idx="13">
                  <c:v>-113</c:v>
                </c:pt>
                <c:pt idx="14">
                  <c:v>-62</c:v>
                </c:pt>
                <c:pt idx="15">
                  <c:v>-51</c:v>
                </c:pt>
                <c:pt idx="16">
                  <c:v>-36</c:v>
                </c:pt>
                <c:pt idx="17">
                  <c:v>-32</c:v>
                </c:pt>
                <c:pt idx="18">
                  <c:v>-23</c:v>
                </c:pt>
                <c:pt idx="19">
                  <c:v>-15</c:v>
                </c:pt>
                <c:pt idx="20">
                  <c:v>-12</c:v>
                </c:pt>
                <c:pt idx="21">
                  <c:v>-11</c:v>
                </c:pt>
                <c:pt idx="22">
                  <c:v>-12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DB_raw!$B$51:$X$51</c:f>
              <c:numCache>
                <c:formatCode>General</c:formatCode>
                <c:ptCount val="23"/>
                <c:pt idx="0">
                  <c:v>199</c:v>
                </c:pt>
                <c:pt idx="1">
                  <c:v>192</c:v>
                </c:pt>
                <c:pt idx="2">
                  <c:v>154</c:v>
                </c:pt>
                <c:pt idx="3">
                  <c:v>182</c:v>
                </c:pt>
                <c:pt idx="4">
                  <c:v>198</c:v>
                </c:pt>
                <c:pt idx="5">
                  <c:v>268</c:v>
                </c:pt>
                <c:pt idx="6">
                  <c:v>274</c:v>
                </c:pt>
                <c:pt idx="7">
                  <c:v>268</c:v>
                </c:pt>
                <c:pt idx="8">
                  <c:v>232</c:v>
                </c:pt>
                <c:pt idx="9">
                  <c:v>193</c:v>
                </c:pt>
                <c:pt idx="10">
                  <c:v>216</c:v>
                </c:pt>
                <c:pt idx="11">
                  <c:v>207</c:v>
                </c:pt>
                <c:pt idx="12">
                  <c:v>243</c:v>
                </c:pt>
                <c:pt idx="13">
                  <c:v>245</c:v>
                </c:pt>
                <c:pt idx="14">
                  <c:v>281</c:v>
                </c:pt>
                <c:pt idx="15">
                  <c:v>266</c:v>
                </c:pt>
                <c:pt idx="16">
                  <c:v>255</c:v>
                </c:pt>
                <c:pt idx="17">
                  <c:v>258</c:v>
                </c:pt>
                <c:pt idx="18">
                  <c:v>266</c:v>
                </c:pt>
                <c:pt idx="19">
                  <c:v>266</c:v>
                </c:pt>
                <c:pt idx="20">
                  <c:v>258</c:v>
                </c:pt>
                <c:pt idx="21">
                  <c:v>251</c:v>
                </c:pt>
                <c:pt idx="22">
                  <c:v>251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3411152"/>
        <c:axId val="293411712"/>
      </c:lineChart>
      <c:catAx>
        <c:axId val="293411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93411712"/>
        <c:crosses val="autoZero"/>
        <c:auto val="1"/>
        <c:lblAlgn val="ctr"/>
        <c:lblOffset val="100"/>
        <c:noMultiLvlLbl val="0"/>
      </c:catAx>
      <c:valAx>
        <c:axId val="29341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93411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DB_raw!$B$59:$X$59</c:f>
              <c:numCache>
                <c:formatCode>General</c:formatCode>
                <c:ptCount val="23"/>
                <c:pt idx="0">
                  <c:v>-4</c:v>
                </c:pt>
                <c:pt idx="1">
                  <c:v>13</c:v>
                </c:pt>
                <c:pt idx="2">
                  <c:v>15</c:v>
                </c:pt>
                <c:pt idx="3">
                  <c:v>55</c:v>
                </c:pt>
                <c:pt idx="4">
                  <c:v>6</c:v>
                </c:pt>
                <c:pt idx="5">
                  <c:v>33</c:v>
                </c:pt>
                <c:pt idx="6">
                  <c:v>27</c:v>
                </c:pt>
                <c:pt idx="7">
                  <c:v>66</c:v>
                </c:pt>
                <c:pt idx="8">
                  <c:v>54</c:v>
                </c:pt>
                <c:pt idx="9">
                  <c:v>40</c:v>
                </c:pt>
                <c:pt idx="10">
                  <c:v>35</c:v>
                </c:pt>
                <c:pt idx="11">
                  <c:v>30</c:v>
                </c:pt>
                <c:pt idx="12">
                  <c:v>10</c:v>
                </c:pt>
                <c:pt idx="13">
                  <c:v>1</c:v>
                </c:pt>
                <c:pt idx="14">
                  <c:v>-10</c:v>
                </c:pt>
                <c:pt idx="15">
                  <c:v>10</c:v>
                </c:pt>
                <c:pt idx="16">
                  <c:v>25</c:v>
                </c:pt>
                <c:pt idx="17">
                  <c:v>20</c:v>
                </c:pt>
                <c:pt idx="18">
                  <c:v>-5</c:v>
                </c:pt>
                <c:pt idx="19">
                  <c:v>-16</c:v>
                </c:pt>
                <c:pt idx="20">
                  <c:v>-10</c:v>
                </c:pt>
                <c:pt idx="21">
                  <c:v>0</c:v>
                </c:pt>
                <c:pt idx="22">
                  <c:v>2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DB_raw!$B$60:$X$60</c:f>
              <c:numCache>
                <c:formatCode>General</c:formatCode>
                <c:ptCount val="23"/>
                <c:pt idx="0">
                  <c:v>-37</c:v>
                </c:pt>
                <c:pt idx="1">
                  <c:v>-83</c:v>
                </c:pt>
                <c:pt idx="2">
                  <c:v>-137</c:v>
                </c:pt>
                <c:pt idx="3">
                  <c:v>-142</c:v>
                </c:pt>
                <c:pt idx="4">
                  <c:v>-25</c:v>
                </c:pt>
                <c:pt idx="5">
                  <c:v>188</c:v>
                </c:pt>
                <c:pt idx="6">
                  <c:v>363</c:v>
                </c:pt>
                <c:pt idx="7">
                  <c:v>411</c:v>
                </c:pt>
                <c:pt idx="8">
                  <c:v>323</c:v>
                </c:pt>
                <c:pt idx="9">
                  <c:v>242</c:v>
                </c:pt>
                <c:pt idx="10">
                  <c:v>175</c:v>
                </c:pt>
                <c:pt idx="11">
                  <c:v>143</c:v>
                </c:pt>
                <c:pt idx="12">
                  <c:v>-11</c:v>
                </c:pt>
                <c:pt idx="13">
                  <c:v>-140</c:v>
                </c:pt>
                <c:pt idx="14">
                  <c:v>-241</c:v>
                </c:pt>
                <c:pt idx="15">
                  <c:v>-224</c:v>
                </c:pt>
                <c:pt idx="16">
                  <c:v>-199</c:v>
                </c:pt>
                <c:pt idx="17">
                  <c:v>-171</c:v>
                </c:pt>
                <c:pt idx="18">
                  <c:v>-112</c:v>
                </c:pt>
                <c:pt idx="19">
                  <c:v>-68</c:v>
                </c:pt>
                <c:pt idx="20">
                  <c:v>-33</c:v>
                </c:pt>
                <c:pt idx="21">
                  <c:v>-30</c:v>
                </c:pt>
                <c:pt idx="22">
                  <c:v>-20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DB_raw!$B$61:$X$61</c:f>
              <c:numCache>
                <c:formatCode>General</c:formatCode>
                <c:ptCount val="23"/>
                <c:pt idx="0">
                  <c:v>251</c:v>
                </c:pt>
                <c:pt idx="1">
                  <c:v>294</c:v>
                </c:pt>
                <c:pt idx="2">
                  <c:v>292</c:v>
                </c:pt>
                <c:pt idx="3">
                  <c:v>249</c:v>
                </c:pt>
                <c:pt idx="4">
                  <c:v>231</c:v>
                </c:pt>
                <c:pt idx="5">
                  <c:v>186</c:v>
                </c:pt>
                <c:pt idx="6">
                  <c:v>161</c:v>
                </c:pt>
                <c:pt idx="7">
                  <c:v>145</c:v>
                </c:pt>
                <c:pt idx="8">
                  <c:v>190</c:v>
                </c:pt>
                <c:pt idx="9">
                  <c:v>250</c:v>
                </c:pt>
                <c:pt idx="10">
                  <c:v>236</c:v>
                </c:pt>
                <c:pt idx="11">
                  <c:v>236</c:v>
                </c:pt>
                <c:pt idx="12">
                  <c:v>231</c:v>
                </c:pt>
                <c:pt idx="13">
                  <c:v>244</c:v>
                </c:pt>
                <c:pt idx="14">
                  <c:v>221</c:v>
                </c:pt>
                <c:pt idx="15">
                  <c:v>207</c:v>
                </c:pt>
                <c:pt idx="16">
                  <c:v>189</c:v>
                </c:pt>
                <c:pt idx="17">
                  <c:v>198</c:v>
                </c:pt>
                <c:pt idx="18">
                  <c:v>220</c:v>
                </c:pt>
                <c:pt idx="19">
                  <c:v>239</c:v>
                </c:pt>
                <c:pt idx="20">
                  <c:v>269</c:v>
                </c:pt>
                <c:pt idx="21">
                  <c:v>266</c:v>
                </c:pt>
                <c:pt idx="22">
                  <c:v>272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3824000"/>
        <c:axId val="293824560"/>
      </c:lineChart>
      <c:catAx>
        <c:axId val="293824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93824560"/>
        <c:crosses val="autoZero"/>
        <c:auto val="1"/>
        <c:lblAlgn val="ctr"/>
        <c:lblOffset val="100"/>
        <c:noMultiLvlLbl val="0"/>
      </c:catAx>
      <c:valAx>
        <c:axId val="29382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93824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DB_raw!$B$66:$Z$66</c:f>
              <c:numCache>
                <c:formatCode>General</c:formatCode>
                <c:ptCount val="25"/>
                <c:pt idx="0">
                  <c:v>784</c:v>
                </c:pt>
                <c:pt idx="1">
                  <c:v>784</c:v>
                </c:pt>
                <c:pt idx="2">
                  <c:v>1516</c:v>
                </c:pt>
                <c:pt idx="3">
                  <c:v>2864</c:v>
                </c:pt>
                <c:pt idx="4">
                  <c:v>10092</c:v>
                </c:pt>
                <c:pt idx="5">
                  <c:v>11648</c:v>
                </c:pt>
                <c:pt idx="6">
                  <c:v>4016</c:v>
                </c:pt>
                <c:pt idx="7">
                  <c:v>-1792</c:v>
                </c:pt>
                <c:pt idx="8">
                  <c:v>-1792</c:v>
                </c:pt>
                <c:pt idx="9">
                  <c:v>-10108</c:v>
                </c:pt>
                <c:pt idx="10">
                  <c:v>-10236</c:v>
                </c:pt>
                <c:pt idx="11">
                  <c:v>-7296</c:v>
                </c:pt>
                <c:pt idx="12">
                  <c:v>-6364</c:v>
                </c:pt>
                <c:pt idx="13">
                  <c:v>-7108</c:v>
                </c:pt>
                <c:pt idx="14">
                  <c:v>-5980</c:v>
                </c:pt>
                <c:pt idx="15">
                  <c:v>-5980</c:v>
                </c:pt>
                <c:pt idx="16">
                  <c:v>-1116</c:v>
                </c:pt>
                <c:pt idx="17">
                  <c:v>7340</c:v>
                </c:pt>
                <c:pt idx="18">
                  <c:v>7076</c:v>
                </c:pt>
                <c:pt idx="19">
                  <c:v>5248</c:v>
                </c:pt>
                <c:pt idx="20">
                  <c:v>3164</c:v>
                </c:pt>
                <c:pt idx="21">
                  <c:v>1248</c:v>
                </c:pt>
                <c:pt idx="22">
                  <c:v>1248</c:v>
                </c:pt>
                <c:pt idx="23">
                  <c:v>1220</c:v>
                </c:pt>
                <c:pt idx="24">
                  <c:v>624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DB_raw!$B$67:$Z$67</c:f>
              <c:numCache>
                <c:formatCode>General</c:formatCode>
                <c:ptCount val="25"/>
                <c:pt idx="0">
                  <c:v>76</c:v>
                </c:pt>
                <c:pt idx="1">
                  <c:v>76</c:v>
                </c:pt>
                <c:pt idx="2">
                  <c:v>-132</c:v>
                </c:pt>
                <c:pt idx="3">
                  <c:v>-652</c:v>
                </c:pt>
                <c:pt idx="4">
                  <c:v>-752</c:v>
                </c:pt>
                <c:pt idx="5">
                  <c:v>-820</c:v>
                </c:pt>
                <c:pt idx="6">
                  <c:v>3032</c:v>
                </c:pt>
                <c:pt idx="7">
                  <c:v>3316</c:v>
                </c:pt>
                <c:pt idx="8">
                  <c:v>3316</c:v>
                </c:pt>
                <c:pt idx="9">
                  <c:v>5936</c:v>
                </c:pt>
                <c:pt idx="10">
                  <c:v>2132</c:v>
                </c:pt>
                <c:pt idx="11">
                  <c:v>-84</c:v>
                </c:pt>
                <c:pt idx="12">
                  <c:v>344</c:v>
                </c:pt>
                <c:pt idx="13">
                  <c:v>1596</c:v>
                </c:pt>
                <c:pt idx="14">
                  <c:v>2280</c:v>
                </c:pt>
                <c:pt idx="15">
                  <c:v>2280</c:v>
                </c:pt>
                <c:pt idx="16">
                  <c:v>5404</c:v>
                </c:pt>
                <c:pt idx="17">
                  <c:v>-184</c:v>
                </c:pt>
                <c:pt idx="18">
                  <c:v>424</c:v>
                </c:pt>
                <c:pt idx="19">
                  <c:v>80</c:v>
                </c:pt>
                <c:pt idx="20">
                  <c:v>-1724</c:v>
                </c:pt>
                <c:pt idx="21">
                  <c:v>-164</c:v>
                </c:pt>
                <c:pt idx="22">
                  <c:v>-164</c:v>
                </c:pt>
                <c:pt idx="23">
                  <c:v>-564</c:v>
                </c:pt>
                <c:pt idx="24">
                  <c:v>-588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DB_raw!$B$68:$Z$68</c:f>
              <c:numCache>
                <c:formatCode>General</c:formatCode>
                <c:ptCount val="25"/>
                <c:pt idx="0">
                  <c:v>8148</c:v>
                </c:pt>
                <c:pt idx="1">
                  <c:v>8148</c:v>
                </c:pt>
                <c:pt idx="2">
                  <c:v>7740</c:v>
                </c:pt>
                <c:pt idx="3">
                  <c:v>7328</c:v>
                </c:pt>
                <c:pt idx="4">
                  <c:v>7864</c:v>
                </c:pt>
                <c:pt idx="5">
                  <c:v>8112</c:v>
                </c:pt>
                <c:pt idx="6">
                  <c:v>9768</c:v>
                </c:pt>
                <c:pt idx="7">
                  <c:v>9660</c:v>
                </c:pt>
                <c:pt idx="8">
                  <c:v>9660</c:v>
                </c:pt>
                <c:pt idx="9">
                  <c:v>8092</c:v>
                </c:pt>
                <c:pt idx="10">
                  <c:v>7016</c:v>
                </c:pt>
                <c:pt idx="11">
                  <c:v>7788</c:v>
                </c:pt>
                <c:pt idx="12">
                  <c:v>6948</c:v>
                </c:pt>
                <c:pt idx="13">
                  <c:v>7620</c:v>
                </c:pt>
                <c:pt idx="14">
                  <c:v>7012</c:v>
                </c:pt>
                <c:pt idx="15">
                  <c:v>7012</c:v>
                </c:pt>
                <c:pt idx="16">
                  <c:v>12316</c:v>
                </c:pt>
                <c:pt idx="17">
                  <c:v>7972</c:v>
                </c:pt>
                <c:pt idx="18">
                  <c:v>8976</c:v>
                </c:pt>
                <c:pt idx="19">
                  <c:v>9580</c:v>
                </c:pt>
                <c:pt idx="20">
                  <c:v>11588</c:v>
                </c:pt>
                <c:pt idx="21">
                  <c:v>8516</c:v>
                </c:pt>
                <c:pt idx="22">
                  <c:v>8516</c:v>
                </c:pt>
                <c:pt idx="23">
                  <c:v>8500</c:v>
                </c:pt>
                <c:pt idx="24">
                  <c:v>8376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3826240"/>
        <c:axId val="293826800"/>
      </c:lineChart>
      <c:catAx>
        <c:axId val="293826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93826800"/>
        <c:crosses val="autoZero"/>
        <c:auto val="1"/>
        <c:lblAlgn val="ctr"/>
        <c:lblOffset val="100"/>
        <c:noMultiLvlLbl val="0"/>
      </c:catAx>
      <c:valAx>
        <c:axId val="29382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93826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DB_raw!$B$76:$Z$76</c:f>
              <c:numCache>
                <c:formatCode>General</c:formatCode>
                <c:ptCount val="25"/>
                <c:pt idx="0">
                  <c:v>4008</c:v>
                </c:pt>
                <c:pt idx="1">
                  <c:v>2964</c:v>
                </c:pt>
                <c:pt idx="2">
                  <c:v>2964</c:v>
                </c:pt>
                <c:pt idx="3">
                  <c:v>-5044</c:v>
                </c:pt>
                <c:pt idx="4">
                  <c:v>-8896</c:v>
                </c:pt>
                <c:pt idx="5">
                  <c:v>-8548</c:v>
                </c:pt>
                <c:pt idx="6">
                  <c:v>-5076</c:v>
                </c:pt>
                <c:pt idx="7">
                  <c:v>-4436</c:v>
                </c:pt>
                <c:pt idx="8">
                  <c:v>-7284</c:v>
                </c:pt>
                <c:pt idx="9">
                  <c:v>-7284</c:v>
                </c:pt>
                <c:pt idx="10">
                  <c:v>-528</c:v>
                </c:pt>
                <c:pt idx="11">
                  <c:v>-1500</c:v>
                </c:pt>
                <c:pt idx="12">
                  <c:v>1488</c:v>
                </c:pt>
                <c:pt idx="13">
                  <c:v>9768</c:v>
                </c:pt>
                <c:pt idx="14">
                  <c:v>7592</c:v>
                </c:pt>
                <c:pt idx="15">
                  <c:v>788</c:v>
                </c:pt>
                <c:pt idx="16">
                  <c:v>788</c:v>
                </c:pt>
                <c:pt idx="17">
                  <c:v>1960</c:v>
                </c:pt>
                <c:pt idx="18">
                  <c:v>704</c:v>
                </c:pt>
                <c:pt idx="19">
                  <c:v>468</c:v>
                </c:pt>
                <c:pt idx="20">
                  <c:v>432</c:v>
                </c:pt>
                <c:pt idx="21">
                  <c:v>-48</c:v>
                </c:pt>
                <c:pt idx="22">
                  <c:v>768</c:v>
                </c:pt>
                <c:pt idx="23">
                  <c:v>768</c:v>
                </c:pt>
                <c:pt idx="24">
                  <c:v>372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DB_raw!$B$77:$Z$77</c:f>
              <c:numCache>
                <c:formatCode>General</c:formatCode>
                <c:ptCount val="25"/>
                <c:pt idx="0">
                  <c:v>-892</c:v>
                </c:pt>
                <c:pt idx="1">
                  <c:v>716</c:v>
                </c:pt>
                <c:pt idx="2">
                  <c:v>716</c:v>
                </c:pt>
                <c:pt idx="3">
                  <c:v>3620</c:v>
                </c:pt>
                <c:pt idx="4">
                  <c:v>-212</c:v>
                </c:pt>
                <c:pt idx="5">
                  <c:v>-368</c:v>
                </c:pt>
                <c:pt idx="6">
                  <c:v>-544</c:v>
                </c:pt>
                <c:pt idx="7">
                  <c:v>960</c:v>
                </c:pt>
                <c:pt idx="8">
                  <c:v>836</c:v>
                </c:pt>
                <c:pt idx="9">
                  <c:v>836</c:v>
                </c:pt>
                <c:pt idx="10">
                  <c:v>1572</c:v>
                </c:pt>
                <c:pt idx="11">
                  <c:v>1692</c:v>
                </c:pt>
                <c:pt idx="12">
                  <c:v>900</c:v>
                </c:pt>
                <c:pt idx="13">
                  <c:v>-1896</c:v>
                </c:pt>
                <c:pt idx="14">
                  <c:v>-40</c:v>
                </c:pt>
                <c:pt idx="15">
                  <c:v>-1828</c:v>
                </c:pt>
                <c:pt idx="16">
                  <c:v>-1828</c:v>
                </c:pt>
                <c:pt idx="17">
                  <c:v>-856</c:v>
                </c:pt>
                <c:pt idx="18">
                  <c:v>-736</c:v>
                </c:pt>
                <c:pt idx="19">
                  <c:v>-904</c:v>
                </c:pt>
                <c:pt idx="20">
                  <c:v>-920</c:v>
                </c:pt>
                <c:pt idx="21">
                  <c:v>-924</c:v>
                </c:pt>
                <c:pt idx="22">
                  <c:v>-1240</c:v>
                </c:pt>
                <c:pt idx="23">
                  <c:v>-1240</c:v>
                </c:pt>
                <c:pt idx="24">
                  <c:v>-824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DB_raw!$B$78:$Z$78</c:f>
              <c:numCache>
                <c:formatCode>General</c:formatCode>
                <c:ptCount val="25"/>
                <c:pt idx="0">
                  <c:v>8308</c:v>
                </c:pt>
                <c:pt idx="1">
                  <c:v>5836</c:v>
                </c:pt>
                <c:pt idx="2">
                  <c:v>5836</c:v>
                </c:pt>
                <c:pt idx="3">
                  <c:v>5040</c:v>
                </c:pt>
                <c:pt idx="4">
                  <c:v>12376</c:v>
                </c:pt>
                <c:pt idx="5">
                  <c:v>9952</c:v>
                </c:pt>
                <c:pt idx="6">
                  <c:v>6936</c:v>
                </c:pt>
                <c:pt idx="7">
                  <c:v>7840</c:v>
                </c:pt>
                <c:pt idx="8">
                  <c:v>6764</c:v>
                </c:pt>
                <c:pt idx="9">
                  <c:v>6764</c:v>
                </c:pt>
                <c:pt idx="10">
                  <c:v>8168</c:v>
                </c:pt>
                <c:pt idx="11">
                  <c:v>7312</c:v>
                </c:pt>
                <c:pt idx="12">
                  <c:v>7636</c:v>
                </c:pt>
                <c:pt idx="13">
                  <c:v>9656</c:v>
                </c:pt>
                <c:pt idx="14">
                  <c:v>8612</c:v>
                </c:pt>
                <c:pt idx="15">
                  <c:v>11184</c:v>
                </c:pt>
                <c:pt idx="16">
                  <c:v>11184</c:v>
                </c:pt>
                <c:pt idx="17">
                  <c:v>8112</c:v>
                </c:pt>
                <c:pt idx="18">
                  <c:v>8436</c:v>
                </c:pt>
                <c:pt idx="19">
                  <c:v>7524</c:v>
                </c:pt>
                <c:pt idx="20">
                  <c:v>8184</c:v>
                </c:pt>
                <c:pt idx="21">
                  <c:v>7976</c:v>
                </c:pt>
                <c:pt idx="22">
                  <c:v>8084</c:v>
                </c:pt>
                <c:pt idx="23">
                  <c:v>8084</c:v>
                </c:pt>
                <c:pt idx="24">
                  <c:v>8240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3830160"/>
        <c:axId val="293830720"/>
      </c:lineChart>
      <c:catAx>
        <c:axId val="293830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93830720"/>
        <c:crosses val="autoZero"/>
        <c:auto val="1"/>
        <c:lblAlgn val="ctr"/>
        <c:lblOffset val="100"/>
        <c:noMultiLvlLbl val="0"/>
      </c:catAx>
      <c:valAx>
        <c:axId val="29383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93830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DB_raw!$B$85:$Z$85</c:f>
              <c:numCache>
                <c:formatCode>General</c:formatCode>
                <c:ptCount val="25"/>
                <c:pt idx="0">
                  <c:v>768</c:v>
                </c:pt>
                <c:pt idx="1">
                  <c:v>372</c:v>
                </c:pt>
                <c:pt idx="2">
                  <c:v>1588</c:v>
                </c:pt>
                <c:pt idx="3">
                  <c:v>-3552</c:v>
                </c:pt>
                <c:pt idx="4">
                  <c:v>-10312</c:v>
                </c:pt>
                <c:pt idx="5">
                  <c:v>-10312</c:v>
                </c:pt>
                <c:pt idx="6">
                  <c:v>-8776</c:v>
                </c:pt>
                <c:pt idx="7">
                  <c:v>-8004</c:v>
                </c:pt>
                <c:pt idx="8">
                  <c:v>-9140</c:v>
                </c:pt>
                <c:pt idx="9">
                  <c:v>4872</c:v>
                </c:pt>
                <c:pt idx="10">
                  <c:v>4332</c:v>
                </c:pt>
                <c:pt idx="11">
                  <c:v>7652</c:v>
                </c:pt>
                <c:pt idx="12">
                  <c:v>7652</c:v>
                </c:pt>
                <c:pt idx="13">
                  <c:v>6140</c:v>
                </c:pt>
                <c:pt idx="14">
                  <c:v>3420</c:v>
                </c:pt>
                <c:pt idx="15">
                  <c:v>2180</c:v>
                </c:pt>
                <c:pt idx="16">
                  <c:v>976</c:v>
                </c:pt>
                <c:pt idx="17">
                  <c:v>780</c:v>
                </c:pt>
                <c:pt idx="18">
                  <c:v>560</c:v>
                </c:pt>
                <c:pt idx="19">
                  <c:v>560</c:v>
                </c:pt>
                <c:pt idx="20">
                  <c:v>808</c:v>
                </c:pt>
                <c:pt idx="21">
                  <c:v>772</c:v>
                </c:pt>
                <c:pt idx="22">
                  <c:v>300</c:v>
                </c:pt>
                <c:pt idx="23">
                  <c:v>504</c:v>
                </c:pt>
                <c:pt idx="24">
                  <c:v>596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DB_raw!$B$86:$Z$86</c:f>
              <c:numCache>
                <c:formatCode>General</c:formatCode>
                <c:ptCount val="25"/>
                <c:pt idx="0">
                  <c:v>-1240</c:v>
                </c:pt>
                <c:pt idx="1">
                  <c:v>-824</c:v>
                </c:pt>
                <c:pt idx="2">
                  <c:v>376</c:v>
                </c:pt>
                <c:pt idx="3">
                  <c:v>2160</c:v>
                </c:pt>
                <c:pt idx="4">
                  <c:v>2264</c:v>
                </c:pt>
                <c:pt idx="5">
                  <c:v>2264</c:v>
                </c:pt>
                <c:pt idx="6">
                  <c:v>1004</c:v>
                </c:pt>
                <c:pt idx="7">
                  <c:v>596</c:v>
                </c:pt>
                <c:pt idx="8">
                  <c:v>3632</c:v>
                </c:pt>
                <c:pt idx="9">
                  <c:v>1724</c:v>
                </c:pt>
                <c:pt idx="10">
                  <c:v>2012</c:v>
                </c:pt>
                <c:pt idx="11">
                  <c:v>688</c:v>
                </c:pt>
                <c:pt idx="12">
                  <c:v>688</c:v>
                </c:pt>
                <c:pt idx="13">
                  <c:v>1464</c:v>
                </c:pt>
                <c:pt idx="14">
                  <c:v>332</c:v>
                </c:pt>
                <c:pt idx="15">
                  <c:v>-148</c:v>
                </c:pt>
                <c:pt idx="16">
                  <c:v>652</c:v>
                </c:pt>
                <c:pt idx="17">
                  <c:v>84</c:v>
                </c:pt>
                <c:pt idx="18">
                  <c:v>16</c:v>
                </c:pt>
                <c:pt idx="19">
                  <c:v>16</c:v>
                </c:pt>
                <c:pt idx="20">
                  <c:v>-208</c:v>
                </c:pt>
                <c:pt idx="21">
                  <c:v>304</c:v>
                </c:pt>
                <c:pt idx="22">
                  <c:v>116</c:v>
                </c:pt>
                <c:pt idx="23">
                  <c:v>52</c:v>
                </c:pt>
                <c:pt idx="24">
                  <c:v>92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DB_raw!$B$87:$Z$87</c:f>
              <c:numCache>
                <c:formatCode>General</c:formatCode>
                <c:ptCount val="25"/>
                <c:pt idx="0">
                  <c:v>8084</c:v>
                </c:pt>
                <c:pt idx="1">
                  <c:v>8240</c:v>
                </c:pt>
                <c:pt idx="2">
                  <c:v>8032</c:v>
                </c:pt>
                <c:pt idx="3">
                  <c:v>7648</c:v>
                </c:pt>
                <c:pt idx="4">
                  <c:v>9488</c:v>
                </c:pt>
                <c:pt idx="5">
                  <c:v>9488</c:v>
                </c:pt>
                <c:pt idx="6">
                  <c:v>9752</c:v>
                </c:pt>
                <c:pt idx="7">
                  <c:v>6280</c:v>
                </c:pt>
                <c:pt idx="8">
                  <c:v>8540</c:v>
                </c:pt>
                <c:pt idx="9">
                  <c:v>11216</c:v>
                </c:pt>
                <c:pt idx="10">
                  <c:v>8568</c:v>
                </c:pt>
                <c:pt idx="11">
                  <c:v>7524</c:v>
                </c:pt>
                <c:pt idx="12">
                  <c:v>7524</c:v>
                </c:pt>
                <c:pt idx="13">
                  <c:v>8912</c:v>
                </c:pt>
                <c:pt idx="14">
                  <c:v>7652</c:v>
                </c:pt>
                <c:pt idx="15">
                  <c:v>8180</c:v>
                </c:pt>
                <c:pt idx="16">
                  <c:v>8332</c:v>
                </c:pt>
                <c:pt idx="17">
                  <c:v>8312</c:v>
                </c:pt>
                <c:pt idx="18">
                  <c:v>8268</c:v>
                </c:pt>
                <c:pt idx="19">
                  <c:v>8268</c:v>
                </c:pt>
                <c:pt idx="20">
                  <c:v>7756</c:v>
                </c:pt>
                <c:pt idx="21">
                  <c:v>8796</c:v>
                </c:pt>
                <c:pt idx="22">
                  <c:v>8448</c:v>
                </c:pt>
                <c:pt idx="23">
                  <c:v>8528</c:v>
                </c:pt>
                <c:pt idx="24">
                  <c:v>8336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3834080"/>
        <c:axId val="293834640"/>
      </c:lineChart>
      <c:catAx>
        <c:axId val="293834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93834640"/>
        <c:crosses val="autoZero"/>
        <c:auto val="1"/>
        <c:lblAlgn val="ctr"/>
        <c:lblOffset val="100"/>
        <c:noMultiLvlLbl val="0"/>
      </c:catAx>
      <c:valAx>
        <c:axId val="29383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93834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DB_raw!$B$71:$X$71</c:f>
              <c:numCache>
                <c:formatCode>General</c:formatCode>
                <c:ptCount val="23"/>
                <c:pt idx="0">
                  <c:v>30</c:v>
                </c:pt>
                <c:pt idx="1">
                  <c:v>52</c:v>
                </c:pt>
                <c:pt idx="2">
                  <c:v>146</c:v>
                </c:pt>
                <c:pt idx="3">
                  <c:v>249</c:v>
                </c:pt>
                <c:pt idx="4">
                  <c:v>261</c:v>
                </c:pt>
                <c:pt idx="5">
                  <c:v>141</c:v>
                </c:pt>
                <c:pt idx="6">
                  <c:v>4</c:v>
                </c:pt>
                <c:pt idx="7">
                  <c:v>-138</c:v>
                </c:pt>
                <c:pt idx="8">
                  <c:v>-224</c:v>
                </c:pt>
                <c:pt idx="9">
                  <c:v>-280</c:v>
                </c:pt>
                <c:pt idx="10">
                  <c:v>-242</c:v>
                </c:pt>
                <c:pt idx="11">
                  <c:v>-210</c:v>
                </c:pt>
                <c:pt idx="12">
                  <c:v>-197</c:v>
                </c:pt>
                <c:pt idx="13">
                  <c:v>-193</c:v>
                </c:pt>
                <c:pt idx="14">
                  <c:v>-132</c:v>
                </c:pt>
                <c:pt idx="15">
                  <c:v>2</c:v>
                </c:pt>
                <c:pt idx="16">
                  <c:v>135</c:v>
                </c:pt>
                <c:pt idx="17">
                  <c:v>199</c:v>
                </c:pt>
                <c:pt idx="18">
                  <c:v>157</c:v>
                </c:pt>
                <c:pt idx="19">
                  <c:v>98</c:v>
                </c:pt>
                <c:pt idx="20">
                  <c:v>57</c:v>
                </c:pt>
                <c:pt idx="21">
                  <c:v>37</c:v>
                </c:pt>
                <c:pt idx="22">
                  <c:v>31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DB_raw!$B$72:$X$72</c:f>
              <c:numCache>
                <c:formatCode>General</c:formatCode>
                <c:ptCount val="23"/>
                <c:pt idx="0">
                  <c:v>0</c:v>
                </c:pt>
                <c:pt idx="1">
                  <c:v>-7</c:v>
                </c:pt>
                <c:pt idx="2">
                  <c:v>-15</c:v>
                </c:pt>
                <c:pt idx="3">
                  <c:v>-22</c:v>
                </c:pt>
                <c:pt idx="4">
                  <c:v>15</c:v>
                </c:pt>
                <c:pt idx="5">
                  <c:v>56</c:v>
                </c:pt>
                <c:pt idx="6">
                  <c:v>98</c:v>
                </c:pt>
                <c:pt idx="7">
                  <c:v>127</c:v>
                </c:pt>
                <c:pt idx="8">
                  <c:v>115</c:v>
                </c:pt>
                <c:pt idx="9">
                  <c:v>81</c:v>
                </c:pt>
                <c:pt idx="10">
                  <c:v>24</c:v>
                </c:pt>
                <c:pt idx="11">
                  <c:v>18</c:v>
                </c:pt>
                <c:pt idx="12">
                  <c:v>42</c:v>
                </c:pt>
                <c:pt idx="13">
                  <c:v>62</c:v>
                </c:pt>
                <c:pt idx="14">
                  <c:v>100</c:v>
                </c:pt>
                <c:pt idx="15">
                  <c:v>76</c:v>
                </c:pt>
                <c:pt idx="16">
                  <c:v>57</c:v>
                </c:pt>
                <c:pt idx="17">
                  <c:v>3</c:v>
                </c:pt>
                <c:pt idx="18">
                  <c:v>-12</c:v>
                </c:pt>
                <c:pt idx="19">
                  <c:v>-18</c:v>
                </c:pt>
                <c:pt idx="20">
                  <c:v>-20</c:v>
                </c:pt>
                <c:pt idx="21">
                  <c:v>-9</c:v>
                </c:pt>
                <c:pt idx="22">
                  <c:v>-13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DB_raw!$B$73:$X$73</c:f>
              <c:numCache>
                <c:formatCode>General</c:formatCode>
                <c:ptCount val="23"/>
                <c:pt idx="0">
                  <c:v>244</c:v>
                </c:pt>
                <c:pt idx="1">
                  <c:v>235</c:v>
                </c:pt>
                <c:pt idx="2">
                  <c:v>232</c:v>
                </c:pt>
                <c:pt idx="3">
                  <c:v>236</c:v>
                </c:pt>
                <c:pt idx="4">
                  <c:v>261</c:v>
                </c:pt>
                <c:pt idx="5">
                  <c:v>279</c:v>
                </c:pt>
                <c:pt idx="6">
                  <c:v>295</c:v>
                </c:pt>
                <c:pt idx="7">
                  <c:v>278</c:v>
                </c:pt>
                <c:pt idx="8">
                  <c:v>251</c:v>
                </c:pt>
                <c:pt idx="9">
                  <c:v>232</c:v>
                </c:pt>
                <c:pt idx="10">
                  <c:v>221</c:v>
                </c:pt>
                <c:pt idx="11">
                  <c:v>227</c:v>
                </c:pt>
                <c:pt idx="12">
                  <c:v>219</c:v>
                </c:pt>
                <c:pt idx="13">
                  <c:v>219</c:v>
                </c:pt>
                <c:pt idx="14">
                  <c:v>267</c:v>
                </c:pt>
                <c:pt idx="15">
                  <c:v>277</c:v>
                </c:pt>
                <c:pt idx="16">
                  <c:v>297</c:v>
                </c:pt>
                <c:pt idx="17">
                  <c:v>269</c:v>
                </c:pt>
                <c:pt idx="18">
                  <c:v>306</c:v>
                </c:pt>
                <c:pt idx="19">
                  <c:v>301</c:v>
                </c:pt>
                <c:pt idx="20">
                  <c:v>290</c:v>
                </c:pt>
                <c:pt idx="21">
                  <c:v>259</c:v>
                </c:pt>
                <c:pt idx="22">
                  <c:v>257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4494304"/>
        <c:axId val="294494864"/>
      </c:lineChart>
      <c:catAx>
        <c:axId val="294494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94494864"/>
        <c:crosses val="autoZero"/>
        <c:auto val="1"/>
        <c:lblAlgn val="ctr"/>
        <c:lblOffset val="100"/>
        <c:noMultiLvlLbl val="0"/>
      </c:catAx>
      <c:valAx>
        <c:axId val="29449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94494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DB_raw!$B$80:$X$80</c:f>
              <c:numCache>
                <c:formatCode>General</c:formatCode>
                <c:ptCount val="23"/>
                <c:pt idx="0">
                  <c:v>100</c:v>
                </c:pt>
                <c:pt idx="1">
                  <c:v>9</c:v>
                </c:pt>
                <c:pt idx="2">
                  <c:v>-111</c:v>
                </c:pt>
                <c:pt idx="3">
                  <c:v>-228</c:v>
                </c:pt>
                <c:pt idx="4">
                  <c:v>-228</c:v>
                </c:pt>
                <c:pt idx="5">
                  <c:v>-183</c:v>
                </c:pt>
                <c:pt idx="6">
                  <c:v>-170</c:v>
                </c:pt>
                <c:pt idx="7">
                  <c:v>-193</c:v>
                </c:pt>
                <c:pt idx="8">
                  <c:v>-153</c:v>
                </c:pt>
                <c:pt idx="9">
                  <c:v>-94</c:v>
                </c:pt>
                <c:pt idx="10">
                  <c:v>-5</c:v>
                </c:pt>
                <c:pt idx="11">
                  <c:v>99</c:v>
                </c:pt>
                <c:pt idx="12">
                  <c:v>191</c:v>
                </c:pt>
                <c:pt idx="13">
                  <c:v>184</c:v>
                </c:pt>
                <c:pt idx="14">
                  <c:v>93</c:v>
                </c:pt>
                <c:pt idx="15">
                  <c:v>35</c:v>
                </c:pt>
                <c:pt idx="16">
                  <c:v>34</c:v>
                </c:pt>
                <c:pt idx="17">
                  <c:v>31</c:v>
                </c:pt>
                <c:pt idx="18">
                  <c:v>16</c:v>
                </c:pt>
                <c:pt idx="19">
                  <c:v>8</c:v>
                </c:pt>
                <c:pt idx="20">
                  <c:v>11</c:v>
                </c:pt>
                <c:pt idx="21">
                  <c:v>15</c:v>
                </c:pt>
                <c:pt idx="22">
                  <c:v>19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DB_raw!$B$81:$X$81</c:f>
              <c:numCache>
                <c:formatCode>General</c:formatCode>
                <c:ptCount val="23"/>
                <c:pt idx="0">
                  <c:v>5</c:v>
                </c:pt>
                <c:pt idx="1">
                  <c:v>50</c:v>
                </c:pt>
                <c:pt idx="2">
                  <c:v>41</c:v>
                </c:pt>
                <c:pt idx="3">
                  <c:v>31</c:v>
                </c:pt>
                <c:pt idx="4">
                  <c:v>-11</c:v>
                </c:pt>
                <c:pt idx="5">
                  <c:v>0</c:v>
                </c:pt>
                <c:pt idx="6">
                  <c:v>12</c:v>
                </c:pt>
                <c:pt idx="7">
                  <c:v>26</c:v>
                </c:pt>
                <c:pt idx="8">
                  <c:v>32</c:v>
                </c:pt>
                <c:pt idx="9">
                  <c:v>41</c:v>
                </c:pt>
                <c:pt idx="10">
                  <c:v>41</c:v>
                </c:pt>
                <c:pt idx="11">
                  <c:v>7</c:v>
                </c:pt>
                <c:pt idx="12">
                  <c:v>-10</c:v>
                </c:pt>
                <c:pt idx="13">
                  <c:v>-37</c:v>
                </c:pt>
                <c:pt idx="14">
                  <c:v>-37</c:v>
                </c:pt>
                <c:pt idx="15">
                  <c:v>-45</c:v>
                </c:pt>
                <c:pt idx="16">
                  <c:v>-34</c:v>
                </c:pt>
                <c:pt idx="17">
                  <c:v>-25</c:v>
                </c:pt>
                <c:pt idx="18">
                  <c:v>-25</c:v>
                </c:pt>
                <c:pt idx="19">
                  <c:v>-27</c:v>
                </c:pt>
                <c:pt idx="20">
                  <c:v>-31</c:v>
                </c:pt>
                <c:pt idx="21">
                  <c:v>-34</c:v>
                </c:pt>
                <c:pt idx="22">
                  <c:v>-33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DB_raw!$B$82:$X$82</c:f>
              <c:numCache>
                <c:formatCode>General</c:formatCode>
                <c:ptCount val="23"/>
                <c:pt idx="0">
                  <c:v>203</c:v>
                </c:pt>
                <c:pt idx="1">
                  <c:v>169</c:v>
                </c:pt>
                <c:pt idx="2">
                  <c:v>236</c:v>
                </c:pt>
                <c:pt idx="3">
                  <c:v>277</c:v>
                </c:pt>
                <c:pt idx="4">
                  <c:v>297</c:v>
                </c:pt>
                <c:pt idx="5">
                  <c:v>251</c:v>
                </c:pt>
                <c:pt idx="6">
                  <c:v>218</c:v>
                </c:pt>
                <c:pt idx="7">
                  <c:v>217</c:v>
                </c:pt>
                <c:pt idx="8">
                  <c:v>220</c:v>
                </c:pt>
                <c:pt idx="9">
                  <c:v>226</c:v>
                </c:pt>
                <c:pt idx="10">
                  <c:v>235</c:v>
                </c:pt>
                <c:pt idx="11">
                  <c:v>250</c:v>
                </c:pt>
                <c:pt idx="12">
                  <c:v>263</c:v>
                </c:pt>
                <c:pt idx="13">
                  <c:v>299</c:v>
                </c:pt>
                <c:pt idx="14">
                  <c:v>314</c:v>
                </c:pt>
                <c:pt idx="15">
                  <c:v>309</c:v>
                </c:pt>
                <c:pt idx="16">
                  <c:v>281</c:v>
                </c:pt>
                <c:pt idx="17">
                  <c:v>244</c:v>
                </c:pt>
                <c:pt idx="18">
                  <c:v>245</c:v>
                </c:pt>
                <c:pt idx="19">
                  <c:v>240</c:v>
                </c:pt>
                <c:pt idx="20">
                  <c:v>246</c:v>
                </c:pt>
                <c:pt idx="21">
                  <c:v>245</c:v>
                </c:pt>
                <c:pt idx="22">
                  <c:v>247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4498224"/>
        <c:axId val="294498784"/>
      </c:lineChart>
      <c:catAx>
        <c:axId val="294498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94498784"/>
        <c:crosses val="autoZero"/>
        <c:auto val="1"/>
        <c:lblAlgn val="ctr"/>
        <c:lblOffset val="100"/>
        <c:noMultiLvlLbl val="0"/>
      </c:catAx>
      <c:valAx>
        <c:axId val="29449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94498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DB_raw!$B$89:$X$89</c:f>
              <c:numCache>
                <c:formatCode>General</c:formatCode>
                <c:ptCount val="23"/>
                <c:pt idx="0">
                  <c:v>27</c:v>
                </c:pt>
                <c:pt idx="1">
                  <c:v>-16</c:v>
                </c:pt>
                <c:pt idx="2">
                  <c:v>-124</c:v>
                </c:pt>
                <c:pt idx="3">
                  <c:v>-245</c:v>
                </c:pt>
                <c:pt idx="4">
                  <c:v>-298</c:v>
                </c:pt>
                <c:pt idx="5">
                  <c:v>-275</c:v>
                </c:pt>
                <c:pt idx="6">
                  <c:v>-263</c:v>
                </c:pt>
                <c:pt idx="7">
                  <c:v>-124</c:v>
                </c:pt>
                <c:pt idx="8">
                  <c:v>0</c:v>
                </c:pt>
                <c:pt idx="9">
                  <c:v>171</c:v>
                </c:pt>
                <c:pt idx="10">
                  <c:v>199</c:v>
                </c:pt>
                <c:pt idx="11">
                  <c:v>217</c:v>
                </c:pt>
                <c:pt idx="12">
                  <c:v>174</c:v>
                </c:pt>
                <c:pt idx="13">
                  <c:v>119</c:v>
                </c:pt>
                <c:pt idx="14">
                  <c:v>66</c:v>
                </c:pt>
                <c:pt idx="15">
                  <c:v>39</c:v>
                </c:pt>
                <c:pt idx="16">
                  <c:v>23</c:v>
                </c:pt>
                <c:pt idx="17">
                  <c:v>19</c:v>
                </c:pt>
                <c:pt idx="18">
                  <c:v>19</c:v>
                </c:pt>
                <c:pt idx="19">
                  <c:v>21</c:v>
                </c:pt>
                <c:pt idx="20">
                  <c:v>18</c:v>
                </c:pt>
                <c:pt idx="21">
                  <c:v>15</c:v>
                </c:pt>
                <c:pt idx="22">
                  <c:v>14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DB_raw!$B$90:$X$90</c:f>
              <c:numCache>
                <c:formatCode>General</c:formatCode>
                <c:ptCount val="23"/>
                <c:pt idx="0">
                  <c:v>-17</c:v>
                </c:pt>
                <c:pt idx="1">
                  <c:v>17</c:v>
                </c:pt>
                <c:pt idx="2">
                  <c:v>48</c:v>
                </c:pt>
                <c:pt idx="3">
                  <c:v>67</c:v>
                </c:pt>
                <c:pt idx="4">
                  <c:v>56</c:v>
                </c:pt>
                <c:pt idx="5">
                  <c:v>39</c:v>
                </c:pt>
                <c:pt idx="6">
                  <c:v>52</c:v>
                </c:pt>
                <c:pt idx="7">
                  <c:v>60</c:v>
                </c:pt>
                <c:pt idx="8">
                  <c:v>74</c:v>
                </c:pt>
                <c:pt idx="9">
                  <c:v>44</c:v>
                </c:pt>
                <c:pt idx="10">
                  <c:v>33</c:v>
                </c:pt>
                <c:pt idx="11">
                  <c:v>28</c:v>
                </c:pt>
                <c:pt idx="12">
                  <c:v>24</c:v>
                </c:pt>
                <c:pt idx="13">
                  <c:v>16</c:v>
                </c:pt>
                <c:pt idx="14">
                  <c:v>8</c:v>
                </c:pt>
                <c:pt idx="15">
                  <c:v>5</c:v>
                </c:pt>
                <c:pt idx="16">
                  <c:v>7</c:v>
                </c:pt>
                <c:pt idx="17">
                  <c:v>0</c:v>
                </c:pt>
                <c:pt idx="18">
                  <c:v>-2</c:v>
                </c:pt>
                <c:pt idx="19">
                  <c:v>1</c:v>
                </c:pt>
                <c:pt idx="20">
                  <c:v>2</c:v>
                </c:pt>
                <c:pt idx="21">
                  <c:v>4</c:v>
                </c:pt>
                <c:pt idx="22">
                  <c:v>2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DB_raw!$B$91:$X$91</c:f>
              <c:numCache>
                <c:formatCode>General</c:formatCode>
                <c:ptCount val="23"/>
                <c:pt idx="0">
                  <c:v>247</c:v>
                </c:pt>
                <c:pt idx="1">
                  <c:v>243</c:v>
                </c:pt>
                <c:pt idx="2">
                  <c:v>255</c:v>
                </c:pt>
                <c:pt idx="3">
                  <c:v>270</c:v>
                </c:pt>
                <c:pt idx="4">
                  <c:v>291</c:v>
                </c:pt>
                <c:pt idx="5">
                  <c:v>259</c:v>
                </c:pt>
                <c:pt idx="6">
                  <c:v>249</c:v>
                </c:pt>
                <c:pt idx="7">
                  <c:v>264</c:v>
                </c:pt>
                <c:pt idx="8">
                  <c:v>287</c:v>
                </c:pt>
                <c:pt idx="9">
                  <c:v>277</c:v>
                </c:pt>
                <c:pt idx="10">
                  <c:v>239</c:v>
                </c:pt>
                <c:pt idx="11">
                  <c:v>243</c:v>
                </c:pt>
                <c:pt idx="12">
                  <c:v>244</c:v>
                </c:pt>
                <c:pt idx="13">
                  <c:v>251</c:v>
                </c:pt>
                <c:pt idx="14">
                  <c:v>245</c:v>
                </c:pt>
                <c:pt idx="15">
                  <c:v>252</c:v>
                </c:pt>
                <c:pt idx="16">
                  <c:v>253</c:v>
                </c:pt>
                <c:pt idx="17">
                  <c:v>252</c:v>
                </c:pt>
                <c:pt idx="18">
                  <c:v>246</c:v>
                </c:pt>
                <c:pt idx="19">
                  <c:v>252</c:v>
                </c:pt>
                <c:pt idx="20">
                  <c:v>253</c:v>
                </c:pt>
                <c:pt idx="21">
                  <c:v>261</c:v>
                </c:pt>
                <c:pt idx="22">
                  <c:v>257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4502704"/>
        <c:axId val="294503264"/>
      </c:lineChart>
      <c:catAx>
        <c:axId val="294502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94503264"/>
        <c:crosses val="autoZero"/>
        <c:auto val="1"/>
        <c:lblAlgn val="ctr"/>
        <c:lblOffset val="100"/>
        <c:noMultiLvlLbl val="0"/>
      </c:catAx>
      <c:valAx>
        <c:axId val="29450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94502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DB_raw!$B$100:$X$100</c:f>
              <c:numCache>
                <c:formatCode>General</c:formatCode>
                <c:ptCount val="23"/>
                <c:pt idx="0">
                  <c:v>15</c:v>
                </c:pt>
                <c:pt idx="1">
                  <c:v>8</c:v>
                </c:pt>
                <c:pt idx="2">
                  <c:v>-103</c:v>
                </c:pt>
                <c:pt idx="3">
                  <c:v>-283</c:v>
                </c:pt>
                <c:pt idx="4">
                  <c:v>-310</c:v>
                </c:pt>
                <c:pt idx="5">
                  <c:v>-135</c:v>
                </c:pt>
                <c:pt idx="6">
                  <c:v>121</c:v>
                </c:pt>
                <c:pt idx="7">
                  <c:v>241</c:v>
                </c:pt>
                <c:pt idx="8">
                  <c:v>256</c:v>
                </c:pt>
                <c:pt idx="9">
                  <c:v>277</c:v>
                </c:pt>
                <c:pt idx="10">
                  <c:v>287</c:v>
                </c:pt>
                <c:pt idx="11">
                  <c:v>273</c:v>
                </c:pt>
                <c:pt idx="12">
                  <c:v>157</c:v>
                </c:pt>
                <c:pt idx="13">
                  <c:v>6</c:v>
                </c:pt>
                <c:pt idx="14">
                  <c:v>-122</c:v>
                </c:pt>
                <c:pt idx="15">
                  <c:v>-164</c:v>
                </c:pt>
                <c:pt idx="16">
                  <c:v>-147</c:v>
                </c:pt>
                <c:pt idx="17">
                  <c:v>-127</c:v>
                </c:pt>
                <c:pt idx="18">
                  <c:v>-79</c:v>
                </c:pt>
                <c:pt idx="19">
                  <c:v>-53</c:v>
                </c:pt>
                <c:pt idx="20">
                  <c:v>-21</c:v>
                </c:pt>
                <c:pt idx="21">
                  <c:v>-22</c:v>
                </c:pt>
                <c:pt idx="22">
                  <c:v>-11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DB_raw!$B$101:$X$101</c:f>
              <c:numCache>
                <c:formatCode>General</c:formatCode>
                <c:ptCount val="23"/>
                <c:pt idx="0">
                  <c:v>-3</c:v>
                </c:pt>
                <c:pt idx="1">
                  <c:v>-2</c:v>
                </c:pt>
                <c:pt idx="2">
                  <c:v>3</c:v>
                </c:pt>
                <c:pt idx="3">
                  <c:v>104</c:v>
                </c:pt>
                <c:pt idx="4">
                  <c:v>153</c:v>
                </c:pt>
                <c:pt idx="5">
                  <c:v>161</c:v>
                </c:pt>
                <c:pt idx="6">
                  <c:v>69</c:v>
                </c:pt>
                <c:pt idx="7">
                  <c:v>32</c:v>
                </c:pt>
                <c:pt idx="8">
                  <c:v>19</c:v>
                </c:pt>
                <c:pt idx="9">
                  <c:v>5</c:v>
                </c:pt>
                <c:pt idx="10">
                  <c:v>-5</c:v>
                </c:pt>
                <c:pt idx="11">
                  <c:v>19</c:v>
                </c:pt>
                <c:pt idx="12">
                  <c:v>61</c:v>
                </c:pt>
                <c:pt idx="13">
                  <c:v>108</c:v>
                </c:pt>
                <c:pt idx="14">
                  <c:v>130</c:v>
                </c:pt>
                <c:pt idx="15">
                  <c:v>109</c:v>
                </c:pt>
                <c:pt idx="16">
                  <c:v>78</c:v>
                </c:pt>
                <c:pt idx="17">
                  <c:v>37</c:v>
                </c:pt>
                <c:pt idx="18">
                  <c:v>14</c:v>
                </c:pt>
                <c:pt idx="19">
                  <c:v>-6</c:v>
                </c:pt>
                <c:pt idx="20">
                  <c:v>-18</c:v>
                </c:pt>
                <c:pt idx="21">
                  <c:v>-21</c:v>
                </c:pt>
                <c:pt idx="22">
                  <c:v>-20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DB_raw!$B$102:$X$102</c:f>
              <c:numCache>
                <c:formatCode>General</c:formatCode>
                <c:ptCount val="23"/>
                <c:pt idx="0">
                  <c:v>248</c:v>
                </c:pt>
                <c:pt idx="1">
                  <c:v>266</c:v>
                </c:pt>
                <c:pt idx="2">
                  <c:v>298</c:v>
                </c:pt>
                <c:pt idx="3">
                  <c:v>278</c:v>
                </c:pt>
                <c:pt idx="4">
                  <c:v>231</c:v>
                </c:pt>
                <c:pt idx="5">
                  <c:v>167</c:v>
                </c:pt>
                <c:pt idx="6">
                  <c:v>189</c:v>
                </c:pt>
                <c:pt idx="7">
                  <c:v>222</c:v>
                </c:pt>
                <c:pt idx="8">
                  <c:v>250</c:v>
                </c:pt>
                <c:pt idx="9">
                  <c:v>253</c:v>
                </c:pt>
                <c:pt idx="10">
                  <c:v>255</c:v>
                </c:pt>
                <c:pt idx="11">
                  <c:v>276</c:v>
                </c:pt>
                <c:pt idx="12">
                  <c:v>292</c:v>
                </c:pt>
                <c:pt idx="13">
                  <c:v>278</c:v>
                </c:pt>
                <c:pt idx="14">
                  <c:v>249</c:v>
                </c:pt>
                <c:pt idx="15">
                  <c:v>201</c:v>
                </c:pt>
                <c:pt idx="16">
                  <c:v>204</c:v>
                </c:pt>
                <c:pt idx="17">
                  <c:v>212</c:v>
                </c:pt>
                <c:pt idx="18">
                  <c:v>245</c:v>
                </c:pt>
                <c:pt idx="19">
                  <c:v>245</c:v>
                </c:pt>
                <c:pt idx="20">
                  <c:v>248</c:v>
                </c:pt>
                <c:pt idx="21">
                  <c:v>241</c:v>
                </c:pt>
                <c:pt idx="22">
                  <c:v>243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4506624"/>
        <c:axId val="294507184"/>
      </c:lineChart>
      <c:catAx>
        <c:axId val="294506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94507184"/>
        <c:crosses val="autoZero"/>
        <c:auto val="1"/>
        <c:lblAlgn val="ctr"/>
        <c:lblOffset val="100"/>
        <c:noMultiLvlLbl val="0"/>
      </c:catAx>
      <c:valAx>
        <c:axId val="29450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94506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DB_raw!$B$7:$X$7</c:f>
              <c:numCache>
                <c:formatCode>General</c:formatCode>
                <c:ptCount val="23"/>
                <c:pt idx="0">
                  <c:v>-12</c:v>
                </c:pt>
                <c:pt idx="1">
                  <c:v>-12</c:v>
                </c:pt>
                <c:pt idx="2">
                  <c:v>-8</c:v>
                </c:pt>
                <c:pt idx="3">
                  <c:v>1</c:v>
                </c:pt>
                <c:pt idx="4">
                  <c:v>12</c:v>
                </c:pt>
                <c:pt idx="5">
                  <c:v>29</c:v>
                </c:pt>
                <c:pt idx="6">
                  <c:v>4</c:v>
                </c:pt>
                <c:pt idx="7">
                  <c:v>-15</c:v>
                </c:pt>
                <c:pt idx="8">
                  <c:v>-34</c:v>
                </c:pt>
                <c:pt idx="9">
                  <c:v>-3</c:v>
                </c:pt>
                <c:pt idx="10">
                  <c:v>15</c:v>
                </c:pt>
                <c:pt idx="11">
                  <c:v>22</c:v>
                </c:pt>
                <c:pt idx="12">
                  <c:v>17</c:v>
                </c:pt>
                <c:pt idx="13">
                  <c:v>1</c:v>
                </c:pt>
                <c:pt idx="14">
                  <c:v>2</c:v>
                </c:pt>
                <c:pt idx="15">
                  <c:v>-3</c:v>
                </c:pt>
                <c:pt idx="16">
                  <c:v>19</c:v>
                </c:pt>
                <c:pt idx="17">
                  <c:v>12</c:v>
                </c:pt>
                <c:pt idx="18">
                  <c:v>11</c:v>
                </c:pt>
                <c:pt idx="19">
                  <c:v>17</c:v>
                </c:pt>
                <c:pt idx="20">
                  <c:v>18</c:v>
                </c:pt>
                <c:pt idx="21">
                  <c:v>20</c:v>
                </c:pt>
                <c:pt idx="22">
                  <c:v>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DB_raw!$B$8:$X$8</c:f>
              <c:numCache>
                <c:formatCode>General</c:formatCode>
                <c:ptCount val="23"/>
                <c:pt idx="0">
                  <c:v>27</c:v>
                </c:pt>
                <c:pt idx="1">
                  <c:v>28</c:v>
                </c:pt>
                <c:pt idx="2">
                  <c:v>37</c:v>
                </c:pt>
                <c:pt idx="3">
                  <c:v>44</c:v>
                </c:pt>
                <c:pt idx="4">
                  <c:v>53</c:v>
                </c:pt>
                <c:pt idx="5">
                  <c:v>70</c:v>
                </c:pt>
                <c:pt idx="6">
                  <c:v>65</c:v>
                </c:pt>
                <c:pt idx="7">
                  <c:v>42</c:v>
                </c:pt>
                <c:pt idx="8">
                  <c:v>2</c:v>
                </c:pt>
                <c:pt idx="9">
                  <c:v>-16</c:v>
                </c:pt>
                <c:pt idx="10">
                  <c:v>-20</c:v>
                </c:pt>
                <c:pt idx="11">
                  <c:v>-22</c:v>
                </c:pt>
                <c:pt idx="12">
                  <c:v>-21</c:v>
                </c:pt>
                <c:pt idx="13">
                  <c:v>-19</c:v>
                </c:pt>
                <c:pt idx="14">
                  <c:v>13</c:v>
                </c:pt>
                <c:pt idx="15">
                  <c:v>32</c:v>
                </c:pt>
                <c:pt idx="16">
                  <c:v>57</c:v>
                </c:pt>
                <c:pt idx="17">
                  <c:v>48</c:v>
                </c:pt>
                <c:pt idx="18">
                  <c:v>51</c:v>
                </c:pt>
                <c:pt idx="19">
                  <c:v>54</c:v>
                </c:pt>
                <c:pt idx="20">
                  <c:v>58</c:v>
                </c:pt>
                <c:pt idx="21">
                  <c:v>60</c:v>
                </c:pt>
                <c:pt idx="22">
                  <c:v>53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DB_raw!$B$9:$X$9</c:f>
              <c:numCache>
                <c:formatCode>General</c:formatCode>
                <c:ptCount val="23"/>
                <c:pt idx="0">
                  <c:v>257</c:v>
                </c:pt>
                <c:pt idx="1">
                  <c:v>256</c:v>
                </c:pt>
                <c:pt idx="2">
                  <c:v>310</c:v>
                </c:pt>
                <c:pt idx="3">
                  <c:v>372</c:v>
                </c:pt>
                <c:pt idx="4">
                  <c:v>435</c:v>
                </c:pt>
                <c:pt idx="5">
                  <c:v>447</c:v>
                </c:pt>
                <c:pt idx="6">
                  <c:v>385</c:v>
                </c:pt>
                <c:pt idx="7">
                  <c:v>266</c:v>
                </c:pt>
                <c:pt idx="8">
                  <c:v>133</c:v>
                </c:pt>
                <c:pt idx="9">
                  <c:v>38</c:v>
                </c:pt>
                <c:pt idx="10">
                  <c:v>17</c:v>
                </c:pt>
                <c:pt idx="11">
                  <c:v>10</c:v>
                </c:pt>
                <c:pt idx="12">
                  <c:v>44</c:v>
                </c:pt>
                <c:pt idx="13">
                  <c:v>103</c:v>
                </c:pt>
                <c:pt idx="14">
                  <c:v>199</c:v>
                </c:pt>
                <c:pt idx="15">
                  <c:v>286</c:v>
                </c:pt>
                <c:pt idx="16">
                  <c:v>331</c:v>
                </c:pt>
                <c:pt idx="17">
                  <c:v>332</c:v>
                </c:pt>
                <c:pt idx="18">
                  <c:v>324</c:v>
                </c:pt>
                <c:pt idx="19">
                  <c:v>317</c:v>
                </c:pt>
                <c:pt idx="20">
                  <c:v>333</c:v>
                </c:pt>
                <c:pt idx="21">
                  <c:v>318</c:v>
                </c:pt>
                <c:pt idx="22">
                  <c:v>294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1128608"/>
        <c:axId val="291129168"/>
      </c:lineChart>
      <c:catAx>
        <c:axId val="291128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91129168"/>
        <c:crosses val="autoZero"/>
        <c:auto val="1"/>
        <c:lblAlgn val="ctr"/>
        <c:lblOffset val="100"/>
        <c:noMultiLvlLbl val="0"/>
      </c:catAx>
      <c:valAx>
        <c:axId val="29112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91128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DB_raw!$B$109:$X$109</c:f>
              <c:numCache>
                <c:formatCode>General</c:formatCode>
                <c:ptCount val="23"/>
                <c:pt idx="0">
                  <c:v>-48</c:v>
                </c:pt>
                <c:pt idx="1">
                  <c:v>-109</c:v>
                </c:pt>
                <c:pt idx="2">
                  <c:v>-164</c:v>
                </c:pt>
                <c:pt idx="3">
                  <c:v>-191</c:v>
                </c:pt>
                <c:pt idx="4">
                  <c:v>-151</c:v>
                </c:pt>
                <c:pt idx="5">
                  <c:v>-66</c:v>
                </c:pt>
                <c:pt idx="6">
                  <c:v>-11</c:v>
                </c:pt>
                <c:pt idx="7">
                  <c:v>9</c:v>
                </c:pt>
                <c:pt idx="8">
                  <c:v>4</c:v>
                </c:pt>
                <c:pt idx="9">
                  <c:v>-1</c:v>
                </c:pt>
                <c:pt idx="10">
                  <c:v>-9</c:v>
                </c:pt>
                <c:pt idx="11">
                  <c:v>-15</c:v>
                </c:pt>
                <c:pt idx="12">
                  <c:v>-21</c:v>
                </c:pt>
                <c:pt idx="13">
                  <c:v>-19</c:v>
                </c:pt>
                <c:pt idx="14">
                  <c:v>-15</c:v>
                </c:pt>
                <c:pt idx="15">
                  <c:v>-6</c:v>
                </c:pt>
                <c:pt idx="16">
                  <c:v>-3</c:v>
                </c:pt>
                <c:pt idx="17">
                  <c:v>0</c:v>
                </c:pt>
                <c:pt idx="18">
                  <c:v>-1</c:v>
                </c:pt>
                <c:pt idx="19">
                  <c:v>0</c:v>
                </c:pt>
                <c:pt idx="20">
                  <c:v>2</c:v>
                </c:pt>
                <c:pt idx="21">
                  <c:v>4</c:v>
                </c:pt>
                <c:pt idx="22">
                  <c:v>2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DB_raw!$B$110:$X$110</c:f>
              <c:numCache>
                <c:formatCode>General</c:formatCode>
                <c:ptCount val="23"/>
                <c:pt idx="0">
                  <c:v>67</c:v>
                </c:pt>
                <c:pt idx="1">
                  <c:v>51</c:v>
                </c:pt>
                <c:pt idx="2">
                  <c:v>72</c:v>
                </c:pt>
                <c:pt idx="3">
                  <c:v>60</c:v>
                </c:pt>
                <c:pt idx="4">
                  <c:v>45</c:v>
                </c:pt>
                <c:pt idx="5">
                  <c:v>6</c:v>
                </c:pt>
                <c:pt idx="6">
                  <c:v>-1</c:v>
                </c:pt>
                <c:pt idx="7">
                  <c:v>-13</c:v>
                </c:pt>
                <c:pt idx="8">
                  <c:v>-16</c:v>
                </c:pt>
                <c:pt idx="9">
                  <c:v>-16</c:v>
                </c:pt>
                <c:pt idx="10">
                  <c:v>-17</c:v>
                </c:pt>
                <c:pt idx="11">
                  <c:v>-14</c:v>
                </c:pt>
                <c:pt idx="12">
                  <c:v>-15</c:v>
                </c:pt>
                <c:pt idx="13">
                  <c:v>-15</c:v>
                </c:pt>
                <c:pt idx="14">
                  <c:v>-17</c:v>
                </c:pt>
                <c:pt idx="15">
                  <c:v>-15</c:v>
                </c:pt>
                <c:pt idx="16">
                  <c:v>-14</c:v>
                </c:pt>
                <c:pt idx="17">
                  <c:v>-13</c:v>
                </c:pt>
                <c:pt idx="18">
                  <c:v>-12</c:v>
                </c:pt>
                <c:pt idx="19">
                  <c:v>-12</c:v>
                </c:pt>
                <c:pt idx="20">
                  <c:v>-11</c:v>
                </c:pt>
                <c:pt idx="21">
                  <c:v>-12</c:v>
                </c:pt>
                <c:pt idx="22">
                  <c:v>-12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DB_raw!$B$111:$X$111</c:f>
              <c:numCache>
                <c:formatCode>General</c:formatCode>
                <c:ptCount val="23"/>
                <c:pt idx="0">
                  <c:v>204</c:v>
                </c:pt>
                <c:pt idx="1">
                  <c:v>159</c:v>
                </c:pt>
                <c:pt idx="2">
                  <c:v>191</c:v>
                </c:pt>
                <c:pt idx="3">
                  <c:v>201</c:v>
                </c:pt>
                <c:pt idx="4">
                  <c:v>249</c:v>
                </c:pt>
                <c:pt idx="5">
                  <c:v>247</c:v>
                </c:pt>
                <c:pt idx="6">
                  <c:v>264</c:v>
                </c:pt>
                <c:pt idx="7">
                  <c:v>264</c:v>
                </c:pt>
                <c:pt idx="8">
                  <c:v>257</c:v>
                </c:pt>
                <c:pt idx="9">
                  <c:v>250</c:v>
                </c:pt>
                <c:pt idx="10">
                  <c:v>245</c:v>
                </c:pt>
                <c:pt idx="11">
                  <c:v>247</c:v>
                </c:pt>
                <c:pt idx="12">
                  <c:v>249</c:v>
                </c:pt>
                <c:pt idx="13">
                  <c:v>249</c:v>
                </c:pt>
                <c:pt idx="14">
                  <c:v>246</c:v>
                </c:pt>
                <c:pt idx="15">
                  <c:v>252</c:v>
                </c:pt>
                <c:pt idx="16">
                  <c:v>255</c:v>
                </c:pt>
                <c:pt idx="17">
                  <c:v>259</c:v>
                </c:pt>
                <c:pt idx="18">
                  <c:v>256</c:v>
                </c:pt>
                <c:pt idx="19">
                  <c:v>255</c:v>
                </c:pt>
                <c:pt idx="20">
                  <c:v>254</c:v>
                </c:pt>
                <c:pt idx="21">
                  <c:v>255</c:v>
                </c:pt>
                <c:pt idx="22">
                  <c:v>256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3836320"/>
        <c:axId val="294302896"/>
      </c:lineChart>
      <c:catAx>
        <c:axId val="293836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94302896"/>
        <c:crosses val="autoZero"/>
        <c:auto val="1"/>
        <c:lblAlgn val="ctr"/>
        <c:lblOffset val="100"/>
        <c:noMultiLvlLbl val="0"/>
      </c:catAx>
      <c:valAx>
        <c:axId val="29430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93836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DB_raw!$B$118:$X$118</c:f>
              <c:numCache>
                <c:formatCode>General</c:formatCode>
                <c:ptCount val="23"/>
                <c:pt idx="0">
                  <c:v>-27</c:v>
                </c:pt>
                <c:pt idx="1">
                  <c:v>-67</c:v>
                </c:pt>
                <c:pt idx="2">
                  <c:v>-187</c:v>
                </c:pt>
                <c:pt idx="3">
                  <c:v>-250</c:v>
                </c:pt>
                <c:pt idx="4">
                  <c:v>-225</c:v>
                </c:pt>
                <c:pt idx="5">
                  <c:v>4</c:v>
                </c:pt>
                <c:pt idx="6">
                  <c:v>184</c:v>
                </c:pt>
                <c:pt idx="7">
                  <c:v>328</c:v>
                </c:pt>
                <c:pt idx="8">
                  <c:v>325</c:v>
                </c:pt>
                <c:pt idx="9">
                  <c:v>296</c:v>
                </c:pt>
                <c:pt idx="10">
                  <c:v>270</c:v>
                </c:pt>
                <c:pt idx="11">
                  <c:v>271</c:v>
                </c:pt>
                <c:pt idx="12">
                  <c:v>173</c:v>
                </c:pt>
                <c:pt idx="13">
                  <c:v>55</c:v>
                </c:pt>
                <c:pt idx="14">
                  <c:v>-124</c:v>
                </c:pt>
                <c:pt idx="15">
                  <c:v>-206</c:v>
                </c:pt>
                <c:pt idx="16">
                  <c:v>-232</c:v>
                </c:pt>
                <c:pt idx="17">
                  <c:v>-168</c:v>
                </c:pt>
                <c:pt idx="18">
                  <c:v>-71</c:v>
                </c:pt>
                <c:pt idx="19">
                  <c:v>-24</c:v>
                </c:pt>
                <c:pt idx="20">
                  <c:v>-12</c:v>
                </c:pt>
                <c:pt idx="21">
                  <c:v>-10</c:v>
                </c:pt>
                <c:pt idx="22">
                  <c:v>-8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DB_raw!$B$119:$X$119</c:f>
              <c:numCache>
                <c:formatCode>General</c:formatCode>
                <c:ptCount val="23"/>
                <c:pt idx="0">
                  <c:v>-7</c:v>
                </c:pt>
                <c:pt idx="1">
                  <c:v>-19</c:v>
                </c:pt>
                <c:pt idx="2">
                  <c:v>-10</c:v>
                </c:pt>
                <c:pt idx="3">
                  <c:v>23</c:v>
                </c:pt>
                <c:pt idx="4">
                  <c:v>104</c:v>
                </c:pt>
                <c:pt idx="5">
                  <c:v>121</c:v>
                </c:pt>
                <c:pt idx="6">
                  <c:v>113</c:v>
                </c:pt>
                <c:pt idx="7">
                  <c:v>8</c:v>
                </c:pt>
                <c:pt idx="8">
                  <c:v>-24</c:v>
                </c:pt>
                <c:pt idx="9">
                  <c:v>-42</c:v>
                </c:pt>
                <c:pt idx="10">
                  <c:v>13</c:v>
                </c:pt>
                <c:pt idx="11">
                  <c:v>54</c:v>
                </c:pt>
                <c:pt idx="12">
                  <c:v>121</c:v>
                </c:pt>
                <c:pt idx="13">
                  <c:v>176</c:v>
                </c:pt>
                <c:pt idx="14">
                  <c:v>226</c:v>
                </c:pt>
                <c:pt idx="15">
                  <c:v>186</c:v>
                </c:pt>
                <c:pt idx="16">
                  <c:v>113</c:v>
                </c:pt>
                <c:pt idx="17">
                  <c:v>47</c:v>
                </c:pt>
                <c:pt idx="18">
                  <c:v>9</c:v>
                </c:pt>
                <c:pt idx="19">
                  <c:v>-2</c:v>
                </c:pt>
                <c:pt idx="20">
                  <c:v>-30</c:v>
                </c:pt>
                <c:pt idx="21">
                  <c:v>-25</c:v>
                </c:pt>
                <c:pt idx="22">
                  <c:v>-18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DB_raw!$B$120:$X$120</c:f>
              <c:numCache>
                <c:formatCode>General</c:formatCode>
                <c:ptCount val="23"/>
                <c:pt idx="0">
                  <c:v>249</c:v>
                </c:pt>
                <c:pt idx="1">
                  <c:v>252</c:v>
                </c:pt>
                <c:pt idx="2">
                  <c:v>260</c:v>
                </c:pt>
                <c:pt idx="3">
                  <c:v>274</c:v>
                </c:pt>
                <c:pt idx="4">
                  <c:v>204</c:v>
                </c:pt>
                <c:pt idx="5">
                  <c:v>182</c:v>
                </c:pt>
                <c:pt idx="6">
                  <c:v>157</c:v>
                </c:pt>
                <c:pt idx="7">
                  <c:v>234</c:v>
                </c:pt>
                <c:pt idx="8">
                  <c:v>242</c:v>
                </c:pt>
                <c:pt idx="9">
                  <c:v>247</c:v>
                </c:pt>
                <c:pt idx="10">
                  <c:v>236</c:v>
                </c:pt>
                <c:pt idx="11">
                  <c:v>249</c:v>
                </c:pt>
                <c:pt idx="12">
                  <c:v>260</c:v>
                </c:pt>
                <c:pt idx="13">
                  <c:v>262</c:v>
                </c:pt>
                <c:pt idx="14">
                  <c:v>282</c:v>
                </c:pt>
                <c:pt idx="15">
                  <c:v>292</c:v>
                </c:pt>
                <c:pt idx="16">
                  <c:v>286</c:v>
                </c:pt>
                <c:pt idx="17">
                  <c:v>270</c:v>
                </c:pt>
                <c:pt idx="18">
                  <c:v>260</c:v>
                </c:pt>
                <c:pt idx="19">
                  <c:v>265</c:v>
                </c:pt>
                <c:pt idx="20">
                  <c:v>256</c:v>
                </c:pt>
                <c:pt idx="21">
                  <c:v>257</c:v>
                </c:pt>
                <c:pt idx="22">
                  <c:v>256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4306256"/>
        <c:axId val="294306816"/>
      </c:lineChart>
      <c:catAx>
        <c:axId val="294306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94306816"/>
        <c:crosses val="autoZero"/>
        <c:auto val="1"/>
        <c:lblAlgn val="ctr"/>
        <c:lblOffset val="100"/>
        <c:noMultiLvlLbl val="0"/>
      </c:catAx>
      <c:valAx>
        <c:axId val="29430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94306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DB_raw!$B$129:$X$129</c:f>
              <c:numCache>
                <c:formatCode>General</c:formatCode>
                <c:ptCount val="23"/>
                <c:pt idx="0">
                  <c:v>13</c:v>
                </c:pt>
                <c:pt idx="1">
                  <c:v>24</c:v>
                </c:pt>
                <c:pt idx="2">
                  <c:v>100</c:v>
                </c:pt>
                <c:pt idx="3">
                  <c:v>171</c:v>
                </c:pt>
                <c:pt idx="4">
                  <c:v>116</c:v>
                </c:pt>
                <c:pt idx="5">
                  <c:v>-118</c:v>
                </c:pt>
                <c:pt idx="6">
                  <c:v>-289</c:v>
                </c:pt>
                <c:pt idx="7">
                  <c:v>-343</c:v>
                </c:pt>
                <c:pt idx="8">
                  <c:v>-283</c:v>
                </c:pt>
                <c:pt idx="9">
                  <c:v>-255</c:v>
                </c:pt>
                <c:pt idx="10">
                  <c:v>-149</c:v>
                </c:pt>
                <c:pt idx="11">
                  <c:v>11</c:v>
                </c:pt>
                <c:pt idx="12">
                  <c:v>171</c:v>
                </c:pt>
                <c:pt idx="13">
                  <c:v>266</c:v>
                </c:pt>
                <c:pt idx="14">
                  <c:v>281</c:v>
                </c:pt>
                <c:pt idx="15">
                  <c:v>256</c:v>
                </c:pt>
                <c:pt idx="16">
                  <c:v>161</c:v>
                </c:pt>
                <c:pt idx="17">
                  <c:v>12</c:v>
                </c:pt>
                <c:pt idx="18">
                  <c:v>-113</c:v>
                </c:pt>
                <c:pt idx="19">
                  <c:v>-155</c:v>
                </c:pt>
                <c:pt idx="20">
                  <c:v>-110</c:v>
                </c:pt>
                <c:pt idx="21">
                  <c:v>-94</c:v>
                </c:pt>
                <c:pt idx="22">
                  <c:v>-92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DB_raw!$B$130:$X$130</c:f>
              <c:numCache>
                <c:formatCode>General</c:formatCode>
                <c:ptCount val="23"/>
                <c:pt idx="0">
                  <c:v>7</c:v>
                </c:pt>
                <c:pt idx="1">
                  <c:v>2</c:v>
                </c:pt>
                <c:pt idx="2">
                  <c:v>-1</c:v>
                </c:pt>
                <c:pt idx="3">
                  <c:v>36</c:v>
                </c:pt>
                <c:pt idx="4">
                  <c:v>124</c:v>
                </c:pt>
                <c:pt idx="5">
                  <c:v>242</c:v>
                </c:pt>
                <c:pt idx="6">
                  <c:v>263</c:v>
                </c:pt>
                <c:pt idx="7">
                  <c:v>212</c:v>
                </c:pt>
                <c:pt idx="8">
                  <c:v>131</c:v>
                </c:pt>
                <c:pt idx="9">
                  <c:v>80</c:v>
                </c:pt>
                <c:pt idx="10">
                  <c:v>64</c:v>
                </c:pt>
                <c:pt idx="11">
                  <c:v>23</c:v>
                </c:pt>
                <c:pt idx="12">
                  <c:v>10</c:v>
                </c:pt>
                <c:pt idx="13">
                  <c:v>-17</c:v>
                </c:pt>
                <c:pt idx="14">
                  <c:v>-6</c:v>
                </c:pt>
                <c:pt idx="15">
                  <c:v>7</c:v>
                </c:pt>
                <c:pt idx="16">
                  <c:v>8</c:v>
                </c:pt>
                <c:pt idx="17">
                  <c:v>13</c:v>
                </c:pt>
                <c:pt idx="18">
                  <c:v>25</c:v>
                </c:pt>
                <c:pt idx="19">
                  <c:v>45</c:v>
                </c:pt>
                <c:pt idx="20">
                  <c:v>43</c:v>
                </c:pt>
                <c:pt idx="21">
                  <c:v>34</c:v>
                </c:pt>
                <c:pt idx="22">
                  <c:v>29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DB_raw!$B$131:$X$131</c:f>
              <c:numCache>
                <c:formatCode>General</c:formatCode>
                <c:ptCount val="23"/>
                <c:pt idx="0">
                  <c:v>193</c:v>
                </c:pt>
                <c:pt idx="1">
                  <c:v>174</c:v>
                </c:pt>
                <c:pt idx="2">
                  <c:v>169</c:v>
                </c:pt>
                <c:pt idx="3">
                  <c:v>227</c:v>
                </c:pt>
                <c:pt idx="4">
                  <c:v>347</c:v>
                </c:pt>
                <c:pt idx="5">
                  <c:v>446</c:v>
                </c:pt>
                <c:pt idx="6">
                  <c:v>400</c:v>
                </c:pt>
                <c:pt idx="7">
                  <c:v>214</c:v>
                </c:pt>
                <c:pt idx="8">
                  <c:v>49</c:v>
                </c:pt>
                <c:pt idx="9">
                  <c:v>-62</c:v>
                </c:pt>
                <c:pt idx="10">
                  <c:v>-115</c:v>
                </c:pt>
                <c:pt idx="11">
                  <c:v>-122</c:v>
                </c:pt>
                <c:pt idx="12">
                  <c:v>-19</c:v>
                </c:pt>
                <c:pt idx="13">
                  <c:v>157</c:v>
                </c:pt>
                <c:pt idx="14">
                  <c:v>310</c:v>
                </c:pt>
                <c:pt idx="15">
                  <c:v>387</c:v>
                </c:pt>
                <c:pt idx="16">
                  <c:v>390</c:v>
                </c:pt>
                <c:pt idx="17">
                  <c:v>388</c:v>
                </c:pt>
                <c:pt idx="18">
                  <c:v>373</c:v>
                </c:pt>
                <c:pt idx="19">
                  <c:v>330</c:v>
                </c:pt>
                <c:pt idx="20">
                  <c:v>264</c:v>
                </c:pt>
                <c:pt idx="21">
                  <c:v>222</c:v>
                </c:pt>
                <c:pt idx="22">
                  <c:v>228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4310736"/>
        <c:axId val="294311296"/>
      </c:lineChart>
      <c:catAx>
        <c:axId val="29431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94311296"/>
        <c:crosses val="autoZero"/>
        <c:auto val="1"/>
        <c:lblAlgn val="ctr"/>
        <c:lblOffset val="100"/>
        <c:noMultiLvlLbl val="0"/>
      </c:catAx>
      <c:valAx>
        <c:axId val="29431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94310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DB_raw!$B$138:$X$138</c:f>
              <c:numCache>
                <c:formatCode>General</c:formatCode>
                <c:ptCount val="23"/>
                <c:pt idx="0">
                  <c:v>63</c:v>
                </c:pt>
                <c:pt idx="1">
                  <c:v>120</c:v>
                </c:pt>
                <c:pt idx="2">
                  <c:v>105</c:v>
                </c:pt>
                <c:pt idx="3">
                  <c:v>26</c:v>
                </c:pt>
                <c:pt idx="4">
                  <c:v>-159</c:v>
                </c:pt>
                <c:pt idx="5">
                  <c:v>-294</c:v>
                </c:pt>
                <c:pt idx="6">
                  <c:v>-297</c:v>
                </c:pt>
                <c:pt idx="7">
                  <c:v>-231</c:v>
                </c:pt>
                <c:pt idx="8">
                  <c:v>-108</c:v>
                </c:pt>
                <c:pt idx="9">
                  <c:v>0</c:v>
                </c:pt>
                <c:pt idx="10">
                  <c:v>142</c:v>
                </c:pt>
                <c:pt idx="11">
                  <c:v>249</c:v>
                </c:pt>
                <c:pt idx="12">
                  <c:v>287</c:v>
                </c:pt>
                <c:pt idx="13">
                  <c:v>195</c:v>
                </c:pt>
                <c:pt idx="14">
                  <c:v>83</c:v>
                </c:pt>
                <c:pt idx="15">
                  <c:v>-47</c:v>
                </c:pt>
                <c:pt idx="16">
                  <c:v>-90</c:v>
                </c:pt>
                <c:pt idx="17">
                  <c:v>-132</c:v>
                </c:pt>
                <c:pt idx="18">
                  <c:v>-141</c:v>
                </c:pt>
                <c:pt idx="19">
                  <c:v>-125</c:v>
                </c:pt>
                <c:pt idx="20">
                  <c:v>-97</c:v>
                </c:pt>
                <c:pt idx="21">
                  <c:v>-70</c:v>
                </c:pt>
                <c:pt idx="22">
                  <c:v>-47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DB_raw!$B$139:$X$139</c:f>
              <c:numCache>
                <c:formatCode>General</c:formatCode>
                <c:ptCount val="23"/>
                <c:pt idx="0">
                  <c:v>24</c:v>
                </c:pt>
                <c:pt idx="1">
                  <c:v>37</c:v>
                </c:pt>
                <c:pt idx="2">
                  <c:v>51</c:v>
                </c:pt>
                <c:pt idx="3">
                  <c:v>89</c:v>
                </c:pt>
                <c:pt idx="4">
                  <c:v>104</c:v>
                </c:pt>
                <c:pt idx="5">
                  <c:v>84</c:v>
                </c:pt>
                <c:pt idx="6">
                  <c:v>26</c:v>
                </c:pt>
                <c:pt idx="7">
                  <c:v>-12</c:v>
                </c:pt>
                <c:pt idx="8">
                  <c:v>-10</c:v>
                </c:pt>
                <c:pt idx="9">
                  <c:v>-6</c:v>
                </c:pt>
                <c:pt idx="10">
                  <c:v>14</c:v>
                </c:pt>
                <c:pt idx="11">
                  <c:v>13</c:v>
                </c:pt>
                <c:pt idx="12">
                  <c:v>32</c:v>
                </c:pt>
                <c:pt idx="13">
                  <c:v>55</c:v>
                </c:pt>
                <c:pt idx="14">
                  <c:v>84</c:v>
                </c:pt>
                <c:pt idx="15">
                  <c:v>88</c:v>
                </c:pt>
                <c:pt idx="16">
                  <c:v>80</c:v>
                </c:pt>
                <c:pt idx="17">
                  <c:v>82</c:v>
                </c:pt>
                <c:pt idx="18">
                  <c:v>101</c:v>
                </c:pt>
                <c:pt idx="19">
                  <c:v>85</c:v>
                </c:pt>
                <c:pt idx="20">
                  <c:v>57</c:v>
                </c:pt>
                <c:pt idx="21">
                  <c:v>29</c:v>
                </c:pt>
                <c:pt idx="22">
                  <c:v>31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DB_raw!$B$140:$X$140</c:f>
              <c:numCache>
                <c:formatCode>General</c:formatCode>
                <c:ptCount val="23"/>
                <c:pt idx="0">
                  <c:v>240</c:v>
                </c:pt>
                <c:pt idx="1">
                  <c:v>265</c:v>
                </c:pt>
                <c:pt idx="2">
                  <c:v>344</c:v>
                </c:pt>
                <c:pt idx="3">
                  <c:v>453</c:v>
                </c:pt>
                <c:pt idx="4">
                  <c:v>446</c:v>
                </c:pt>
                <c:pt idx="5">
                  <c:v>268</c:v>
                </c:pt>
                <c:pt idx="6">
                  <c:v>51</c:v>
                </c:pt>
                <c:pt idx="7">
                  <c:v>-66</c:v>
                </c:pt>
                <c:pt idx="8">
                  <c:v>-71</c:v>
                </c:pt>
                <c:pt idx="9">
                  <c:v>-28</c:v>
                </c:pt>
                <c:pt idx="10">
                  <c:v>54</c:v>
                </c:pt>
                <c:pt idx="11">
                  <c:v>186</c:v>
                </c:pt>
                <c:pt idx="12">
                  <c:v>294</c:v>
                </c:pt>
                <c:pt idx="13">
                  <c:v>349</c:v>
                </c:pt>
                <c:pt idx="14">
                  <c:v>351</c:v>
                </c:pt>
                <c:pt idx="15">
                  <c:v>344</c:v>
                </c:pt>
                <c:pt idx="16">
                  <c:v>338</c:v>
                </c:pt>
                <c:pt idx="17">
                  <c:v>297</c:v>
                </c:pt>
                <c:pt idx="18">
                  <c:v>251</c:v>
                </c:pt>
                <c:pt idx="19">
                  <c:v>221</c:v>
                </c:pt>
                <c:pt idx="20">
                  <c:v>226</c:v>
                </c:pt>
                <c:pt idx="21">
                  <c:v>231</c:v>
                </c:pt>
                <c:pt idx="22">
                  <c:v>236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4314656"/>
        <c:axId val="294315216"/>
      </c:lineChart>
      <c:catAx>
        <c:axId val="294314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94315216"/>
        <c:crosses val="autoZero"/>
        <c:auto val="1"/>
        <c:lblAlgn val="ctr"/>
        <c:lblOffset val="100"/>
        <c:noMultiLvlLbl val="0"/>
      </c:catAx>
      <c:valAx>
        <c:axId val="29431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94314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DB_raw!$B$147:$X$147</c:f>
              <c:numCache>
                <c:formatCode>General</c:formatCode>
                <c:ptCount val="23"/>
                <c:pt idx="0">
                  <c:v>3</c:v>
                </c:pt>
                <c:pt idx="1">
                  <c:v>57</c:v>
                </c:pt>
                <c:pt idx="2">
                  <c:v>109</c:v>
                </c:pt>
                <c:pt idx="3">
                  <c:v>90</c:v>
                </c:pt>
                <c:pt idx="4">
                  <c:v>24</c:v>
                </c:pt>
                <c:pt idx="5">
                  <c:v>-43</c:v>
                </c:pt>
                <c:pt idx="6">
                  <c:v>-212</c:v>
                </c:pt>
                <c:pt idx="7">
                  <c:v>-320</c:v>
                </c:pt>
                <c:pt idx="8">
                  <c:v>-346</c:v>
                </c:pt>
                <c:pt idx="9">
                  <c:v>-131</c:v>
                </c:pt>
                <c:pt idx="10">
                  <c:v>34</c:v>
                </c:pt>
                <c:pt idx="11">
                  <c:v>152</c:v>
                </c:pt>
                <c:pt idx="12">
                  <c:v>200</c:v>
                </c:pt>
                <c:pt idx="13">
                  <c:v>325</c:v>
                </c:pt>
                <c:pt idx="14">
                  <c:v>280</c:v>
                </c:pt>
                <c:pt idx="15">
                  <c:v>203</c:v>
                </c:pt>
                <c:pt idx="16">
                  <c:v>30</c:v>
                </c:pt>
                <c:pt idx="17">
                  <c:v>-121</c:v>
                </c:pt>
                <c:pt idx="18">
                  <c:v>-138</c:v>
                </c:pt>
                <c:pt idx="19">
                  <c:v>-148</c:v>
                </c:pt>
                <c:pt idx="20">
                  <c:v>-69</c:v>
                </c:pt>
                <c:pt idx="21">
                  <c:v>-82</c:v>
                </c:pt>
                <c:pt idx="22">
                  <c:v>-83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DB_raw!$B$148:$X$148</c:f>
              <c:numCache>
                <c:formatCode>General</c:formatCode>
                <c:ptCount val="23"/>
                <c:pt idx="0">
                  <c:v>23</c:v>
                </c:pt>
                <c:pt idx="1">
                  <c:v>30</c:v>
                </c:pt>
                <c:pt idx="2">
                  <c:v>45</c:v>
                </c:pt>
                <c:pt idx="3">
                  <c:v>95</c:v>
                </c:pt>
                <c:pt idx="4">
                  <c:v>133</c:v>
                </c:pt>
                <c:pt idx="5">
                  <c:v>166</c:v>
                </c:pt>
                <c:pt idx="6">
                  <c:v>115</c:v>
                </c:pt>
                <c:pt idx="7">
                  <c:v>63</c:v>
                </c:pt>
                <c:pt idx="8">
                  <c:v>11</c:v>
                </c:pt>
                <c:pt idx="9">
                  <c:v>18</c:v>
                </c:pt>
                <c:pt idx="10">
                  <c:v>23</c:v>
                </c:pt>
                <c:pt idx="11">
                  <c:v>28</c:v>
                </c:pt>
                <c:pt idx="12">
                  <c:v>27</c:v>
                </c:pt>
                <c:pt idx="13">
                  <c:v>22</c:v>
                </c:pt>
                <c:pt idx="14">
                  <c:v>21</c:v>
                </c:pt>
                <c:pt idx="15">
                  <c:v>38</c:v>
                </c:pt>
                <c:pt idx="16">
                  <c:v>56</c:v>
                </c:pt>
                <c:pt idx="17">
                  <c:v>89</c:v>
                </c:pt>
                <c:pt idx="18">
                  <c:v>50</c:v>
                </c:pt>
                <c:pt idx="19">
                  <c:v>16</c:v>
                </c:pt>
                <c:pt idx="20">
                  <c:v>-13</c:v>
                </c:pt>
                <c:pt idx="21">
                  <c:v>2</c:v>
                </c:pt>
                <c:pt idx="22">
                  <c:v>14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DB_raw!$B$149:$X$149</c:f>
              <c:numCache>
                <c:formatCode>General</c:formatCode>
                <c:ptCount val="23"/>
                <c:pt idx="0">
                  <c:v>248</c:v>
                </c:pt>
                <c:pt idx="1">
                  <c:v>255</c:v>
                </c:pt>
                <c:pt idx="2">
                  <c:v>289</c:v>
                </c:pt>
                <c:pt idx="3">
                  <c:v>389</c:v>
                </c:pt>
                <c:pt idx="4">
                  <c:v>469</c:v>
                </c:pt>
                <c:pt idx="5">
                  <c:v>532</c:v>
                </c:pt>
                <c:pt idx="6">
                  <c:v>370</c:v>
                </c:pt>
                <c:pt idx="7">
                  <c:v>184</c:v>
                </c:pt>
                <c:pt idx="8">
                  <c:v>-38</c:v>
                </c:pt>
                <c:pt idx="9">
                  <c:v>-83</c:v>
                </c:pt>
                <c:pt idx="10">
                  <c:v>-73</c:v>
                </c:pt>
                <c:pt idx="11">
                  <c:v>52</c:v>
                </c:pt>
                <c:pt idx="12">
                  <c:v>163</c:v>
                </c:pt>
                <c:pt idx="13">
                  <c:v>296</c:v>
                </c:pt>
                <c:pt idx="14">
                  <c:v>326</c:v>
                </c:pt>
                <c:pt idx="15">
                  <c:v>374</c:v>
                </c:pt>
                <c:pt idx="16">
                  <c:v>418</c:v>
                </c:pt>
                <c:pt idx="17">
                  <c:v>387</c:v>
                </c:pt>
                <c:pt idx="18">
                  <c:v>314</c:v>
                </c:pt>
                <c:pt idx="19">
                  <c:v>192</c:v>
                </c:pt>
                <c:pt idx="20">
                  <c:v>181</c:v>
                </c:pt>
                <c:pt idx="21">
                  <c:v>203</c:v>
                </c:pt>
                <c:pt idx="22">
                  <c:v>220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4318576"/>
        <c:axId val="294499344"/>
      </c:lineChart>
      <c:catAx>
        <c:axId val="294318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94499344"/>
        <c:crosses val="autoZero"/>
        <c:auto val="1"/>
        <c:lblAlgn val="ctr"/>
        <c:lblOffset val="100"/>
        <c:noMultiLvlLbl val="0"/>
      </c:catAx>
      <c:valAx>
        <c:axId val="29449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94318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DB_raw!$B$159:$X$159</c:f>
              <c:numCache>
                <c:formatCode>General</c:formatCode>
                <c:ptCount val="23"/>
                <c:pt idx="0">
                  <c:v>10</c:v>
                </c:pt>
                <c:pt idx="1">
                  <c:v>-10</c:v>
                </c:pt>
                <c:pt idx="2">
                  <c:v>-198</c:v>
                </c:pt>
                <c:pt idx="3">
                  <c:v>-290</c:v>
                </c:pt>
                <c:pt idx="4">
                  <c:v>-44</c:v>
                </c:pt>
                <c:pt idx="5">
                  <c:v>239</c:v>
                </c:pt>
                <c:pt idx="6">
                  <c:v>417</c:v>
                </c:pt>
                <c:pt idx="7">
                  <c:v>356</c:v>
                </c:pt>
                <c:pt idx="8">
                  <c:v>336</c:v>
                </c:pt>
                <c:pt idx="9">
                  <c:v>220</c:v>
                </c:pt>
                <c:pt idx="10">
                  <c:v>-10</c:v>
                </c:pt>
                <c:pt idx="11">
                  <c:v>-215</c:v>
                </c:pt>
                <c:pt idx="12">
                  <c:v>-296</c:v>
                </c:pt>
                <c:pt idx="13">
                  <c:v>-330</c:v>
                </c:pt>
                <c:pt idx="14">
                  <c:v>-288</c:v>
                </c:pt>
                <c:pt idx="15">
                  <c:v>-237</c:v>
                </c:pt>
                <c:pt idx="16">
                  <c:v>-114</c:v>
                </c:pt>
                <c:pt idx="17">
                  <c:v>22</c:v>
                </c:pt>
                <c:pt idx="18">
                  <c:v>94</c:v>
                </c:pt>
                <c:pt idx="19">
                  <c:v>96</c:v>
                </c:pt>
                <c:pt idx="20">
                  <c:v>68</c:v>
                </c:pt>
                <c:pt idx="21">
                  <c:v>52</c:v>
                </c:pt>
                <c:pt idx="22">
                  <c:v>37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DB_raw!$B$160:$X$160</c:f>
              <c:numCache>
                <c:formatCode>General</c:formatCode>
                <c:ptCount val="23"/>
                <c:pt idx="0">
                  <c:v>23</c:v>
                </c:pt>
                <c:pt idx="1">
                  <c:v>26</c:v>
                </c:pt>
                <c:pt idx="2">
                  <c:v>83</c:v>
                </c:pt>
                <c:pt idx="3">
                  <c:v>183</c:v>
                </c:pt>
                <c:pt idx="4">
                  <c:v>247</c:v>
                </c:pt>
                <c:pt idx="5">
                  <c:v>196</c:v>
                </c:pt>
                <c:pt idx="6">
                  <c:v>104</c:v>
                </c:pt>
                <c:pt idx="7">
                  <c:v>-111</c:v>
                </c:pt>
                <c:pt idx="8">
                  <c:v>-70</c:v>
                </c:pt>
                <c:pt idx="9">
                  <c:v>-94</c:v>
                </c:pt>
                <c:pt idx="10">
                  <c:v>56</c:v>
                </c:pt>
                <c:pt idx="11">
                  <c:v>13</c:v>
                </c:pt>
                <c:pt idx="12">
                  <c:v>33</c:v>
                </c:pt>
                <c:pt idx="13">
                  <c:v>35</c:v>
                </c:pt>
                <c:pt idx="14">
                  <c:v>54</c:v>
                </c:pt>
                <c:pt idx="15">
                  <c:v>107</c:v>
                </c:pt>
                <c:pt idx="16">
                  <c:v>128</c:v>
                </c:pt>
                <c:pt idx="17">
                  <c:v>118</c:v>
                </c:pt>
                <c:pt idx="18">
                  <c:v>76</c:v>
                </c:pt>
                <c:pt idx="19">
                  <c:v>67</c:v>
                </c:pt>
                <c:pt idx="20">
                  <c:v>68</c:v>
                </c:pt>
                <c:pt idx="21">
                  <c:v>51</c:v>
                </c:pt>
                <c:pt idx="22">
                  <c:v>31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DB_raw!$B$161:$X$161</c:f>
              <c:numCache>
                <c:formatCode>General</c:formatCode>
                <c:ptCount val="23"/>
                <c:pt idx="0">
                  <c:v>233</c:v>
                </c:pt>
                <c:pt idx="1">
                  <c:v>206</c:v>
                </c:pt>
                <c:pt idx="2">
                  <c:v>245</c:v>
                </c:pt>
                <c:pt idx="3">
                  <c:v>357</c:v>
                </c:pt>
                <c:pt idx="4">
                  <c:v>506</c:v>
                </c:pt>
                <c:pt idx="5">
                  <c:v>421</c:v>
                </c:pt>
                <c:pt idx="6">
                  <c:v>273</c:v>
                </c:pt>
                <c:pt idx="7">
                  <c:v>124</c:v>
                </c:pt>
                <c:pt idx="8">
                  <c:v>68</c:v>
                </c:pt>
                <c:pt idx="9">
                  <c:v>-14</c:v>
                </c:pt>
                <c:pt idx="10">
                  <c:v>-78</c:v>
                </c:pt>
                <c:pt idx="11">
                  <c:v>-13</c:v>
                </c:pt>
                <c:pt idx="12">
                  <c:v>118</c:v>
                </c:pt>
                <c:pt idx="13">
                  <c:v>212</c:v>
                </c:pt>
                <c:pt idx="14">
                  <c:v>302</c:v>
                </c:pt>
                <c:pt idx="15">
                  <c:v>349</c:v>
                </c:pt>
                <c:pt idx="16">
                  <c:v>400</c:v>
                </c:pt>
                <c:pt idx="17">
                  <c:v>358</c:v>
                </c:pt>
                <c:pt idx="18">
                  <c:v>311</c:v>
                </c:pt>
                <c:pt idx="19">
                  <c:v>259</c:v>
                </c:pt>
                <c:pt idx="20">
                  <c:v>251</c:v>
                </c:pt>
                <c:pt idx="21">
                  <c:v>239</c:v>
                </c:pt>
                <c:pt idx="22">
                  <c:v>231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5146752"/>
        <c:axId val="295147312"/>
      </c:lineChart>
      <c:catAx>
        <c:axId val="295146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95147312"/>
        <c:crosses val="autoZero"/>
        <c:auto val="1"/>
        <c:lblAlgn val="ctr"/>
        <c:lblOffset val="100"/>
        <c:noMultiLvlLbl val="0"/>
      </c:catAx>
      <c:valAx>
        <c:axId val="29514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95146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DB_raw!$B$168:$X$168</c:f>
              <c:numCache>
                <c:formatCode>General</c:formatCode>
                <c:ptCount val="23"/>
                <c:pt idx="0">
                  <c:v>-11</c:v>
                </c:pt>
                <c:pt idx="1">
                  <c:v>-29</c:v>
                </c:pt>
                <c:pt idx="2">
                  <c:v>-160</c:v>
                </c:pt>
                <c:pt idx="3">
                  <c:v>-225</c:v>
                </c:pt>
                <c:pt idx="4">
                  <c:v>-75</c:v>
                </c:pt>
                <c:pt idx="5">
                  <c:v>179</c:v>
                </c:pt>
                <c:pt idx="6">
                  <c:v>378</c:v>
                </c:pt>
                <c:pt idx="7">
                  <c:v>317</c:v>
                </c:pt>
                <c:pt idx="8">
                  <c:v>258</c:v>
                </c:pt>
                <c:pt idx="9">
                  <c:v>161</c:v>
                </c:pt>
                <c:pt idx="10">
                  <c:v>12</c:v>
                </c:pt>
                <c:pt idx="11">
                  <c:v>-151</c:v>
                </c:pt>
                <c:pt idx="12">
                  <c:v>-309</c:v>
                </c:pt>
                <c:pt idx="13">
                  <c:v>-350</c:v>
                </c:pt>
                <c:pt idx="14">
                  <c:v>-320</c:v>
                </c:pt>
                <c:pt idx="15">
                  <c:v>-243</c:v>
                </c:pt>
                <c:pt idx="16">
                  <c:v>-99</c:v>
                </c:pt>
                <c:pt idx="17">
                  <c:v>-5</c:v>
                </c:pt>
                <c:pt idx="18">
                  <c:v>103</c:v>
                </c:pt>
                <c:pt idx="19">
                  <c:v>90</c:v>
                </c:pt>
                <c:pt idx="20">
                  <c:v>70</c:v>
                </c:pt>
                <c:pt idx="21">
                  <c:v>31</c:v>
                </c:pt>
                <c:pt idx="22">
                  <c:v>24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DB_raw!$B$169:$X$169</c:f>
              <c:numCache>
                <c:formatCode>General</c:formatCode>
                <c:ptCount val="23"/>
                <c:pt idx="0">
                  <c:v>24</c:v>
                </c:pt>
                <c:pt idx="1">
                  <c:v>16</c:v>
                </c:pt>
                <c:pt idx="2">
                  <c:v>33</c:v>
                </c:pt>
                <c:pt idx="3">
                  <c:v>147</c:v>
                </c:pt>
                <c:pt idx="4">
                  <c:v>260</c:v>
                </c:pt>
                <c:pt idx="5">
                  <c:v>272</c:v>
                </c:pt>
                <c:pt idx="6">
                  <c:v>96</c:v>
                </c:pt>
                <c:pt idx="7">
                  <c:v>-18</c:v>
                </c:pt>
                <c:pt idx="8">
                  <c:v>-51</c:v>
                </c:pt>
                <c:pt idx="9">
                  <c:v>44</c:v>
                </c:pt>
                <c:pt idx="10">
                  <c:v>17</c:v>
                </c:pt>
                <c:pt idx="11">
                  <c:v>39</c:v>
                </c:pt>
                <c:pt idx="12">
                  <c:v>52</c:v>
                </c:pt>
                <c:pt idx="13">
                  <c:v>97</c:v>
                </c:pt>
                <c:pt idx="14">
                  <c:v>100</c:v>
                </c:pt>
                <c:pt idx="15">
                  <c:v>77</c:v>
                </c:pt>
                <c:pt idx="16">
                  <c:v>105</c:v>
                </c:pt>
                <c:pt idx="17">
                  <c:v>105</c:v>
                </c:pt>
                <c:pt idx="18">
                  <c:v>98</c:v>
                </c:pt>
                <c:pt idx="19">
                  <c:v>63</c:v>
                </c:pt>
                <c:pt idx="20">
                  <c:v>32</c:v>
                </c:pt>
                <c:pt idx="21">
                  <c:v>20</c:v>
                </c:pt>
                <c:pt idx="22">
                  <c:v>14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DB_raw!$B$170:$X$170</c:f>
              <c:numCache>
                <c:formatCode>General</c:formatCode>
                <c:ptCount val="23"/>
                <c:pt idx="0">
                  <c:v>206</c:v>
                </c:pt>
                <c:pt idx="1">
                  <c:v>188</c:v>
                </c:pt>
                <c:pt idx="2">
                  <c:v>199</c:v>
                </c:pt>
                <c:pt idx="3">
                  <c:v>296</c:v>
                </c:pt>
                <c:pt idx="4">
                  <c:v>438</c:v>
                </c:pt>
                <c:pt idx="5">
                  <c:v>411</c:v>
                </c:pt>
                <c:pt idx="6">
                  <c:v>286</c:v>
                </c:pt>
                <c:pt idx="7">
                  <c:v>77</c:v>
                </c:pt>
                <c:pt idx="8">
                  <c:v>7</c:v>
                </c:pt>
                <c:pt idx="9">
                  <c:v>-57</c:v>
                </c:pt>
                <c:pt idx="10">
                  <c:v>-68</c:v>
                </c:pt>
                <c:pt idx="11">
                  <c:v>-61</c:v>
                </c:pt>
                <c:pt idx="12">
                  <c:v>48</c:v>
                </c:pt>
                <c:pt idx="13">
                  <c:v>180</c:v>
                </c:pt>
                <c:pt idx="14">
                  <c:v>332</c:v>
                </c:pt>
                <c:pt idx="15">
                  <c:v>405</c:v>
                </c:pt>
                <c:pt idx="16">
                  <c:v>442</c:v>
                </c:pt>
                <c:pt idx="17">
                  <c:v>409</c:v>
                </c:pt>
                <c:pt idx="18">
                  <c:v>350</c:v>
                </c:pt>
                <c:pt idx="19">
                  <c:v>278</c:v>
                </c:pt>
                <c:pt idx="20">
                  <c:v>237</c:v>
                </c:pt>
                <c:pt idx="21">
                  <c:v>231</c:v>
                </c:pt>
                <c:pt idx="22">
                  <c:v>240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5151232"/>
        <c:axId val="295151792"/>
      </c:lineChart>
      <c:catAx>
        <c:axId val="295151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95151792"/>
        <c:crosses val="autoZero"/>
        <c:auto val="1"/>
        <c:lblAlgn val="ctr"/>
        <c:lblOffset val="100"/>
        <c:noMultiLvlLbl val="0"/>
      </c:catAx>
      <c:valAx>
        <c:axId val="29515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95151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DB_raw!$B$177:$X$177</c:f>
              <c:numCache>
                <c:formatCode>General</c:formatCode>
                <c:ptCount val="23"/>
                <c:pt idx="0">
                  <c:v>0</c:v>
                </c:pt>
                <c:pt idx="1">
                  <c:v>-61</c:v>
                </c:pt>
                <c:pt idx="2">
                  <c:v>-228</c:v>
                </c:pt>
                <c:pt idx="3">
                  <c:v>-239</c:v>
                </c:pt>
                <c:pt idx="4">
                  <c:v>-56</c:v>
                </c:pt>
                <c:pt idx="5">
                  <c:v>224</c:v>
                </c:pt>
                <c:pt idx="6">
                  <c:v>370</c:v>
                </c:pt>
                <c:pt idx="7">
                  <c:v>358</c:v>
                </c:pt>
                <c:pt idx="8">
                  <c:v>335</c:v>
                </c:pt>
                <c:pt idx="9">
                  <c:v>264</c:v>
                </c:pt>
                <c:pt idx="10">
                  <c:v>157</c:v>
                </c:pt>
                <c:pt idx="11">
                  <c:v>64</c:v>
                </c:pt>
                <c:pt idx="12">
                  <c:v>-29</c:v>
                </c:pt>
                <c:pt idx="13">
                  <c:v>-85</c:v>
                </c:pt>
                <c:pt idx="14">
                  <c:v>-287</c:v>
                </c:pt>
                <c:pt idx="15">
                  <c:v>-337</c:v>
                </c:pt>
                <c:pt idx="16">
                  <c:v>-309</c:v>
                </c:pt>
                <c:pt idx="17">
                  <c:v>-82</c:v>
                </c:pt>
                <c:pt idx="18">
                  <c:v>53</c:v>
                </c:pt>
                <c:pt idx="19">
                  <c:v>137</c:v>
                </c:pt>
                <c:pt idx="20">
                  <c:v>175</c:v>
                </c:pt>
                <c:pt idx="21">
                  <c:v>134</c:v>
                </c:pt>
                <c:pt idx="22">
                  <c:v>87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DB_raw!$B$178:$X$178</c:f>
              <c:numCache>
                <c:formatCode>General</c:formatCode>
                <c:ptCount val="23"/>
                <c:pt idx="0">
                  <c:v>29</c:v>
                </c:pt>
                <c:pt idx="1">
                  <c:v>4</c:v>
                </c:pt>
                <c:pt idx="2">
                  <c:v>20</c:v>
                </c:pt>
                <c:pt idx="3">
                  <c:v>194</c:v>
                </c:pt>
                <c:pt idx="4">
                  <c:v>330</c:v>
                </c:pt>
                <c:pt idx="5">
                  <c:v>374</c:v>
                </c:pt>
                <c:pt idx="6">
                  <c:v>267</c:v>
                </c:pt>
                <c:pt idx="7">
                  <c:v>153</c:v>
                </c:pt>
                <c:pt idx="8">
                  <c:v>85</c:v>
                </c:pt>
                <c:pt idx="9">
                  <c:v>3</c:v>
                </c:pt>
                <c:pt idx="10">
                  <c:v>7</c:v>
                </c:pt>
                <c:pt idx="11">
                  <c:v>9</c:v>
                </c:pt>
                <c:pt idx="12">
                  <c:v>43</c:v>
                </c:pt>
                <c:pt idx="13">
                  <c:v>54</c:v>
                </c:pt>
                <c:pt idx="14">
                  <c:v>135</c:v>
                </c:pt>
                <c:pt idx="15">
                  <c:v>161</c:v>
                </c:pt>
                <c:pt idx="16">
                  <c:v>237</c:v>
                </c:pt>
                <c:pt idx="17">
                  <c:v>193</c:v>
                </c:pt>
                <c:pt idx="18">
                  <c:v>183</c:v>
                </c:pt>
                <c:pt idx="19">
                  <c:v>100</c:v>
                </c:pt>
                <c:pt idx="20">
                  <c:v>74</c:v>
                </c:pt>
                <c:pt idx="21">
                  <c:v>56</c:v>
                </c:pt>
                <c:pt idx="22">
                  <c:v>55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DB_raw!$B$179:$X$179</c:f>
              <c:numCache>
                <c:formatCode>General</c:formatCode>
                <c:ptCount val="23"/>
                <c:pt idx="0">
                  <c:v>226</c:v>
                </c:pt>
                <c:pt idx="1">
                  <c:v>207</c:v>
                </c:pt>
                <c:pt idx="2">
                  <c:v>197</c:v>
                </c:pt>
                <c:pt idx="3">
                  <c:v>310</c:v>
                </c:pt>
                <c:pt idx="4">
                  <c:v>413</c:v>
                </c:pt>
                <c:pt idx="5">
                  <c:v>437</c:v>
                </c:pt>
                <c:pt idx="6">
                  <c:v>365</c:v>
                </c:pt>
                <c:pt idx="7">
                  <c:v>221</c:v>
                </c:pt>
                <c:pt idx="8">
                  <c:v>112</c:v>
                </c:pt>
                <c:pt idx="9">
                  <c:v>-11</c:v>
                </c:pt>
                <c:pt idx="10">
                  <c:v>-56</c:v>
                </c:pt>
                <c:pt idx="11">
                  <c:v>-60</c:v>
                </c:pt>
                <c:pt idx="12">
                  <c:v>-21</c:v>
                </c:pt>
                <c:pt idx="13">
                  <c:v>15</c:v>
                </c:pt>
                <c:pt idx="14">
                  <c:v>73</c:v>
                </c:pt>
                <c:pt idx="15">
                  <c:v>175</c:v>
                </c:pt>
                <c:pt idx="16">
                  <c:v>368</c:v>
                </c:pt>
                <c:pt idx="17">
                  <c:v>438</c:v>
                </c:pt>
                <c:pt idx="18">
                  <c:v>425</c:v>
                </c:pt>
                <c:pt idx="19">
                  <c:v>303</c:v>
                </c:pt>
                <c:pt idx="20">
                  <c:v>275</c:v>
                </c:pt>
                <c:pt idx="21">
                  <c:v>246</c:v>
                </c:pt>
                <c:pt idx="22">
                  <c:v>242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5155152"/>
        <c:axId val="295155712"/>
      </c:lineChart>
      <c:catAx>
        <c:axId val="295155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95155712"/>
        <c:crosses val="autoZero"/>
        <c:auto val="1"/>
        <c:lblAlgn val="ctr"/>
        <c:lblOffset val="100"/>
        <c:noMultiLvlLbl val="0"/>
      </c:catAx>
      <c:valAx>
        <c:axId val="29515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95155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DB_raw!$B$105:$Z$105</c:f>
              <c:numCache>
                <c:formatCode>General</c:formatCode>
                <c:ptCount val="25"/>
                <c:pt idx="0">
                  <c:v>388</c:v>
                </c:pt>
                <c:pt idx="1">
                  <c:v>-2564</c:v>
                </c:pt>
                <c:pt idx="2">
                  <c:v>-2564</c:v>
                </c:pt>
                <c:pt idx="3">
                  <c:v>-5604</c:v>
                </c:pt>
                <c:pt idx="4">
                  <c:v>-8000</c:v>
                </c:pt>
                <c:pt idx="5">
                  <c:v>-5188</c:v>
                </c:pt>
                <c:pt idx="6">
                  <c:v>-1756</c:v>
                </c:pt>
                <c:pt idx="7">
                  <c:v>392</c:v>
                </c:pt>
                <c:pt idx="8">
                  <c:v>312</c:v>
                </c:pt>
                <c:pt idx="9">
                  <c:v>312</c:v>
                </c:pt>
                <c:pt idx="10">
                  <c:v>-164</c:v>
                </c:pt>
                <c:pt idx="11">
                  <c:v>-252</c:v>
                </c:pt>
                <c:pt idx="12">
                  <c:v>-492</c:v>
                </c:pt>
                <c:pt idx="13">
                  <c:v>-768</c:v>
                </c:pt>
                <c:pt idx="14">
                  <c:v>-884</c:v>
                </c:pt>
                <c:pt idx="15">
                  <c:v>-328</c:v>
                </c:pt>
                <c:pt idx="16">
                  <c:v>-328</c:v>
                </c:pt>
                <c:pt idx="17">
                  <c:v>48</c:v>
                </c:pt>
                <c:pt idx="18">
                  <c:v>4</c:v>
                </c:pt>
                <c:pt idx="19">
                  <c:v>-36</c:v>
                </c:pt>
                <c:pt idx="20">
                  <c:v>-96</c:v>
                </c:pt>
                <c:pt idx="21">
                  <c:v>148</c:v>
                </c:pt>
                <c:pt idx="22">
                  <c:v>148</c:v>
                </c:pt>
                <c:pt idx="23">
                  <c:v>148</c:v>
                </c:pt>
                <c:pt idx="24">
                  <c:v>-88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DB_raw!$B$106:$Z$106</c:f>
              <c:numCache>
                <c:formatCode>General</c:formatCode>
                <c:ptCount val="25"/>
                <c:pt idx="0">
                  <c:v>3648</c:v>
                </c:pt>
                <c:pt idx="1">
                  <c:v>1488</c:v>
                </c:pt>
                <c:pt idx="2">
                  <c:v>1488</c:v>
                </c:pt>
                <c:pt idx="3">
                  <c:v>2116</c:v>
                </c:pt>
                <c:pt idx="4">
                  <c:v>3544</c:v>
                </c:pt>
                <c:pt idx="5">
                  <c:v>304</c:v>
                </c:pt>
                <c:pt idx="6">
                  <c:v>640</c:v>
                </c:pt>
                <c:pt idx="7">
                  <c:v>-280</c:v>
                </c:pt>
                <c:pt idx="8">
                  <c:v>-552</c:v>
                </c:pt>
                <c:pt idx="9">
                  <c:v>-552</c:v>
                </c:pt>
                <c:pt idx="10">
                  <c:v>-608</c:v>
                </c:pt>
                <c:pt idx="11">
                  <c:v>-500</c:v>
                </c:pt>
                <c:pt idx="12">
                  <c:v>-640</c:v>
                </c:pt>
                <c:pt idx="13">
                  <c:v>-352</c:v>
                </c:pt>
                <c:pt idx="14">
                  <c:v>-608</c:v>
                </c:pt>
                <c:pt idx="15">
                  <c:v>-572</c:v>
                </c:pt>
                <c:pt idx="16">
                  <c:v>-572</c:v>
                </c:pt>
                <c:pt idx="17">
                  <c:v>-388</c:v>
                </c:pt>
                <c:pt idx="18">
                  <c:v>-468</c:v>
                </c:pt>
                <c:pt idx="19">
                  <c:v>-468</c:v>
                </c:pt>
                <c:pt idx="20">
                  <c:v>-360</c:v>
                </c:pt>
                <c:pt idx="21">
                  <c:v>-424</c:v>
                </c:pt>
                <c:pt idx="22">
                  <c:v>-424</c:v>
                </c:pt>
                <c:pt idx="23">
                  <c:v>-424</c:v>
                </c:pt>
                <c:pt idx="24">
                  <c:v>-416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DB_raw!$B$107:$Z$107</c:f>
              <c:numCache>
                <c:formatCode>General</c:formatCode>
                <c:ptCount val="25"/>
                <c:pt idx="0">
                  <c:v>8268</c:v>
                </c:pt>
                <c:pt idx="1">
                  <c:v>5956</c:v>
                </c:pt>
                <c:pt idx="2">
                  <c:v>5956</c:v>
                </c:pt>
                <c:pt idx="3">
                  <c:v>3804</c:v>
                </c:pt>
                <c:pt idx="4">
                  <c:v>9044</c:v>
                </c:pt>
                <c:pt idx="5">
                  <c:v>6916</c:v>
                </c:pt>
                <c:pt idx="6">
                  <c:v>8592</c:v>
                </c:pt>
                <c:pt idx="7">
                  <c:v>8864</c:v>
                </c:pt>
                <c:pt idx="8">
                  <c:v>8608</c:v>
                </c:pt>
                <c:pt idx="9">
                  <c:v>8608</c:v>
                </c:pt>
                <c:pt idx="10">
                  <c:v>8140</c:v>
                </c:pt>
                <c:pt idx="11">
                  <c:v>7868</c:v>
                </c:pt>
                <c:pt idx="12">
                  <c:v>8180</c:v>
                </c:pt>
                <c:pt idx="13">
                  <c:v>8328</c:v>
                </c:pt>
                <c:pt idx="14">
                  <c:v>8064</c:v>
                </c:pt>
                <c:pt idx="15">
                  <c:v>8104</c:v>
                </c:pt>
                <c:pt idx="16">
                  <c:v>8104</c:v>
                </c:pt>
                <c:pt idx="17">
                  <c:v>8644</c:v>
                </c:pt>
                <c:pt idx="18">
                  <c:v>8424</c:v>
                </c:pt>
                <c:pt idx="19">
                  <c:v>8432</c:v>
                </c:pt>
                <c:pt idx="20">
                  <c:v>8348</c:v>
                </c:pt>
                <c:pt idx="21">
                  <c:v>8368</c:v>
                </c:pt>
                <c:pt idx="22">
                  <c:v>8368</c:v>
                </c:pt>
                <c:pt idx="23">
                  <c:v>8368</c:v>
                </c:pt>
                <c:pt idx="24">
                  <c:v>8476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5157392"/>
        <c:axId val="295157952"/>
      </c:lineChart>
      <c:catAx>
        <c:axId val="295157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95157952"/>
        <c:crosses val="autoZero"/>
        <c:auto val="1"/>
        <c:lblAlgn val="ctr"/>
        <c:lblOffset val="100"/>
        <c:noMultiLvlLbl val="0"/>
      </c:catAx>
      <c:valAx>
        <c:axId val="29515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9515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'20171122_3차밴드'!$B$2:$S$2</c:f>
              <c:numCache>
                <c:formatCode>General</c:formatCode>
                <c:ptCount val="18"/>
                <c:pt idx="0">
                  <c:v>-7</c:v>
                </c:pt>
                <c:pt idx="1">
                  <c:v>-4</c:v>
                </c:pt>
                <c:pt idx="2">
                  <c:v>46</c:v>
                </c:pt>
                <c:pt idx="3">
                  <c:v>98</c:v>
                </c:pt>
                <c:pt idx="4">
                  <c:v>150</c:v>
                </c:pt>
                <c:pt idx="5">
                  <c:v>163</c:v>
                </c:pt>
                <c:pt idx="6">
                  <c:v>153</c:v>
                </c:pt>
                <c:pt idx="7">
                  <c:v>85</c:v>
                </c:pt>
                <c:pt idx="8">
                  <c:v>-21</c:v>
                </c:pt>
                <c:pt idx="9">
                  <c:v>-112</c:v>
                </c:pt>
                <c:pt idx="10">
                  <c:v>-152</c:v>
                </c:pt>
                <c:pt idx="11">
                  <c:v>-140</c:v>
                </c:pt>
                <c:pt idx="12">
                  <c:v>-133</c:v>
                </c:pt>
                <c:pt idx="13">
                  <c:v>-124</c:v>
                </c:pt>
                <c:pt idx="14">
                  <c:v>-129</c:v>
                </c:pt>
                <c:pt idx="15">
                  <c:v>-123</c:v>
                </c:pt>
                <c:pt idx="16">
                  <c:v>-83</c:v>
                </c:pt>
                <c:pt idx="17">
                  <c:v>-18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'20171122_3차밴드'!$B$3:$S$3</c:f>
              <c:numCache>
                <c:formatCode>General</c:formatCode>
                <c:ptCount val="18"/>
                <c:pt idx="0">
                  <c:v>-17</c:v>
                </c:pt>
                <c:pt idx="1">
                  <c:v>-14</c:v>
                </c:pt>
                <c:pt idx="2">
                  <c:v>-28</c:v>
                </c:pt>
                <c:pt idx="3">
                  <c:v>-43</c:v>
                </c:pt>
                <c:pt idx="4">
                  <c:v>-42</c:v>
                </c:pt>
                <c:pt idx="5">
                  <c:v>-21</c:v>
                </c:pt>
                <c:pt idx="6">
                  <c:v>-2</c:v>
                </c:pt>
                <c:pt idx="7">
                  <c:v>22</c:v>
                </c:pt>
                <c:pt idx="8">
                  <c:v>22</c:v>
                </c:pt>
                <c:pt idx="9">
                  <c:v>-2</c:v>
                </c:pt>
                <c:pt idx="10">
                  <c:v>-44</c:v>
                </c:pt>
                <c:pt idx="11">
                  <c:v>-46</c:v>
                </c:pt>
                <c:pt idx="12">
                  <c:v>-18</c:v>
                </c:pt>
                <c:pt idx="13">
                  <c:v>6</c:v>
                </c:pt>
                <c:pt idx="14">
                  <c:v>5</c:v>
                </c:pt>
                <c:pt idx="15">
                  <c:v>24</c:v>
                </c:pt>
                <c:pt idx="16">
                  <c:v>24</c:v>
                </c:pt>
                <c:pt idx="17">
                  <c:v>14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'20171122_3차밴드'!$B$4:$S$4</c:f>
              <c:numCache>
                <c:formatCode>General</c:formatCode>
                <c:ptCount val="18"/>
                <c:pt idx="0">
                  <c:v>244</c:v>
                </c:pt>
                <c:pt idx="1">
                  <c:v>242</c:v>
                </c:pt>
                <c:pt idx="2">
                  <c:v>260</c:v>
                </c:pt>
                <c:pt idx="3">
                  <c:v>279</c:v>
                </c:pt>
                <c:pt idx="4">
                  <c:v>319</c:v>
                </c:pt>
                <c:pt idx="5">
                  <c:v>313</c:v>
                </c:pt>
                <c:pt idx="6">
                  <c:v>284</c:v>
                </c:pt>
                <c:pt idx="7">
                  <c:v>247</c:v>
                </c:pt>
                <c:pt idx="8">
                  <c:v>217</c:v>
                </c:pt>
                <c:pt idx="9">
                  <c:v>220</c:v>
                </c:pt>
                <c:pt idx="10">
                  <c:v>220</c:v>
                </c:pt>
                <c:pt idx="11">
                  <c:v>231</c:v>
                </c:pt>
                <c:pt idx="12">
                  <c:v>239</c:v>
                </c:pt>
                <c:pt idx="13">
                  <c:v>237</c:v>
                </c:pt>
                <c:pt idx="14">
                  <c:v>237</c:v>
                </c:pt>
                <c:pt idx="15">
                  <c:v>241</c:v>
                </c:pt>
                <c:pt idx="16">
                  <c:v>229</c:v>
                </c:pt>
                <c:pt idx="17">
                  <c:v>225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2245744"/>
        <c:axId val="292246304"/>
      </c:lineChart>
      <c:catAx>
        <c:axId val="292245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92246304"/>
        <c:crosses val="autoZero"/>
        <c:auto val="1"/>
        <c:lblAlgn val="ctr"/>
        <c:lblOffset val="100"/>
        <c:noMultiLvlLbl val="0"/>
      </c:catAx>
      <c:valAx>
        <c:axId val="29224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92245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DB_raw!$B$11:$Z$11</c:f>
              <c:numCache>
                <c:formatCode>General</c:formatCode>
                <c:ptCount val="25"/>
                <c:pt idx="0">
                  <c:v>1688</c:v>
                </c:pt>
                <c:pt idx="1">
                  <c:v>108</c:v>
                </c:pt>
                <c:pt idx="2">
                  <c:v>252</c:v>
                </c:pt>
                <c:pt idx="3">
                  <c:v>-400</c:v>
                </c:pt>
                <c:pt idx="4">
                  <c:v>1092</c:v>
                </c:pt>
                <c:pt idx="5">
                  <c:v>620</c:v>
                </c:pt>
                <c:pt idx="6">
                  <c:v>-572</c:v>
                </c:pt>
                <c:pt idx="7">
                  <c:v>-572</c:v>
                </c:pt>
                <c:pt idx="8">
                  <c:v>1092</c:v>
                </c:pt>
                <c:pt idx="9">
                  <c:v>1696</c:v>
                </c:pt>
                <c:pt idx="10">
                  <c:v>1000</c:v>
                </c:pt>
                <c:pt idx="11">
                  <c:v>1000</c:v>
                </c:pt>
                <c:pt idx="12">
                  <c:v>-628</c:v>
                </c:pt>
                <c:pt idx="13">
                  <c:v>-2700</c:v>
                </c:pt>
                <c:pt idx="14">
                  <c:v>-3024</c:v>
                </c:pt>
                <c:pt idx="15">
                  <c:v>2456</c:v>
                </c:pt>
                <c:pt idx="16">
                  <c:v>1228</c:v>
                </c:pt>
                <c:pt idx="17">
                  <c:v>288</c:v>
                </c:pt>
                <c:pt idx="18">
                  <c:v>288</c:v>
                </c:pt>
                <c:pt idx="19">
                  <c:v>1092</c:v>
                </c:pt>
                <c:pt idx="20">
                  <c:v>-876</c:v>
                </c:pt>
                <c:pt idx="21">
                  <c:v>252</c:v>
                </c:pt>
                <c:pt idx="22">
                  <c:v>-16</c:v>
                </c:pt>
                <c:pt idx="23">
                  <c:v>156</c:v>
                </c:pt>
                <c:pt idx="24">
                  <c:v>572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DB_raw!$B$12:$Z$12</c:f>
              <c:numCache>
                <c:formatCode>General</c:formatCode>
                <c:ptCount val="25"/>
                <c:pt idx="0">
                  <c:v>2136</c:v>
                </c:pt>
                <c:pt idx="1">
                  <c:v>2020</c:v>
                </c:pt>
                <c:pt idx="2">
                  <c:v>1796</c:v>
                </c:pt>
                <c:pt idx="3">
                  <c:v>1464</c:v>
                </c:pt>
                <c:pt idx="4">
                  <c:v>1368</c:v>
                </c:pt>
                <c:pt idx="5">
                  <c:v>1628</c:v>
                </c:pt>
                <c:pt idx="6">
                  <c:v>612</c:v>
                </c:pt>
                <c:pt idx="7">
                  <c:v>612</c:v>
                </c:pt>
                <c:pt idx="8">
                  <c:v>60</c:v>
                </c:pt>
                <c:pt idx="9">
                  <c:v>-304</c:v>
                </c:pt>
                <c:pt idx="10">
                  <c:v>-872</c:v>
                </c:pt>
                <c:pt idx="11">
                  <c:v>-872</c:v>
                </c:pt>
                <c:pt idx="12">
                  <c:v>1172</c:v>
                </c:pt>
                <c:pt idx="13">
                  <c:v>-220</c:v>
                </c:pt>
                <c:pt idx="14">
                  <c:v>608</c:v>
                </c:pt>
                <c:pt idx="15">
                  <c:v>3300</c:v>
                </c:pt>
                <c:pt idx="16">
                  <c:v>980</c:v>
                </c:pt>
                <c:pt idx="17">
                  <c:v>4404</c:v>
                </c:pt>
                <c:pt idx="18">
                  <c:v>4404</c:v>
                </c:pt>
                <c:pt idx="19">
                  <c:v>-2312</c:v>
                </c:pt>
                <c:pt idx="20">
                  <c:v>536</c:v>
                </c:pt>
                <c:pt idx="21">
                  <c:v>1876</c:v>
                </c:pt>
                <c:pt idx="22">
                  <c:v>1244</c:v>
                </c:pt>
                <c:pt idx="23">
                  <c:v>1440</c:v>
                </c:pt>
                <c:pt idx="24">
                  <c:v>1184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DB_raw!$B$13:$Z$13</c:f>
              <c:numCache>
                <c:formatCode>General</c:formatCode>
                <c:ptCount val="25"/>
                <c:pt idx="0">
                  <c:v>10300</c:v>
                </c:pt>
                <c:pt idx="1">
                  <c:v>12016</c:v>
                </c:pt>
                <c:pt idx="2">
                  <c:v>9012</c:v>
                </c:pt>
                <c:pt idx="3">
                  <c:v>7912</c:v>
                </c:pt>
                <c:pt idx="4">
                  <c:v>15112</c:v>
                </c:pt>
                <c:pt idx="5">
                  <c:v>13984</c:v>
                </c:pt>
                <c:pt idx="6">
                  <c:v>8292</c:v>
                </c:pt>
                <c:pt idx="7">
                  <c:v>8292</c:v>
                </c:pt>
                <c:pt idx="8">
                  <c:v>-2676</c:v>
                </c:pt>
                <c:pt idx="9">
                  <c:v>-2160</c:v>
                </c:pt>
                <c:pt idx="10">
                  <c:v>-1648</c:v>
                </c:pt>
                <c:pt idx="11">
                  <c:v>-1648</c:v>
                </c:pt>
                <c:pt idx="12">
                  <c:v>4012</c:v>
                </c:pt>
                <c:pt idx="13">
                  <c:v>7984</c:v>
                </c:pt>
                <c:pt idx="14">
                  <c:v>12172</c:v>
                </c:pt>
                <c:pt idx="15">
                  <c:v>16624</c:v>
                </c:pt>
                <c:pt idx="16">
                  <c:v>14244</c:v>
                </c:pt>
                <c:pt idx="17">
                  <c:v>6340</c:v>
                </c:pt>
                <c:pt idx="18">
                  <c:v>6340</c:v>
                </c:pt>
                <c:pt idx="19">
                  <c:v>12628</c:v>
                </c:pt>
                <c:pt idx="20">
                  <c:v>9988</c:v>
                </c:pt>
                <c:pt idx="21">
                  <c:v>8788</c:v>
                </c:pt>
                <c:pt idx="22">
                  <c:v>7304</c:v>
                </c:pt>
                <c:pt idx="23">
                  <c:v>8736</c:v>
                </c:pt>
                <c:pt idx="24">
                  <c:v>8100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1130848"/>
        <c:axId val="291131408"/>
      </c:lineChart>
      <c:catAx>
        <c:axId val="291130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91131408"/>
        <c:crosses val="autoZero"/>
        <c:auto val="1"/>
        <c:lblAlgn val="ctr"/>
        <c:lblOffset val="100"/>
        <c:noMultiLvlLbl val="0"/>
      </c:catAx>
      <c:valAx>
        <c:axId val="29113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91130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'20171122_3차밴드'!$B$6:$S$6</c:f>
              <c:numCache>
                <c:formatCode>General</c:formatCode>
                <c:ptCount val="18"/>
                <c:pt idx="0">
                  <c:v>53</c:v>
                </c:pt>
                <c:pt idx="1">
                  <c:v>-48</c:v>
                </c:pt>
                <c:pt idx="2">
                  <c:v>-139</c:v>
                </c:pt>
                <c:pt idx="3">
                  <c:v>-163</c:v>
                </c:pt>
                <c:pt idx="4">
                  <c:v>-159</c:v>
                </c:pt>
                <c:pt idx="5">
                  <c:v>-118</c:v>
                </c:pt>
                <c:pt idx="6">
                  <c:v>-114</c:v>
                </c:pt>
                <c:pt idx="7">
                  <c:v>-116</c:v>
                </c:pt>
                <c:pt idx="8">
                  <c:v>-119</c:v>
                </c:pt>
                <c:pt idx="9">
                  <c:v>-62</c:v>
                </c:pt>
                <c:pt idx="10">
                  <c:v>32</c:v>
                </c:pt>
                <c:pt idx="11">
                  <c:v>118</c:v>
                </c:pt>
                <c:pt idx="12">
                  <c:v>153</c:v>
                </c:pt>
                <c:pt idx="13">
                  <c:v>167</c:v>
                </c:pt>
                <c:pt idx="14">
                  <c:v>151</c:v>
                </c:pt>
                <c:pt idx="15">
                  <c:v>118</c:v>
                </c:pt>
                <c:pt idx="16">
                  <c:v>67</c:v>
                </c:pt>
                <c:pt idx="17">
                  <c:v>33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'20171122_3차밴드'!$B$7:$S$7</c:f>
              <c:numCache>
                <c:formatCode>General</c:formatCode>
                <c:ptCount val="18"/>
                <c:pt idx="0">
                  <c:v>34</c:v>
                </c:pt>
                <c:pt idx="1">
                  <c:v>30</c:v>
                </c:pt>
                <c:pt idx="2">
                  <c:v>15</c:v>
                </c:pt>
                <c:pt idx="3">
                  <c:v>-1</c:v>
                </c:pt>
                <c:pt idx="4">
                  <c:v>-31</c:v>
                </c:pt>
                <c:pt idx="5">
                  <c:v>-10</c:v>
                </c:pt>
                <c:pt idx="6">
                  <c:v>36</c:v>
                </c:pt>
                <c:pt idx="7">
                  <c:v>82</c:v>
                </c:pt>
                <c:pt idx="8">
                  <c:v>61</c:v>
                </c:pt>
                <c:pt idx="9">
                  <c:v>58</c:v>
                </c:pt>
                <c:pt idx="10">
                  <c:v>13</c:v>
                </c:pt>
                <c:pt idx="11">
                  <c:v>6</c:v>
                </c:pt>
                <c:pt idx="12">
                  <c:v>-33</c:v>
                </c:pt>
                <c:pt idx="13">
                  <c:v>-27</c:v>
                </c:pt>
                <c:pt idx="14">
                  <c:v>-19</c:v>
                </c:pt>
                <c:pt idx="15">
                  <c:v>-30</c:v>
                </c:pt>
                <c:pt idx="16">
                  <c:v>-35</c:v>
                </c:pt>
                <c:pt idx="17">
                  <c:v>-40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'20171122_3차밴드'!$B$8:$S$8</c:f>
              <c:numCache>
                <c:formatCode>General</c:formatCode>
                <c:ptCount val="18"/>
                <c:pt idx="0">
                  <c:v>259</c:v>
                </c:pt>
                <c:pt idx="1">
                  <c:v>258</c:v>
                </c:pt>
                <c:pt idx="2">
                  <c:v>250</c:v>
                </c:pt>
                <c:pt idx="3">
                  <c:v>249</c:v>
                </c:pt>
                <c:pt idx="4">
                  <c:v>258</c:v>
                </c:pt>
                <c:pt idx="5">
                  <c:v>257</c:v>
                </c:pt>
                <c:pt idx="6">
                  <c:v>264</c:v>
                </c:pt>
                <c:pt idx="7">
                  <c:v>281</c:v>
                </c:pt>
                <c:pt idx="8">
                  <c:v>285</c:v>
                </c:pt>
                <c:pt idx="9">
                  <c:v>254</c:v>
                </c:pt>
                <c:pt idx="10">
                  <c:v>210</c:v>
                </c:pt>
                <c:pt idx="11">
                  <c:v>185</c:v>
                </c:pt>
                <c:pt idx="12">
                  <c:v>183</c:v>
                </c:pt>
                <c:pt idx="13">
                  <c:v>190</c:v>
                </c:pt>
                <c:pt idx="14">
                  <c:v>213</c:v>
                </c:pt>
                <c:pt idx="15">
                  <c:v>240</c:v>
                </c:pt>
                <c:pt idx="16">
                  <c:v>255</c:v>
                </c:pt>
                <c:pt idx="17">
                  <c:v>255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2249664"/>
        <c:axId val="292250224"/>
      </c:lineChart>
      <c:catAx>
        <c:axId val="29224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92250224"/>
        <c:crosses val="autoZero"/>
        <c:auto val="1"/>
        <c:lblAlgn val="ctr"/>
        <c:lblOffset val="100"/>
        <c:noMultiLvlLbl val="0"/>
      </c:catAx>
      <c:valAx>
        <c:axId val="29225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92249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'20171122_3차밴드'!$B$10:$S$10</c:f>
              <c:numCache>
                <c:formatCode>General</c:formatCode>
                <c:ptCount val="18"/>
                <c:pt idx="0">
                  <c:v>37</c:v>
                </c:pt>
                <c:pt idx="1">
                  <c:v>75</c:v>
                </c:pt>
                <c:pt idx="2">
                  <c:v>134</c:v>
                </c:pt>
                <c:pt idx="3">
                  <c:v>109</c:v>
                </c:pt>
                <c:pt idx="4">
                  <c:v>56</c:v>
                </c:pt>
                <c:pt idx="5">
                  <c:v>-30</c:v>
                </c:pt>
                <c:pt idx="6">
                  <c:v>-84</c:v>
                </c:pt>
                <c:pt idx="7">
                  <c:v>-184</c:v>
                </c:pt>
                <c:pt idx="8">
                  <c:v>-222</c:v>
                </c:pt>
                <c:pt idx="9">
                  <c:v>-251</c:v>
                </c:pt>
                <c:pt idx="10">
                  <c:v>-192</c:v>
                </c:pt>
                <c:pt idx="11">
                  <c:v>-182</c:v>
                </c:pt>
                <c:pt idx="12">
                  <c:v>-142</c:v>
                </c:pt>
                <c:pt idx="13">
                  <c:v>-110</c:v>
                </c:pt>
                <c:pt idx="14">
                  <c:v>-33</c:v>
                </c:pt>
                <c:pt idx="15">
                  <c:v>47</c:v>
                </c:pt>
                <c:pt idx="16">
                  <c:v>114</c:v>
                </c:pt>
                <c:pt idx="17">
                  <c:v>132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'20171122_3차밴드'!$B$11:$S$11</c:f>
              <c:numCache>
                <c:formatCode>General</c:formatCode>
                <c:ptCount val="18"/>
                <c:pt idx="0">
                  <c:v>-35</c:v>
                </c:pt>
                <c:pt idx="1">
                  <c:v>-55</c:v>
                </c:pt>
                <c:pt idx="2">
                  <c:v>-73</c:v>
                </c:pt>
                <c:pt idx="3">
                  <c:v>-26</c:v>
                </c:pt>
                <c:pt idx="4">
                  <c:v>33</c:v>
                </c:pt>
                <c:pt idx="5">
                  <c:v>88</c:v>
                </c:pt>
                <c:pt idx="6">
                  <c:v>93</c:v>
                </c:pt>
                <c:pt idx="7">
                  <c:v>52</c:v>
                </c:pt>
                <c:pt idx="8">
                  <c:v>-15</c:v>
                </c:pt>
                <c:pt idx="9">
                  <c:v>-27</c:v>
                </c:pt>
                <c:pt idx="10">
                  <c:v>18</c:v>
                </c:pt>
                <c:pt idx="11">
                  <c:v>61</c:v>
                </c:pt>
                <c:pt idx="12">
                  <c:v>69</c:v>
                </c:pt>
                <c:pt idx="13">
                  <c:v>33</c:v>
                </c:pt>
                <c:pt idx="14">
                  <c:v>32</c:v>
                </c:pt>
                <c:pt idx="15">
                  <c:v>3</c:v>
                </c:pt>
                <c:pt idx="16">
                  <c:v>-8</c:v>
                </c:pt>
                <c:pt idx="17">
                  <c:v>-24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'20171122_3차밴드'!$B$12:$S$12</c:f>
              <c:numCache>
                <c:formatCode>General</c:formatCode>
                <c:ptCount val="18"/>
                <c:pt idx="0">
                  <c:v>243</c:v>
                </c:pt>
                <c:pt idx="1">
                  <c:v>258</c:v>
                </c:pt>
                <c:pt idx="2">
                  <c:v>271</c:v>
                </c:pt>
                <c:pt idx="3">
                  <c:v>248</c:v>
                </c:pt>
                <c:pt idx="4">
                  <c:v>212</c:v>
                </c:pt>
                <c:pt idx="5">
                  <c:v>175</c:v>
                </c:pt>
                <c:pt idx="6">
                  <c:v>175</c:v>
                </c:pt>
                <c:pt idx="7">
                  <c:v>182</c:v>
                </c:pt>
                <c:pt idx="8">
                  <c:v>212</c:v>
                </c:pt>
                <c:pt idx="9">
                  <c:v>244</c:v>
                </c:pt>
                <c:pt idx="10">
                  <c:v>243</c:v>
                </c:pt>
                <c:pt idx="11">
                  <c:v>227</c:v>
                </c:pt>
                <c:pt idx="12">
                  <c:v>205</c:v>
                </c:pt>
                <c:pt idx="13">
                  <c:v>220</c:v>
                </c:pt>
                <c:pt idx="14">
                  <c:v>224</c:v>
                </c:pt>
                <c:pt idx="15">
                  <c:v>226</c:v>
                </c:pt>
                <c:pt idx="16">
                  <c:v>222</c:v>
                </c:pt>
                <c:pt idx="17">
                  <c:v>228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2253584"/>
        <c:axId val="292254144"/>
      </c:lineChart>
      <c:catAx>
        <c:axId val="292253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92254144"/>
        <c:crosses val="autoZero"/>
        <c:auto val="1"/>
        <c:lblAlgn val="ctr"/>
        <c:lblOffset val="100"/>
        <c:noMultiLvlLbl val="0"/>
      </c:catAx>
      <c:valAx>
        <c:axId val="29225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92253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'20171122_3차밴드'!$B$17:$S$17</c:f>
              <c:numCache>
                <c:formatCode>General</c:formatCode>
                <c:ptCount val="18"/>
                <c:pt idx="0">
                  <c:v>-3</c:v>
                </c:pt>
                <c:pt idx="1">
                  <c:v>-2</c:v>
                </c:pt>
                <c:pt idx="2">
                  <c:v>9</c:v>
                </c:pt>
                <c:pt idx="3">
                  <c:v>-13</c:v>
                </c:pt>
                <c:pt idx="4">
                  <c:v>-36</c:v>
                </c:pt>
                <c:pt idx="5">
                  <c:v>-66</c:v>
                </c:pt>
                <c:pt idx="6">
                  <c:v>-89</c:v>
                </c:pt>
                <c:pt idx="7">
                  <c:v>-125</c:v>
                </c:pt>
                <c:pt idx="8">
                  <c:v>-143</c:v>
                </c:pt>
                <c:pt idx="9">
                  <c:v>-120</c:v>
                </c:pt>
                <c:pt idx="10">
                  <c:v>-66</c:v>
                </c:pt>
                <c:pt idx="11">
                  <c:v>-56</c:v>
                </c:pt>
                <c:pt idx="12">
                  <c:v>-45</c:v>
                </c:pt>
                <c:pt idx="13">
                  <c:v>-39</c:v>
                </c:pt>
                <c:pt idx="14">
                  <c:v>-10</c:v>
                </c:pt>
                <c:pt idx="15">
                  <c:v>4</c:v>
                </c:pt>
                <c:pt idx="16">
                  <c:v>7</c:v>
                </c:pt>
                <c:pt idx="17">
                  <c:v>-2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'20171122_3차밴드'!$B$18:$S$18</c:f>
              <c:numCache>
                <c:formatCode>General</c:formatCode>
                <c:ptCount val="18"/>
                <c:pt idx="0">
                  <c:v>-14</c:v>
                </c:pt>
                <c:pt idx="1">
                  <c:v>3</c:v>
                </c:pt>
                <c:pt idx="2">
                  <c:v>62</c:v>
                </c:pt>
                <c:pt idx="3">
                  <c:v>101</c:v>
                </c:pt>
                <c:pt idx="4">
                  <c:v>130</c:v>
                </c:pt>
                <c:pt idx="5">
                  <c:v>105</c:v>
                </c:pt>
                <c:pt idx="6">
                  <c:v>26</c:v>
                </c:pt>
                <c:pt idx="7">
                  <c:v>-99</c:v>
                </c:pt>
                <c:pt idx="8">
                  <c:v>-240</c:v>
                </c:pt>
                <c:pt idx="9">
                  <c:v>-275</c:v>
                </c:pt>
                <c:pt idx="10">
                  <c:v>-246</c:v>
                </c:pt>
                <c:pt idx="11">
                  <c:v>-196</c:v>
                </c:pt>
                <c:pt idx="12">
                  <c:v>-153</c:v>
                </c:pt>
                <c:pt idx="13">
                  <c:v>-37</c:v>
                </c:pt>
                <c:pt idx="14">
                  <c:v>80</c:v>
                </c:pt>
                <c:pt idx="15">
                  <c:v>171</c:v>
                </c:pt>
                <c:pt idx="16">
                  <c:v>180</c:v>
                </c:pt>
                <c:pt idx="17">
                  <c:v>209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'20171122_3차밴드'!$B$19:$S$19</c:f>
              <c:numCache>
                <c:formatCode>General</c:formatCode>
                <c:ptCount val="18"/>
                <c:pt idx="0">
                  <c:v>241</c:v>
                </c:pt>
                <c:pt idx="1">
                  <c:v>241</c:v>
                </c:pt>
                <c:pt idx="2">
                  <c:v>240</c:v>
                </c:pt>
                <c:pt idx="3">
                  <c:v>235</c:v>
                </c:pt>
                <c:pt idx="4">
                  <c:v>230</c:v>
                </c:pt>
                <c:pt idx="5">
                  <c:v>214</c:v>
                </c:pt>
                <c:pt idx="6">
                  <c:v>211</c:v>
                </c:pt>
                <c:pt idx="7">
                  <c:v>212</c:v>
                </c:pt>
                <c:pt idx="8">
                  <c:v>240</c:v>
                </c:pt>
                <c:pt idx="9">
                  <c:v>253</c:v>
                </c:pt>
                <c:pt idx="10">
                  <c:v>249</c:v>
                </c:pt>
                <c:pt idx="11">
                  <c:v>240</c:v>
                </c:pt>
                <c:pt idx="12">
                  <c:v>223</c:v>
                </c:pt>
                <c:pt idx="13">
                  <c:v>232</c:v>
                </c:pt>
                <c:pt idx="14">
                  <c:v>231</c:v>
                </c:pt>
                <c:pt idx="15">
                  <c:v>243</c:v>
                </c:pt>
                <c:pt idx="16">
                  <c:v>245</c:v>
                </c:pt>
                <c:pt idx="17">
                  <c:v>263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2257504"/>
        <c:axId val="292258064"/>
      </c:lineChart>
      <c:catAx>
        <c:axId val="292257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92258064"/>
        <c:crosses val="autoZero"/>
        <c:auto val="1"/>
        <c:lblAlgn val="ctr"/>
        <c:lblOffset val="100"/>
        <c:noMultiLvlLbl val="0"/>
      </c:catAx>
      <c:valAx>
        <c:axId val="29225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92257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'20171122_3차밴드'!$B$21:$S$21</c:f>
              <c:numCache>
                <c:formatCode>General</c:formatCode>
                <c:ptCount val="18"/>
                <c:pt idx="0">
                  <c:v>-15</c:v>
                </c:pt>
                <c:pt idx="1">
                  <c:v>3</c:v>
                </c:pt>
                <c:pt idx="2">
                  <c:v>-10</c:v>
                </c:pt>
                <c:pt idx="3">
                  <c:v>-30</c:v>
                </c:pt>
                <c:pt idx="4">
                  <c:v>-58</c:v>
                </c:pt>
                <c:pt idx="5">
                  <c:v>-35</c:v>
                </c:pt>
                <c:pt idx="6">
                  <c:v>-15</c:v>
                </c:pt>
                <c:pt idx="7">
                  <c:v>9</c:v>
                </c:pt>
                <c:pt idx="8">
                  <c:v>5</c:v>
                </c:pt>
                <c:pt idx="9">
                  <c:v>-10</c:v>
                </c:pt>
                <c:pt idx="10">
                  <c:v>-30</c:v>
                </c:pt>
                <c:pt idx="11">
                  <c:v>-52</c:v>
                </c:pt>
                <c:pt idx="12">
                  <c:v>-49</c:v>
                </c:pt>
                <c:pt idx="13">
                  <c:v>-54</c:v>
                </c:pt>
                <c:pt idx="14">
                  <c:v>-46</c:v>
                </c:pt>
                <c:pt idx="15">
                  <c:v>-44</c:v>
                </c:pt>
                <c:pt idx="16">
                  <c:v>-34</c:v>
                </c:pt>
                <c:pt idx="17">
                  <c:v>-28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'20171122_3차밴드'!$B$22:$S$22</c:f>
              <c:numCache>
                <c:formatCode>General</c:formatCode>
                <c:ptCount val="18"/>
                <c:pt idx="0">
                  <c:v>157</c:v>
                </c:pt>
                <c:pt idx="1">
                  <c:v>189</c:v>
                </c:pt>
                <c:pt idx="2">
                  <c:v>108</c:v>
                </c:pt>
                <c:pt idx="3">
                  <c:v>-32</c:v>
                </c:pt>
                <c:pt idx="4">
                  <c:v>-204</c:v>
                </c:pt>
                <c:pt idx="5">
                  <c:v>-267</c:v>
                </c:pt>
                <c:pt idx="6">
                  <c:v>-265</c:v>
                </c:pt>
                <c:pt idx="7">
                  <c:v>-216</c:v>
                </c:pt>
                <c:pt idx="8">
                  <c:v>-217</c:v>
                </c:pt>
                <c:pt idx="9">
                  <c:v>-190</c:v>
                </c:pt>
                <c:pt idx="10">
                  <c:v>-163</c:v>
                </c:pt>
                <c:pt idx="11">
                  <c:v>-101</c:v>
                </c:pt>
                <c:pt idx="12">
                  <c:v>-30</c:v>
                </c:pt>
                <c:pt idx="13">
                  <c:v>81</c:v>
                </c:pt>
                <c:pt idx="14">
                  <c:v>139</c:v>
                </c:pt>
                <c:pt idx="15">
                  <c:v>146</c:v>
                </c:pt>
                <c:pt idx="16">
                  <c:v>83</c:v>
                </c:pt>
                <c:pt idx="17">
                  <c:v>33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'20171122_3차밴드'!$B$23:$S$23</c:f>
              <c:numCache>
                <c:formatCode>General</c:formatCode>
                <c:ptCount val="18"/>
                <c:pt idx="0">
                  <c:v>320</c:v>
                </c:pt>
                <c:pt idx="1">
                  <c:v>291</c:v>
                </c:pt>
                <c:pt idx="2">
                  <c:v>240</c:v>
                </c:pt>
                <c:pt idx="3">
                  <c:v>197</c:v>
                </c:pt>
                <c:pt idx="4">
                  <c:v>193</c:v>
                </c:pt>
                <c:pt idx="5">
                  <c:v>190</c:v>
                </c:pt>
                <c:pt idx="6">
                  <c:v>195</c:v>
                </c:pt>
                <c:pt idx="7">
                  <c:v>197</c:v>
                </c:pt>
                <c:pt idx="8">
                  <c:v>209</c:v>
                </c:pt>
                <c:pt idx="9">
                  <c:v>211</c:v>
                </c:pt>
                <c:pt idx="10">
                  <c:v>205</c:v>
                </c:pt>
                <c:pt idx="11">
                  <c:v>219</c:v>
                </c:pt>
                <c:pt idx="12">
                  <c:v>227</c:v>
                </c:pt>
                <c:pt idx="13">
                  <c:v>269</c:v>
                </c:pt>
                <c:pt idx="14">
                  <c:v>289</c:v>
                </c:pt>
                <c:pt idx="15">
                  <c:v>310</c:v>
                </c:pt>
                <c:pt idx="16">
                  <c:v>295</c:v>
                </c:pt>
                <c:pt idx="17">
                  <c:v>273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6124160"/>
        <c:axId val="296124720"/>
      </c:lineChart>
      <c:catAx>
        <c:axId val="296124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96124720"/>
        <c:crosses val="autoZero"/>
        <c:auto val="1"/>
        <c:lblAlgn val="ctr"/>
        <c:lblOffset val="100"/>
        <c:noMultiLvlLbl val="0"/>
      </c:catAx>
      <c:valAx>
        <c:axId val="29612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96124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'20171122_3차밴드'!$B$25:$S$25</c:f>
              <c:numCache>
                <c:formatCode>General</c:formatCode>
                <c:ptCount val="18"/>
                <c:pt idx="0">
                  <c:v>2</c:v>
                </c:pt>
                <c:pt idx="1">
                  <c:v>9</c:v>
                </c:pt>
                <c:pt idx="2">
                  <c:v>10</c:v>
                </c:pt>
                <c:pt idx="3">
                  <c:v>18</c:v>
                </c:pt>
                <c:pt idx="4">
                  <c:v>3</c:v>
                </c:pt>
                <c:pt idx="5">
                  <c:v>-7</c:v>
                </c:pt>
                <c:pt idx="6">
                  <c:v>-52</c:v>
                </c:pt>
                <c:pt idx="7">
                  <c:v>-61</c:v>
                </c:pt>
                <c:pt idx="8">
                  <c:v>-62</c:v>
                </c:pt>
                <c:pt idx="9">
                  <c:v>-24</c:v>
                </c:pt>
                <c:pt idx="10">
                  <c:v>-24</c:v>
                </c:pt>
                <c:pt idx="11">
                  <c:v>-37</c:v>
                </c:pt>
                <c:pt idx="12">
                  <c:v>-48</c:v>
                </c:pt>
                <c:pt idx="13">
                  <c:v>-56</c:v>
                </c:pt>
                <c:pt idx="14">
                  <c:v>-50</c:v>
                </c:pt>
                <c:pt idx="15">
                  <c:v>-43</c:v>
                </c:pt>
                <c:pt idx="16">
                  <c:v>-20</c:v>
                </c:pt>
                <c:pt idx="17">
                  <c:v>-11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'20171122_3차밴드'!$B$26:$S$26</c:f>
              <c:numCache>
                <c:formatCode>General</c:formatCode>
                <c:ptCount val="18"/>
                <c:pt idx="0">
                  <c:v>63</c:v>
                </c:pt>
                <c:pt idx="1">
                  <c:v>101</c:v>
                </c:pt>
                <c:pt idx="2">
                  <c:v>134</c:v>
                </c:pt>
                <c:pt idx="3">
                  <c:v>168</c:v>
                </c:pt>
                <c:pt idx="4">
                  <c:v>198</c:v>
                </c:pt>
                <c:pt idx="5">
                  <c:v>70</c:v>
                </c:pt>
                <c:pt idx="6">
                  <c:v>-67</c:v>
                </c:pt>
                <c:pt idx="7">
                  <c:v>-228</c:v>
                </c:pt>
                <c:pt idx="8">
                  <c:v>-229</c:v>
                </c:pt>
                <c:pt idx="9">
                  <c:v>-219</c:v>
                </c:pt>
                <c:pt idx="10">
                  <c:v>-165</c:v>
                </c:pt>
                <c:pt idx="11">
                  <c:v>-147</c:v>
                </c:pt>
                <c:pt idx="12">
                  <c:v>-133</c:v>
                </c:pt>
                <c:pt idx="13">
                  <c:v>-103</c:v>
                </c:pt>
                <c:pt idx="14">
                  <c:v>-34</c:v>
                </c:pt>
                <c:pt idx="15">
                  <c:v>95</c:v>
                </c:pt>
                <c:pt idx="16">
                  <c:v>168</c:v>
                </c:pt>
                <c:pt idx="17">
                  <c:v>157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'20171122_3차밴드'!$B$27:$S$27</c:f>
              <c:numCache>
                <c:formatCode>General</c:formatCode>
                <c:ptCount val="18"/>
                <c:pt idx="0">
                  <c:v>274</c:v>
                </c:pt>
                <c:pt idx="1">
                  <c:v>287</c:v>
                </c:pt>
                <c:pt idx="2">
                  <c:v>295</c:v>
                </c:pt>
                <c:pt idx="3">
                  <c:v>281</c:v>
                </c:pt>
                <c:pt idx="4">
                  <c:v>258</c:v>
                </c:pt>
                <c:pt idx="5">
                  <c:v>210</c:v>
                </c:pt>
                <c:pt idx="6">
                  <c:v>210</c:v>
                </c:pt>
                <c:pt idx="7">
                  <c:v>232</c:v>
                </c:pt>
                <c:pt idx="8">
                  <c:v>262</c:v>
                </c:pt>
                <c:pt idx="9">
                  <c:v>251</c:v>
                </c:pt>
                <c:pt idx="10">
                  <c:v>231</c:v>
                </c:pt>
                <c:pt idx="11">
                  <c:v>221</c:v>
                </c:pt>
                <c:pt idx="12">
                  <c:v>221</c:v>
                </c:pt>
                <c:pt idx="13">
                  <c:v>220</c:v>
                </c:pt>
                <c:pt idx="14">
                  <c:v>225</c:v>
                </c:pt>
                <c:pt idx="15">
                  <c:v>240</c:v>
                </c:pt>
                <c:pt idx="16">
                  <c:v>264</c:v>
                </c:pt>
                <c:pt idx="17">
                  <c:v>275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6128080"/>
        <c:axId val="296128640"/>
      </c:lineChart>
      <c:catAx>
        <c:axId val="29612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96128640"/>
        <c:crosses val="autoZero"/>
        <c:auto val="1"/>
        <c:lblAlgn val="ctr"/>
        <c:lblOffset val="100"/>
        <c:noMultiLvlLbl val="0"/>
      </c:catAx>
      <c:valAx>
        <c:axId val="29612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96128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'20171122_3차밴드'!$B$32:$S$32</c:f>
              <c:numCache>
                <c:formatCode>General</c:formatCode>
                <c:ptCount val="18"/>
                <c:pt idx="0">
                  <c:v>-16</c:v>
                </c:pt>
                <c:pt idx="1">
                  <c:v>-12</c:v>
                </c:pt>
                <c:pt idx="2">
                  <c:v>-12</c:v>
                </c:pt>
                <c:pt idx="3">
                  <c:v>-25</c:v>
                </c:pt>
                <c:pt idx="4">
                  <c:v>-80</c:v>
                </c:pt>
                <c:pt idx="5">
                  <c:v>-131</c:v>
                </c:pt>
                <c:pt idx="6">
                  <c:v>-139</c:v>
                </c:pt>
                <c:pt idx="7">
                  <c:v>-108</c:v>
                </c:pt>
                <c:pt idx="8">
                  <c:v>-65</c:v>
                </c:pt>
                <c:pt idx="9">
                  <c:v>-57</c:v>
                </c:pt>
                <c:pt idx="10">
                  <c:v>-52</c:v>
                </c:pt>
                <c:pt idx="11">
                  <c:v>-51</c:v>
                </c:pt>
                <c:pt idx="12">
                  <c:v>-72</c:v>
                </c:pt>
                <c:pt idx="13">
                  <c:v>-76</c:v>
                </c:pt>
                <c:pt idx="14">
                  <c:v>-82</c:v>
                </c:pt>
                <c:pt idx="15">
                  <c:v>-67</c:v>
                </c:pt>
                <c:pt idx="16">
                  <c:v>-51</c:v>
                </c:pt>
                <c:pt idx="17">
                  <c:v>-34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'20171122_3차밴드'!$B$33:$S$33</c:f>
              <c:numCache>
                <c:formatCode>General</c:formatCode>
                <c:ptCount val="18"/>
                <c:pt idx="0">
                  <c:v>-24</c:v>
                </c:pt>
                <c:pt idx="1">
                  <c:v>-39</c:v>
                </c:pt>
                <c:pt idx="2">
                  <c:v>-122</c:v>
                </c:pt>
                <c:pt idx="3">
                  <c:v>-206</c:v>
                </c:pt>
                <c:pt idx="4">
                  <c:v>-308</c:v>
                </c:pt>
                <c:pt idx="5">
                  <c:v>-266</c:v>
                </c:pt>
                <c:pt idx="6">
                  <c:v>-100</c:v>
                </c:pt>
                <c:pt idx="7">
                  <c:v>95</c:v>
                </c:pt>
                <c:pt idx="8">
                  <c:v>202</c:v>
                </c:pt>
                <c:pt idx="9">
                  <c:v>190</c:v>
                </c:pt>
                <c:pt idx="10">
                  <c:v>173</c:v>
                </c:pt>
                <c:pt idx="11">
                  <c:v>154</c:v>
                </c:pt>
                <c:pt idx="12">
                  <c:v>128</c:v>
                </c:pt>
                <c:pt idx="13">
                  <c:v>75</c:v>
                </c:pt>
                <c:pt idx="14">
                  <c:v>35</c:v>
                </c:pt>
                <c:pt idx="15">
                  <c:v>-45</c:v>
                </c:pt>
                <c:pt idx="16">
                  <c:v>-92</c:v>
                </c:pt>
                <c:pt idx="17">
                  <c:v>-139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'20171122_3차밴드'!$B$34:$S$34</c:f>
              <c:numCache>
                <c:formatCode>General</c:formatCode>
                <c:ptCount val="18"/>
                <c:pt idx="0">
                  <c:v>241</c:v>
                </c:pt>
                <c:pt idx="1">
                  <c:v>244</c:v>
                </c:pt>
                <c:pt idx="2">
                  <c:v>244</c:v>
                </c:pt>
                <c:pt idx="3">
                  <c:v>248</c:v>
                </c:pt>
                <c:pt idx="4">
                  <c:v>239</c:v>
                </c:pt>
                <c:pt idx="5">
                  <c:v>232</c:v>
                </c:pt>
                <c:pt idx="6">
                  <c:v>233</c:v>
                </c:pt>
                <c:pt idx="7">
                  <c:v>245</c:v>
                </c:pt>
                <c:pt idx="8">
                  <c:v>254</c:v>
                </c:pt>
                <c:pt idx="9">
                  <c:v>248</c:v>
                </c:pt>
                <c:pt idx="10">
                  <c:v>243</c:v>
                </c:pt>
                <c:pt idx="11">
                  <c:v>239</c:v>
                </c:pt>
                <c:pt idx="12">
                  <c:v>256</c:v>
                </c:pt>
                <c:pt idx="13">
                  <c:v>260</c:v>
                </c:pt>
                <c:pt idx="14">
                  <c:v>260</c:v>
                </c:pt>
                <c:pt idx="15">
                  <c:v>243</c:v>
                </c:pt>
                <c:pt idx="16">
                  <c:v>238</c:v>
                </c:pt>
                <c:pt idx="17">
                  <c:v>236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6132000"/>
        <c:axId val="296132560"/>
      </c:lineChart>
      <c:catAx>
        <c:axId val="296132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96132560"/>
        <c:crosses val="autoZero"/>
        <c:auto val="1"/>
        <c:lblAlgn val="ctr"/>
        <c:lblOffset val="100"/>
        <c:noMultiLvlLbl val="0"/>
      </c:catAx>
      <c:valAx>
        <c:axId val="29613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96132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'20171122_3차밴드'!$B$36:$S$36</c:f>
              <c:numCache>
                <c:formatCode>General</c:formatCode>
                <c:ptCount val="18"/>
                <c:pt idx="0">
                  <c:v>-5</c:v>
                </c:pt>
                <c:pt idx="1">
                  <c:v>-8</c:v>
                </c:pt>
                <c:pt idx="2">
                  <c:v>-39</c:v>
                </c:pt>
                <c:pt idx="3">
                  <c:v>-80</c:v>
                </c:pt>
                <c:pt idx="4">
                  <c:v>-127</c:v>
                </c:pt>
                <c:pt idx="5">
                  <c:v>-146</c:v>
                </c:pt>
                <c:pt idx="6">
                  <c:v>-155</c:v>
                </c:pt>
                <c:pt idx="7">
                  <c:v>-121</c:v>
                </c:pt>
                <c:pt idx="8">
                  <c:v>-89</c:v>
                </c:pt>
                <c:pt idx="9">
                  <c:v>-59</c:v>
                </c:pt>
                <c:pt idx="10">
                  <c:v>-59</c:v>
                </c:pt>
                <c:pt idx="11">
                  <c:v>-78</c:v>
                </c:pt>
                <c:pt idx="12">
                  <c:v>-97</c:v>
                </c:pt>
                <c:pt idx="13">
                  <c:v>-109</c:v>
                </c:pt>
                <c:pt idx="14">
                  <c:v>-97</c:v>
                </c:pt>
                <c:pt idx="15">
                  <c:v>-82</c:v>
                </c:pt>
                <c:pt idx="16">
                  <c:v>-62</c:v>
                </c:pt>
                <c:pt idx="17">
                  <c:v>-34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'20171122_3차밴드'!$B$37:$S$37</c:f>
              <c:numCache>
                <c:formatCode>General</c:formatCode>
                <c:ptCount val="18"/>
                <c:pt idx="0">
                  <c:v>-30</c:v>
                </c:pt>
                <c:pt idx="1">
                  <c:v>-68</c:v>
                </c:pt>
                <c:pt idx="2">
                  <c:v>-160</c:v>
                </c:pt>
                <c:pt idx="3">
                  <c:v>-251</c:v>
                </c:pt>
                <c:pt idx="4">
                  <c:v>-265</c:v>
                </c:pt>
                <c:pt idx="5">
                  <c:v>-145</c:v>
                </c:pt>
                <c:pt idx="6">
                  <c:v>13</c:v>
                </c:pt>
                <c:pt idx="7">
                  <c:v>140</c:v>
                </c:pt>
                <c:pt idx="8">
                  <c:v>190</c:v>
                </c:pt>
                <c:pt idx="9">
                  <c:v>206</c:v>
                </c:pt>
                <c:pt idx="10">
                  <c:v>193</c:v>
                </c:pt>
                <c:pt idx="11">
                  <c:v>162</c:v>
                </c:pt>
                <c:pt idx="12">
                  <c:v>105</c:v>
                </c:pt>
                <c:pt idx="13">
                  <c:v>56</c:v>
                </c:pt>
                <c:pt idx="14">
                  <c:v>-14</c:v>
                </c:pt>
                <c:pt idx="15">
                  <c:v>-76</c:v>
                </c:pt>
                <c:pt idx="16">
                  <c:v>-143</c:v>
                </c:pt>
                <c:pt idx="17">
                  <c:v>-143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'20171122_3차밴드'!$B$38:$S$38</c:f>
              <c:numCache>
                <c:formatCode>General</c:formatCode>
                <c:ptCount val="18"/>
                <c:pt idx="0">
                  <c:v>238</c:v>
                </c:pt>
                <c:pt idx="1">
                  <c:v>238</c:v>
                </c:pt>
                <c:pt idx="2">
                  <c:v>227</c:v>
                </c:pt>
                <c:pt idx="3">
                  <c:v>220</c:v>
                </c:pt>
                <c:pt idx="4">
                  <c:v>209</c:v>
                </c:pt>
                <c:pt idx="5">
                  <c:v>221</c:v>
                </c:pt>
                <c:pt idx="6">
                  <c:v>236</c:v>
                </c:pt>
                <c:pt idx="7">
                  <c:v>248</c:v>
                </c:pt>
                <c:pt idx="8">
                  <c:v>249</c:v>
                </c:pt>
                <c:pt idx="9">
                  <c:v>243</c:v>
                </c:pt>
                <c:pt idx="10">
                  <c:v>241</c:v>
                </c:pt>
                <c:pt idx="11">
                  <c:v>249</c:v>
                </c:pt>
                <c:pt idx="12">
                  <c:v>259</c:v>
                </c:pt>
                <c:pt idx="13">
                  <c:v>259</c:v>
                </c:pt>
                <c:pt idx="14">
                  <c:v>248</c:v>
                </c:pt>
                <c:pt idx="15">
                  <c:v>237</c:v>
                </c:pt>
                <c:pt idx="16">
                  <c:v>230</c:v>
                </c:pt>
                <c:pt idx="17">
                  <c:v>224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6135920"/>
        <c:axId val="296136480"/>
      </c:lineChart>
      <c:catAx>
        <c:axId val="296135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96136480"/>
        <c:crosses val="autoZero"/>
        <c:auto val="1"/>
        <c:lblAlgn val="ctr"/>
        <c:lblOffset val="100"/>
        <c:noMultiLvlLbl val="0"/>
      </c:catAx>
      <c:valAx>
        <c:axId val="29613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96135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'20171122_3차밴드'!$B$40:$S$40</c:f>
              <c:numCache>
                <c:formatCode>General</c:formatCode>
                <c:ptCount val="18"/>
                <c:pt idx="0">
                  <c:v>-7</c:v>
                </c:pt>
                <c:pt idx="1">
                  <c:v>-4</c:v>
                </c:pt>
                <c:pt idx="2">
                  <c:v>-21</c:v>
                </c:pt>
                <c:pt idx="3">
                  <c:v>-109</c:v>
                </c:pt>
                <c:pt idx="4">
                  <c:v>-201</c:v>
                </c:pt>
                <c:pt idx="5">
                  <c:v>-260</c:v>
                </c:pt>
                <c:pt idx="6">
                  <c:v>-220</c:v>
                </c:pt>
                <c:pt idx="7">
                  <c:v>-167</c:v>
                </c:pt>
                <c:pt idx="8">
                  <c:v>-117</c:v>
                </c:pt>
                <c:pt idx="9">
                  <c:v>-96</c:v>
                </c:pt>
                <c:pt idx="10">
                  <c:v>-88</c:v>
                </c:pt>
                <c:pt idx="11">
                  <c:v>-104</c:v>
                </c:pt>
                <c:pt idx="12">
                  <c:v>-121</c:v>
                </c:pt>
                <c:pt idx="13">
                  <c:v>-123</c:v>
                </c:pt>
                <c:pt idx="14">
                  <c:v>-97</c:v>
                </c:pt>
                <c:pt idx="15">
                  <c:v>-104</c:v>
                </c:pt>
                <c:pt idx="16">
                  <c:v>-92</c:v>
                </c:pt>
                <c:pt idx="17">
                  <c:v>-93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'20171122_3차밴드'!$B$41:$S$41</c:f>
              <c:numCache>
                <c:formatCode>General</c:formatCode>
                <c:ptCount val="18"/>
                <c:pt idx="0">
                  <c:v>-67</c:v>
                </c:pt>
                <c:pt idx="1">
                  <c:v>-107</c:v>
                </c:pt>
                <c:pt idx="2">
                  <c:v>-189</c:v>
                </c:pt>
                <c:pt idx="3">
                  <c:v>-232</c:v>
                </c:pt>
                <c:pt idx="4">
                  <c:v>-220</c:v>
                </c:pt>
                <c:pt idx="5">
                  <c:v>-89</c:v>
                </c:pt>
                <c:pt idx="6">
                  <c:v>42</c:v>
                </c:pt>
                <c:pt idx="7">
                  <c:v>159</c:v>
                </c:pt>
                <c:pt idx="8">
                  <c:v>200</c:v>
                </c:pt>
                <c:pt idx="9">
                  <c:v>181</c:v>
                </c:pt>
                <c:pt idx="10">
                  <c:v>160</c:v>
                </c:pt>
                <c:pt idx="11">
                  <c:v>127</c:v>
                </c:pt>
                <c:pt idx="12">
                  <c:v>101</c:v>
                </c:pt>
                <c:pt idx="13">
                  <c:v>38</c:v>
                </c:pt>
                <c:pt idx="14">
                  <c:v>-41</c:v>
                </c:pt>
                <c:pt idx="15">
                  <c:v>-115</c:v>
                </c:pt>
                <c:pt idx="16">
                  <c:v>-155</c:v>
                </c:pt>
                <c:pt idx="17">
                  <c:v>-158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'20171122_3차밴드'!$B$42:$S$42</c:f>
              <c:numCache>
                <c:formatCode>General</c:formatCode>
                <c:ptCount val="18"/>
                <c:pt idx="0">
                  <c:v>227</c:v>
                </c:pt>
                <c:pt idx="1">
                  <c:v>218</c:v>
                </c:pt>
                <c:pt idx="2">
                  <c:v>200</c:v>
                </c:pt>
                <c:pt idx="3">
                  <c:v>200</c:v>
                </c:pt>
                <c:pt idx="4">
                  <c:v>213</c:v>
                </c:pt>
                <c:pt idx="5">
                  <c:v>235</c:v>
                </c:pt>
                <c:pt idx="6">
                  <c:v>243</c:v>
                </c:pt>
                <c:pt idx="7">
                  <c:v>248</c:v>
                </c:pt>
                <c:pt idx="8">
                  <c:v>248</c:v>
                </c:pt>
                <c:pt idx="9">
                  <c:v>245</c:v>
                </c:pt>
                <c:pt idx="10">
                  <c:v>239</c:v>
                </c:pt>
                <c:pt idx="11">
                  <c:v>246</c:v>
                </c:pt>
                <c:pt idx="12">
                  <c:v>252</c:v>
                </c:pt>
                <c:pt idx="13">
                  <c:v>244</c:v>
                </c:pt>
                <c:pt idx="14">
                  <c:v>225</c:v>
                </c:pt>
                <c:pt idx="15">
                  <c:v>223</c:v>
                </c:pt>
                <c:pt idx="16">
                  <c:v>223</c:v>
                </c:pt>
                <c:pt idx="17">
                  <c:v>228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6139840"/>
        <c:axId val="296046336"/>
      </c:lineChart>
      <c:catAx>
        <c:axId val="296139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96046336"/>
        <c:crosses val="autoZero"/>
        <c:auto val="1"/>
        <c:lblAlgn val="ctr"/>
        <c:lblOffset val="100"/>
        <c:noMultiLvlLbl val="0"/>
      </c:catAx>
      <c:valAx>
        <c:axId val="29604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96139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'20171122_3차밴드'!$B$47:$S$47</c:f>
              <c:numCache>
                <c:formatCode>General</c:formatCode>
                <c:ptCount val="18"/>
                <c:pt idx="0">
                  <c:v>-19</c:v>
                </c:pt>
                <c:pt idx="1">
                  <c:v>-23</c:v>
                </c:pt>
                <c:pt idx="2">
                  <c:v>-9</c:v>
                </c:pt>
                <c:pt idx="3">
                  <c:v>0</c:v>
                </c:pt>
                <c:pt idx="4">
                  <c:v>-42</c:v>
                </c:pt>
                <c:pt idx="5">
                  <c:v>-99</c:v>
                </c:pt>
                <c:pt idx="6">
                  <c:v>-104</c:v>
                </c:pt>
                <c:pt idx="7">
                  <c:v>-38</c:v>
                </c:pt>
                <c:pt idx="8">
                  <c:v>19</c:v>
                </c:pt>
                <c:pt idx="9">
                  <c:v>36</c:v>
                </c:pt>
                <c:pt idx="10">
                  <c:v>35</c:v>
                </c:pt>
                <c:pt idx="11">
                  <c:v>42</c:v>
                </c:pt>
                <c:pt idx="12">
                  <c:v>39</c:v>
                </c:pt>
                <c:pt idx="13">
                  <c:v>36</c:v>
                </c:pt>
                <c:pt idx="14">
                  <c:v>16</c:v>
                </c:pt>
                <c:pt idx="15">
                  <c:v>20</c:v>
                </c:pt>
                <c:pt idx="16">
                  <c:v>23</c:v>
                </c:pt>
                <c:pt idx="17">
                  <c:v>33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'20171122_3차밴드'!$B$48:$S$48</c:f>
              <c:numCache>
                <c:formatCode>General</c:formatCode>
                <c:ptCount val="18"/>
                <c:pt idx="0">
                  <c:v>-17</c:v>
                </c:pt>
                <c:pt idx="1">
                  <c:v>-23</c:v>
                </c:pt>
                <c:pt idx="2">
                  <c:v>-27</c:v>
                </c:pt>
                <c:pt idx="3">
                  <c:v>-27</c:v>
                </c:pt>
                <c:pt idx="4">
                  <c:v>-45</c:v>
                </c:pt>
                <c:pt idx="5">
                  <c:v>-69</c:v>
                </c:pt>
                <c:pt idx="6">
                  <c:v>-75</c:v>
                </c:pt>
                <c:pt idx="7">
                  <c:v>-52</c:v>
                </c:pt>
                <c:pt idx="8">
                  <c:v>-30</c:v>
                </c:pt>
                <c:pt idx="9">
                  <c:v>-18</c:v>
                </c:pt>
                <c:pt idx="10">
                  <c:v>-12</c:v>
                </c:pt>
                <c:pt idx="11">
                  <c:v>1</c:v>
                </c:pt>
                <c:pt idx="12">
                  <c:v>-3</c:v>
                </c:pt>
                <c:pt idx="13">
                  <c:v>-15</c:v>
                </c:pt>
                <c:pt idx="14">
                  <c:v>-22</c:v>
                </c:pt>
                <c:pt idx="15">
                  <c:v>-31</c:v>
                </c:pt>
                <c:pt idx="16">
                  <c:v>-15</c:v>
                </c:pt>
                <c:pt idx="17">
                  <c:v>4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'20171122_3차밴드'!$B$49:$S$49</c:f>
              <c:numCache>
                <c:formatCode>General</c:formatCode>
                <c:ptCount val="18"/>
                <c:pt idx="0">
                  <c:v>240</c:v>
                </c:pt>
                <c:pt idx="1">
                  <c:v>245</c:v>
                </c:pt>
                <c:pt idx="2">
                  <c:v>309</c:v>
                </c:pt>
                <c:pt idx="3">
                  <c:v>388</c:v>
                </c:pt>
                <c:pt idx="4">
                  <c:v>510</c:v>
                </c:pt>
                <c:pt idx="5">
                  <c:v>528</c:v>
                </c:pt>
                <c:pt idx="6">
                  <c:v>445</c:v>
                </c:pt>
                <c:pt idx="7">
                  <c:v>272</c:v>
                </c:pt>
                <c:pt idx="8">
                  <c:v>132</c:v>
                </c:pt>
                <c:pt idx="9">
                  <c:v>62</c:v>
                </c:pt>
                <c:pt idx="10">
                  <c:v>36</c:v>
                </c:pt>
                <c:pt idx="11">
                  <c:v>19</c:v>
                </c:pt>
                <c:pt idx="12">
                  <c:v>4</c:v>
                </c:pt>
                <c:pt idx="13">
                  <c:v>-10</c:v>
                </c:pt>
                <c:pt idx="14">
                  <c:v>3</c:v>
                </c:pt>
                <c:pt idx="15">
                  <c:v>64</c:v>
                </c:pt>
                <c:pt idx="16">
                  <c:v>177</c:v>
                </c:pt>
                <c:pt idx="17">
                  <c:v>287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6049696"/>
        <c:axId val="296050256"/>
      </c:lineChart>
      <c:catAx>
        <c:axId val="296049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96050256"/>
        <c:crosses val="autoZero"/>
        <c:auto val="1"/>
        <c:lblAlgn val="ctr"/>
        <c:lblOffset val="100"/>
        <c:noMultiLvlLbl val="0"/>
      </c:catAx>
      <c:valAx>
        <c:axId val="29605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96049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'20171122_3차밴드'!$B$51:$S$51</c:f>
              <c:numCache>
                <c:formatCode>General</c:formatCode>
                <c:ptCount val="18"/>
                <c:pt idx="0">
                  <c:v>6</c:v>
                </c:pt>
                <c:pt idx="1">
                  <c:v>23</c:v>
                </c:pt>
                <c:pt idx="2">
                  <c:v>39</c:v>
                </c:pt>
                <c:pt idx="3">
                  <c:v>42</c:v>
                </c:pt>
                <c:pt idx="4">
                  <c:v>-4</c:v>
                </c:pt>
                <c:pt idx="5">
                  <c:v>-27</c:v>
                </c:pt>
                <c:pt idx="6">
                  <c:v>-21</c:v>
                </c:pt>
                <c:pt idx="7">
                  <c:v>19</c:v>
                </c:pt>
                <c:pt idx="8">
                  <c:v>37</c:v>
                </c:pt>
                <c:pt idx="9">
                  <c:v>36</c:v>
                </c:pt>
                <c:pt idx="10">
                  <c:v>35</c:v>
                </c:pt>
                <c:pt idx="11">
                  <c:v>36</c:v>
                </c:pt>
                <c:pt idx="12">
                  <c:v>33</c:v>
                </c:pt>
                <c:pt idx="13">
                  <c:v>24</c:v>
                </c:pt>
                <c:pt idx="14">
                  <c:v>22</c:v>
                </c:pt>
                <c:pt idx="15">
                  <c:v>48</c:v>
                </c:pt>
                <c:pt idx="16">
                  <c:v>47</c:v>
                </c:pt>
                <c:pt idx="17">
                  <c:v>36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'20171122_3차밴드'!$B$52:$S$52</c:f>
              <c:numCache>
                <c:formatCode>General</c:formatCode>
                <c:ptCount val="18"/>
                <c:pt idx="0">
                  <c:v>-17</c:v>
                </c:pt>
                <c:pt idx="1">
                  <c:v>-21</c:v>
                </c:pt>
                <c:pt idx="2">
                  <c:v>-20</c:v>
                </c:pt>
                <c:pt idx="3">
                  <c:v>-11</c:v>
                </c:pt>
                <c:pt idx="4">
                  <c:v>0</c:v>
                </c:pt>
                <c:pt idx="5">
                  <c:v>9</c:v>
                </c:pt>
                <c:pt idx="6">
                  <c:v>1</c:v>
                </c:pt>
                <c:pt idx="7">
                  <c:v>-6</c:v>
                </c:pt>
                <c:pt idx="8">
                  <c:v>-16</c:v>
                </c:pt>
                <c:pt idx="9">
                  <c:v>-16</c:v>
                </c:pt>
                <c:pt idx="10">
                  <c:v>-17</c:v>
                </c:pt>
                <c:pt idx="11">
                  <c:v>-27</c:v>
                </c:pt>
                <c:pt idx="12">
                  <c:v>-41</c:v>
                </c:pt>
                <c:pt idx="13">
                  <c:v>-67</c:v>
                </c:pt>
                <c:pt idx="14">
                  <c:v>-37</c:v>
                </c:pt>
                <c:pt idx="15">
                  <c:v>-16</c:v>
                </c:pt>
                <c:pt idx="16">
                  <c:v>50</c:v>
                </c:pt>
                <c:pt idx="17">
                  <c:v>66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'20171122_3차밴드'!$B$53:$S$53</c:f>
              <c:numCache>
                <c:formatCode>General</c:formatCode>
                <c:ptCount val="18"/>
                <c:pt idx="0">
                  <c:v>259</c:v>
                </c:pt>
                <c:pt idx="1">
                  <c:v>282</c:v>
                </c:pt>
                <c:pt idx="2">
                  <c:v>345</c:v>
                </c:pt>
                <c:pt idx="3">
                  <c:v>423</c:v>
                </c:pt>
                <c:pt idx="4">
                  <c:v>477</c:v>
                </c:pt>
                <c:pt idx="5">
                  <c:v>427</c:v>
                </c:pt>
                <c:pt idx="6">
                  <c:v>262</c:v>
                </c:pt>
                <c:pt idx="7">
                  <c:v>106</c:v>
                </c:pt>
                <c:pt idx="8">
                  <c:v>5</c:v>
                </c:pt>
                <c:pt idx="9">
                  <c:v>0</c:v>
                </c:pt>
                <c:pt idx="10">
                  <c:v>-1</c:v>
                </c:pt>
                <c:pt idx="11">
                  <c:v>12</c:v>
                </c:pt>
                <c:pt idx="12">
                  <c:v>38</c:v>
                </c:pt>
                <c:pt idx="13">
                  <c:v>77</c:v>
                </c:pt>
                <c:pt idx="14">
                  <c:v>129</c:v>
                </c:pt>
                <c:pt idx="15">
                  <c:v>178</c:v>
                </c:pt>
                <c:pt idx="16">
                  <c:v>276</c:v>
                </c:pt>
                <c:pt idx="17">
                  <c:v>354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6053616"/>
        <c:axId val="296054176"/>
      </c:lineChart>
      <c:catAx>
        <c:axId val="296053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96054176"/>
        <c:crosses val="autoZero"/>
        <c:auto val="1"/>
        <c:lblAlgn val="ctr"/>
        <c:lblOffset val="100"/>
        <c:noMultiLvlLbl val="0"/>
      </c:catAx>
      <c:valAx>
        <c:axId val="29605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96053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DB_raw!$B$15:$X$15</c:f>
              <c:numCache>
                <c:formatCode>General</c:formatCode>
                <c:ptCount val="23"/>
                <c:pt idx="0">
                  <c:v>20</c:v>
                </c:pt>
                <c:pt idx="1">
                  <c:v>0</c:v>
                </c:pt>
                <c:pt idx="2">
                  <c:v>9</c:v>
                </c:pt>
                <c:pt idx="3">
                  <c:v>13</c:v>
                </c:pt>
                <c:pt idx="4">
                  <c:v>11</c:v>
                </c:pt>
                <c:pt idx="5">
                  <c:v>-5</c:v>
                </c:pt>
                <c:pt idx="6">
                  <c:v>0</c:v>
                </c:pt>
                <c:pt idx="7">
                  <c:v>22</c:v>
                </c:pt>
                <c:pt idx="8">
                  <c:v>38</c:v>
                </c:pt>
                <c:pt idx="9">
                  <c:v>37</c:v>
                </c:pt>
                <c:pt idx="10">
                  <c:v>13</c:v>
                </c:pt>
                <c:pt idx="11">
                  <c:v>-23</c:v>
                </c:pt>
                <c:pt idx="12">
                  <c:v>-64</c:v>
                </c:pt>
                <c:pt idx="13">
                  <c:v>-33</c:v>
                </c:pt>
                <c:pt idx="14">
                  <c:v>6</c:v>
                </c:pt>
                <c:pt idx="15">
                  <c:v>39</c:v>
                </c:pt>
                <c:pt idx="16">
                  <c:v>17</c:v>
                </c:pt>
                <c:pt idx="17">
                  <c:v>16</c:v>
                </c:pt>
                <c:pt idx="18">
                  <c:v>5</c:v>
                </c:pt>
                <c:pt idx="19">
                  <c:v>4</c:v>
                </c:pt>
                <c:pt idx="20">
                  <c:v>-6</c:v>
                </c:pt>
                <c:pt idx="21">
                  <c:v>3</c:v>
                </c:pt>
                <c:pt idx="22">
                  <c:v>7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DB_raw!$B$16:$X$16</c:f>
              <c:numCache>
                <c:formatCode>General</c:formatCode>
                <c:ptCount val="23"/>
                <c:pt idx="0">
                  <c:v>60</c:v>
                </c:pt>
                <c:pt idx="1">
                  <c:v>53</c:v>
                </c:pt>
                <c:pt idx="2">
                  <c:v>46</c:v>
                </c:pt>
                <c:pt idx="3">
                  <c:v>44</c:v>
                </c:pt>
                <c:pt idx="4">
                  <c:v>36</c:v>
                </c:pt>
                <c:pt idx="5">
                  <c:v>28</c:v>
                </c:pt>
                <c:pt idx="6">
                  <c:v>12</c:v>
                </c:pt>
                <c:pt idx="7">
                  <c:v>3</c:v>
                </c:pt>
                <c:pt idx="8">
                  <c:v>-11</c:v>
                </c:pt>
                <c:pt idx="9">
                  <c:v>-20</c:v>
                </c:pt>
                <c:pt idx="10">
                  <c:v>-5</c:v>
                </c:pt>
                <c:pt idx="11">
                  <c:v>1</c:v>
                </c:pt>
                <c:pt idx="12">
                  <c:v>15</c:v>
                </c:pt>
                <c:pt idx="13">
                  <c:v>37</c:v>
                </c:pt>
                <c:pt idx="14">
                  <c:v>49</c:v>
                </c:pt>
                <c:pt idx="15">
                  <c:v>87</c:v>
                </c:pt>
                <c:pt idx="16">
                  <c:v>99</c:v>
                </c:pt>
                <c:pt idx="17">
                  <c:v>66</c:v>
                </c:pt>
                <c:pt idx="18">
                  <c:v>26</c:v>
                </c:pt>
                <c:pt idx="19">
                  <c:v>1</c:v>
                </c:pt>
                <c:pt idx="20">
                  <c:v>36</c:v>
                </c:pt>
                <c:pt idx="21">
                  <c:v>45</c:v>
                </c:pt>
                <c:pt idx="22">
                  <c:v>38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DB_raw!$B$17:$X$17</c:f>
              <c:numCache>
                <c:formatCode>General</c:formatCode>
                <c:ptCount val="23"/>
                <c:pt idx="0">
                  <c:v>318</c:v>
                </c:pt>
                <c:pt idx="1">
                  <c:v>294</c:v>
                </c:pt>
                <c:pt idx="2">
                  <c:v>325</c:v>
                </c:pt>
                <c:pt idx="3">
                  <c:v>376</c:v>
                </c:pt>
                <c:pt idx="4">
                  <c:v>380</c:v>
                </c:pt>
                <c:pt idx="5">
                  <c:v>310</c:v>
                </c:pt>
                <c:pt idx="6">
                  <c:v>141</c:v>
                </c:pt>
                <c:pt idx="7">
                  <c:v>35</c:v>
                </c:pt>
                <c:pt idx="8">
                  <c:v>-65</c:v>
                </c:pt>
                <c:pt idx="9">
                  <c:v>-55</c:v>
                </c:pt>
                <c:pt idx="10">
                  <c:v>7</c:v>
                </c:pt>
                <c:pt idx="11">
                  <c:v>105</c:v>
                </c:pt>
                <c:pt idx="12">
                  <c:v>245</c:v>
                </c:pt>
                <c:pt idx="13">
                  <c:v>373</c:v>
                </c:pt>
                <c:pt idx="14">
                  <c:v>437</c:v>
                </c:pt>
                <c:pt idx="15">
                  <c:v>378</c:v>
                </c:pt>
                <c:pt idx="16">
                  <c:v>273</c:v>
                </c:pt>
                <c:pt idx="17">
                  <c:v>257</c:v>
                </c:pt>
                <c:pt idx="18">
                  <c:v>294</c:v>
                </c:pt>
                <c:pt idx="19">
                  <c:v>319</c:v>
                </c:pt>
                <c:pt idx="20">
                  <c:v>264</c:v>
                </c:pt>
                <c:pt idx="21">
                  <c:v>252</c:v>
                </c:pt>
                <c:pt idx="22">
                  <c:v>245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2688944"/>
        <c:axId val="292689504"/>
      </c:lineChart>
      <c:catAx>
        <c:axId val="292688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92689504"/>
        <c:crosses val="autoZero"/>
        <c:auto val="1"/>
        <c:lblAlgn val="ctr"/>
        <c:lblOffset val="100"/>
        <c:noMultiLvlLbl val="0"/>
      </c:catAx>
      <c:valAx>
        <c:axId val="29268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92688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'20171122_3차밴드'!$B$55:$S$55</c:f>
              <c:numCache>
                <c:formatCode>General</c:formatCode>
                <c:ptCount val="18"/>
                <c:pt idx="0">
                  <c:v>12</c:v>
                </c:pt>
                <c:pt idx="1">
                  <c:v>26</c:v>
                </c:pt>
                <c:pt idx="2">
                  <c:v>42</c:v>
                </c:pt>
                <c:pt idx="3">
                  <c:v>32</c:v>
                </c:pt>
                <c:pt idx="4">
                  <c:v>5</c:v>
                </c:pt>
                <c:pt idx="5">
                  <c:v>-17</c:v>
                </c:pt>
                <c:pt idx="6">
                  <c:v>-13</c:v>
                </c:pt>
                <c:pt idx="7">
                  <c:v>-4</c:v>
                </c:pt>
                <c:pt idx="8">
                  <c:v>-5</c:v>
                </c:pt>
                <c:pt idx="9">
                  <c:v>3</c:v>
                </c:pt>
                <c:pt idx="10">
                  <c:v>19</c:v>
                </c:pt>
                <c:pt idx="11">
                  <c:v>47</c:v>
                </c:pt>
                <c:pt idx="12">
                  <c:v>55</c:v>
                </c:pt>
                <c:pt idx="13">
                  <c:v>52</c:v>
                </c:pt>
                <c:pt idx="14">
                  <c:v>35</c:v>
                </c:pt>
                <c:pt idx="15">
                  <c:v>38</c:v>
                </c:pt>
                <c:pt idx="16">
                  <c:v>44</c:v>
                </c:pt>
                <c:pt idx="17">
                  <c:v>59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'20171122_3차밴드'!$B$56:$S$56</c:f>
              <c:numCache>
                <c:formatCode>General</c:formatCode>
                <c:ptCount val="18"/>
                <c:pt idx="0">
                  <c:v>-21</c:v>
                </c:pt>
                <c:pt idx="1">
                  <c:v>-30</c:v>
                </c:pt>
                <c:pt idx="2">
                  <c:v>-14</c:v>
                </c:pt>
                <c:pt idx="3">
                  <c:v>-10</c:v>
                </c:pt>
                <c:pt idx="4">
                  <c:v>-17</c:v>
                </c:pt>
                <c:pt idx="5">
                  <c:v>-32</c:v>
                </c:pt>
                <c:pt idx="6">
                  <c:v>-33</c:v>
                </c:pt>
                <c:pt idx="7">
                  <c:v>-20</c:v>
                </c:pt>
                <c:pt idx="8">
                  <c:v>-19</c:v>
                </c:pt>
                <c:pt idx="9">
                  <c:v>-14</c:v>
                </c:pt>
                <c:pt idx="10">
                  <c:v>-9</c:v>
                </c:pt>
                <c:pt idx="11">
                  <c:v>-10</c:v>
                </c:pt>
                <c:pt idx="12">
                  <c:v>-13</c:v>
                </c:pt>
                <c:pt idx="13">
                  <c:v>-39</c:v>
                </c:pt>
                <c:pt idx="14">
                  <c:v>-11</c:v>
                </c:pt>
                <c:pt idx="15">
                  <c:v>-26</c:v>
                </c:pt>
                <c:pt idx="16">
                  <c:v>-16</c:v>
                </c:pt>
                <c:pt idx="17">
                  <c:v>-30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'20171122_3차밴드'!$B$57:$S$57</c:f>
              <c:numCache>
                <c:formatCode>General</c:formatCode>
                <c:ptCount val="18"/>
                <c:pt idx="0">
                  <c:v>255</c:v>
                </c:pt>
                <c:pt idx="1">
                  <c:v>275</c:v>
                </c:pt>
                <c:pt idx="2">
                  <c:v>341</c:v>
                </c:pt>
                <c:pt idx="3">
                  <c:v>445</c:v>
                </c:pt>
                <c:pt idx="4">
                  <c:v>492</c:v>
                </c:pt>
                <c:pt idx="5">
                  <c:v>382</c:v>
                </c:pt>
                <c:pt idx="6">
                  <c:v>229</c:v>
                </c:pt>
                <c:pt idx="7">
                  <c:v>104</c:v>
                </c:pt>
                <c:pt idx="8">
                  <c:v>70</c:v>
                </c:pt>
                <c:pt idx="9">
                  <c:v>30</c:v>
                </c:pt>
                <c:pt idx="10">
                  <c:v>3</c:v>
                </c:pt>
                <c:pt idx="11">
                  <c:v>1</c:v>
                </c:pt>
                <c:pt idx="12">
                  <c:v>22</c:v>
                </c:pt>
                <c:pt idx="13">
                  <c:v>61</c:v>
                </c:pt>
                <c:pt idx="14">
                  <c:v>108</c:v>
                </c:pt>
                <c:pt idx="15">
                  <c:v>213</c:v>
                </c:pt>
                <c:pt idx="16">
                  <c:v>299</c:v>
                </c:pt>
                <c:pt idx="17">
                  <c:v>377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6057536"/>
        <c:axId val="296058096"/>
      </c:lineChart>
      <c:catAx>
        <c:axId val="296057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96058096"/>
        <c:crosses val="autoZero"/>
        <c:auto val="1"/>
        <c:lblAlgn val="ctr"/>
        <c:lblOffset val="100"/>
        <c:noMultiLvlLbl val="0"/>
      </c:catAx>
      <c:valAx>
        <c:axId val="29605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96057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'20171122_3차밴드'!$B$62:$S$62</c:f>
              <c:numCache>
                <c:formatCode>General</c:formatCode>
                <c:ptCount val="18"/>
                <c:pt idx="0">
                  <c:v>12</c:v>
                </c:pt>
                <c:pt idx="1">
                  <c:v>17</c:v>
                </c:pt>
                <c:pt idx="2">
                  <c:v>-60</c:v>
                </c:pt>
                <c:pt idx="3">
                  <c:v>-128</c:v>
                </c:pt>
                <c:pt idx="4">
                  <c:v>-200</c:v>
                </c:pt>
                <c:pt idx="5">
                  <c:v>-215</c:v>
                </c:pt>
                <c:pt idx="6">
                  <c:v>-195</c:v>
                </c:pt>
                <c:pt idx="7">
                  <c:v>-177</c:v>
                </c:pt>
                <c:pt idx="8">
                  <c:v>-117</c:v>
                </c:pt>
                <c:pt idx="9">
                  <c:v>-89</c:v>
                </c:pt>
                <c:pt idx="10">
                  <c:v>-42</c:v>
                </c:pt>
                <c:pt idx="11">
                  <c:v>-23</c:v>
                </c:pt>
                <c:pt idx="12">
                  <c:v>-32</c:v>
                </c:pt>
                <c:pt idx="13">
                  <c:v>-56</c:v>
                </c:pt>
                <c:pt idx="14">
                  <c:v>-79</c:v>
                </c:pt>
                <c:pt idx="15">
                  <c:v>-69</c:v>
                </c:pt>
                <c:pt idx="16">
                  <c:v>-64</c:v>
                </c:pt>
                <c:pt idx="17">
                  <c:v>-52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'20171122_3차밴드'!$B$63:$S$63</c:f>
              <c:numCache>
                <c:formatCode>General</c:formatCode>
                <c:ptCount val="18"/>
                <c:pt idx="0">
                  <c:v>-9</c:v>
                </c:pt>
                <c:pt idx="1">
                  <c:v>16</c:v>
                </c:pt>
                <c:pt idx="2">
                  <c:v>-25</c:v>
                </c:pt>
                <c:pt idx="3">
                  <c:v>-76</c:v>
                </c:pt>
                <c:pt idx="4">
                  <c:v>-144</c:v>
                </c:pt>
                <c:pt idx="5">
                  <c:v>-180</c:v>
                </c:pt>
                <c:pt idx="6">
                  <c:v>-274</c:v>
                </c:pt>
                <c:pt idx="7">
                  <c:v>-349</c:v>
                </c:pt>
                <c:pt idx="8">
                  <c:v>-353</c:v>
                </c:pt>
                <c:pt idx="9">
                  <c:v>-266</c:v>
                </c:pt>
                <c:pt idx="10">
                  <c:v>-157</c:v>
                </c:pt>
                <c:pt idx="11">
                  <c:v>-70</c:v>
                </c:pt>
                <c:pt idx="12">
                  <c:v>103</c:v>
                </c:pt>
                <c:pt idx="13">
                  <c:v>236</c:v>
                </c:pt>
                <c:pt idx="14">
                  <c:v>355</c:v>
                </c:pt>
                <c:pt idx="15">
                  <c:v>328</c:v>
                </c:pt>
                <c:pt idx="16">
                  <c:v>237</c:v>
                </c:pt>
                <c:pt idx="17">
                  <c:v>98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'20171122_3차밴드'!$B$64:$S$64</c:f>
              <c:numCache>
                <c:formatCode>General</c:formatCode>
                <c:ptCount val="18"/>
                <c:pt idx="0">
                  <c:v>241</c:v>
                </c:pt>
                <c:pt idx="1">
                  <c:v>222</c:v>
                </c:pt>
                <c:pt idx="2">
                  <c:v>347</c:v>
                </c:pt>
                <c:pt idx="3">
                  <c:v>481</c:v>
                </c:pt>
                <c:pt idx="4">
                  <c:v>624</c:v>
                </c:pt>
                <c:pt idx="5">
                  <c:v>620</c:v>
                </c:pt>
                <c:pt idx="6">
                  <c:v>542</c:v>
                </c:pt>
                <c:pt idx="7">
                  <c:v>387</c:v>
                </c:pt>
                <c:pt idx="8">
                  <c:v>176</c:v>
                </c:pt>
                <c:pt idx="9">
                  <c:v>18</c:v>
                </c:pt>
                <c:pt idx="10">
                  <c:v>-78</c:v>
                </c:pt>
                <c:pt idx="11">
                  <c:v>-104</c:v>
                </c:pt>
                <c:pt idx="12">
                  <c:v>29</c:v>
                </c:pt>
                <c:pt idx="13">
                  <c:v>181</c:v>
                </c:pt>
                <c:pt idx="14">
                  <c:v>321</c:v>
                </c:pt>
                <c:pt idx="15">
                  <c:v>336</c:v>
                </c:pt>
                <c:pt idx="16">
                  <c:v>356</c:v>
                </c:pt>
                <c:pt idx="17">
                  <c:v>373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6061456"/>
        <c:axId val="296062016"/>
      </c:lineChart>
      <c:catAx>
        <c:axId val="296061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96062016"/>
        <c:crosses val="autoZero"/>
        <c:auto val="1"/>
        <c:lblAlgn val="ctr"/>
        <c:lblOffset val="100"/>
        <c:noMultiLvlLbl val="0"/>
      </c:catAx>
      <c:valAx>
        <c:axId val="29606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96061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'20171122_3차밴드'!$B$66:$S$66</c:f>
              <c:numCache>
                <c:formatCode>General</c:formatCode>
                <c:ptCount val="18"/>
                <c:pt idx="0">
                  <c:v>-3</c:v>
                </c:pt>
                <c:pt idx="1">
                  <c:v>5</c:v>
                </c:pt>
                <c:pt idx="2">
                  <c:v>2</c:v>
                </c:pt>
                <c:pt idx="3">
                  <c:v>-39</c:v>
                </c:pt>
                <c:pt idx="4">
                  <c:v>-99</c:v>
                </c:pt>
                <c:pt idx="5">
                  <c:v>-152</c:v>
                </c:pt>
                <c:pt idx="6">
                  <c:v>-169</c:v>
                </c:pt>
                <c:pt idx="7">
                  <c:v>-151</c:v>
                </c:pt>
                <c:pt idx="8">
                  <c:v>-129</c:v>
                </c:pt>
                <c:pt idx="9">
                  <c:v>-99</c:v>
                </c:pt>
                <c:pt idx="10">
                  <c:v>-79</c:v>
                </c:pt>
                <c:pt idx="11">
                  <c:v>-57</c:v>
                </c:pt>
                <c:pt idx="12">
                  <c:v>-51</c:v>
                </c:pt>
                <c:pt idx="13">
                  <c:v>-64</c:v>
                </c:pt>
                <c:pt idx="14">
                  <c:v>-73</c:v>
                </c:pt>
                <c:pt idx="15">
                  <c:v>-74</c:v>
                </c:pt>
                <c:pt idx="16">
                  <c:v>-64</c:v>
                </c:pt>
                <c:pt idx="17">
                  <c:v>-62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'20171122_3차밴드'!$B$67:$S$67</c:f>
              <c:numCache>
                <c:formatCode>General</c:formatCode>
                <c:ptCount val="18"/>
                <c:pt idx="0">
                  <c:v>-2</c:v>
                </c:pt>
                <c:pt idx="1">
                  <c:v>33</c:v>
                </c:pt>
                <c:pt idx="2">
                  <c:v>141</c:v>
                </c:pt>
                <c:pt idx="3">
                  <c:v>137</c:v>
                </c:pt>
                <c:pt idx="4">
                  <c:v>-48</c:v>
                </c:pt>
                <c:pt idx="5">
                  <c:v>-308</c:v>
                </c:pt>
                <c:pt idx="6">
                  <c:v>-462</c:v>
                </c:pt>
                <c:pt idx="7">
                  <c:v>-430</c:v>
                </c:pt>
                <c:pt idx="8">
                  <c:v>-339</c:v>
                </c:pt>
                <c:pt idx="9">
                  <c:v>-196</c:v>
                </c:pt>
                <c:pt idx="10">
                  <c:v>-49</c:v>
                </c:pt>
                <c:pt idx="11">
                  <c:v>81</c:v>
                </c:pt>
                <c:pt idx="12">
                  <c:v>206</c:v>
                </c:pt>
                <c:pt idx="13">
                  <c:v>320</c:v>
                </c:pt>
                <c:pt idx="14">
                  <c:v>235</c:v>
                </c:pt>
                <c:pt idx="15">
                  <c:v>104</c:v>
                </c:pt>
                <c:pt idx="16">
                  <c:v>-52</c:v>
                </c:pt>
                <c:pt idx="17">
                  <c:v>-91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'20171122_3차밴드'!$B$68:$S$68</c:f>
              <c:numCache>
                <c:formatCode>General</c:formatCode>
                <c:ptCount val="18"/>
                <c:pt idx="0">
                  <c:v>234</c:v>
                </c:pt>
                <c:pt idx="1">
                  <c:v>232</c:v>
                </c:pt>
                <c:pt idx="2">
                  <c:v>286</c:v>
                </c:pt>
                <c:pt idx="3">
                  <c:v>432</c:v>
                </c:pt>
                <c:pt idx="4">
                  <c:v>423</c:v>
                </c:pt>
                <c:pt idx="5">
                  <c:v>361</c:v>
                </c:pt>
                <c:pt idx="6">
                  <c:v>211</c:v>
                </c:pt>
                <c:pt idx="7">
                  <c:v>141</c:v>
                </c:pt>
                <c:pt idx="8">
                  <c:v>38</c:v>
                </c:pt>
                <c:pt idx="9">
                  <c:v>-83</c:v>
                </c:pt>
                <c:pt idx="10">
                  <c:v>-123</c:v>
                </c:pt>
                <c:pt idx="11">
                  <c:v>-102</c:v>
                </c:pt>
                <c:pt idx="12">
                  <c:v>-6</c:v>
                </c:pt>
                <c:pt idx="13">
                  <c:v>128</c:v>
                </c:pt>
                <c:pt idx="14">
                  <c:v>283</c:v>
                </c:pt>
                <c:pt idx="15">
                  <c:v>382</c:v>
                </c:pt>
                <c:pt idx="16">
                  <c:v>431</c:v>
                </c:pt>
                <c:pt idx="17">
                  <c:v>424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6425408"/>
        <c:axId val="296425968"/>
      </c:lineChart>
      <c:catAx>
        <c:axId val="296425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96425968"/>
        <c:crosses val="autoZero"/>
        <c:auto val="1"/>
        <c:lblAlgn val="ctr"/>
        <c:lblOffset val="100"/>
        <c:noMultiLvlLbl val="0"/>
      </c:catAx>
      <c:valAx>
        <c:axId val="29642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96425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'20171122_3차밴드'!$B$70:$S$70</c:f>
              <c:numCache>
                <c:formatCode>General</c:formatCode>
                <c:ptCount val="18"/>
                <c:pt idx="0">
                  <c:v>7</c:v>
                </c:pt>
                <c:pt idx="1">
                  <c:v>2</c:v>
                </c:pt>
                <c:pt idx="2">
                  <c:v>10</c:v>
                </c:pt>
                <c:pt idx="3">
                  <c:v>29</c:v>
                </c:pt>
                <c:pt idx="4">
                  <c:v>13</c:v>
                </c:pt>
                <c:pt idx="5">
                  <c:v>-73</c:v>
                </c:pt>
                <c:pt idx="6">
                  <c:v>-168</c:v>
                </c:pt>
                <c:pt idx="7">
                  <c:v>-209</c:v>
                </c:pt>
                <c:pt idx="8">
                  <c:v>-189</c:v>
                </c:pt>
                <c:pt idx="9">
                  <c:v>-131</c:v>
                </c:pt>
                <c:pt idx="10">
                  <c:v>-91</c:v>
                </c:pt>
                <c:pt idx="11">
                  <c:v>-52</c:v>
                </c:pt>
                <c:pt idx="12">
                  <c:v>-30</c:v>
                </c:pt>
                <c:pt idx="13">
                  <c:v>-22</c:v>
                </c:pt>
                <c:pt idx="14">
                  <c:v>-14</c:v>
                </c:pt>
                <c:pt idx="15">
                  <c:v>-42</c:v>
                </c:pt>
                <c:pt idx="16">
                  <c:v>-55</c:v>
                </c:pt>
                <c:pt idx="17">
                  <c:v>-63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'20171122_3차밴드'!$B$71:$S$71</c:f>
              <c:numCache>
                <c:formatCode>General</c:formatCode>
                <c:ptCount val="18"/>
                <c:pt idx="0">
                  <c:v>9</c:v>
                </c:pt>
                <c:pt idx="1">
                  <c:v>37</c:v>
                </c:pt>
                <c:pt idx="2">
                  <c:v>138</c:v>
                </c:pt>
                <c:pt idx="3">
                  <c:v>218</c:v>
                </c:pt>
                <c:pt idx="4">
                  <c:v>184</c:v>
                </c:pt>
                <c:pt idx="5">
                  <c:v>-88</c:v>
                </c:pt>
                <c:pt idx="6">
                  <c:v>-325</c:v>
                </c:pt>
                <c:pt idx="7">
                  <c:v>-430</c:v>
                </c:pt>
                <c:pt idx="8">
                  <c:v>-346</c:v>
                </c:pt>
                <c:pt idx="9">
                  <c:v>-178</c:v>
                </c:pt>
                <c:pt idx="10">
                  <c:v>-40</c:v>
                </c:pt>
                <c:pt idx="11">
                  <c:v>58</c:v>
                </c:pt>
                <c:pt idx="12">
                  <c:v>82</c:v>
                </c:pt>
                <c:pt idx="13">
                  <c:v>179</c:v>
                </c:pt>
                <c:pt idx="14">
                  <c:v>296</c:v>
                </c:pt>
                <c:pt idx="15">
                  <c:v>352</c:v>
                </c:pt>
                <c:pt idx="16">
                  <c:v>313</c:v>
                </c:pt>
                <c:pt idx="17">
                  <c:v>172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'20171122_3차밴드'!$B$72:$S$72</c:f>
              <c:numCache>
                <c:formatCode>General</c:formatCode>
                <c:ptCount val="18"/>
                <c:pt idx="0">
                  <c:v>209</c:v>
                </c:pt>
                <c:pt idx="1">
                  <c:v>199</c:v>
                </c:pt>
                <c:pt idx="2">
                  <c:v>239</c:v>
                </c:pt>
                <c:pt idx="3">
                  <c:v>318</c:v>
                </c:pt>
                <c:pt idx="4">
                  <c:v>435</c:v>
                </c:pt>
                <c:pt idx="5">
                  <c:v>538</c:v>
                </c:pt>
                <c:pt idx="6">
                  <c:v>500</c:v>
                </c:pt>
                <c:pt idx="7">
                  <c:v>343</c:v>
                </c:pt>
                <c:pt idx="8">
                  <c:v>125</c:v>
                </c:pt>
                <c:pt idx="9">
                  <c:v>-11</c:v>
                </c:pt>
                <c:pt idx="10">
                  <c:v>-68</c:v>
                </c:pt>
                <c:pt idx="11">
                  <c:v>-88</c:v>
                </c:pt>
                <c:pt idx="12">
                  <c:v>-76</c:v>
                </c:pt>
                <c:pt idx="13">
                  <c:v>-12</c:v>
                </c:pt>
                <c:pt idx="14">
                  <c:v>86</c:v>
                </c:pt>
                <c:pt idx="15">
                  <c:v>215</c:v>
                </c:pt>
                <c:pt idx="16">
                  <c:v>309</c:v>
                </c:pt>
                <c:pt idx="17">
                  <c:v>369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6429328"/>
        <c:axId val="296429888"/>
      </c:lineChart>
      <c:catAx>
        <c:axId val="296429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96429888"/>
        <c:crosses val="autoZero"/>
        <c:auto val="1"/>
        <c:lblAlgn val="ctr"/>
        <c:lblOffset val="100"/>
        <c:noMultiLvlLbl val="0"/>
      </c:catAx>
      <c:valAx>
        <c:axId val="29642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96429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'20171122_3차밴드'!$B$77:$S$77</c:f>
              <c:numCache>
                <c:formatCode>General</c:formatCode>
                <c:ptCount val="18"/>
                <c:pt idx="0">
                  <c:v>19</c:v>
                </c:pt>
                <c:pt idx="1">
                  <c:v>16</c:v>
                </c:pt>
                <c:pt idx="2">
                  <c:v>29</c:v>
                </c:pt>
                <c:pt idx="3">
                  <c:v>42</c:v>
                </c:pt>
                <c:pt idx="4">
                  <c:v>57</c:v>
                </c:pt>
                <c:pt idx="5">
                  <c:v>64</c:v>
                </c:pt>
                <c:pt idx="6">
                  <c:v>19</c:v>
                </c:pt>
                <c:pt idx="7">
                  <c:v>-89</c:v>
                </c:pt>
                <c:pt idx="8">
                  <c:v>-225</c:v>
                </c:pt>
                <c:pt idx="9">
                  <c:v>-236</c:v>
                </c:pt>
                <c:pt idx="10">
                  <c:v>-176</c:v>
                </c:pt>
                <c:pt idx="11">
                  <c:v>-81</c:v>
                </c:pt>
                <c:pt idx="12">
                  <c:v>-53</c:v>
                </c:pt>
                <c:pt idx="13">
                  <c:v>-18</c:v>
                </c:pt>
                <c:pt idx="14">
                  <c:v>3</c:v>
                </c:pt>
                <c:pt idx="15">
                  <c:v>24</c:v>
                </c:pt>
                <c:pt idx="16">
                  <c:v>17</c:v>
                </c:pt>
                <c:pt idx="17">
                  <c:v>-9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'20171122_3차밴드'!$B$78:$S$78</c:f>
              <c:numCache>
                <c:formatCode>General</c:formatCode>
                <c:ptCount val="18"/>
                <c:pt idx="0">
                  <c:v>-28</c:v>
                </c:pt>
                <c:pt idx="1">
                  <c:v>-29</c:v>
                </c:pt>
                <c:pt idx="2">
                  <c:v>-54</c:v>
                </c:pt>
                <c:pt idx="3">
                  <c:v>-76</c:v>
                </c:pt>
                <c:pt idx="4">
                  <c:v>-100</c:v>
                </c:pt>
                <c:pt idx="5">
                  <c:v>-154</c:v>
                </c:pt>
                <c:pt idx="6">
                  <c:v>-241</c:v>
                </c:pt>
                <c:pt idx="7">
                  <c:v>-255</c:v>
                </c:pt>
                <c:pt idx="8">
                  <c:v>-92</c:v>
                </c:pt>
                <c:pt idx="9">
                  <c:v>121</c:v>
                </c:pt>
                <c:pt idx="10">
                  <c:v>265</c:v>
                </c:pt>
                <c:pt idx="11">
                  <c:v>263</c:v>
                </c:pt>
                <c:pt idx="12">
                  <c:v>224</c:v>
                </c:pt>
                <c:pt idx="13">
                  <c:v>137</c:v>
                </c:pt>
                <c:pt idx="14">
                  <c:v>76</c:v>
                </c:pt>
                <c:pt idx="15">
                  <c:v>-6</c:v>
                </c:pt>
                <c:pt idx="16">
                  <c:v>-101</c:v>
                </c:pt>
                <c:pt idx="17">
                  <c:v>-229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'20171122_3차밴드'!$B$79:$S$79</c:f>
              <c:numCache>
                <c:formatCode>General</c:formatCode>
                <c:ptCount val="18"/>
                <c:pt idx="0">
                  <c:v>245</c:v>
                </c:pt>
                <c:pt idx="1">
                  <c:v>248</c:v>
                </c:pt>
                <c:pt idx="2">
                  <c:v>233</c:v>
                </c:pt>
                <c:pt idx="3">
                  <c:v>218</c:v>
                </c:pt>
                <c:pt idx="4">
                  <c:v>203</c:v>
                </c:pt>
                <c:pt idx="5">
                  <c:v>202</c:v>
                </c:pt>
                <c:pt idx="6">
                  <c:v>282</c:v>
                </c:pt>
                <c:pt idx="7">
                  <c:v>449</c:v>
                </c:pt>
                <c:pt idx="8">
                  <c:v>580</c:v>
                </c:pt>
                <c:pt idx="9">
                  <c:v>471</c:v>
                </c:pt>
                <c:pt idx="10">
                  <c:v>266</c:v>
                </c:pt>
                <c:pt idx="11">
                  <c:v>71</c:v>
                </c:pt>
                <c:pt idx="12">
                  <c:v>19</c:v>
                </c:pt>
                <c:pt idx="13">
                  <c:v>-32</c:v>
                </c:pt>
                <c:pt idx="14">
                  <c:v>-57</c:v>
                </c:pt>
                <c:pt idx="15">
                  <c:v>-65</c:v>
                </c:pt>
                <c:pt idx="16">
                  <c:v>-42</c:v>
                </c:pt>
                <c:pt idx="17">
                  <c:v>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6433248"/>
        <c:axId val="296433808"/>
      </c:lineChart>
      <c:catAx>
        <c:axId val="296433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96433808"/>
        <c:crosses val="autoZero"/>
        <c:auto val="1"/>
        <c:lblAlgn val="ctr"/>
        <c:lblOffset val="100"/>
        <c:noMultiLvlLbl val="0"/>
      </c:catAx>
      <c:valAx>
        <c:axId val="29643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96433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'20171122_3차밴드'!$B$81:$S$81</c:f>
              <c:numCache>
                <c:formatCode>General</c:formatCode>
                <c:ptCount val="18"/>
                <c:pt idx="0">
                  <c:v>7</c:v>
                </c:pt>
                <c:pt idx="1">
                  <c:v>27</c:v>
                </c:pt>
                <c:pt idx="2">
                  <c:v>29</c:v>
                </c:pt>
                <c:pt idx="3">
                  <c:v>-70</c:v>
                </c:pt>
                <c:pt idx="4">
                  <c:v>-179</c:v>
                </c:pt>
                <c:pt idx="5">
                  <c:v>-270</c:v>
                </c:pt>
                <c:pt idx="6">
                  <c:v>-247</c:v>
                </c:pt>
                <c:pt idx="7">
                  <c:v>-195</c:v>
                </c:pt>
                <c:pt idx="8">
                  <c:v>-122</c:v>
                </c:pt>
                <c:pt idx="9">
                  <c:v>-38</c:v>
                </c:pt>
                <c:pt idx="10">
                  <c:v>16</c:v>
                </c:pt>
                <c:pt idx="11">
                  <c:v>41</c:v>
                </c:pt>
                <c:pt idx="12">
                  <c:v>36</c:v>
                </c:pt>
                <c:pt idx="13">
                  <c:v>26</c:v>
                </c:pt>
                <c:pt idx="14">
                  <c:v>-11</c:v>
                </c:pt>
                <c:pt idx="15">
                  <c:v>-53</c:v>
                </c:pt>
                <c:pt idx="16">
                  <c:v>-90</c:v>
                </c:pt>
                <c:pt idx="17">
                  <c:v>-102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'20171122_3차밴드'!$B$82:$S$82</c:f>
              <c:numCache>
                <c:formatCode>General</c:formatCode>
                <c:ptCount val="18"/>
                <c:pt idx="0">
                  <c:v>-8</c:v>
                </c:pt>
                <c:pt idx="1">
                  <c:v>-39</c:v>
                </c:pt>
                <c:pt idx="2">
                  <c:v>-139</c:v>
                </c:pt>
                <c:pt idx="3">
                  <c:v>-37</c:v>
                </c:pt>
                <c:pt idx="4">
                  <c:v>87</c:v>
                </c:pt>
                <c:pt idx="5">
                  <c:v>278</c:v>
                </c:pt>
                <c:pt idx="6">
                  <c:v>266</c:v>
                </c:pt>
                <c:pt idx="7">
                  <c:v>246</c:v>
                </c:pt>
                <c:pt idx="8">
                  <c:v>196</c:v>
                </c:pt>
                <c:pt idx="9">
                  <c:v>142</c:v>
                </c:pt>
                <c:pt idx="10">
                  <c:v>98</c:v>
                </c:pt>
                <c:pt idx="11">
                  <c:v>64</c:v>
                </c:pt>
                <c:pt idx="12">
                  <c:v>-8</c:v>
                </c:pt>
                <c:pt idx="13">
                  <c:v>-94</c:v>
                </c:pt>
                <c:pt idx="14">
                  <c:v>-222</c:v>
                </c:pt>
                <c:pt idx="15">
                  <c:v>-298</c:v>
                </c:pt>
                <c:pt idx="16">
                  <c:v>-347</c:v>
                </c:pt>
                <c:pt idx="17">
                  <c:v>-274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'20171122_3차밴드'!$B$83:$S$83</c:f>
              <c:numCache>
                <c:formatCode>General</c:formatCode>
                <c:ptCount val="18"/>
                <c:pt idx="0">
                  <c:v>234</c:v>
                </c:pt>
                <c:pt idx="1">
                  <c:v>219</c:v>
                </c:pt>
                <c:pt idx="2">
                  <c:v>237</c:v>
                </c:pt>
                <c:pt idx="3">
                  <c:v>341</c:v>
                </c:pt>
                <c:pt idx="4">
                  <c:v>450</c:v>
                </c:pt>
                <c:pt idx="5">
                  <c:v>511</c:v>
                </c:pt>
                <c:pt idx="6">
                  <c:v>416</c:v>
                </c:pt>
                <c:pt idx="7">
                  <c:v>264</c:v>
                </c:pt>
                <c:pt idx="8">
                  <c:v>105</c:v>
                </c:pt>
                <c:pt idx="9">
                  <c:v>3</c:v>
                </c:pt>
                <c:pt idx="10">
                  <c:v>-42</c:v>
                </c:pt>
                <c:pt idx="11">
                  <c:v>-61</c:v>
                </c:pt>
                <c:pt idx="12">
                  <c:v>-49</c:v>
                </c:pt>
                <c:pt idx="13">
                  <c:v>-21</c:v>
                </c:pt>
                <c:pt idx="14">
                  <c:v>91</c:v>
                </c:pt>
                <c:pt idx="15">
                  <c:v>196</c:v>
                </c:pt>
                <c:pt idx="16">
                  <c:v>313</c:v>
                </c:pt>
                <c:pt idx="17">
                  <c:v>368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6437168"/>
        <c:axId val="296437728"/>
      </c:lineChart>
      <c:catAx>
        <c:axId val="296437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96437728"/>
        <c:crosses val="autoZero"/>
        <c:auto val="1"/>
        <c:lblAlgn val="ctr"/>
        <c:lblOffset val="100"/>
        <c:noMultiLvlLbl val="0"/>
      </c:catAx>
      <c:valAx>
        <c:axId val="29643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96437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'20171122_3차밴드'!$B$85:$S$85</c:f>
              <c:numCache>
                <c:formatCode>General</c:formatCode>
                <c:ptCount val="18"/>
                <c:pt idx="0">
                  <c:v>2</c:v>
                </c:pt>
                <c:pt idx="1">
                  <c:v>11</c:v>
                </c:pt>
                <c:pt idx="2">
                  <c:v>34</c:v>
                </c:pt>
                <c:pt idx="3">
                  <c:v>24</c:v>
                </c:pt>
                <c:pt idx="4">
                  <c:v>-62</c:v>
                </c:pt>
                <c:pt idx="5">
                  <c:v>-136</c:v>
                </c:pt>
                <c:pt idx="6">
                  <c:v>-178</c:v>
                </c:pt>
                <c:pt idx="7">
                  <c:v>-152</c:v>
                </c:pt>
                <c:pt idx="8">
                  <c:v>-127</c:v>
                </c:pt>
                <c:pt idx="9">
                  <c:v>-79</c:v>
                </c:pt>
                <c:pt idx="10">
                  <c:v>-27</c:v>
                </c:pt>
                <c:pt idx="11">
                  <c:v>3</c:v>
                </c:pt>
                <c:pt idx="12">
                  <c:v>17</c:v>
                </c:pt>
                <c:pt idx="13">
                  <c:v>11</c:v>
                </c:pt>
                <c:pt idx="14">
                  <c:v>-10</c:v>
                </c:pt>
                <c:pt idx="15">
                  <c:v>-53</c:v>
                </c:pt>
                <c:pt idx="16">
                  <c:v>-76</c:v>
                </c:pt>
                <c:pt idx="17">
                  <c:v>-87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'20171122_3차밴드'!$B$86:$S$86</c:f>
              <c:numCache>
                <c:formatCode>General</c:formatCode>
                <c:ptCount val="18"/>
                <c:pt idx="0">
                  <c:v>-26</c:v>
                </c:pt>
                <c:pt idx="1">
                  <c:v>-45</c:v>
                </c:pt>
                <c:pt idx="2">
                  <c:v>-91</c:v>
                </c:pt>
                <c:pt idx="3">
                  <c:v>-210</c:v>
                </c:pt>
                <c:pt idx="4">
                  <c:v>-250</c:v>
                </c:pt>
                <c:pt idx="5">
                  <c:v>-152</c:v>
                </c:pt>
                <c:pt idx="6">
                  <c:v>20</c:v>
                </c:pt>
                <c:pt idx="7">
                  <c:v>129</c:v>
                </c:pt>
                <c:pt idx="8">
                  <c:v>152</c:v>
                </c:pt>
                <c:pt idx="9">
                  <c:v>160</c:v>
                </c:pt>
                <c:pt idx="10">
                  <c:v>136</c:v>
                </c:pt>
                <c:pt idx="11">
                  <c:v>82</c:v>
                </c:pt>
                <c:pt idx="12">
                  <c:v>21</c:v>
                </c:pt>
                <c:pt idx="13">
                  <c:v>-76</c:v>
                </c:pt>
                <c:pt idx="14">
                  <c:v>-221</c:v>
                </c:pt>
                <c:pt idx="15">
                  <c:v>-326</c:v>
                </c:pt>
                <c:pt idx="16">
                  <c:v>-286</c:v>
                </c:pt>
                <c:pt idx="17">
                  <c:v>-192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'20171122_3차밴드'!$B$87:$S$87</c:f>
              <c:numCache>
                <c:formatCode>General</c:formatCode>
                <c:ptCount val="18"/>
                <c:pt idx="0">
                  <c:v>235</c:v>
                </c:pt>
                <c:pt idx="1">
                  <c:v>217</c:v>
                </c:pt>
                <c:pt idx="2">
                  <c:v>194</c:v>
                </c:pt>
                <c:pt idx="3">
                  <c:v>243</c:v>
                </c:pt>
                <c:pt idx="4">
                  <c:v>438</c:v>
                </c:pt>
                <c:pt idx="5">
                  <c:v>443</c:v>
                </c:pt>
                <c:pt idx="6">
                  <c:v>379</c:v>
                </c:pt>
                <c:pt idx="7">
                  <c:v>181</c:v>
                </c:pt>
                <c:pt idx="8">
                  <c:v>143</c:v>
                </c:pt>
                <c:pt idx="9">
                  <c:v>74</c:v>
                </c:pt>
                <c:pt idx="10">
                  <c:v>-12</c:v>
                </c:pt>
                <c:pt idx="11">
                  <c:v>-63</c:v>
                </c:pt>
                <c:pt idx="12">
                  <c:v>-83</c:v>
                </c:pt>
                <c:pt idx="13">
                  <c:v>-60</c:v>
                </c:pt>
                <c:pt idx="14">
                  <c:v>3</c:v>
                </c:pt>
                <c:pt idx="15">
                  <c:v>124</c:v>
                </c:pt>
                <c:pt idx="16">
                  <c:v>285</c:v>
                </c:pt>
                <c:pt idx="17">
                  <c:v>407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7137600"/>
        <c:axId val="297138160"/>
      </c:lineChart>
      <c:catAx>
        <c:axId val="297137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97138160"/>
        <c:crosses val="autoZero"/>
        <c:auto val="1"/>
        <c:lblAlgn val="ctr"/>
        <c:lblOffset val="100"/>
        <c:noMultiLvlLbl val="0"/>
      </c:catAx>
      <c:valAx>
        <c:axId val="29713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97137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뉘어서!$C$4:$T$4</c:f>
              <c:numCache>
                <c:formatCode>General</c:formatCode>
                <c:ptCount val="18"/>
                <c:pt idx="0">
                  <c:v>23</c:v>
                </c:pt>
                <c:pt idx="1">
                  <c:v>47</c:v>
                </c:pt>
                <c:pt idx="2">
                  <c:v>25</c:v>
                </c:pt>
                <c:pt idx="3">
                  <c:v>-40</c:v>
                </c:pt>
                <c:pt idx="4">
                  <c:v>-117</c:v>
                </c:pt>
                <c:pt idx="5">
                  <c:v>-104</c:v>
                </c:pt>
                <c:pt idx="6">
                  <c:v>-52</c:v>
                </c:pt>
                <c:pt idx="7">
                  <c:v>-9</c:v>
                </c:pt>
                <c:pt idx="8">
                  <c:v>3</c:v>
                </c:pt>
                <c:pt idx="9">
                  <c:v>13</c:v>
                </c:pt>
                <c:pt idx="10">
                  <c:v>22</c:v>
                </c:pt>
                <c:pt idx="11">
                  <c:v>20</c:v>
                </c:pt>
                <c:pt idx="12">
                  <c:v>3</c:v>
                </c:pt>
                <c:pt idx="13">
                  <c:v>-3</c:v>
                </c:pt>
                <c:pt idx="14">
                  <c:v>-26</c:v>
                </c:pt>
                <c:pt idx="15">
                  <c:v>-23</c:v>
                </c:pt>
                <c:pt idx="16">
                  <c:v>-30</c:v>
                </c:pt>
                <c:pt idx="17">
                  <c:v>-14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뉘어서!$C$5:$T$5</c:f>
              <c:numCache>
                <c:formatCode>General</c:formatCode>
                <c:ptCount val="18"/>
                <c:pt idx="0">
                  <c:v>234</c:v>
                </c:pt>
                <c:pt idx="1">
                  <c:v>243</c:v>
                </c:pt>
                <c:pt idx="2">
                  <c:v>256</c:v>
                </c:pt>
                <c:pt idx="3">
                  <c:v>267</c:v>
                </c:pt>
                <c:pt idx="4">
                  <c:v>250</c:v>
                </c:pt>
                <c:pt idx="5">
                  <c:v>250</c:v>
                </c:pt>
                <c:pt idx="6">
                  <c:v>256</c:v>
                </c:pt>
                <c:pt idx="7">
                  <c:v>280</c:v>
                </c:pt>
                <c:pt idx="8">
                  <c:v>282</c:v>
                </c:pt>
                <c:pt idx="9">
                  <c:v>272</c:v>
                </c:pt>
                <c:pt idx="10">
                  <c:v>247</c:v>
                </c:pt>
                <c:pt idx="11">
                  <c:v>239</c:v>
                </c:pt>
                <c:pt idx="12">
                  <c:v>238</c:v>
                </c:pt>
                <c:pt idx="13">
                  <c:v>251</c:v>
                </c:pt>
                <c:pt idx="14">
                  <c:v>256</c:v>
                </c:pt>
                <c:pt idx="15">
                  <c:v>256</c:v>
                </c:pt>
                <c:pt idx="16">
                  <c:v>256</c:v>
                </c:pt>
                <c:pt idx="17">
                  <c:v>242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뉘어서!$C$6:$T$6</c:f>
              <c:numCache>
                <c:formatCode>General</c:formatCode>
                <c:ptCount val="18"/>
                <c:pt idx="0">
                  <c:v>27</c:v>
                </c:pt>
                <c:pt idx="1">
                  <c:v>79</c:v>
                </c:pt>
                <c:pt idx="2">
                  <c:v>173</c:v>
                </c:pt>
                <c:pt idx="3">
                  <c:v>247</c:v>
                </c:pt>
                <c:pt idx="4">
                  <c:v>231</c:v>
                </c:pt>
                <c:pt idx="5">
                  <c:v>64</c:v>
                </c:pt>
                <c:pt idx="6">
                  <c:v>-90</c:v>
                </c:pt>
                <c:pt idx="7">
                  <c:v>-209</c:v>
                </c:pt>
                <c:pt idx="8">
                  <c:v>-217</c:v>
                </c:pt>
                <c:pt idx="9">
                  <c:v>-216</c:v>
                </c:pt>
                <c:pt idx="10">
                  <c:v>-197</c:v>
                </c:pt>
                <c:pt idx="11">
                  <c:v>-154</c:v>
                </c:pt>
                <c:pt idx="12">
                  <c:v>-106</c:v>
                </c:pt>
                <c:pt idx="13">
                  <c:v>-48</c:v>
                </c:pt>
                <c:pt idx="14">
                  <c:v>24</c:v>
                </c:pt>
                <c:pt idx="15">
                  <c:v>96</c:v>
                </c:pt>
                <c:pt idx="16">
                  <c:v>151</c:v>
                </c:pt>
                <c:pt idx="17">
                  <c:v>161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4099216"/>
        <c:axId val="334099776"/>
      </c:lineChart>
      <c:catAx>
        <c:axId val="334099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34099776"/>
        <c:crosses val="autoZero"/>
        <c:auto val="1"/>
        <c:lblAlgn val="ctr"/>
        <c:lblOffset val="100"/>
        <c:noMultiLvlLbl val="0"/>
      </c:catAx>
      <c:valAx>
        <c:axId val="33409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34099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뉘어서!$C$8:$T$8</c:f>
              <c:numCache>
                <c:formatCode>General</c:formatCode>
                <c:ptCount val="18"/>
                <c:pt idx="0">
                  <c:v>-1</c:v>
                </c:pt>
                <c:pt idx="1">
                  <c:v>5</c:v>
                </c:pt>
                <c:pt idx="2">
                  <c:v>19</c:v>
                </c:pt>
                <c:pt idx="3">
                  <c:v>2</c:v>
                </c:pt>
                <c:pt idx="4">
                  <c:v>-2</c:v>
                </c:pt>
                <c:pt idx="5">
                  <c:v>-42</c:v>
                </c:pt>
                <c:pt idx="6">
                  <c:v>-48</c:v>
                </c:pt>
                <c:pt idx="7">
                  <c:v>-35</c:v>
                </c:pt>
                <c:pt idx="8">
                  <c:v>6</c:v>
                </c:pt>
                <c:pt idx="9">
                  <c:v>16</c:v>
                </c:pt>
                <c:pt idx="10">
                  <c:v>3</c:v>
                </c:pt>
                <c:pt idx="11">
                  <c:v>-5</c:v>
                </c:pt>
                <c:pt idx="12">
                  <c:v>-19</c:v>
                </c:pt>
                <c:pt idx="13">
                  <c:v>-14</c:v>
                </c:pt>
                <c:pt idx="14">
                  <c:v>-25</c:v>
                </c:pt>
                <c:pt idx="15">
                  <c:v>-6</c:v>
                </c:pt>
                <c:pt idx="16">
                  <c:v>-11</c:v>
                </c:pt>
                <c:pt idx="17">
                  <c:v>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뉘어서!$C$9:$T$9</c:f>
              <c:numCache>
                <c:formatCode>General</c:formatCode>
                <c:ptCount val="18"/>
                <c:pt idx="0">
                  <c:v>229</c:v>
                </c:pt>
                <c:pt idx="1">
                  <c:v>237</c:v>
                </c:pt>
                <c:pt idx="2">
                  <c:v>242</c:v>
                </c:pt>
                <c:pt idx="3">
                  <c:v>257</c:v>
                </c:pt>
                <c:pt idx="4">
                  <c:v>242</c:v>
                </c:pt>
                <c:pt idx="5">
                  <c:v>235</c:v>
                </c:pt>
                <c:pt idx="6">
                  <c:v>232</c:v>
                </c:pt>
                <c:pt idx="7">
                  <c:v>245</c:v>
                </c:pt>
                <c:pt idx="8">
                  <c:v>253</c:v>
                </c:pt>
                <c:pt idx="9">
                  <c:v>249</c:v>
                </c:pt>
                <c:pt idx="10">
                  <c:v>250</c:v>
                </c:pt>
                <c:pt idx="11">
                  <c:v>256</c:v>
                </c:pt>
                <c:pt idx="12">
                  <c:v>268</c:v>
                </c:pt>
                <c:pt idx="13">
                  <c:v>267</c:v>
                </c:pt>
                <c:pt idx="14">
                  <c:v>255</c:v>
                </c:pt>
                <c:pt idx="15">
                  <c:v>253</c:v>
                </c:pt>
                <c:pt idx="16">
                  <c:v>257</c:v>
                </c:pt>
                <c:pt idx="17">
                  <c:v>261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뉘어서!$C$10:$T$10</c:f>
              <c:numCache>
                <c:formatCode>General</c:formatCode>
                <c:ptCount val="18"/>
                <c:pt idx="0">
                  <c:v>161</c:v>
                </c:pt>
                <c:pt idx="1">
                  <c:v>222</c:v>
                </c:pt>
                <c:pt idx="2">
                  <c:v>252</c:v>
                </c:pt>
                <c:pt idx="3">
                  <c:v>223</c:v>
                </c:pt>
                <c:pt idx="4">
                  <c:v>134</c:v>
                </c:pt>
                <c:pt idx="5">
                  <c:v>33</c:v>
                </c:pt>
                <c:pt idx="6">
                  <c:v>-74</c:v>
                </c:pt>
                <c:pt idx="7">
                  <c:v>-138</c:v>
                </c:pt>
                <c:pt idx="8">
                  <c:v>-173</c:v>
                </c:pt>
                <c:pt idx="9">
                  <c:v>-152</c:v>
                </c:pt>
                <c:pt idx="10">
                  <c:v>-127</c:v>
                </c:pt>
                <c:pt idx="11">
                  <c:v>-88</c:v>
                </c:pt>
                <c:pt idx="12">
                  <c:v>-32</c:v>
                </c:pt>
                <c:pt idx="13">
                  <c:v>27</c:v>
                </c:pt>
                <c:pt idx="14">
                  <c:v>81</c:v>
                </c:pt>
                <c:pt idx="15">
                  <c:v>115</c:v>
                </c:pt>
                <c:pt idx="16">
                  <c:v>136</c:v>
                </c:pt>
                <c:pt idx="17">
                  <c:v>128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764224"/>
        <c:axId val="62762544"/>
      </c:lineChart>
      <c:catAx>
        <c:axId val="62764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2762544"/>
        <c:crosses val="autoZero"/>
        <c:auto val="1"/>
        <c:lblAlgn val="ctr"/>
        <c:lblOffset val="100"/>
        <c:noMultiLvlLbl val="0"/>
      </c:catAx>
      <c:valAx>
        <c:axId val="6276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2764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뉘어서!$C$12:$T$12</c:f>
              <c:numCache>
                <c:formatCode>General</c:formatCode>
                <c:ptCount val="18"/>
                <c:pt idx="0">
                  <c:v>7</c:v>
                </c:pt>
                <c:pt idx="1">
                  <c:v>5</c:v>
                </c:pt>
                <c:pt idx="2">
                  <c:v>1</c:v>
                </c:pt>
                <c:pt idx="3">
                  <c:v>-8</c:v>
                </c:pt>
                <c:pt idx="4">
                  <c:v>-26</c:v>
                </c:pt>
                <c:pt idx="5">
                  <c:v>-37</c:v>
                </c:pt>
                <c:pt idx="6">
                  <c:v>-35</c:v>
                </c:pt>
                <c:pt idx="7">
                  <c:v>-36</c:v>
                </c:pt>
                <c:pt idx="8">
                  <c:v>-25</c:v>
                </c:pt>
                <c:pt idx="9">
                  <c:v>-11</c:v>
                </c:pt>
                <c:pt idx="10">
                  <c:v>19</c:v>
                </c:pt>
                <c:pt idx="11">
                  <c:v>28</c:v>
                </c:pt>
                <c:pt idx="12">
                  <c:v>29</c:v>
                </c:pt>
                <c:pt idx="13">
                  <c:v>4</c:v>
                </c:pt>
                <c:pt idx="14">
                  <c:v>-8</c:v>
                </c:pt>
                <c:pt idx="15">
                  <c:v>-15</c:v>
                </c:pt>
                <c:pt idx="16">
                  <c:v>-13</c:v>
                </c:pt>
                <c:pt idx="17">
                  <c:v>-15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뉘어서!$C$13:$T$13</c:f>
              <c:numCache>
                <c:formatCode>General</c:formatCode>
                <c:ptCount val="18"/>
                <c:pt idx="0">
                  <c:v>247</c:v>
                </c:pt>
                <c:pt idx="1">
                  <c:v>252</c:v>
                </c:pt>
                <c:pt idx="2">
                  <c:v>260</c:v>
                </c:pt>
                <c:pt idx="3">
                  <c:v>250</c:v>
                </c:pt>
                <c:pt idx="4">
                  <c:v>235</c:v>
                </c:pt>
                <c:pt idx="5">
                  <c:v>214</c:v>
                </c:pt>
                <c:pt idx="6">
                  <c:v>222</c:v>
                </c:pt>
                <c:pt idx="7">
                  <c:v>252</c:v>
                </c:pt>
                <c:pt idx="8">
                  <c:v>280</c:v>
                </c:pt>
                <c:pt idx="9">
                  <c:v>280</c:v>
                </c:pt>
                <c:pt idx="10">
                  <c:v>249</c:v>
                </c:pt>
                <c:pt idx="11">
                  <c:v>227</c:v>
                </c:pt>
                <c:pt idx="12">
                  <c:v>228</c:v>
                </c:pt>
                <c:pt idx="13">
                  <c:v>253</c:v>
                </c:pt>
                <c:pt idx="14">
                  <c:v>275</c:v>
                </c:pt>
                <c:pt idx="15">
                  <c:v>293</c:v>
                </c:pt>
                <c:pt idx="16">
                  <c:v>294</c:v>
                </c:pt>
                <c:pt idx="17">
                  <c:v>296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뉘어서!$C$14:$T$14</c:f>
              <c:numCache>
                <c:formatCode>General</c:formatCode>
                <c:ptCount val="18"/>
                <c:pt idx="0">
                  <c:v>59</c:v>
                </c:pt>
                <c:pt idx="1">
                  <c:v>130</c:v>
                </c:pt>
                <c:pt idx="2">
                  <c:v>213</c:v>
                </c:pt>
                <c:pt idx="3">
                  <c:v>188</c:v>
                </c:pt>
                <c:pt idx="4">
                  <c:v>120</c:v>
                </c:pt>
                <c:pt idx="5">
                  <c:v>24</c:v>
                </c:pt>
                <c:pt idx="6">
                  <c:v>-17</c:v>
                </c:pt>
                <c:pt idx="7">
                  <c:v>-79</c:v>
                </c:pt>
                <c:pt idx="8">
                  <c:v>-119</c:v>
                </c:pt>
                <c:pt idx="9">
                  <c:v>-131</c:v>
                </c:pt>
                <c:pt idx="10">
                  <c:v>-125</c:v>
                </c:pt>
                <c:pt idx="11">
                  <c:v>-121</c:v>
                </c:pt>
                <c:pt idx="12">
                  <c:v>-102</c:v>
                </c:pt>
                <c:pt idx="13">
                  <c:v>-31</c:v>
                </c:pt>
                <c:pt idx="14">
                  <c:v>36</c:v>
                </c:pt>
                <c:pt idx="15">
                  <c:v>89</c:v>
                </c:pt>
                <c:pt idx="16">
                  <c:v>117</c:v>
                </c:pt>
                <c:pt idx="17">
                  <c:v>139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8816304"/>
        <c:axId val="478816864"/>
      </c:lineChart>
      <c:catAx>
        <c:axId val="47881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78816864"/>
        <c:crosses val="autoZero"/>
        <c:auto val="1"/>
        <c:lblAlgn val="ctr"/>
        <c:lblOffset val="100"/>
        <c:noMultiLvlLbl val="0"/>
      </c:catAx>
      <c:valAx>
        <c:axId val="47881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78816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DB_raw!$B$19:$Z$19</c:f>
              <c:numCache>
                <c:formatCode>General</c:formatCode>
                <c:ptCount val="25"/>
                <c:pt idx="0">
                  <c:v>252</c:v>
                </c:pt>
                <c:pt idx="1">
                  <c:v>-16</c:v>
                </c:pt>
                <c:pt idx="2">
                  <c:v>156</c:v>
                </c:pt>
                <c:pt idx="3">
                  <c:v>572</c:v>
                </c:pt>
                <c:pt idx="4">
                  <c:v>340</c:v>
                </c:pt>
                <c:pt idx="5">
                  <c:v>1120</c:v>
                </c:pt>
                <c:pt idx="6">
                  <c:v>-108</c:v>
                </c:pt>
                <c:pt idx="7">
                  <c:v>-5140</c:v>
                </c:pt>
                <c:pt idx="8">
                  <c:v>-5140</c:v>
                </c:pt>
                <c:pt idx="9">
                  <c:v>1240</c:v>
                </c:pt>
                <c:pt idx="10">
                  <c:v>1240</c:v>
                </c:pt>
                <c:pt idx="11">
                  <c:v>1832</c:v>
                </c:pt>
                <c:pt idx="12">
                  <c:v>1964</c:v>
                </c:pt>
                <c:pt idx="13">
                  <c:v>1468</c:v>
                </c:pt>
                <c:pt idx="14">
                  <c:v>340</c:v>
                </c:pt>
                <c:pt idx="15">
                  <c:v>-1048</c:v>
                </c:pt>
                <c:pt idx="16">
                  <c:v>-1700</c:v>
                </c:pt>
                <c:pt idx="17">
                  <c:v>-1700</c:v>
                </c:pt>
                <c:pt idx="18">
                  <c:v>-668</c:v>
                </c:pt>
                <c:pt idx="19">
                  <c:v>-1224</c:v>
                </c:pt>
                <c:pt idx="20">
                  <c:v>-752</c:v>
                </c:pt>
                <c:pt idx="21">
                  <c:v>208</c:v>
                </c:pt>
                <c:pt idx="22">
                  <c:v>-52</c:v>
                </c:pt>
                <c:pt idx="23">
                  <c:v>-340</c:v>
                </c:pt>
                <c:pt idx="24">
                  <c:v>-340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DB_raw!$B$20:$Z$20</c:f>
              <c:numCache>
                <c:formatCode>General</c:formatCode>
                <c:ptCount val="25"/>
                <c:pt idx="0">
                  <c:v>1876</c:v>
                </c:pt>
                <c:pt idx="1">
                  <c:v>1244</c:v>
                </c:pt>
                <c:pt idx="2">
                  <c:v>1440</c:v>
                </c:pt>
                <c:pt idx="3">
                  <c:v>1184</c:v>
                </c:pt>
                <c:pt idx="4">
                  <c:v>1924</c:v>
                </c:pt>
                <c:pt idx="5">
                  <c:v>3332</c:v>
                </c:pt>
                <c:pt idx="6">
                  <c:v>2036</c:v>
                </c:pt>
                <c:pt idx="7">
                  <c:v>448</c:v>
                </c:pt>
                <c:pt idx="8">
                  <c:v>448</c:v>
                </c:pt>
                <c:pt idx="9">
                  <c:v>-264</c:v>
                </c:pt>
                <c:pt idx="10">
                  <c:v>-264</c:v>
                </c:pt>
                <c:pt idx="11">
                  <c:v>-432</c:v>
                </c:pt>
                <c:pt idx="12">
                  <c:v>-816</c:v>
                </c:pt>
                <c:pt idx="13">
                  <c:v>1076</c:v>
                </c:pt>
                <c:pt idx="14">
                  <c:v>-112</c:v>
                </c:pt>
                <c:pt idx="15">
                  <c:v>208</c:v>
                </c:pt>
                <c:pt idx="16">
                  <c:v>-68</c:v>
                </c:pt>
                <c:pt idx="17">
                  <c:v>-68</c:v>
                </c:pt>
                <c:pt idx="18">
                  <c:v>-68</c:v>
                </c:pt>
                <c:pt idx="19">
                  <c:v>1072</c:v>
                </c:pt>
                <c:pt idx="20">
                  <c:v>1456</c:v>
                </c:pt>
                <c:pt idx="21">
                  <c:v>1784</c:v>
                </c:pt>
                <c:pt idx="22">
                  <c:v>1860</c:v>
                </c:pt>
                <c:pt idx="23">
                  <c:v>936</c:v>
                </c:pt>
                <c:pt idx="24">
                  <c:v>936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DB_raw!$B$21:$Z$21</c:f>
              <c:numCache>
                <c:formatCode>General</c:formatCode>
                <c:ptCount val="25"/>
                <c:pt idx="0">
                  <c:v>8788</c:v>
                </c:pt>
                <c:pt idx="1">
                  <c:v>7304</c:v>
                </c:pt>
                <c:pt idx="2">
                  <c:v>8736</c:v>
                </c:pt>
                <c:pt idx="3">
                  <c:v>8100</c:v>
                </c:pt>
                <c:pt idx="4">
                  <c:v>15080</c:v>
                </c:pt>
                <c:pt idx="5">
                  <c:v>16820</c:v>
                </c:pt>
                <c:pt idx="6">
                  <c:v>11736</c:v>
                </c:pt>
                <c:pt idx="7">
                  <c:v>10816</c:v>
                </c:pt>
                <c:pt idx="8">
                  <c:v>10816</c:v>
                </c:pt>
                <c:pt idx="9">
                  <c:v>16</c:v>
                </c:pt>
                <c:pt idx="10">
                  <c:v>16</c:v>
                </c:pt>
                <c:pt idx="11">
                  <c:v>-1292</c:v>
                </c:pt>
                <c:pt idx="12">
                  <c:v>-616</c:v>
                </c:pt>
                <c:pt idx="13">
                  <c:v>4244</c:v>
                </c:pt>
                <c:pt idx="14">
                  <c:v>6532</c:v>
                </c:pt>
                <c:pt idx="15">
                  <c:v>8620</c:v>
                </c:pt>
                <c:pt idx="16">
                  <c:v>11588</c:v>
                </c:pt>
                <c:pt idx="17">
                  <c:v>11588</c:v>
                </c:pt>
                <c:pt idx="18">
                  <c:v>11348</c:v>
                </c:pt>
                <c:pt idx="19">
                  <c:v>11752</c:v>
                </c:pt>
                <c:pt idx="20">
                  <c:v>10276</c:v>
                </c:pt>
                <c:pt idx="21">
                  <c:v>10676</c:v>
                </c:pt>
                <c:pt idx="22">
                  <c:v>12356</c:v>
                </c:pt>
                <c:pt idx="23">
                  <c:v>7112</c:v>
                </c:pt>
                <c:pt idx="24">
                  <c:v>7112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2692304"/>
        <c:axId val="292692864"/>
      </c:lineChart>
      <c:catAx>
        <c:axId val="292692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92692864"/>
        <c:crosses val="autoZero"/>
        <c:auto val="1"/>
        <c:lblAlgn val="ctr"/>
        <c:lblOffset val="100"/>
        <c:noMultiLvlLbl val="0"/>
      </c:catAx>
      <c:valAx>
        <c:axId val="29269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92692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뉘어서!$C$16:$T$16</c:f>
              <c:numCache>
                <c:formatCode>General</c:formatCode>
                <c:ptCount val="18"/>
                <c:pt idx="0">
                  <c:v>17</c:v>
                </c:pt>
                <c:pt idx="1">
                  <c:v>-5</c:v>
                </c:pt>
                <c:pt idx="2">
                  <c:v>-27</c:v>
                </c:pt>
                <c:pt idx="3">
                  <c:v>-52</c:v>
                </c:pt>
                <c:pt idx="4">
                  <c:v>-56</c:v>
                </c:pt>
                <c:pt idx="5">
                  <c:v>-79</c:v>
                </c:pt>
                <c:pt idx="6">
                  <c:v>-94</c:v>
                </c:pt>
                <c:pt idx="7">
                  <c:v>-83</c:v>
                </c:pt>
                <c:pt idx="8">
                  <c:v>-47</c:v>
                </c:pt>
                <c:pt idx="9">
                  <c:v>-26</c:v>
                </c:pt>
                <c:pt idx="10">
                  <c:v>-20</c:v>
                </c:pt>
                <c:pt idx="11">
                  <c:v>-8</c:v>
                </c:pt>
                <c:pt idx="12">
                  <c:v>-7</c:v>
                </c:pt>
                <c:pt idx="13">
                  <c:v>-13</c:v>
                </c:pt>
                <c:pt idx="14">
                  <c:v>-50</c:v>
                </c:pt>
                <c:pt idx="15">
                  <c:v>-71</c:v>
                </c:pt>
                <c:pt idx="16">
                  <c:v>-94</c:v>
                </c:pt>
                <c:pt idx="17">
                  <c:v>-95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뉘어서!$C$17:$T$17</c:f>
              <c:numCache>
                <c:formatCode>General</c:formatCode>
                <c:ptCount val="18"/>
                <c:pt idx="0">
                  <c:v>241</c:v>
                </c:pt>
                <c:pt idx="1">
                  <c:v>240</c:v>
                </c:pt>
                <c:pt idx="2">
                  <c:v>239</c:v>
                </c:pt>
                <c:pt idx="3">
                  <c:v>240</c:v>
                </c:pt>
                <c:pt idx="4">
                  <c:v>238</c:v>
                </c:pt>
                <c:pt idx="5">
                  <c:v>244</c:v>
                </c:pt>
                <c:pt idx="6">
                  <c:v>255</c:v>
                </c:pt>
                <c:pt idx="7">
                  <c:v>247</c:v>
                </c:pt>
                <c:pt idx="8">
                  <c:v>235</c:v>
                </c:pt>
                <c:pt idx="9">
                  <c:v>226</c:v>
                </c:pt>
                <c:pt idx="10">
                  <c:v>237</c:v>
                </c:pt>
                <c:pt idx="11">
                  <c:v>244</c:v>
                </c:pt>
                <c:pt idx="12">
                  <c:v>244</c:v>
                </c:pt>
                <c:pt idx="13">
                  <c:v>245</c:v>
                </c:pt>
                <c:pt idx="14">
                  <c:v>260</c:v>
                </c:pt>
                <c:pt idx="15">
                  <c:v>277</c:v>
                </c:pt>
                <c:pt idx="16">
                  <c:v>296</c:v>
                </c:pt>
                <c:pt idx="17">
                  <c:v>291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뉘어서!$C$18:$T$18</c:f>
              <c:numCache>
                <c:formatCode>General</c:formatCode>
                <c:ptCount val="18"/>
                <c:pt idx="0">
                  <c:v>26</c:v>
                </c:pt>
                <c:pt idx="1">
                  <c:v>112</c:v>
                </c:pt>
                <c:pt idx="2">
                  <c:v>196</c:v>
                </c:pt>
                <c:pt idx="3">
                  <c:v>281</c:v>
                </c:pt>
                <c:pt idx="4">
                  <c:v>274</c:v>
                </c:pt>
                <c:pt idx="5">
                  <c:v>229</c:v>
                </c:pt>
                <c:pt idx="6">
                  <c:v>134</c:v>
                </c:pt>
                <c:pt idx="7">
                  <c:v>3</c:v>
                </c:pt>
                <c:pt idx="8">
                  <c:v>-104</c:v>
                </c:pt>
                <c:pt idx="9">
                  <c:v>-171</c:v>
                </c:pt>
                <c:pt idx="10">
                  <c:v>-207</c:v>
                </c:pt>
                <c:pt idx="11">
                  <c:v>-221</c:v>
                </c:pt>
                <c:pt idx="12">
                  <c:v>-185</c:v>
                </c:pt>
                <c:pt idx="13">
                  <c:v>-137</c:v>
                </c:pt>
                <c:pt idx="14">
                  <c:v>-72</c:v>
                </c:pt>
                <c:pt idx="15">
                  <c:v>-24</c:v>
                </c:pt>
                <c:pt idx="16">
                  <c:v>48</c:v>
                </c:pt>
                <c:pt idx="17">
                  <c:v>105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8849600"/>
        <c:axId val="478850160"/>
      </c:lineChart>
      <c:catAx>
        <c:axId val="478849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78850160"/>
        <c:crosses val="autoZero"/>
        <c:auto val="1"/>
        <c:lblAlgn val="ctr"/>
        <c:lblOffset val="100"/>
        <c:noMultiLvlLbl val="0"/>
      </c:catAx>
      <c:valAx>
        <c:axId val="47885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78849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뉘어서!$C$20:$T$20</c:f>
              <c:numCache>
                <c:formatCode>General</c:formatCode>
                <c:ptCount val="18"/>
                <c:pt idx="0">
                  <c:v>-24</c:v>
                </c:pt>
                <c:pt idx="1">
                  <c:v>-39</c:v>
                </c:pt>
                <c:pt idx="2">
                  <c:v>-51</c:v>
                </c:pt>
                <c:pt idx="3">
                  <c:v>-59</c:v>
                </c:pt>
                <c:pt idx="4">
                  <c:v>-59</c:v>
                </c:pt>
                <c:pt idx="5">
                  <c:v>-58</c:v>
                </c:pt>
                <c:pt idx="6">
                  <c:v>-72</c:v>
                </c:pt>
                <c:pt idx="7">
                  <c:v>-88</c:v>
                </c:pt>
                <c:pt idx="8">
                  <c:v>-69</c:v>
                </c:pt>
                <c:pt idx="9">
                  <c:v>-25</c:v>
                </c:pt>
                <c:pt idx="10">
                  <c:v>0</c:v>
                </c:pt>
                <c:pt idx="11">
                  <c:v>-7</c:v>
                </c:pt>
                <c:pt idx="12">
                  <c:v>-34</c:v>
                </c:pt>
                <c:pt idx="13">
                  <c:v>-42</c:v>
                </c:pt>
                <c:pt idx="14">
                  <c:v>-45</c:v>
                </c:pt>
                <c:pt idx="15">
                  <c:v>-23</c:v>
                </c:pt>
                <c:pt idx="16">
                  <c:v>11</c:v>
                </c:pt>
                <c:pt idx="17">
                  <c:v>28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뉘어서!$C$21:$T$21</c:f>
              <c:numCache>
                <c:formatCode>General</c:formatCode>
                <c:ptCount val="18"/>
                <c:pt idx="0">
                  <c:v>259</c:v>
                </c:pt>
                <c:pt idx="1">
                  <c:v>272</c:v>
                </c:pt>
                <c:pt idx="2">
                  <c:v>264</c:v>
                </c:pt>
                <c:pt idx="3">
                  <c:v>244</c:v>
                </c:pt>
                <c:pt idx="4">
                  <c:v>252</c:v>
                </c:pt>
                <c:pt idx="5">
                  <c:v>247</c:v>
                </c:pt>
                <c:pt idx="6">
                  <c:v>277</c:v>
                </c:pt>
                <c:pt idx="7">
                  <c:v>294</c:v>
                </c:pt>
                <c:pt idx="8">
                  <c:v>305</c:v>
                </c:pt>
                <c:pt idx="9">
                  <c:v>284</c:v>
                </c:pt>
                <c:pt idx="10">
                  <c:v>247</c:v>
                </c:pt>
                <c:pt idx="11">
                  <c:v>266</c:v>
                </c:pt>
                <c:pt idx="12">
                  <c:v>281</c:v>
                </c:pt>
                <c:pt idx="13">
                  <c:v>299</c:v>
                </c:pt>
                <c:pt idx="14">
                  <c:v>276</c:v>
                </c:pt>
                <c:pt idx="15">
                  <c:v>250</c:v>
                </c:pt>
                <c:pt idx="16">
                  <c:v>227</c:v>
                </c:pt>
                <c:pt idx="17">
                  <c:v>226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뉘어서!$C$22:$T$22</c:f>
              <c:numCache>
                <c:formatCode>General</c:formatCode>
                <c:ptCount val="18"/>
                <c:pt idx="0">
                  <c:v>79</c:v>
                </c:pt>
                <c:pt idx="1">
                  <c:v>144</c:v>
                </c:pt>
                <c:pt idx="2">
                  <c:v>238</c:v>
                </c:pt>
                <c:pt idx="3">
                  <c:v>279</c:v>
                </c:pt>
                <c:pt idx="4">
                  <c:v>232</c:v>
                </c:pt>
                <c:pt idx="5">
                  <c:v>100</c:v>
                </c:pt>
                <c:pt idx="6">
                  <c:v>-43</c:v>
                </c:pt>
                <c:pt idx="7">
                  <c:v>-139</c:v>
                </c:pt>
                <c:pt idx="8">
                  <c:v>-179</c:v>
                </c:pt>
                <c:pt idx="9">
                  <c:v>-185</c:v>
                </c:pt>
                <c:pt idx="10">
                  <c:v>-176</c:v>
                </c:pt>
                <c:pt idx="11">
                  <c:v>-138</c:v>
                </c:pt>
                <c:pt idx="12">
                  <c:v>-53</c:v>
                </c:pt>
                <c:pt idx="13">
                  <c:v>43</c:v>
                </c:pt>
                <c:pt idx="14">
                  <c:v>126</c:v>
                </c:pt>
                <c:pt idx="15">
                  <c:v>173</c:v>
                </c:pt>
                <c:pt idx="16">
                  <c:v>180</c:v>
                </c:pt>
                <c:pt idx="17">
                  <c:v>170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5907040"/>
        <c:axId val="485907600"/>
      </c:lineChart>
      <c:catAx>
        <c:axId val="485907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85907600"/>
        <c:crosses val="autoZero"/>
        <c:auto val="1"/>
        <c:lblAlgn val="ctr"/>
        <c:lblOffset val="100"/>
        <c:noMultiLvlLbl val="0"/>
      </c:catAx>
      <c:valAx>
        <c:axId val="48590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85907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뉘어서!$C$30:$T$30</c:f>
              <c:numCache>
                <c:formatCode>General</c:formatCode>
                <c:ptCount val="18"/>
                <c:pt idx="0">
                  <c:v>43</c:v>
                </c:pt>
                <c:pt idx="1">
                  <c:v>45</c:v>
                </c:pt>
                <c:pt idx="2">
                  <c:v>65</c:v>
                </c:pt>
                <c:pt idx="3">
                  <c:v>26</c:v>
                </c:pt>
                <c:pt idx="4">
                  <c:v>-19</c:v>
                </c:pt>
                <c:pt idx="5">
                  <c:v>-87</c:v>
                </c:pt>
                <c:pt idx="6">
                  <c:v>-90</c:v>
                </c:pt>
                <c:pt idx="7">
                  <c:v>-87</c:v>
                </c:pt>
                <c:pt idx="8">
                  <c:v>-75</c:v>
                </c:pt>
                <c:pt idx="9">
                  <c:v>-60</c:v>
                </c:pt>
                <c:pt idx="10">
                  <c:v>-44</c:v>
                </c:pt>
                <c:pt idx="11">
                  <c:v>-32</c:v>
                </c:pt>
                <c:pt idx="12">
                  <c:v>-23</c:v>
                </c:pt>
                <c:pt idx="13">
                  <c:v>-10</c:v>
                </c:pt>
                <c:pt idx="14">
                  <c:v>8</c:v>
                </c:pt>
                <c:pt idx="15">
                  <c:v>26</c:v>
                </c:pt>
                <c:pt idx="16">
                  <c:v>43</c:v>
                </c:pt>
                <c:pt idx="17">
                  <c:v>50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뉘어서!$C$31:$T$31</c:f>
              <c:numCache>
                <c:formatCode>General</c:formatCode>
                <c:ptCount val="18"/>
                <c:pt idx="0">
                  <c:v>190</c:v>
                </c:pt>
                <c:pt idx="1">
                  <c:v>209</c:v>
                </c:pt>
                <c:pt idx="2">
                  <c:v>256</c:v>
                </c:pt>
                <c:pt idx="3">
                  <c:v>293</c:v>
                </c:pt>
                <c:pt idx="4">
                  <c:v>296</c:v>
                </c:pt>
                <c:pt idx="5">
                  <c:v>266</c:v>
                </c:pt>
                <c:pt idx="6">
                  <c:v>233</c:v>
                </c:pt>
                <c:pt idx="7">
                  <c:v>217</c:v>
                </c:pt>
                <c:pt idx="8">
                  <c:v>209</c:v>
                </c:pt>
                <c:pt idx="9">
                  <c:v>224</c:v>
                </c:pt>
                <c:pt idx="10">
                  <c:v>227</c:v>
                </c:pt>
                <c:pt idx="11">
                  <c:v>218</c:v>
                </c:pt>
                <c:pt idx="12">
                  <c:v>222</c:v>
                </c:pt>
                <c:pt idx="13">
                  <c:v>234</c:v>
                </c:pt>
                <c:pt idx="14">
                  <c:v>251</c:v>
                </c:pt>
                <c:pt idx="15">
                  <c:v>257</c:v>
                </c:pt>
                <c:pt idx="16">
                  <c:v>259</c:v>
                </c:pt>
                <c:pt idx="17">
                  <c:v>252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뉘어서!$C$32:$T$32</c:f>
              <c:numCache>
                <c:formatCode>General</c:formatCode>
                <c:ptCount val="18"/>
                <c:pt idx="0">
                  <c:v>-86</c:v>
                </c:pt>
                <c:pt idx="1">
                  <c:v>-155</c:v>
                </c:pt>
                <c:pt idx="2">
                  <c:v>-255</c:v>
                </c:pt>
                <c:pt idx="3">
                  <c:v>-271</c:v>
                </c:pt>
                <c:pt idx="4">
                  <c:v>-159</c:v>
                </c:pt>
                <c:pt idx="5">
                  <c:v>21</c:v>
                </c:pt>
                <c:pt idx="6">
                  <c:v>158</c:v>
                </c:pt>
                <c:pt idx="7">
                  <c:v>240</c:v>
                </c:pt>
                <c:pt idx="8">
                  <c:v>276</c:v>
                </c:pt>
                <c:pt idx="9">
                  <c:v>262</c:v>
                </c:pt>
                <c:pt idx="10">
                  <c:v>237</c:v>
                </c:pt>
                <c:pt idx="11">
                  <c:v>196</c:v>
                </c:pt>
                <c:pt idx="12">
                  <c:v>135</c:v>
                </c:pt>
                <c:pt idx="13">
                  <c:v>34</c:v>
                </c:pt>
                <c:pt idx="14">
                  <c:v>-65</c:v>
                </c:pt>
                <c:pt idx="15">
                  <c:v>-114</c:v>
                </c:pt>
                <c:pt idx="16">
                  <c:v>-120</c:v>
                </c:pt>
                <c:pt idx="17">
                  <c:v>-89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5828960"/>
        <c:axId val="347183856"/>
      </c:lineChart>
      <c:catAx>
        <c:axId val="345828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47183856"/>
        <c:crosses val="autoZero"/>
        <c:auto val="1"/>
        <c:lblAlgn val="ctr"/>
        <c:lblOffset val="100"/>
        <c:noMultiLvlLbl val="0"/>
      </c:catAx>
      <c:valAx>
        <c:axId val="34718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45828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뉘어서!$C$34:$T$34</c:f>
              <c:numCache>
                <c:formatCode>General</c:formatCode>
                <c:ptCount val="18"/>
                <c:pt idx="0">
                  <c:v>23</c:v>
                </c:pt>
                <c:pt idx="1">
                  <c:v>34</c:v>
                </c:pt>
                <c:pt idx="2">
                  <c:v>37</c:v>
                </c:pt>
                <c:pt idx="3">
                  <c:v>2</c:v>
                </c:pt>
                <c:pt idx="4">
                  <c:v>-38</c:v>
                </c:pt>
                <c:pt idx="5">
                  <c:v>-75</c:v>
                </c:pt>
                <c:pt idx="6">
                  <c:v>-73</c:v>
                </c:pt>
                <c:pt idx="7">
                  <c:v>-74</c:v>
                </c:pt>
                <c:pt idx="8">
                  <c:v>-60</c:v>
                </c:pt>
                <c:pt idx="9">
                  <c:v>-50</c:v>
                </c:pt>
                <c:pt idx="10">
                  <c:v>-37</c:v>
                </c:pt>
                <c:pt idx="11">
                  <c:v>-36</c:v>
                </c:pt>
                <c:pt idx="12">
                  <c:v>-38</c:v>
                </c:pt>
                <c:pt idx="13">
                  <c:v>-33</c:v>
                </c:pt>
                <c:pt idx="14">
                  <c:v>-32</c:v>
                </c:pt>
                <c:pt idx="15">
                  <c:v>-25</c:v>
                </c:pt>
                <c:pt idx="16">
                  <c:v>-13</c:v>
                </c:pt>
                <c:pt idx="17">
                  <c:v>5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뉘어서!$C$35:$T$35</c:f>
              <c:numCache>
                <c:formatCode>General</c:formatCode>
                <c:ptCount val="18"/>
                <c:pt idx="0">
                  <c:v>239</c:v>
                </c:pt>
                <c:pt idx="1">
                  <c:v>234</c:v>
                </c:pt>
                <c:pt idx="2">
                  <c:v>238</c:v>
                </c:pt>
                <c:pt idx="3">
                  <c:v>257</c:v>
                </c:pt>
                <c:pt idx="4">
                  <c:v>272</c:v>
                </c:pt>
                <c:pt idx="5">
                  <c:v>277</c:v>
                </c:pt>
                <c:pt idx="6">
                  <c:v>266</c:v>
                </c:pt>
                <c:pt idx="7">
                  <c:v>256</c:v>
                </c:pt>
                <c:pt idx="8">
                  <c:v>247</c:v>
                </c:pt>
                <c:pt idx="9">
                  <c:v>242</c:v>
                </c:pt>
                <c:pt idx="10">
                  <c:v>231</c:v>
                </c:pt>
                <c:pt idx="11">
                  <c:v>226</c:v>
                </c:pt>
                <c:pt idx="12">
                  <c:v>230</c:v>
                </c:pt>
                <c:pt idx="13">
                  <c:v>238</c:v>
                </c:pt>
                <c:pt idx="14">
                  <c:v>245</c:v>
                </c:pt>
                <c:pt idx="15">
                  <c:v>241</c:v>
                </c:pt>
                <c:pt idx="16">
                  <c:v>249</c:v>
                </c:pt>
                <c:pt idx="17">
                  <c:v>249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뉘어서!$C$36:$T$36</c:f>
              <c:numCache>
                <c:formatCode>General</c:formatCode>
                <c:ptCount val="18"/>
                <c:pt idx="0">
                  <c:v>-26</c:v>
                </c:pt>
                <c:pt idx="1">
                  <c:v>-84</c:v>
                </c:pt>
                <c:pt idx="2">
                  <c:v>-156</c:v>
                </c:pt>
                <c:pt idx="3">
                  <c:v>-151</c:v>
                </c:pt>
                <c:pt idx="4">
                  <c:v>-109</c:v>
                </c:pt>
                <c:pt idx="5">
                  <c:v>-36</c:v>
                </c:pt>
                <c:pt idx="6">
                  <c:v>19</c:v>
                </c:pt>
                <c:pt idx="7">
                  <c:v>97</c:v>
                </c:pt>
                <c:pt idx="8">
                  <c:v>182</c:v>
                </c:pt>
                <c:pt idx="9">
                  <c:v>227</c:v>
                </c:pt>
                <c:pt idx="10">
                  <c:v>249</c:v>
                </c:pt>
                <c:pt idx="11">
                  <c:v>243</c:v>
                </c:pt>
                <c:pt idx="12">
                  <c:v>216</c:v>
                </c:pt>
                <c:pt idx="13">
                  <c:v>121</c:v>
                </c:pt>
                <c:pt idx="14">
                  <c:v>34</c:v>
                </c:pt>
                <c:pt idx="15">
                  <c:v>-45</c:v>
                </c:pt>
                <c:pt idx="16">
                  <c:v>-72</c:v>
                </c:pt>
                <c:pt idx="17">
                  <c:v>-95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8280736"/>
        <c:axId val="478281296"/>
      </c:lineChart>
      <c:catAx>
        <c:axId val="47828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78281296"/>
        <c:crosses val="autoZero"/>
        <c:auto val="1"/>
        <c:lblAlgn val="ctr"/>
        <c:lblOffset val="100"/>
        <c:noMultiLvlLbl val="0"/>
      </c:catAx>
      <c:valAx>
        <c:axId val="47828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78280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뉘어서!$C$38:$T$38</c:f>
              <c:numCache>
                <c:formatCode>General</c:formatCode>
                <c:ptCount val="18"/>
                <c:pt idx="0">
                  <c:v>36</c:v>
                </c:pt>
                <c:pt idx="1">
                  <c:v>38</c:v>
                </c:pt>
                <c:pt idx="2">
                  <c:v>32</c:v>
                </c:pt>
                <c:pt idx="3">
                  <c:v>10</c:v>
                </c:pt>
                <c:pt idx="4">
                  <c:v>-21</c:v>
                </c:pt>
                <c:pt idx="5">
                  <c:v>-43</c:v>
                </c:pt>
                <c:pt idx="6">
                  <c:v>-52</c:v>
                </c:pt>
                <c:pt idx="7">
                  <c:v>-50</c:v>
                </c:pt>
                <c:pt idx="8">
                  <c:v>-53</c:v>
                </c:pt>
                <c:pt idx="9">
                  <c:v>-53</c:v>
                </c:pt>
                <c:pt idx="10">
                  <c:v>-49</c:v>
                </c:pt>
                <c:pt idx="11">
                  <c:v>-44</c:v>
                </c:pt>
                <c:pt idx="12">
                  <c:v>-37</c:v>
                </c:pt>
                <c:pt idx="13">
                  <c:v>-37</c:v>
                </c:pt>
                <c:pt idx="14">
                  <c:v>-26</c:v>
                </c:pt>
                <c:pt idx="15">
                  <c:v>-25</c:v>
                </c:pt>
                <c:pt idx="16">
                  <c:v>-2</c:v>
                </c:pt>
                <c:pt idx="17">
                  <c:v>10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뉘어서!$C$39:$T$39</c:f>
              <c:numCache>
                <c:formatCode>General</c:formatCode>
                <c:ptCount val="18"/>
                <c:pt idx="0">
                  <c:v>246</c:v>
                </c:pt>
                <c:pt idx="1">
                  <c:v>263</c:v>
                </c:pt>
                <c:pt idx="2">
                  <c:v>269</c:v>
                </c:pt>
                <c:pt idx="3">
                  <c:v>269</c:v>
                </c:pt>
                <c:pt idx="4">
                  <c:v>263</c:v>
                </c:pt>
                <c:pt idx="5">
                  <c:v>244</c:v>
                </c:pt>
                <c:pt idx="6">
                  <c:v>227</c:v>
                </c:pt>
                <c:pt idx="7">
                  <c:v>203</c:v>
                </c:pt>
                <c:pt idx="8">
                  <c:v>211</c:v>
                </c:pt>
                <c:pt idx="9">
                  <c:v>215</c:v>
                </c:pt>
                <c:pt idx="10">
                  <c:v>217</c:v>
                </c:pt>
                <c:pt idx="11">
                  <c:v>217</c:v>
                </c:pt>
                <c:pt idx="12">
                  <c:v>230</c:v>
                </c:pt>
                <c:pt idx="13">
                  <c:v>243</c:v>
                </c:pt>
                <c:pt idx="14">
                  <c:v>242</c:v>
                </c:pt>
                <c:pt idx="15">
                  <c:v>232</c:v>
                </c:pt>
                <c:pt idx="16">
                  <c:v>236</c:v>
                </c:pt>
                <c:pt idx="17">
                  <c:v>247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뉘어서!$C$40:$T$40</c:f>
              <c:numCache>
                <c:formatCode>General</c:formatCode>
                <c:ptCount val="18"/>
                <c:pt idx="0">
                  <c:v>-19</c:v>
                </c:pt>
                <c:pt idx="1">
                  <c:v>-88</c:v>
                </c:pt>
                <c:pt idx="2">
                  <c:v>-157</c:v>
                </c:pt>
                <c:pt idx="3">
                  <c:v>-188</c:v>
                </c:pt>
                <c:pt idx="4">
                  <c:v>-122</c:v>
                </c:pt>
                <c:pt idx="5">
                  <c:v>39</c:v>
                </c:pt>
                <c:pt idx="6">
                  <c:v>193</c:v>
                </c:pt>
                <c:pt idx="7">
                  <c:v>285</c:v>
                </c:pt>
                <c:pt idx="8">
                  <c:v>281</c:v>
                </c:pt>
                <c:pt idx="9">
                  <c:v>276</c:v>
                </c:pt>
                <c:pt idx="10">
                  <c:v>264</c:v>
                </c:pt>
                <c:pt idx="11">
                  <c:v>225</c:v>
                </c:pt>
                <c:pt idx="12">
                  <c:v>164</c:v>
                </c:pt>
                <c:pt idx="13">
                  <c:v>94</c:v>
                </c:pt>
                <c:pt idx="14">
                  <c:v>31</c:v>
                </c:pt>
                <c:pt idx="15">
                  <c:v>-23</c:v>
                </c:pt>
                <c:pt idx="16">
                  <c:v>-71</c:v>
                </c:pt>
                <c:pt idx="17">
                  <c:v>-94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3882384"/>
        <c:axId val="483882944"/>
      </c:lineChart>
      <c:catAx>
        <c:axId val="483882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83882944"/>
        <c:crosses val="autoZero"/>
        <c:auto val="1"/>
        <c:lblAlgn val="ctr"/>
        <c:lblOffset val="100"/>
        <c:noMultiLvlLbl val="0"/>
      </c:catAx>
      <c:valAx>
        <c:axId val="48388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83882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뉘어서!$C$42:$T$42</c:f>
              <c:numCache>
                <c:formatCode>General</c:formatCode>
                <c:ptCount val="18"/>
                <c:pt idx="0">
                  <c:v>27</c:v>
                </c:pt>
                <c:pt idx="1">
                  <c:v>36</c:v>
                </c:pt>
                <c:pt idx="2">
                  <c:v>39</c:v>
                </c:pt>
                <c:pt idx="3">
                  <c:v>-6</c:v>
                </c:pt>
                <c:pt idx="4">
                  <c:v>-57</c:v>
                </c:pt>
                <c:pt idx="5">
                  <c:v>-80</c:v>
                </c:pt>
                <c:pt idx="6">
                  <c:v>-80</c:v>
                </c:pt>
                <c:pt idx="7">
                  <c:v>-62</c:v>
                </c:pt>
                <c:pt idx="8">
                  <c:v>-72</c:v>
                </c:pt>
                <c:pt idx="9">
                  <c:v>-65</c:v>
                </c:pt>
                <c:pt idx="10">
                  <c:v>-66</c:v>
                </c:pt>
                <c:pt idx="11">
                  <c:v>-71</c:v>
                </c:pt>
                <c:pt idx="12">
                  <c:v>-70</c:v>
                </c:pt>
                <c:pt idx="13">
                  <c:v>-58</c:v>
                </c:pt>
                <c:pt idx="14">
                  <c:v>-35</c:v>
                </c:pt>
                <c:pt idx="15">
                  <c:v>-4</c:v>
                </c:pt>
                <c:pt idx="16">
                  <c:v>7</c:v>
                </c:pt>
                <c:pt idx="17">
                  <c:v>28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뉘어서!$C$43:$T$43</c:f>
              <c:numCache>
                <c:formatCode>General</c:formatCode>
                <c:ptCount val="18"/>
                <c:pt idx="0">
                  <c:v>238</c:v>
                </c:pt>
                <c:pt idx="1">
                  <c:v>237</c:v>
                </c:pt>
                <c:pt idx="2">
                  <c:v>239</c:v>
                </c:pt>
                <c:pt idx="3">
                  <c:v>262</c:v>
                </c:pt>
                <c:pt idx="4">
                  <c:v>283</c:v>
                </c:pt>
                <c:pt idx="5">
                  <c:v>288</c:v>
                </c:pt>
                <c:pt idx="6">
                  <c:v>265</c:v>
                </c:pt>
                <c:pt idx="7">
                  <c:v>226</c:v>
                </c:pt>
                <c:pt idx="8">
                  <c:v>198</c:v>
                </c:pt>
                <c:pt idx="9">
                  <c:v>187</c:v>
                </c:pt>
                <c:pt idx="10">
                  <c:v>178</c:v>
                </c:pt>
                <c:pt idx="11">
                  <c:v>186</c:v>
                </c:pt>
                <c:pt idx="12">
                  <c:v>196</c:v>
                </c:pt>
                <c:pt idx="13">
                  <c:v>233</c:v>
                </c:pt>
                <c:pt idx="14">
                  <c:v>255</c:v>
                </c:pt>
                <c:pt idx="15">
                  <c:v>278</c:v>
                </c:pt>
                <c:pt idx="16">
                  <c:v>283</c:v>
                </c:pt>
                <c:pt idx="17">
                  <c:v>276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뉘어서!$C$44:$T$44</c:f>
              <c:numCache>
                <c:formatCode>General</c:formatCode>
                <c:ptCount val="18"/>
                <c:pt idx="0">
                  <c:v>-11</c:v>
                </c:pt>
                <c:pt idx="1">
                  <c:v>-67</c:v>
                </c:pt>
                <c:pt idx="2">
                  <c:v>-134</c:v>
                </c:pt>
                <c:pt idx="3">
                  <c:v>-88</c:v>
                </c:pt>
                <c:pt idx="4">
                  <c:v>-5</c:v>
                </c:pt>
                <c:pt idx="5">
                  <c:v>95</c:v>
                </c:pt>
                <c:pt idx="6">
                  <c:v>137</c:v>
                </c:pt>
                <c:pt idx="7">
                  <c:v>185</c:v>
                </c:pt>
                <c:pt idx="8">
                  <c:v>239</c:v>
                </c:pt>
                <c:pt idx="9">
                  <c:v>269</c:v>
                </c:pt>
                <c:pt idx="10">
                  <c:v>283</c:v>
                </c:pt>
                <c:pt idx="11">
                  <c:v>277</c:v>
                </c:pt>
                <c:pt idx="12">
                  <c:v>228</c:v>
                </c:pt>
                <c:pt idx="13">
                  <c:v>96</c:v>
                </c:pt>
                <c:pt idx="14">
                  <c:v>-24</c:v>
                </c:pt>
                <c:pt idx="15">
                  <c:v>-121</c:v>
                </c:pt>
                <c:pt idx="16">
                  <c:v>-123</c:v>
                </c:pt>
                <c:pt idx="17">
                  <c:v>-111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7942256"/>
        <c:axId val="487941696"/>
      </c:lineChart>
      <c:catAx>
        <c:axId val="487942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87941696"/>
        <c:crosses val="autoZero"/>
        <c:auto val="1"/>
        <c:lblAlgn val="ctr"/>
        <c:lblOffset val="100"/>
        <c:noMultiLvlLbl val="0"/>
      </c:catAx>
      <c:valAx>
        <c:axId val="48794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87942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뉘어서!$C$46:$T$46</c:f>
              <c:numCache>
                <c:formatCode>General</c:formatCode>
                <c:ptCount val="18"/>
                <c:pt idx="0">
                  <c:v>-23</c:v>
                </c:pt>
                <c:pt idx="1">
                  <c:v>-54</c:v>
                </c:pt>
                <c:pt idx="2">
                  <c:v>-52</c:v>
                </c:pt>
                <c:pt idx="3">
                  <c:v>-46</c:v>
                </c:pt>
                <c:pt idx="4">
                  <c:v>-39</c:v>
                </c:pt>
                <c:pt idx="5">
                  <c:v>-39</c:v>
                </c:pt>
                <c:pt idx="6">
                  <c:v>-40</c:v>
                </c:pt>
                <c:pt idx="7">
                  <c:v>-45</c:v>
                </c:pt>
                <c:pt idx="8">
                  <c:v>-30</c:v>
                </c:pt>
                <c:pt idx="9">
                  <c:v>-19</c:v>
                </c:pt>
                <c:pt idx="10">
                  <c:v>2</c:v>
                </c:pt>
                <c:pt idx="11">
                  <c:v>12</c:v>
                </c:pt>
                <c:pt idx="12">
                  <c:v>25</c:v>
                </c:pt>
                <c:pt idx="13">
                  <c:v>30</c:v>
                </c:pt>
                <c:pt idx="14">
                  <c:v>31</c:v>
                </c:pt>
                <c:pt idx="15">
                  <c:v>28</c:v>
                </c:pt>
                <c:pt idx="16">
                  <c:v>26</c:v>
                </c:pt>
                <c:pt idx="17">
                  <c:v>22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뉘어서!$C$47:$T$47</c:f>
              <c:numCache>
                <c:formatCode>General</c:formatCode>
                <c:ptCount val="18"/>
                <c:pt idx="0">
                  <c:v>257</c:v>
                </c:pt>
                <c:pt idx="1">
                  <c:v>255</c:v>
                </c:pt>
                <c:pt idx="2">
                  <c:v>253</c:v>
                </c:pt>
                <c:pt idx="3">
                  <c:v>257</c:v>
                </c:pt>
                <c:pt idx="4">
                  <c:v>242</c:v>
                </c:pt>
                <c:pt idx="5">
                  <c:v>232</c:v>
                </c:pt>
                <c:pt idx="6">
                  <c:v>226</c:v>
                </c:pt>
                <c:pt idx="7">
                  <c:v>231</c:v>
                </c:pt>
                <c:pt idx="8">
                  <c:v>232</c:v>
                </c:pt>
                <c:pt idx="9">
                  <c:v>246</c:v>
                </c:pt>
                <c:pt idx="10">
                  <c:v>265</c:v>
                </c:pt>
                <c:pt idx="11">
                  <c:v>272</c:v>
                </c:pt>
                <c:pt idx="12">
                  <c:v>260</c:v>
                </c:pt>
                <c:pt idx="13">
                  <c:v>245</c:v>
                </c:pt>
                <c:pt idx="14">
                  <c:v>241</c:v>
                </c:pt>
                <c:pt idx="15">
                  <c:v>238</c:v>
                </c:pt>
                <c:pt idx="16">
                  <c:v>238</c:v>
                </c:pt>
                <c:pt idx="17">
                  <c:v>239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뉘어서!$C$48:$T$48</c:f>
              <c:numCache>
                <c:formatCode>General</c:formatCode>
                <c:ptCount val="18"/>
                <c:pt idx="0">
                  <c:v>-38</c:v>
                </c:pt>
                <c:pt idx="1">
                  <c:v>107</c:v>
                </c:pt>
                <c:pt idx="2">
                  <c:v>227</c:v>
                </c:pt>
                <c:pt idx="3">
                  <c:v>308</c:v>
                </c:pt>
                <c:pt idx="4">
                  <c:v>297</c:v>
                </c:pt>
                <c:pt idx="5">
                  <c:v>273</c:v>
                </c:pt>
                <c:pt idx="6">
                  <c:v>211</c:v>
                </c:pt>
                <c:pt idx="7">
                  <c:v>131</c:v>
                </c:pt>
                <c:pt idx="8">
                  <c:v>33</c:v>
                </c:pt>
                <c:pt idx="9">
                  <c:v>-50</c:v>
                </c:pt>
                <c:pt idx="10">
                  <c:v>-106</c:v>
                </c:pt>
                <c:pt idx="11">
                  <c:v>-80</c:v>
                </c:pt>
                <c:pt idx="12">
                  <c:v>-34</c:v>
                </c:pt>
                <c:pt idx="13">
                  <c:v>16</c:v>
                </c:pt>
                <c:pt idx="14">
                  <c:v>21</c:v>
                </c:pt>
                <c:pt idx="15">
                  <c:v>31</c:v>
                </c:pt>
                <c:pt idx="16">
                  <c:v>36</c:v>
                </c:pt>
                <c:pt idx="17">
                  <c:v>40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7179280"/>
        <c:axId val="488415472"/>
      </c:lineChart>
      <c:catAx>
        <c:axId val="347179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88415472"/>
        <c:crosses val="autoZero"/>
        <c:auto val="1"/>
        <c:lblAlgn val="ctr"/>
        <c:lblOffset val="100"/>
        <c:noMultiLvlLbl val="0"/>
      </c:catAx>
      <c:valAx>
        <c:axId val="48841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47179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뉘어서!$C$56:$T$56</c:f>
              <c:numCache>
                <c:formatCode>General</c:formatCode>
                <c:ptCount val="18"/>
                <c:pt idx="0">
                  <c:v>37</c:v>
                </c:pt>
                <c:pt idx="1">
                  <c:v>78</c:v>
                </c:pt>
                <c:pt idx="2">
                  <c:v>156</c:v>
                </c:pt>
                <c:pt idx="3">
                  <c:v>192</c:v>
                </c:pt>
                <c:pt idx="4">
                  <c:v>157</c:v>
                </c:pt>
                <c:pt idx="5">
                  <c:v>42</c:v>
                </c:pt>
                <c:pt idx="6">
                  <c:v>-70</c:v>
                </c:pt>
                <c:pt idx="7">
                  <c:v>-177</c:v>
                </c:pt>
                <c:pt idx="8">
                  <c:v>-205</c:v>
                </c:pt>
                <c:pt idx="9">
                  <c:v>-208</c:v>
                </c:pt>
                <c:pt idx="10">
                  <c:v>-174</c:v>
                </c:pt>
                <c:pt idx="11">
                  <c:v>-132</c:v>
                </c:pt>
                <c:pt idx="12">
                  <c:v>-82</c:v>
                </c:pt>
                <c:pt idx="13">
                  <c:v>-2</c:v>
                </c:pt>
                <c:pt idx="14">
                  <c:v>70</c:v>
                </c:pt>
                <c:pt idx="15">
                  <c:v>143</c:v>
                </c:pt>
                <c:pt idx="16">
                  <c:v>208</c:v>
                </c:pt>
                <c:pt idx="17">
                  <c:v>170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뉘어서!$C$57:$T$57</c:f>
              <c:numCache>
                <c:formatCode>General</c:formatCode>
                <c:ptCount val="18"/>
                <c:pt idx="0">
                  <c:v>237</c:v>
                </c:pt>
                <c:pt idx="1">
                  <c:v>246</c:v>
                </c:pt>
                <c:pt idx="2">
                  <c:v>291</c:v>
                </c:pt>
                <c:pt idx="3">
                  <c:v>327</c:v>
                </c:pt>
                <c:pt idx="4">
                  <c:v>305</c:v>
                </c:pt>
                <c:pt idx="5">
                  <c:v>217</c:v>
                </c:pt>
                <c:pt idx="6">
                  <c:v>129</c:v>
                </c:pt>
                <c:pt idx="7">
                  <c:v>162</c:v>
                </c:pt>
                <c:pt idx="8">
                  <c:v>206</c:v>
                </c:pt>
                <c:pt idx="9">
                  <c:v>255</c:v>
                </c:pt>
                <c:pt idx="10">
                  <c:v>238</c:v>
                </c:pt>
                <c:pt idx="11">
                  <c:v>222</c:v>
                </c:pt>
                <c:pt idx="12">
                  <c:v>220</c:v>
                </c:pt>
                <c:pt idx="13">
                  <c:v>210</c:v>
                </c:pt>
                <c:pt idx="14">
                  <c:v>234</c:v>
                </c:pt>
                <c:pt idx="15">
                  <c:v>238</c:v>
                </c:pt>
                <c:pt idx="16">
                  <c:v>257</c:v>
                </c:pt>
                <c:pt idx="17">
                  <c:v>251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뉘어서!$C$58:$T$58</c:f>
              <c:numCache>
                <c:formatCode>General</c:formatCode>
                <c:ptCount val="18"/>
                <c:pt idx="0">
                  <c:v>40</c:v>
                </c:pt>
                <c:pt idx="1">
                  <c:v>50</c:v>
                </c:pt>
                <c:pt idx="2">
                  <c:v>32</c:v>
                </c:pt>
                <c:pt idx="3">
                  <c:v>37</c:v>
                </c:pt>
                <c:pt idx="4">
                  <c:v>44</c:v>
                </c:pt>
                <c:pt idx="5">
                  <c:v>56</c:v>
                </c:pt>
                <c:pt idx="6">
                  <c:v>38</c:v>
                </c:pt>
                <c:pt idx="7">
                  <c:v>-22</c:v>
                </c:pt>
                <c:pt idx="8">
                  <c:v>-38</c:v>
                </c:pt>
                <c:pt idx="9">
                  <c:v>-46</c:v>
                </c:pt>
                <c:pt idx="10">
                  <c:v>-23</c:v>
                </c:pt>
                <c:pt idx="11">
                  <c:v>-6</c:v>
                </c:pt>
                <c:pt idx="12">
                  <c:v>12</c:v>
                </c:pt>
                <c:pt idx="13">
                  <c:v>43</c:v>
                </c:pt>
                <c:pt idx="14">
                  <c:v>28</c:v>
                </c:pt>
                <c:pt idx="15">
                  <c:v>4</c:v>
                </c:pt>
                <c:pt idx="16">
                  <c:v>-45</c:v>
                </c:pt>
                <c:pt idx="17">
                  <c:v>-41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5181184"/>
        <c:axId val="485181744"/>
      </c:lineChart>
      <c:catAx>
        <c:axId val="485181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85181744"/>
        <c:crosses val="autoZero"/>
        <c:auto val="1"/>
        <c:lblAlgn val="ctr"/>
        <c:lblOffset val="100"/>
        <c:noMultiLvlLbl val="0"/>
      </c:catAx>
      <c:valAx>
        <c:axId val="48518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85181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뉘어서!$C$60:$T$60</c:f>
              <c:numCache>
                <c:formatCode>General</c:formatCode>
                <c:ptCount val="18"/>
                <c:pt idx="0">
                  <c:v>147</c:v>
                </c:pt>
                <c:pt idx="1">
                  <c:v>94</c:v>
                </c:pt>
                <c:pt idx="2">
                  <c:v>8</c:v>
                </c:pt>
                <c:pt idx="3">
                  <c:v>-109</c:v>
                </c:pt>
                <c:pt idx="4">
                  <c:v>-152</c:v>
                </c:pt>
                <c:pt idx="5">
                  <c:v>-173</c:v>
                </c:pt>
                <c:pt idx="6">
                  <c:v>-149</c:v>
                </c:pt>
                <c:pt idx="7">
                  <c:v>-141</c:v>
                </c:pt>
                <c:pt idx="8">
                  <c:v>-101</c:v>
                </c:pt>
                <c:pt idx="9">
                  <c:v>-29</c:v>
                </c:pt>
                <c:pt idx="10">
                  <c:v>35</c:v>
                </c:pt>
                <c:pt idx="11">
                  <c:v>108</c:v>
                </c:pt>
                <c:pt idx="12">
                  <c:v>133</c:v>
                </c:pt>
                <c:pt idx="13">
                  <c:v>148</c:v>
                </c:pt>
                <c:pt idx="14">
                  <c:v>113</c:v>
                </c:pt>
                <c:pt idx="15">
                  <c:v>81</c:v>
                </c:pt>
                <c:pt idx="16">
                  <c:v>52</c:v>
                </c:pt>
                <c:pt idx="17">
                  <c:v>46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뉘어서!$C$61:$T$61</c:f>
              <c:numCache>
                <c:formatCode>General</c:formatCode>
                <c:ptCount val="18"/>
                <c:pt idx="0">
                  <c:v>282</c:v>
                </c:pt>
                <c:pt idx="1">
                  <c:v>245</c:v>
                </c:pt>
                <c:pt idx="2">
                  <c:v>180</c:v>
                </c:pt>
                <c:pt idx="3">
                  <c:v>164</c:v>
                </c:pt>
                <c:pt idx="4">
                  <c:v>183</c:v>
                </c:pt>
                <c:pt idx="5">
                  <c:v>248</c:v>
                </c:pt>
                <c:pt idx="6">
                  <c:v>244</c:v>
                </c:pt>
                <c:pt idx="7">
                  <c:v>250</c:v>
                </c:pt>
                <c:pt idx="8">
                  <c:v>224</c:v>
                </c:pt>
                <c:pt idx="9">
                  <c:v>228</c:v>
                </c:pt>
                <c:pt idx="10">
                  <c:v>223</c:v>
                </c:pt>
                <c:pt idx="11">
                  <c:v>230</c:v>
                </c:pt>
                <c:pt idx="12">
                  <c:v>228</c:v>
                </c:pt>
                <c:pt idx="13">
                  <c:v>249</c:v>
                </c:pt>
                <c:pt idx="14">
                  <c:v>265</c:v>
                </c:pt>
                <c:pt idx="15">
                  <c:v>269</c:v>
                </c:pt>
                <c:pt idx="16">
                  <c:v>249</c:v>
                </c:pt>
                <c:pt idx="17">
                  <c:v>228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뉘어서!$C$62:$T$62</c:f>
              <c:numCache>
                <c:formatCode>General</c:formatCode>
                <c:ptCount val="18"/>
                <c:pt idx="0">
                  <c:v>-20</c:v>
                </c:pt>
                <c:pt idx="1">
                  <c:v>36</c:v>
                </c:pt>
                <c:pt idx="2">
                  <c:v>73</c:v>
                </c:pt>
                <c:pt idx="3">
                  <c:v>108</c:v>
                </c:pt>
                <c:pt idx="4">
                  <c:v>73</c:v>
                </c:pt>
                <c:pt idx="5">
                  <c:v>58</c:v>
                </c:pt>
                <c:pt idx="6">
                  <c:v>56</c:v>
                </c:pt>
                <c:pt idx="7">
                  <c:v>62</c:v>
                </c:pt>
                <c:pt idx="8">
                  <c:v>73</c:v>
                </c:pt>
                <c:pt idx="9">
                  <c:v>66</c:v>
                </c:pt>
                <c:pt idx="10">
                  <c:v>65</c:v>
                </c:pt>
                <c:pt idx="11">
                  <c:v>38</c:v>
                </c:pt>
                <c:pt idx="12">
                  <c:v>19</c:v>
                </c:pt>
                <c:pt idx="13">
                  <c:v>-2</c:v>
                </c:pt>
                <c:pt idx="14">
                  <c:v>3</c:v>
                </c:pt>
                <c:pt idx="15">
                  <c:v>4</c:v>
                </c:pt>
                <c:pt idx="16">
                  <c:v>9</c:v>
                </c:pt>
                <c:pt idx="17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8684736"/>
        <c:axId val="548695936"/>
      </c:lineChart>
      <c:catAx>
        <c:axId val="548684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48695936"/>
        <c:crosses val="autoZero"/>
        <c:auto val="1"/>
        <c:lblAlgn val="ctr"/>
        <c:lblOffset val="100"/>
        <c:noMultiLvlLbl val="0"/>
      </c:catAx>
      <c:valAx>
        <c:axId val="54869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48684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뉘어서!$C$64:$T$64</c:f>
              <c:numCache>
                <c:formatCode>General</c:formatCode>
                <c:ptCount val="18"/>
                <c:pt idx="0">
                  <c:v>43</c:v>
                </c:pt>
                <c:pt idx="1">
                  <c:v>89</c:v>
                </c:pt>
                <c:pt idx="2">
                  <c:v>141</c:v>
                </c:pt>
                <c:pt idx="3">
                  <c:v>196</c:v>
                </c:pt>
                <c:pt idx="4">
                  <c:v>158</c:v>
                </c:pt>
                <c:pt idx="5">
                  <c:v>109</c:v>
                </c:pt>
                <c:pt idx="6">
                  <c:v>-2</c:v>
                </c:pt>
                <c:pt idx="7">
                  <c:v>-98</c:v>
                </c:pt>
                <c:pt idx="8">
                  <c:v>-160</c:v>
                </c:pt>
                <c:pt idx="9">
                  <c:v>-170</c:v>
                </c:pt>
                <c:pt idx="10">
                  <c:v>-136</c:v>
                </c:pt>
                <c:pt idx="11">
                  <c:v>-115</c:v>
                </c:pt>
                <c:pt idx="12">
                  <c:v>-70</c:v>
                </c:pt>
                <c:pt idx="13">
                  <c:v>-13</c:v>
                </c:pt>
                <c:pt idx="14">
                  <c:v>38</c:v>
                </c:pt>
                <c:pt idx="15">
                  <c:v>84</c:v>
                </c:pt>
                <c:pt idx="16">
                  <c:v>114</c:v>
                </c:pt>
                <c:pt idx="17">
                  <c:v>117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뉘어서!$C$65:$T$65</c:f>
              <c:numCache>
                <c:formatCode>General</c:formatCode>
                <c:ptCount val="18"/>
                <c:pt idx="0">
                  <c:v>236</c:v>
                </c:pt>
                <c:pt idx="1">
                  <c:v>257</c:v>
                </c:pt>
                <c:pt idx="2">
                  <c:v>256</c:v>
                </c:pt>
                <c:pt idx="3">
                  <c:v>288</c:v>
                </c:pt>
                <c:pt idx="4">
                  <c:v>279</c:v>
                </c:pt>
                <c:pt idx="5">
                  <c:v>278</c:v>
                </c:pt>
                <c:pt idx="6">
                  <c:v>221</c:v>
                </c:pt>
                <c:pt idx="7">
                  <c:v>177</c:v>
                </c:pt>
                <c:pt idx="8">
                  <c:v>176</c:v>
                </c:pt>
                <c:pt idx="9">
                  <c:v>203</c:v>
                </c:pt>
                <c:pt idx="10">
                  <c:v>223</c:v>
                </c:pt>
                <c:pt idx="11">
                  <c:v>228</c:v>
                </c:pt>
                <c:pt idx="12">
                  <c:v>211</c:v>
                </c:pt>
                <c:pt idx="13">
                  <c:v>219</c:v>
                </c:pt>
                <c:pt idx="14">
                  <c:v>218</c:v>
                </c:pt>
                <c:pt idx="15">
                  <c:v>235</c:v>
                </c:pt>
                <c:pt idx="16">
                  <c:v>245</c:v>
                </c:pt>
                <c:pt idx="17">
                  <c:v>250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뉘어서!$C$66:$T$66</c:f>
              <c:numCache>
                <c:formatCode>General</c:formatCode>
                <c:ptCount val="18"/>
                <c:pt idx="0">
                  <c:v>18</c:v>
                </c:pt>
                <c:pt idx="1">
                  <c:v>12</c:v>
                </c:pt>
                <c:pt idx="2">
                  <c:v>18</c:v>
                </c:pt>
                <c:pt idx="3">
                  <c:v>0</c:v>
                </c:pt>
                <c:pt idx="4">
                  <c:v>3</c:v>
                </c:pt>
                <c:pt idx="5">
                  <c:v>-8</c:v>
                </c:pt>
                <c:pt idx="6">
                  <c:v>48</c:v>
                </c:pt>
                <c:pt idx="7">
                  <c:v>43</c:v>
                </c:pt>
                <c:pt idx="8">
                  <c:v>46</c:v>
                </c:pt>
                <c:pt idx="9">
                  <c:v>7</c:v>
                </c:pt>
                <c:pt idx="10">
                  <c:v>30</c:v>
                </c:pt>
                <c:pt idx="11">
                  <c:v>39</c:v>
                </c:pt>
                <c:pt idx="12">
                  <c:v>60</c:v>
                </c:pt>
                <c:pt idx="13">
                  <c:v>49</c:v>
                </c:pt>
                <c:pt idx="14">
                  <c:v>34</c:v>
                </c:pt>
                <c:pt idx="15">
                  <c:v>16</c:v>
                </c:pt>
                <c:pt idx="16">
                  <c:v>10</c:v>
                </c:pt>
                <c:pt idx="17">
                  <c:v>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5538720"/>
        <c:axId val="485539840"/>
      </c:lineChart>
      <c:catAx>
        <c:axId val="485538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85539840"/>
        <c:crosses val="autoZero"/>
        <c:auto val="1"/>
        <c:lblAlgn val="ctr"/>
        <c:lblOffset val="100"/>
        <c:noMultiLvlLbl val="0"/>
      </c:catAx>
      <c:valAx>
        <c:axId val="48553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85538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DB_raw!$B$23:$X$23</c:f>
              <c:numCache>
                <c:formatCode>General</c:formatCode>
                <c:ptCount val="23"/>
                <c:pt idx="0">
                  <c:v>3</c:v>
                </c:pt>
                <c:pt idx="1">
                  <c:v>7</c:v>
                </c:pt>
                <c:pt idx="2">
                  <c:v>10</c:v>
                </c:pt>
                <c:pt idx="3">
                  <c:v>20</c:v>
                </c:pt>
                <c:pt idx="4">
                  <c:v>13</c:v>
                </c:pt>
                <c:pt idx="5">
                  <c:v>-41</c:v>
                </c:pt>
                <c:pt idx="6">
                  <c:v>-105</c:v>
                </c:pt>
                <c:pt idx="7">
                  <c:v>-91</c:v>
                </c:pt>
                <c:pt idx="8">
                  <c:v>-27</c:v>
                </c:pt>
                <c:pt idx="9">
                  <c:v>43</c:v>
                </c:pt>
                <c:pt idx="10">
                  <c:v>50</c:v>
                </c:pt>
                <c:pt idx="11">
                  <c:v>52</c:v>
                </c:pt>
                <c:pt idx="12">
                  <c:v>37</c:v>
                </c:pt>
                <c:pt idx="13">
                  <c:v>7</c:v>
                </c:pt>
                <c:pt idx="14">
                  <c:v>-24</c:v>
                </c:pt>
                <c:pt idx="15">
                  <c:v>-44</c:v>
                </c:pt>
                <c:pt idx="16">
                  <c:v>-40</c:v>
                </c:pt>
                <c:pt idx="17">
                  <c:v>-36</c:v>
                </c:pt>
                <c:pt idx="18">
                  <c:v>-26</c:v>
                </c:pt>
                <c:pt idx="19">
                  <c:v>-17</c:v>
                </c:pt>
                <c:pt idx="20">
                  <c:v>-5</c:v>
                </c:pt>
                <c:pt idx="21">
                  <c:v>-1</c:v>
                </c:pt>
                <c:pt idx="22">
                  <c:v>-7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DB_raw!$B$24:$X$24</c:f>
              <c:numCache>
                <c:formatCode>General</c:formatCode>
                <c:ptCount val="23"/>
                <c:pt idx="0">
                  <c:v>45</c:v>
                </c:pt>
                <c:pt idx="1">
                  <c:v>38</c:v>
                </c:pt>
                <c:pt idx="2">
                  <c:v>45</c:v>
                </c:pt>
                <c:pt idx="3">
                  <c:v>65</c:v>
                </c:pt>
                <c:pt idx="4">
                  <c:v>73</c:v>
                </c:pt>
                <c:pt idx="5">
                  <c:v>58</c:v>
                </c:pt>
                <c:pt idx="6">
                  <c:v>29</c:v>
                </c:pt>
                <c:pt idx="7">
                  <c:v>6</c:v>
                </c:pt>
                <c:pt idx="8">
                  <c:v>-1</c:v>
                </c:pt>
                <c:pt idx="9">
                  <c:v>-9</c:v>
                </c:pt>
                <c:pt idx="10">
                  <c:v>-15</c:v>
                </c:pt>
                <c:pt idx="11">
                  <c:v>-1</c:v>
                </c:pt>
                <c:pt idx="12">
                  <c:v>1</c:v>
                </c:pt>
                <c:pt idx="13">
                  <c:v>11</c:v>
                </c:pt>
                <c:pt idx="14">
                  <c:v>0</c:v>
                </c:pt>
                <c:pt idx="15">
                  <c:v>0</c:v>
                </c:pt>
                <c:pt idx="16">
                  <c:v>-2</c:v>
                </c:pt>
                <c:pt idx="17">
                  <c:v>9</c:v>
                </c:pt>
                <c:pt idx="18">
                  <c:v>24</c:v>
                </c:pt>
                <c:pt idx="19">
                  <c:v>43</c:v>
                </c:pt>
                <c:pt idx="20">
                  <c:v>51</c:v>
                </c:pt>
                <c:pt idx="21">
                  <c:v>46</c:v>
                </c:pt>
                <c:pt idx="22">
                  <c:v>37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DB_raw!$B$25:$X$25</c:f>
              <c:numCache>
                <c:formatCode>General</c:formatCode>
                <c:ptCount val="23"/>
                <c:pt idx="0">
                  <c:v>252</c:v>
                </c:pt>
                <c:pt idx="1">
                  <c:v>245</c:v>
                </c:pt>
                <c:pt idx="2">
                  <c:v>324</c:v>
                </c:pt>
                <c:pt idx="3">
                  <c:v>406</c:v>
                </c:pt>
                <c:pt idx="4">
                  <c:v>443</c:v>
                </c:pt>
                <c:pt idx="5">
                  <c:v>400</c:v>
                </c:pt>
                <c:pt idx="6">
                  <c:v>339</c:v>
                </c:pt>
                <c:pt idx="7">
                  <c:v>220</c:v>
                </c:pt>
                <c:pt idx="8">
                  <c:v>110</c:v>
                </c:pt>
                <c:pt idx="9">
                  <c:v>-13</c:v>
                </c:pt>
                <c:pt idx="10">
                  <c:v>-19</c:v>
                </c:pt>
                <c:pt idx="11">
                  <c:v>24</c:v>
                </c:pt>
                <c:pt idx="12">
                  <c:v>103</c:v>
                </c:pt>
                <c:pt idx="13">
                  <c:v>197</c:v>
                </c:pt>
                <c:pt idx="14">
                  <c:v>271</c:v>
                </c:pt>
                <c:pt idx="15">
                  <c:v>323</c:v>
                </c:pt>
                <c:pt idx="16">
                  <c:v>350</c:v>
                </c:pt>
                <c:pt idx="17">
                  <c:v>352</c:v>
                </c:pt>
                <c:pt idx="18">
                  <c:v>339</c:v>
                </c:pt>
                <c:pt idx="19">
                  <c:v>332</c:v>
                </c:pt>
                <c:pt idx="20">
                  <c:v>338</c:v>
                </c:pt>
                <c:pt idx="21">
                  <c:v>306</c:v>
                </c:pt>
                <c:pt idx="22">
                  <c:v>270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2697904"/>
        <c:axId val="292698464"/>
      </c:lineChart>
      <c:catAx>
        <c:axId val="292697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92698464"/>
        <c:crosses val="autoZero"/>
        <c:auto val="1"/>
        <c:lblAlgn val="ctr"/>
        <c:lblOffset val="100"/>
        <c:noMultiLvlLbl val="0"/>
      </c:catAx>
      <c:valAx>
        <c:axId val="29269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92697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뉘어서!$C$68:$T$68</c:f>
              <c:numCache>
                <c:formatCode>General</c:formatCode>
                <c:ptCount val="18"/>
                <c:pt idx="0">
                  <c:v>47</c:v>
                </c:pt>
                <c:pt idx="1">
                  <c:v>91</c:v>
                </c:pt>
                <c:pt idx="2">
                  <c:v>157</c:v>
                </c:pt>
                <c:pt idx="3">
                  <c:v>210</c:v>
                </c:pt>
                <c:pt idx="4">
                  <c:v>179</c:v>
                </c:pt>
                <c:pt idx="5">
                  <c:v>18</c:v>
                </c:pt>
                <c:pt idx="6">
                  <c:v>-142</c:v>
                </c:pt>
                <c:pt idx="7">
                  <c:v>-232</c:v>
                </c:pt>
                <c:pt idx="8">
                  <c:v>-213</c:v>
                </c:pt>
                <c:pt idx="9">
                  <c:v>-191</c:v>
                </c:pt>
                <c:pt idx="10">
                  <c:v>-141</c:v>
                </c:pt>
                <c:pt idx="11">
                  <c:v>-91</c:v>
                </c:pt>
                <c:pt idx="12">
                  <c:v>-12</c:v>
                </c:pt>
                <c:pt idx="13">
                  <c:v>36</c:v>
                </c:pt>
                <c:pt idx="14">
                  <c:v>106</c:v>
                </c:pt>
                <c:pt idx="15">
                  <c:v>99</c:v>
                </c:pt>
                <c:pt idx="16">
                  <c:v>80</c:v>
                </c:pt>
                <c:pt idx="17">
                  <c:v>29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뉘어서!$C$69:$T$69</c:f>
              <c:numCache>
                <c:formatCode>General</c:formatCode>
                <c:ptCount val="18"/>
                <c:pt idx="0">
                  <c:v>234</c:v>
                </c:pt>
                <c:pt idx="1">
                  <c:v>262</c:v>
                </c:pt>
                <c:pt idx="2">
                  <c:v>292</c:v>
                </c:pt>
                <c:pt idx="3">
                  <c:v>309</c:v>
                </c:pt>
                <c:pt idx="4">
                  <c:v>249</c:v>
                </c:pt>
                <c:pt idx="5">
                  <c:v>207</c:v>
                </c:pt>
                <c:pt idx="6">
                  <c:v>177</c:v>
                </c:pt>
                <c:pt idx="7">
                  <c:v>190</c:v>
                </c:pt>
                <c:pt idx="8">
                  <c:v>244</c:v>
                </c:pt>
                <c:pt idx="9">
                  <c:v>242</c:v>
                </c:pt>
                <c:pt idx="10">
                  <c:v>253</c:v>
                </c:pt>
                <c:pt idx="11">
                  <c:v>199</c:v>
                </c:pt>
                <c:pt idx="12">
                  <c:v>214</c:v>
                </c:pt>
                <c:pt idx="13">
                  <c:v>203</c:v>
                </c:pt>
                <c:pt idx="14">
                  <c:v>244</c:v>
                </c:pt>
                <c:pt idx="15">
                  <c:v>255</c:v>
                </c:pt>
                <c:pt idx="16">
                  <c:v>283</c:v>
                </c:pt>
                <c:pt idx="17">
                  <c:v>264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뉘어서!$C$70:$T$70</c:f>
              <c:numCache>
                <c:formatCode>General</c:formatCode>
                <c:ptCount val="18"/>
                <c:pt idx="0">
                  <c:v>9</c:v>
                </c:pt>
                <c:pt idx="1">
                  <c:v>16</c:v>
                </c:pt>
                <c:pt idx="2">
                  <c:v>15</c:v>
                </c:pt>
                <c:pt idx="3">
                  <c:v>21</c:v>
                </c:pt>
                <c:pt idx="4">
                  <c:v>47</c:v>
                </c:pt>
                <c:pt idx="5">
                  <c:v>46</c:v>
                </c:pt>
                <c:pt idx="6">
                  <c:v>45</c:v>
                </c:pt>
                <c:pt idx="7">
                  <c:v>8</c:v>
                </c:pt>
                <c:pt idx="8">
                  <c:v>-5</c:v>
                </c:pt>
                <c:pt idx="9">
                  <c:v>20</c:v>
                </c:pt>
                <c:pt idx="10">
                  <c:v>39</c:v>
                </c:pt>
                <c:pt idx="11">
                  <c:v>71</c:v>
                </c:pt>
                <c:pt idx="12">
                  <c:v>58</c:v>
                </c:pt>
                <c:pt idx="13">
                  <c:v>48</c:v>
                </c:pt>
                <c:pt idx="14">
                  <c:v>28</c:v>
                </c:pt>
                <c:pt idx="15">
                  <c:v>21</c:v>
                </c:pt>
                <c:pt idx="16">
                  <c:v>19</c:v>
                </c:pt>
                <c:pt idx="17">
                  <c:v>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5547120"/>
        <c:axId val="485548240"/>
      </c:lineChart>
      <c:catAx>
        <c:axId val="485547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85548240"/>
        <c:crosses val="autoZero"/>
        <c:auto val="1"/>
        <c:lblAlgn val="ctr"/>
        <c:lblOffset val="100"/>
        <c:noMultiLvlLbl val="0"/>
      </c:catAx>
      <c:valAx>
        <c:axId val="48554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85547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뉘어서!$C$72:$T$72</c:f>
              <c:numCache>
                <c:formatCode>General</c:formatCode>
                <c:ptCount val="18"/>
                <c:pt idx="0">
                  <c:v>37</c:v>
                </c:pt>
                <c:pt idx="1">
                  <c:v>87</c:v>
                </c:pt>
                <c:pt idx="2">
                  <c:v>130</c:v>
                </c:pt>
                <c:pt idx="3">
                  <c:v>151</c:v>
                </c:pt>
                <c:pt idx="4">
                  <c:v>110</c:v>
                </c:pt>
                <c:pt idx="5">
                  <c:v>17</c:v>
                </c:pt>
                <c:pt idx="6">
                  <c:v>-70</c:v>
                </c:pt>
                <c:pt idx="7">
                  <c:v>-154</c:v>
                </c:pt>
                <c:pt idx="8">
                  <c:v>-164</c:v>
                </c:pt>
                <c:pt idx="9">
                  <c:v>-177</c:v>
                </c:pt>
                <c:pt idx="10">
                  <c:v>-145</c:v>
                </c:pt>
                <c:pt idx="11">
                  <c:v>-106</c:v>
                </c:pt>
                <c:pt idx="12">
                  <c:v>-55</c:v>
                </c:pt>
                <c:pt idx="13">
                  <c:v>-21</c:v>
                </c:pt>
                <c:pt idx="14">
                  <c:v>-3</c:v>
                </c:pt>
                <c:pt idx="15">
                  <c:v>36</c:v>
                </c:pt>
                <c:pt idx="16">
                  <c:v>64</c:v>
                </c:pt>
                <c:pt idx="17">
                  <c:v>89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뉘어서!$C$73:$T$73</c:f>
              <c:numCache>
                <c:formatCode>General</c:formatCode>
                <c:ptCount val="18"/>
                <c:pt idx="0">
                  <c:v>244</c:v>
                </c:pt>
                <c:pt idx="1">
                  <c:v>245</c:v>
                </c:pt>
                <c:pt idx="2">
                  <c:v>246</c:v>
                </c:pt>
                <c:pt idx="3">
                  <c:v>249</c:v>
                </c:pt>
                <c:pt idx="4">
                  <c:v>246</c:v>
                </c:pt>
                <c:pt idx="5">
                  <c:v>238</c:v>
                </c:pt>
                <c:pt idx="6">
                  <c:v>212</c:v>
                </c:pt>
                <c:pt idx="7">
                  <c:v>194</c:v>
                </c:pt>
                <c:pt idx="8">
                  <c:v>220</c:v>
                </c:pt>
                <c:pt idx="9">
                  <c:v>246</c:v>
                </c:pt>
                <c:pt idx="10">
                  <c:v>266</c:v>
                </c:pt>
                <c:pt idx="11">
                  <c:v>236</c:v>
                </c:pt>
                <c:pt idx="12">
                  <c:v>212</c:v>
                </c:pt>
                <c:pt idx="13">
                  <c:v>195</c:v>
                </c:pt>
                <c:pt idx="14">
                  <c:v>205</c:v>
                </c:pt>
                <c:pt idx="15">
                  <c:v>218</c:v>
                </c:pt>
                <c:pt idx="16">
                  <c:v>235</c:v>
                </c:pt>
                <c:pt idx="17">
                  <c:v>246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뉘어서!$C$74:$T$74</c:f>
              <c:numCache>
                <c:formatCode>General</c:formatCode>
                <c:ptCount val="18"/>
                <c:pt idx="0">
                  <c:v>35</c:v>
                </c:pt>
                <c:pt idx="1">
                  <c:v>34</c:v>
                </c:pt>
                <c:pt idx="2">
                  <c:v>35</c:v>
                </c:pt>
                <c:pt idx="3">
                  <c:v>32</c:v>
                </c:pt>
                <c:pt idx="4">
                  <c:v>28</c:v>
                </c:pt>
                <c:pt idx="5">
                  <c:v>40</c:v>
                </c:pt>
                <c:pt idx="6">
                  <c:v>48</c:v>
                </c:pt>
                <c:pt idx="7">
                  <c:v>37</c:v>
                </c:pt>
                <c:pt idx="8">
                  <c:v>12</c:v>
                </c:pt>
                <c:pt idx="9">
                  <c:v>3</c:v>
                </c:pt>
                <c:pt idx="10">
                  <c:v>9</c:v>
                </c:pt>
                <c:pt idx="11">
                  <c:v>27</c:v>
                </c:pt>
                <c:pt idx="12">
                  <c:v>30</c:v>
                </c:pt>
                <c:pt idx="13">
                  <c:v>46</c:v>
                </c:pt>
                <c:pt idx="14">
                  <c:v>50</c:v>
                </c:pt>
                <c:pt idx="15">
                  <c:v>48</c:v>
                </c:pt>
                <c:pt idx="16">
                  <c:v>48</c:v>
                </c:pt>
                <c:pt idx="17">
                  <c:v>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8437392"/>
        <c:axId val="548437952"/>
      </c:lineChart>
      <c:catAx>
        <c:axId val="548437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48437952"/>
        <c:crosses val="autoZero"/>
        <c:auto val="1"/>
        <c:lblAlgn val="ctr"/>
        <c:lblOffset val="100"/>
        <c:noMultiLvlLbl val="0"/>
      </c:catAx>
      <c:valAx>
        <c:axId val="54843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4843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DB_raw!$B$34:$Z$34</c:f>
              <c:numCache>
                <c:formatCode>General</c:formatCode>
                <c:ptCount val="25"/>
                <c:pt idx="0">
                  <c:v>1172</c:v>
                </c:pt>
                <c:pt idx="1">
                  <c:v>1172</c:v>
                </c:pt>
                <c:pt idx="2">
                  <c:v>1064</c:v>
                </c:pt>
                <c:pt idx="3">
                  <c:v>428</c:v>
                </c:pt>
                <c:pt idx="4">
                  <c:v>2752</c:v>
                </c:pt>
                <c:pt idx="5">
                  <c:v>1752</c:v>
                </c:pt>
                <c:pt idx="6">
                  <c:v>4208</c:v>
                </c:pt>
                <c:pt idx="7">
                  <c:v>6028</c:v>
                </c:pt>
                <c:pt idx="8">
                  <c:v>6028</c:v>
                </c:pt>
                <c:pt idx="9">
                  <c:v>-1464</c:v>
                </c:pt>
                <c:pt idx="10">
                  <c:v>920</c:v>
                </c:pt>
                <c:pt idx="11">
                  <c:v>2556</c:v>
                </c:pt>
                <c:pt idx="12">
                  <c:v>1292</c:v>
                </c:pt>
                <c:pt idx="13">
                  <c:v>-332</c:v>
                </c:pt>
                <c:pt idx="14">
                  <c:v>5704</c:v>
                </c:pt>
                <c:pt idx="15">
                  <c:v>5704</c:v>
                </c:pt>
                <c:pt idx="16">
                  <c:v>2220</c:v>
                </c:pt>
                <c:pt idx="17">
                  <c:v>0</c:v>
                </c:pt>
                <c:pt idx="18">
                  <c:v>52</c:v>
                </c:pt>
                <c:pt idx="19">
                  <c:v>256</c:v>
                </c:pt>
                <c:pt idx="20">
                  <c:v>704</c:v>
                </c:pt>
                <c:pt idx="21">
                  <c:v>744</c:v>
                </c:pt>
                <c:pt idx="22">
                  <c:v>744</c:v>
                </c:pt>
                <c:pt idx="23">
                  <c:v>256</c:v>
                </c:pt>
                <c:pt idx="24">
                  <c:v>504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DB_raw!$B$35:$Z$35</c:f>
              <c:numCache>
                <c:formatCode>General</c:formatCode>
                <c:ptCount val="25"/>
                <c:pt idx="0">
                  <c:v>-292</c:v>
                </c:pt>
                <c:pt idx="1">
                  <c:v>-292</c:v>
                </c:pt>
                <c:pt idx="2">
                  <c:v>-384</c:v>
                </c:pt>
                <c:pt idx="3">
                  <c:v>-1668</c:v>
                </c:pt>
                <c:pt idx="4">
                  <c:v>-5736</c:v>
                </c:pt>
                <c:pt idx="5">
                  <c:v>-8600</c:v>
                </c:pt>
                <c:pt idx="6">
                  <c:v>-2844</c:v>
                </c:pt>
                <c:pt idx="7">
                  <c:v>2904</c:v>
                </c:pt>
                <c:pt idx="8">
                  <c:v>2904</c:v>
                </c:pt>
                <c:pt idx="9">
                  <c:v>17216</c:v>
                </c:pt>
                <c:pt idx="10">
                  <c:v>6296</c:v>
                </c:pt>
                <c:pt idx="11">
                  <c:v>6516</c:v>
                </c:pt>
                <c:pt idx="12">
                  <c:v>5080</c:v>
                </c:pt>
                <c:pt idx="13">
                  <c:v>3236</c:v>
                </c:pt>
                <c:pt idx="14">
                  <c:v>676</c:v>
                </c:pt>
                <c:pt idx="15">
                  <c:v>676</c:v>
                </c:pt>
                <c:pt idx="16">
                  <c:v>-1756</c:v>
                </c:pt>
                <c:pt idx="17">
                  <c:v>-5364</c:v>
                </c:pt>
                <c:pt idx="18">
                  <c:v>-8612</c:v>
                </c:pt>
                <c:pt idx="19">
                  <c:v>-6920</c:v>
                </c:pt>
                <c:pt idx="20">
                  <c:v>-3920</c:v>
                </c:pt>
                <c:pt idx="21">
                  <c:v>-2800</c:v>
                </c:pt>
                <c:pt idx="22">
                  <c:v>-2800</c:v>
                </c:pt>
                <c:pt idx="23">
                  <c:v>-2152</c:v>
                </c:pt>
                <c:pt idx="24">
                  <c:v>-1716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DB_raw!$B$36:$Z$36</c:f>
              <c:numCache>
                <c:formatCode>General</c:formatCode>
                <c:ptCount val="25"/>
                <c:pt idx="0">
                  <c:v>8140</c:v>
                </c:pt>
                <c:pt idx="1">
                  <c:v>8140</c:v>
                </c:pt>
                <c:pt idx="2">
                  <c:v>8636</c:v>
                </c:pt>
                <c:pt idx="3">
                  <c:v>9108</c:v>
                </c:pt>
                <c:pt idx="4">
                  <c:v>14008</c:v>
                </c:pt>
                <c:pt idx="5">
                  <c:v>10056</c:v>
                </c:pt>
                <c:pt idx="6">
                  <c:v>6756</c:v>
                </c:pt>
                <c:pt idx="7">
                  <c:v>5600</c:v>
                </c:pt>
                <c:pt idx="8">
                  <c:v>5600</c:v>
                </c:pt>
                <c:pt idx="9">
                  <c:v>-2120</c:v>
                </c:pt>
                <c:pt idx="10">
                  <c:v>6608</c:v>
                </c:pt>
                <c:pt idx="11">
                  <c:v>5916</c:v>
                </c:pt>
                <c:pt idx="12">
                  <c:v>8216</c:v>
                </c:pt>
                <c:pt idx="13">
                  <c:v>8360</c:v>
                </c:pt>
                <c:pt idx="14">
                  <c:v>5248</c:v>
                </c:pt>
                <c:pt idx="15">
                  <c:v>5248</c:v>
                </c:pt>
                <c:pt idx="16">
                  <c:v>7372</c:v>
                </c:pt>
                <c:pt idx="17">
                  <c:v>5016</c:v>
                </c:pt>
                <c:pt idx="18">
                  <c:v>7204</c:v>
                </c:pt>
                <c:pt idx="19">
                  <c:v>7524</c:v>
                </c:pt>
                <c:pt idx="20">
                  <c:v>7904</c:v>
                </c:pt>
                <c:pt idx="21">
                  <c:v>8064</c:v>
                </c:pt>
                <c:pt idx="22">
                  <c:v>8064</c:v>
                </c:pt>
                <c:pt idx="23">
                  <c:v>7800</c:v>
                </c:pt>
                <c:pt idx="24">
                  <c:v>8120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2700144"/>
        <c:axId val="292700704"/>
      </c:lineChart>
      <c:catAx>
        <c:axId val="292700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92700704"/>
        <c:crosses val="autoZero"/>
        <c:auto val="1"/>
        <c:lblAlgn val="ctr"/>
        <c:lblOffset val="100"/>
        <c:noMultiLvlLbl val="0"/>
      </c:catAx>
      <c:valAx>
        <c:axId val="29270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92700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DB_raw!$B$44:$Z$44</c:f>
              <c:numCache>
                <c:formatCode>General</c:formatCode>
                <c:ptCount val="25"/>
                <c:pt idx="0">
                  <c:v>1148</c:v>
                </c:pt>
                <c:pt idx="1">
                  <c:v>1148</c:v>
                </c:pt>
                <c:pt idx="2">
                  <c:v>668</c:v>
                </c:pt>
                <c:pt idx="3">
                  <c:v>1296</c:v>
                </c:pt>
                <c:pt idx="4">
                  <c:v>3368</c:v>
                </c:pt>
                <c:pt idx="5">
                  <c:v>1024</c:v>
                </c:pt>
                <c:pt idx="6">
                  <c:v>320</c:v>
                </c:pt>
                <c:pt idx="7">
                  <c:v>3028</c:v>
                </c:pt>
                <c:pt idx="8">
                  <c:v>3028</c:v>
                </c:pt>
                <c:pt idx="9">
                  <c:v>520</c:v>
                </c:pt>
                <c:pt idx="10">
                  <c:v>704</c:v>
                </c:pt>
                <c:pt idx="11">
                  <c:v>2288</c:v>
                </c:pt>
                <c:pt idx="12">
                  <c:v>-1980</c:v>
                </c:pt>
                <c:pt idx="13">
                  <c:v>-508</c:v>
                </c:pt>
                <c:pt idx="14">
                  <c:v>-2488</c:v>
                </c:pt>
                <c:pt idx="15">
                  <c:v>-2488</c:v>
                </c:pt>
                <c:pt idx="16">
                  <c:v>-1704</c:v>
                </c:pt>
                <c:pt idx="17">
                  <c:v>-388</c:v>
                </c:pt>
                <c:pt idx="18">
                  <c:v>-268</c:v>
                </c:pt>
                <c:pt idx="19">
                  <c:v>140</c:v>
                </c:pt>
                <c:pt idx="20">
                  <c:v>-220</c:v>
                </c:pt>
                <c:pt idx="21">
                  <c:v>-476</c:v>
                </c:pt>
                <c:pt idx="22">
                  <c:v>-476</c:v>
                </c:pt>
                <c:pt idx="23">
                  <c:v>-96</c:v>
                </c:pt>
                <c:pt idx="24">
                  <c:v>-120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DB_raw!$B$45:$Z$45</c:f>
              <c:numCache>
                <c:formatCode>General</c:formatCode>
                <c:ptCount val="25"/>
                <c:pt idx="0">
                  <c:v>-5976</c:v>
                </c:pt>
                <c:pt idx="1">
                  <c:v>-5976</c:v>
                </c:pt>
                <c:pt idx="2">
                  <c:v>-3636</c:v>
                </c:pt>
                <c:pt idx="3">
                  <c:v>3000</c:v>
                </c:pt>
                <c:pt idx="4">
                  <c:v>9220</c:v>
                </c:pt>
                <c:pt idx="5">
                  <c:v>9276</c:v>
                </c:pt>
                <c:pt idx="6">
                  <c:v>7312</c:v>
                </c:pt>
                <c:pt idx="7">
                  <c:v>7176</c:v>
                </c:pt>
                <c:pt idx="8">
                  <c:v>7176</c:v>
                </c:pt>
                <c:pt idx="9">
                  <c:v>5132</c:v>
                </c:pt>
                <c:pt idx="10">
                  <c:v>2704</c:v>
                </c:pt>
                <c:pt idx="11">
                  <c:v>-6720</c:v>
                </c:pt>
                <c:pt idx="12">
                  <c:v>-6472</c:v>
                </c:pt>
                <c:pt idx="13">
                  <c:v>-6076</c:v>
                </c:pt>
                <c:pt idx="14">
                  <c:v>-2524</c:v>
                </c:pt>
                <c:pt idx="15">
                  <c:v>-2524</c:v>
                </c:pt>
                <c:pt idx="16">
                  <c:v>-1104</c:v>
                </c:pt>
                <c:pt idx="17">
                  <c:v>-1416</c:v>
                </c:pt>
                <c:pt idx="18">
                  <c:v>-1092</c:v>
                </c:pt>
                <c:pt idx="19">
                  <c:v>-692</c:v>
                </c:pt>
                <c:pt idx="20">
                  <c:v>-544</c:v>
                </c:pt>
                <c:pt idx="21">
                  <c:v>-352</c:v>
                </c:pt>
                <c:pt idx="22">
                  <c:v>-352</c:v>
                </c:pt>
                <c:pt idx="23">
                  <c:v>-456</c:v>
                </c:pt>
                <c:pt idx="24">
                  <c:v>-488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DB_raw!$B$46:$Z$46</c:f>
              <c:numCache>
                <c:formatCode>General</c:formatCode>
                <c:ptCount val="25"/>
                <c:pt idx="0">
                  <c:v>6652</c:v>
                </c:pt>
                <c:pt idx="1">
                  <c:v>6652</c:v>
                </c:pt>
                <c:pt idx="2">
                  <c:v>6324</c:v>
                </c:pt>
                <c:pt idx="3">
                  <c:v>5972</c:v>
                </c:pt>
                <c:pt idx="4">
                  <c:v>2904</c:v>
                </c:pt>
                <c:pt idx="5">
                  <c:v>9120</c:v>
                </c:pt>
                <c:pt idx="6">
                  <c:v>7524</c:v>
                </c:pt>
                <c:pt idx="7">
                  <c:v>9760</c:v>
                </c:pt>
                <c:pt idx="8">
                  <c:v>9760</c:v>
                </c:pt>
                <c:pt idx="9">
                  <c:v>6900</c:v>
                </c:pt>
                <c:pt idx="10">
                  <c:v>6280</c:v>
                </c:pt>
                <c:pt idx="11">
                  <c:v>5856</c:v>
                </c:pt>
                <c:pt idx="12">
                  <c:v>9152</c:v>
                </c:pt>
                <c:pt idx="13">
                  <c:v>5412</c:v>
                </c:pt>
                <c:pt idx="14">
                  <c:v>9392</c:v>
                </c:pt>
                <c:pt idx="15">
                  <c:v>9392</c:v>
                </c:pt>
                <c:pt idx="16">
                  <c:v>8916</c:v>
                </c:pt>
                <c:pt idx="17">
                  <c:v>7924</c:v>
                </c:pt>
                <c:pt idx="18">
                  <c:v>8328</c:v>
                </c:pt>
                <c:pt idx="19">
                  <c:v>9160</c:v>
                </c:pt>
                <c:pt idx="20">
                  <c:v>8736</c:v>
                </c:pt>
                <c:pt idx="21">
                  <c:v>8360</c:v>
                </c:pt>
                <c:pt idx="22">
                  <c:v>8360</c:v>
                </c:pt>
                <c:pt idx="23">
                  <c:v>8008</c:v>
                </c:pt>
                <c:pt idx="24">
                  <c:v>8416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0137296"/>
        <c:axId val="293398272"/>
      </c:lineChart>
      <c:catAx>
        <c:axId val="290137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93398272"/>
        <c:crosses val="autoZero"/>
        <c:auto val="1"/>
        <c:lblAlgn val="ctr"/>
        <c:lblOffset val="100"/>
        <c:noMultiLvlLbl val="0"/>
      </c:catAx>
      <c:valAx>
        <c:axId val="29339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90137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DB_raw!$B$54:$Z$54</c:f>
              <c:numCache>
                <c:formatCode>General</c:formatCode>
                <c:ptCount val="25"/>
                <c:pt idx="0">
                  <c:v>56</c:v>
                </c:pt>
                <c:pt idx="1">
                  <c:v>56</c:v>
                </c:pt>
                <c:pt idx="2">
                  <c:v>-512</c:v>
                </c:pt>
                <c:pt idx="3">
                  <c:v>1824</c:v>
                </c:pt>
                <c:pt idx="4">
                  <c:v>196</c:v>
                </c:pt>
                <c:pt idx="5">
                  <c:v>3500</c:v>
                </c:pt>
                <c:pt idx="6">
                  <c:v>-3000</c:v>
                </c:pt>
                <c:pt idx="7">
                  <c:v>2820</c:v>
                </c:pt>
                <c:pt idx="8">
                  <c:v>2820</c:v>
                </c:pt>
                <c:pt idx="9">
                  <c:v>948</c:v>
                </c:pt>
                <c:pt idx="10">
                  <c:v>1592</c:v>
                </c:pt>
                <c:pt idx="11">
                  <c:v>1536</c:v>
                </c:pt>
                <c:pt idx="12">
                  <c:v>400</c:v>
                </c:pt>
                <c:pt idx="13">
                  <c:v>1120</c:v>
                </c:pt>
                <c:pt idx="14">
                  <c:v>-520</c:v>
                </c:pt>
                <c:pt idx="15">
                  <c:v>-520</c:v>
                </c:pt>
                <c:pt idx="16">
                  <c:v>-84</c:v>
                </c:pt>
                <c:pt idx="17">
                  <c:v>1556</c:v>
                </c:pt>
                <c:pt idx="18">
                  <c:v>1016</c:v>
                </c:pt>
                <c:pt idx="19">
                  <c:v>-528</c:v>
                </c:pt>
                <c:pt idx="20">
                  <c:v>-1000</c:v>
                </c:pt>
                <c:pt idx="21">
                  <c:v>-68</c:v>
                </c:pt>
                <c:pt idx="22">
                  <c:v>-28</c:v>
                </c:pt>
                <c:pt idx="23">
                  <c:v>-28</c:v>
                </c:pt>
                <c:pt idx="24">
                  <c:v>208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DB_raw!$B$55:$Z$55</c:f>
              <c:numCache>
                <c:formatCode>General</c:formatCode>
                <c:ptCount val="25"/>
                <c:pt idx="0">
                  <c:v>-872</c:v>
                </c:pt>
                <c:pt idx="1">
                  <c:v>-872</c:v>
                </c:pt>
                <c:pt idx="2">
                  <c:v>-2028</c:v>
                </c:pt>
                <c:pt idx="3">
                  <c:v>-5344</c:v>
                </c:pt>
                <c:pt idx="4">
                  <c:v>-6176</c:v>
                </c:pt>
                <c:pt idx="5">
                  <c:v>-2492</c:v>
                </c:pt>
                <c:pt idx="6">
                  <c:v>6204</c:v>
                </c:pt>
                <c:pt idx="7">
                  <c:v>14808</c:v>
                </c:pt>
                <c:pt idx="8">
                  <c:v>14808</c:v>
                </c:pt>
                <c:pt idx="9">
                  <c:v>10944</c:v>
                </c:pt>
                <c:pt idx="10">
                  <c:v>6068</c:v>
                </c:pt>
                <c:pt idx="11">
                  <c:v>6892</c:v>
                </c:pt>
                <c:pt idx="12">
                  <c:v>4324</c:v>
                </c:pt>
                <c:pt idx="13">
                  <c:v>2960</c:v>
                </c:pt>
                <c:pt idx="14">
                  <c:v>-8384</c:v>
                </c:pt>
                <c:pt idx="15">
                  <c:v>-8384</c:v>
                </c:pt>
                <c:pt idx="16">
                  <c:v>-7036</c:v>
                </c:pt>
                <c:pt idx="17">
                  <c:v>-6720</c:v>
                </c:pt>
                <c:pt idx="18">
                  <c:v>-5880</c:v>
                </c:pt>
                <c:pt idx="19">
                  <c:v>-4252</c:v>
                </c:pt>
                <c:pt idx="20">
                  <c:v>-1008</c:v>
                </c:pt>
                <c:pt idx="21">
                  <c:v>-1552</c:v>
                </c:pt>
                <c:pt idx="22">
                  <c:v>-752</c:v>
                </c:pt>
                <c:pt idx="23">
                  <c:v>-752</c:v>
                </c:pt>
                <c:pt idx="24">
                  <c:v>-580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DB_raw!$B$56:$Z$56</c:f>
              <c:numCache>
                <c:formatCode>General</c:formatCode>
                <c:ptCount val="25"/>
                <c:pt idx="0">
                  <c:v>7548</c:v>
                </c:pt>
                <c:pt idx="1">
                  <c:v>7548</c:v>
                </c:pt>
                <c:pt idx="2">
                  <c:v>9636</c:v>
                </c:pt>
                <c:pt idx="3">
                  <c:v>11796</c:v>
                </c:pt>
                <c:pt idx="4">
                  <c:v>7400</c:v>
                </c:pt>
                <c:pt idx="5">
                  <c:v>5436</c:v>
                </c:pt>
                <c:pt idx="6">
                  <c:v>9984</c:v>
                </c:pt>
                <c:pt idx="7">
                  <c:v>2964</c:v>
                </c:pt>
                <c:pt idx="8">
                  <c:v>2964</c:v>
                </c:pt>
                <c:pt idx="9">
                  <c:v>8400</c:v>
                </c:pt>
                <c:pt idx="10">
                  <c:v>7412</c:v>
                </c:pt>
                <c:pt idx="11">
                  <c:v>8804</c:v>
                </c:pt>
                <c:pt idx="12">
                  <c:v>7100</c:v>
                </c:pt>
                <c:pt idx="13">
                  <c:v>7340</c:v>
                </c:pt>
                <c:pt idx="14">
                  <c:v>8364</c:v>
                </c:pt>
                <c:pt idx="15">
                  <c:v>8364</c:v>
                </c:pt>
                <c:pt idx="16">
                  <c:v>5040</c:v>
                </c:pt>
                <c:pt idx="17">
                  <c:v>7024</c:v>
                </c:pt>
                <c:pt idx="18">
                  <c:v>6576</c:v>
                </c:pt>
                <c:pt idx="19">
                  <c:v>5928</c:v>
                </c:pt>
                <c:pt idx="20">
                  <c:v>9188</c:v>
                </c:pt>
                <c:pt idx="21">
                  <c:v>8444</c:v>
                </c:pt>
                <c:pt idx="22">
                  <c:v>8908</c:v>
                </c:pt>
                <c:pt idx="23">
                  <c:v>8908</c:v>
                </c:pt>
                <c:pt idx="24">
                  <c:v>9044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3401632"/>
        <c:axId val="293402192"/>
      </c:lineChart>
      <c:catAx>
        <c:axId val="293401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93402192"/>
        <c:crosses val="autoZero"/>
        <c:auto val="1"/>
        <c:lblAlgn val="ctr"/>
        <c:lblOffset val="100"/>
        <c:noMultiLvlLbl val="0"/>
      </c:catAx>
      <c:valAx>
        <c:axId val="29340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93401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6.xml"/><Relationship Id="rId13" Type="http://schemas.openxmlformats.org/officeDocument/2006/relationships/chart" Target="../charts/chart41.xml"/><Relationship Id="rId18" Type="http://schemas.openxmlformats.org/officeDocument/2006/relationships/chart" Target="../charts/chart46.xml"/><Relationship Id="rId3" Type="http://schemas.openxmlformats.org/officeDocument/2006/relationships/chart" Target="../charts/chart31.xml"/><Relationship Id="rId7" Type="http://schemas.openxmlformats.org/officeDocument/2006/relationships/chart" Target="../charts/chart35.xml"/><Relationship Id="rId12" Type="http://schemas.openxmlformats.org/officeDocument/2006/relationships/chart" Target="../charts/chart40.xml"/><Relationship Id="rId17" Type="http://schemas.openxmlformats.org/officeDocument/2006/relationships/chart" Target="../charts/chart45.xml"/><Relationship Id="rId2" Type="http://schemas.openxmlformats.org/officeDocument/2006/relationships/chart" Target="../charts/chart30.xml"/><Relationship Id="rId16" Type="http://schemas.openxmlformats.org/officeDocument/2006/relationships/chart" Target="../charts/chart44.xml"/><Relationship Id="rId1" Type="http://schemas.openxmlformats.org/officeDocument/2006/relationships/chart" Target="../charts/chart29.xml"/><Relationship Id="rId6" Type="http://schemas.openxmlformats.org/officeDocument/2006/relationships/chart" Target="../charts/chart34.xml"/><Relationship Id="rId11" Type="http://schemas.openxmlformats.org/officeDocument/2006/relationships/chart" Target="../charts/chart39.xml"/><Relationship Id="rId5" Type="http://schemas.openxmlformats.org/officeDocument/2006/relationships/chart" Target="../charts/chart33.xml"/><Relationship Id="rId15" Type="http://schemas.openxmlformats.org/officeDocument/2006/relationships/chart" Target="../charts/chart43.xml"/><Relationship Id="rId10" Type="http://schemas.openxmlformats.org/officeDocument/2006/relationships/chart" Target="../charts/chart38.xml"/><Relationship Id="rId4" Type="http://schemas.openxmlformats.org/officeDocument/2006/relationships/chart" Target="../charts/chart32.xml"/><Relationship Id="rId9" Type="http://schemas.openxmlformats.org/officeDocument/2006/relationships/chart" Target="../charts/chart37.xml"/><Relationship Id="rId14" Type="http://schemas.openxmlformats.org/officeDocument/2006/relationships/chart" Target="../charts/chart4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4.xml"/><Relationship Id="rId13" Type="http://schemas.openxmlformats.org/officeDocument/2006/relationships/chart" Target="../charts/chart59.xml"/><Relationship Id="rId3" Type="http://schemas.openxmlformats.org/officeDocument/2006/relationships/chart" Target="../charts/chart49.xml"/><Relationship Id="rId7" Type="http://schemas.openxmlformats.org/officeDocument/2006/relationships/chart" Target="../charts/chart53.xml"/><Relationship Id="rId12" Type="http://schemas.openxmlformats.org/officeDocument/2006/relationships/chart" Target="../charts/chart58.xml"/><Relationship Id="rId2" Type="http://schemas.openxmlformats.org/officeDocument/2006/relationships/chart" Target="../charts/chart48.xml"/><Relationship Id="rId1" Type="http://schemas.openxmlformats.org/officeDocument/2006/relationships/chart" Target="../charts/chart47.xml"/><Relationship Id="rId6" Type="http://schemas.openxmlformats.org/officeDocument/2006/relationships/chart" Target="../charts/chart52.xml"/><Relationship Id="rId11" Type="http://schemas.openxmlformats.org/officeDocument/2006/relationships/chart" Target="../charts/chart57.xml"/><Relationship Id="rId5" Type="http://schemas.openxmlformats.org/officeDocument/2006/relationships/chart" Target="../charts/chart51.xml"/><Relationship Id="rId15" Type="http://schemas.openxmlformats.org/officeDocument/2006/relationships/chart" Target="../charts/chart61.xml"/><Relationship Id="rId10" Type="http://schemas.openxmlformats.org/officeDocument/2006/relationships/chart" Target="../charts/chart56.xml"/><Relationship Id="rId4" Type="http://schemas.openxmlformats.org/officeDocument/2006/relationships/chart" Target="../charts/chart50.xml"/><Relationship Id="rId9" Type="http://schemas.openxmlformats.org/officeDocument/2006/relationships/chart" Target="../charts/chart55.xml"/><Relationship Id="rId14" Type="http://schemas.openxmlformats.org/officeDocument/2006/relationships/chart" Target="../charts/chart6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562035</xdr:colOff>
      <xdr:row>0</xdr:row>
      <xdr:rowOff>0</xdr:rowOff>
    </xdr:from>
    <xdr:to>
      <xdr:col>33</xdr:col>
      <xdr:colOff>371535</xdr:colOff>
      <xdr:row>6</xdr:row>
      <xdr:rowOff>17691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182219</xdr:colOff>
      <xdr:row>4</xdr:row>
      <xdr:rowOff>67503</xdr:rowOff>
    </xdr:from>
    <xdr:to>
      <xdr:col>33</xdr:col>
      <xdr:colOff>672076</xdr:colOff>
      <xdr:row>10</xdr:row>
      <xdr:rowOff>85194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562035</xdr:colOff>
      <xdr:row>9</xdr:row>
      <xdr:rowOff>173935</xdr:rowOff>
    </xdr:from>
    <xdr:to>
      <xdr:col>33</xdr:col>
      <xdr:colOff>371535</xdr:colOff>
      <xdr:row>15</xdr:row>
      <xdr:rowOff>191626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240197</xdr:colOff>
      <xdr:row>15</xdr:row>
      <xdr:rowOff>105367</xdr:rowOff>
    </xdr:from>
    <xdr:to>
      <xdr:col>34</xdr:col>
      <xdr:colOff>42597</xdr:colOff>
      <xdr:row>21</xdr:row>
      <xdr:rowOff>123056</xdr:rowOff>
    </xdr:to>
    <xdr:graphicFrame macro="">
      <xdr:nvGraphicFramePr>
        <xdr:cNvPr id="5" name="차트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545470</xdr:colOff>
      <xdr:row>21</xdr:row>
      <xdr:rowOff>57979</xdr:rowOff>
    </xdr:from>
    <xdr:to>
      <xdr:col>33</xdr:col>
      <xdr:colOff>354970</xdr:colOff>
      <xdr:row>27</xdr:row>
      <xdr:rowOff>75670</xdr:rowOff>
    </xdr:to>
    <xdr:graphicFrame macro="">
      <xdr:nvGraphicFramePr>
        <xdr:cNvPr id="6" name="차트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571501</xdr:colOff>
      <xdr:row>26</xdr:row>
      <xdr:rowOff>63953</xdr:rowOff>
    </xdr:from>
    <xdr:to>
      <xdr:col>34</xdr:col>
      <xdr:colOff>373901</xdr:colOff>
      <xdr:row>32</xdr:row>
      <xdr:rowOff>81643</xdr:rowOff>
    </xdr:to>
    <xdr:graphicFrame macro="">
      <xdr:nvGraphicFramePr>
        <xdr:cNvPr id="7" name="차트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26</xdr:col>
      <xdr:colOff>231705</xdr:colOff>
      <xdr:row>31</xdr:row>
      <xdr:rowOff>102802</xdr:rowOff>
    </xdr:from>
    <xdr:to>
      <xdr:col>33</xdr:col>
      <xdr:colOff>41205</xdr:colOff>
      <xdr:row>37</xdr:row>
      <xdr:rowOff>120494</xdr:rowOff>
    </xdr:to>
    <xdr:graphicFrame macro="">
      <xdr:nvGraphicFramePr>
        <xdr:cNvPr id="8" name="차트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209293</xdr:colOff>
      <xdr:row>41</xdr:row>
      <xdr:rowOff>181244</xdr:rowOff>
    </xdr:from>
    <xdr:to>
      <xdr:col>33</xdr:col>
      <xdr:colOff>18793</xdr:colOff>
      <xdr:row>47</xdr:row>
      <xdr:rowOff>198935</xdr:rowOff>
    </xdr:to>
    <xdr:graphicFrame macro="">
      <xdr:nvGraphicFramePr>
        <xdr:cNvPr id="9" name="차트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209293</xdr:colOff>
      <xdr:row>52</xdr:row>
      <xdr:rowOff>13155</xdr:rowOff>
    </xdr:from>
    <xdr:to>
      <xdr:col>33</xdr:col>
      <xdr:colOff>18793</xdr:colOff>
      <xdr:row>58</xdr:row>
      <xdr:rowOff>30847</xdr:rowOff>
    </xdr:to>
    <xdr:graphicFrame macro="">
      <xdr:nvGraphicFramePr>
        <xdr:cNvPr id="10" name="차트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26</xdr:col>
      <xdr:colOff>616325</xdr:colOff>
      <xdr:row>36</xdr:row>
      <xdr:rowOff>119982</xdr:rowOff>
    </xdr:from>
    <xdr:to>
      <xdr:col>33</xdr:col>
      <xdr:colOff>418725</xdr:colOff>
      <xdr:row>42</xdr:row>
      <xdr:rowOff>137672</xdr:rowOff>
    </xdr:to>
    <xdr:graphicFrame macro="">
      <xdr:nvGraphicFramePr>
        <xdr:cNvPr id="11" name="차트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27</xdr:col>
      <xdr:colOff>56030</xdr:colOff>
      <xdr:row>47</xdr:row>
      <xdr:rowOff>19129</xdr:rowOff>
    </xdr:from>
    <xdr:to>
      <xdr:col>33</xdr:col>
      <xdr:colOff>541989</xdr:colOff>
      <xdr:row>53</xdr:row>
      <xdr:rowOff>36818</xdr:rowOff>
    </xdr:to>
    <xdr:graphicFrame macro="">
      <xdr:nvGraphicFramePr>
        <xdr:cNvPr id="12" name="차트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27</xdr:col>
      <xdr:colOff>80843</xdr:colOff>
      <xdr:row>56</xdr:row>
      <xdr:rowOff>162403</xdr:rowOff>
    </xdr:from>
    <xdr:to>
      <xdr:col>33</xdr:col>
      <xdr:colOff>566802</xdr:colOff>
      <xdr:row>62</xdr:row>
      <xdr:rowOff>180093</xdr:rowOff>
    </xdr:to>
    <xdr:graphicFrame macro="">
      <xdr:nvGraphicFramePr>
        <xdr:cNvPr id="13" name="차트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26</xdr:col>
      <xdr:colOff>182079</xdr:colOff>
      <xdr:row>63</xdr:row>
      <xdr:rowOff>67583</xdr:rowOff>
    </xdr:from>
    <xdr:to>
      <xdr:col>32</xdr:col>
      <xdr:colOff>671936</xdr:colOff>
      <xdr:row>69</xdr:row>
      <xdr:rowOff>85275</xdr:rowOff>
    </xdr:to>
    <xdr:graphicFrame macro="">
      <xdr:nvGraphicFramePr>
        <xdr:cNvPr id="14" name="차트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26</xdr:col>
      <xdr:colOff>236507</xdr:colOff>
      <xdr:row>73</xdr:row>
      <xdr:rowOff>26762</xdr:rowOff>
    </xdr:from>
    <xdr:to>
      <xdr:col>33</xdr:col>
      <xdr:colOff>46007</xdr:colOff>
      <xdr:row>79</xdr:row>
      <xdr:rowOff>44454</xdr:rowOff>
    </xdr:to>
    <xdr:graphicFrame macro="">
      <xdr:nvGraphicFramePr>
        <xdr:cNvPr id="15" name="차트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26</xdr:col>
      <xdr:colOff>250115</xdr:colOff>
      <xdr:row>83</xdr:row>
      <xdr:rowOff>53976</xdr:rowOff>
    </xdr:from>
    <xdr:to>
      <xdr:col>33</xdr:col>
      <xdr:colOff>59615</xdr:colOff>
      <xdr:row>89</xdr:row>
      <xdr:rowOff>71668</xdr:rowOff>
    </xdr:to>
    <xdr:graphicFrame macro="">
      <xdr:nvGraphicFramePr>
        <xdr:cNvPr id="16" name="차트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26</xdr:col>
      <xdr:colOff>597914</xdr:colOff>
      <xdr:row>67</xdr:row>
      <xdr:rowOff>148795</xdr:rowOff>
    </xdr:from>
    <xdr:to>
      <xdr:col>33</xdr:col>
      <xdr:colOff>403516</xdr:colOff>
      <xdr:row>73</xdr:row>
      <xdr:rowOff>166486</xdr:rowOff>
    </xdr:to>
    <xdr:graphicFrame macro="">
      <xdr:nvGraphicFramePr>
        <xdr:cNvPr id="17" name="차트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27</xdr:col>
      <xdr:colOff>67235</xdr:colOff>
      <xdr:row>78</xdr:row>
      <xdr:rowOff>80760</xdr:rowOff>
    </xdr:from>
    <xdr:to>
      <xdr:col>33</xdr:col>
      <xdr:colOff>553194</xdr:colOff>
      <xdr:row>84</xdr:row>
      <xdr:rowOff>98450</xdr:rowOff>
    </xdr:to>
    <xdr:graphicFrame macro="">
      <xdr:nvGraphicFramePr>
        <xdr:cNvPr id="18" name="차트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27</xdr:col>
      <xdr:colOff>80842</xdr:colOff>
      <xdr:row>87</xdr:row>
      <xdr:rowOff>189617</xdr:rowOff>
    </xdr:from>
    <xdr:to>
      <xdr:col>33</xdr:col>
      <xdr:colOff>566801</xdr:colOff>
      <xdr:row>94</xdr:row>
      <xdr:rowOff>3200</xdr:rowOff>
    </xdr:to>
    <xdr:graphicFrame macro="">
      <xdr:nvGraphicFramePr>
        <xdr:cNvPr id="19" name="차트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27</xdr:col>
      <xdr:colOff>53628</xdr:colOff>
      <xdr:row>97</xdr:row>
      <xdr:rowOff>80759</xdr:rowOff>
    </xdr:from>
    <xdr:to>
      <xdr:col>33</xdr:col>
      <xdr:colOff>539587</xdr:colOff>
      <xdr:row>103</xdr:row>
      <xdr:rowOff>98449</xdr:rowOff>
    </xdr:to>
    <xdr:graphicFrame macro="">
      <xdr:nvGraphicFramePr>
        <xdr:cNvPr id="20" name="차트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27</xdr:col>
      <xdr:colOff>12806</xdr:colOff>
      <xdr:row>107</xdr:row>
      <xdr:rowOff>107974</xdr:rowOff>
    </xdr:from>
    <xdr:to>
      <xdr:col>33</xdr:col>
      <xdr:colOff>498765</xdr:colOff>
      <xdr:row>113</xdr:row>
      <xdr:rowOff>125664</xdr:rowOff>
    </xdr:to>
    <xdr:graphicFrame macro="">
      <xdr:nvGraphicFramePr>
        <xdr:cNvPr id="21" name="차트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27</xdr:col>
      <xdr:colOff>40021</xdr:colOff>
      <xdr:row>115</xdr:row>
      <xdr:rowOff>121581</xdr:rowOff>
    </xdr:from>
    <xdr:to>
      <xdr:col>33</xdr:col>
      <xdr:colOff>525980</xdr:colOff>
      <xdr:row>121</xdr:row>
      <xdr:rowOff>139271</xdr:rowOff>
    </xdr:to>
    <xdr:graphicFrame macro="">
      <xdr:nvGraphicFramePr>
        <xdr:cNvPr id="22" name="차트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27</xdr:col>
      <xdr:colOff>80842</xdr:colOff>
      <xdr:row>125</xdr:row>
      <xdr:rowOff>148794</xdr:rowOff>
    </xdr:from>
    <xdr:to>
      <xdr:col>33</xdr:col>
      <xdr:colOff>566801</xdr:colOff>
      <xdr:row>131</xdr:row>
      <xdr:rowOff>166484</xdr:rowOff>
    </xdr:to>
    <xdr:graphicFrame macro="">
      <xdr:nvGraphicFramePr>
        <xdr:cNvPr id="23" name="차트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27</xdr:col>
      <xdr:colOff>121663</xdr:colOff>
      <xdr:row>135</xdr:row>
      <xdr:rowOff>135187</xdr:rowOff>
    </xdr:from>
    <xdr:to>
      <xdr:col>33</xdr:col>
      <xdr:colOff>607622</xdr:colOff>
      <xdr:row>141</xdr:row>
      <xdr:rowOff>152877</xdr:rowOff>
    </xdr:to>
    <xdr:graphicFrame macro="">
      <xdr:nvGraphicFramePr>
        <xdr:cNvPr id="24" name="차트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27</xdr:col>
      <xdr:colOff>94448</xdr:colOff>
      <xdr:row>144</xdr:row>
      <xdr:rowOff>148794</xdr:rowOff>
    </xdr:from>
    <xdr:to>
      <xdr:col>33</xdr:col>
      <xdr:colOff>580407</xdr:colOff>
      <xdr:row>150</xdr:row>
      <xdr:rowOff>166485</xdr:rowOff>
    </xdr:to>
    <xdr:graphicFrame macro="">
      <xdr:nvGraphicFramePr>
        <xdr:cNvPr id="25" name="차트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27</xdr:col>
      <xdr:colOff>94448</xdr:colOff>
      <xdr:row>156</xdr:row>
      <xdr:rowOff>67152</xdr:rowOff>
    </xdr:from>
    <xdr:to>
      <xdr:col>33</xdr:col>
      <xdr:colOff>580407</xdr:colOff>
      <xdr:row>162</xdr:row>
      <xdr:rowOff>84842</xdr:rowOff>
    </xdr:to>
    <xdr:graphicFrame macro="">
      <xdr:nvGraphicFramePr>
        <xdr:cNvPr id="26" name="차트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27</xdr:col>
      <xdr:colOff>67234</xdr:colOff>
      <xdr:row>165</xdr:row>
      <xdr:rowOff>80758</xdr:rowOff>
    </xdr:from>
    <xdr:to>
      <xdr:col>33</xdr:col>
      <xdr:colOff>553193</xdr:colOff>
      <xdr:row>171</xdr:row>
      <xdr:rowOff>98449</xdr:rowOff>
    </xdr:to>
    <xdr:graphicFrame macro="">
      <xdr:nvGraphicFramePr>
        <xdr:cNvPr id="27" name="차트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27</xdr:col>
      <xdr:colOff>40020</xdr:colOff>
      <xdr:row>175</xdr:row>
      <xdr:rowOff>94366</xdr:rowOff>
    </xdr:from>
    <xdr:to>
      <xdr:col>33</xdr:col>
      <xdr:colOff>525979</xdr:colOff>
      <xdr:row>181</xdr:row>
      <xdr:rowOff>112056</xdr:rowOff>
    </xdr:to>
    <xdr:graphicFrame macro="">
      <xdr:nvGraphicFramePr>
        <xdr:cNvPr id="28" name="차트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27</xdr:col>
      <xdr:colOff>549473</xdr:colOff>
      <xdr:row>101</xdr:row>
      <xdr:rowOff>149226</xdr:rowOff>
    </xdr:from>
    <xdr:to>
      <xdr:col>34</xdr:col>
      <xdr:colOff>358973</xdr:colOff>
      <xdr:row>107</xdr:row>
      <xdr:rowOff>166918</xdr:rowOff>
    </xdr:to>
    <xdr:graphicFrame macro="">
      <xdr:nvGraphicFramePr>
        <xdr:cNvPr id="31" name="차트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649941</xdr:colOff>
      <xdr:row>0</xdr:row>
      <xdr:rowOff>23531</xdr:rowOff>
    </xdr:from>
    <xdr:to>
      <xdr:col>24</xdr:col>
      <xdr:colOff>625930</xdr:colOff>
      <xdr:row>4</xdr:row>
      <xdr:rowOff>163285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0</xdr:colOff>
      <xdr:row>5</xdr:row>
      <xdr:rowOff>0</xdr:rowOff>
    </xdr:from>
    <xdr:to>
      <xdr:col>24</xdr:col>
      <xdr:colOff>656346</xdr:colOff>
      <xdr:row>9</xdr:row>
      <xdr:rowOff>139755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653143</xdr:colOff>
      <xdr:row>9</xdr:row>
      <xdr:rowOff>122464</xdr:rowOff>
    </xdr:from>
    <xdr:to>
      <xdr:col>24</xdr:col>
      <xdr:colOff>629132</xdr:colOff>
      <xdr:row>14</xdr:row>
      <xdr:rowOff>58111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625929</xdr:colOff>
      <xdr:row>14</xdr:row>
      <xdr:rowOff>176892</xdr:rowOff>
    </xdr:from>
    <xdr:to>
      <xdr:col>24</xdr:col>
      <xdr:colOff>601918</xdr:colOff>
      <xdr:row>19</xdr:row>
      <xdr:rowOff>112539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625929</xdr:colOff>
      <xdr:row>19</xdr:row>
      <xdr:rowOff>81641</xdr:rowOff>
    </xdr:from>
    <xdr:to>
      <xdr:col>24</xdr:col>
      <xdr:colOff>601918</xdr:colOff>
      <xdr:row>24</xdr:row>
      <xdr:rowOff>17289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639536</xdr:colOff>
      <xdr:row>23</xdr:row>
      <xdr:rowOff>163284</xdr:rowOff>
    </xdr:from>
    <xdr:to>
      <xdr:col>24</xdr:col>
      <xdr:colOff>615525</xdr:colOff>
      <xdr:row>28</xdr:row>
      <xdr:rowOff>98931</xdr:rowOff>
    </xdr:to>
    <xdr:graphicFrame macro="">
      <xdr:nvGraphicFramePr>
        <xdr:cNvPr id="7" name="차트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666751</xdr:colOff>
      <xdr:row>29</xdr:row>
      <xdr:rowOff>68034</xdr:rowOff>
    </xdr:from>
    <xdr:to>
      <xdr:col>24</xdr:col>
      <xdr:colOff>642740</xdr:colOff>
      <xdr:row>34</xdr:row>
      <xdr:rowOff>3681</xdr:rowOff>
    </xdr:to>
    <xdr:graphicFrame macro="">
      <xdr:nvGraphicFramePr>
        <xdr:cNvPr id="8" name="차트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1</xdr:colOff>
      <xdr:row>34</xdr:row>
      <xdr:rowOff>68033</xdr:rowOff>
    </xdr:from>
    <xdr:to>
      <xdr:col>24</xdr:col>
      <xdr:colOff>656347</xdr:colOff>
      <xdr:row>39</xdr:row>
      <xdr:rowOff>3680</xdr:rowOff>
    </xdr:to>
    <xdr:graphicFrame macro="">
      <xdr:nvGraphicFramePr>
        <xdr:cNvPr id="9" name="차트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20</xdr:col>
      <xdr:colOff>1</xdr:colOff>
      <xdr:row>38</xdr:row>
      <xdr:rowOff>163283</xdr:rowOff>
    </xdr:from>
    <xdr:to>
      <xdr:col>24</xdr:col>
      <xdr:colOff>656347</xdr:colOff>
      <xdr:row>43</xdr:row>
      <xdr:rowOff>98930</xdr:rowOff>
    </xdr:to>
    <xdr:graphicFrame macro="">
      <xdr:nvGraphicFramePr>
        <xdr:cNvPr id="10" name="차트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20</xdr:col>
      <xdr:colOff>13608</xdr:colOff>
      <xdr:row>45</xdr:row>
      <xdr:rowOff>136068</xdr:rowOff>
    </xdr:from>
    <xdr:to>
      <xdr:col>24</xdr:col>
      <xdr:colOff>669954</xdr:colOff>
      <xdr:row>50</xdr:row>
      <xdr:rowOff>71715</xdr:rowOff>
    </xdr:to>
    <xdr:graphicFrame macro="">
      <xdr:nvGraphicFramePr>
        <xdr:cNvPr id="11" name="차트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20</xdr:col>
      <xdr:colOff>1</xdr:colOff>
      <xdr:row>49</xdr:row>
      <xdr:rowOff>163282</xdr:rowOff>
    </xdr:from>
    <xdr:to>
      <xdr:col>24</xdr:col>
      <xdr:colOff>656347</xdr:colOff>
      <xdr:row>54</xdr:row>
      <xdr:rowOff>98929</xdr:rowOff>
    </xdr:to>
    <xdr:graphicFrame macro="">
      <xdr:nvGraphicFramePr>
        <xdr:cNvPr id="12" name="차트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20</xdr:col>
      <xdr:colOff>13608</xdr:colOff>
      <xdr:row>54</xdr:row>
      <xdr:rowOff>27211</xdr:rowOff>
    </xdr:from>
    <xdr:to>
      <xdr:col>24</xdr:col>
      <xdr:colOff>669954</xdr:colOff>
      <xdr:row>58</xdr:row>
      <xdr:rowOff>166966</xdr:rowOff>
    </xdr:to>
    <xdr:graphicFrame macro="">
      <xdr:nvGraphicFramePr>
        <xdr:cNvPr id="13" name="차트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20</xdr:col>
      <xdr:colOff>27216</xdr:colOff>
      <xdr:row>60</xdr:row>
      <xdr:rowOff>68032</xdr:rowOff>
    </xdr:from>
    <xdr:to>
      <xdr:col>25</xdr:col>
      <xdr:colOff>3204</xdr:colOff>
      <xdr:row>65</xdr:row>
      <xdr:rowOff>3680</xdr:rowOff>
    </xdr:to>
    <xdr:graphicFrame macro="">
      <xdr:nvGraphicFramePr>
        <xdr:cNvPr id="14" name="차트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20</xdr:col>
      <xdr:colOff>2</xdr:colOff>
      <xdr:row>64</xdr:row>
      <xdr:rowOff>122461</xdr:rowOff>
    </xdr:from>
    <xdr:to>
      <xdr:col>24</xdr:col>
      <xdr:colOff>656348</xdr:colOff>
      <xdr:row>69</xdr:row>
      <xdr:rowOff>58108</xdr:rowOff>
    </xdr:to>
    <xdr:graphicFrame macro="">
      <xdr:nvGraphicFramePr>
        <xdr:cNvPr id="15" name="차트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20</xdr:col>
      <xdr:colOff>13609</xdr:colOff>
      <xdr:row>68</xdr:row>
      <xdr:rowOff>190496</xdr:rowOff>
    </xdr:from>
    <xdr:to>
      <xdr:col>24</xdr:col>
      <xdr:colOff>669955</xdr:colOff>
      <xdr:row>73</xdr:row>
      <xdr:rowOff>126144</xdr:rowOff>
    </xdr:to>
    <xdr:graphicFrame macro="">
      <xdr:nvGraphicFramePr>
        <xdr:cNvPr id="16" name="차트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20</xdr:col>
      <xdr:colOff>13609</xdr:colOff>
      <xdr:row>74</xdr:row>
      <xdr:rowOff>108853</xdr:rowOff>
    </xdr:from>
    <xdr:to>
      <xdr:col>24</xdr:col>
      <xdr:colOff>669955</xdr:colOff>
      <xdr:row>79</xdr:row>
      <xdr:rowOff>44501</xdr:rowOff>
    </xdr:to>
    <xdr:graphicFrame macro="">
      <xdr:nvGraphicFramePr>
        <xdr:cNvPr id="17" name="차트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20</xdr:col>
      <xdr:colOff>2</xdr:colOff>
      <xdr:row>78</xdr:row>
      <xdr:rowOff>204103</xdr:rowOff>
    </xdr:from>
    <xdr:to>
      <xdr:col>24</xdr:col>
      <xdr:colOff>656348</xdr:colOff>
      <xdr:row>83</xdr:row>
      <xdr:rowOff>139750</xdr:rowOff>
    </xdr:to>
    <xdr:graphicFrame macro="">
      <xdr:nvGraphicFramePr>
        <xdr:cNvPr id="18" name="차트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19</xdr:col>
      <xdr:colOff>653145</xdr:colOff>
      <xdr:row>83</xdr:row>
      <xdr:rowOff>95245</xdr:rowOff>
    </xdr:from>
    <xdr:to>
      <xdr:col>24</xdr:col>
      <xdr:colOff>629134</xdr:colOff>
      <xdr:row>88</xdr:row>
      <xdr:rowOff>30892</xdr:rowOff>
    </xdr:to>
    <xdr:graphicFrame macro="">
      <xdr:nvGraphicFramePr>
        <xdr:cNvPr id="19" name="차트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168887</xdr:colOff>
      <xdr:row>1</xdr:row>
      <xdr:rowOff>83562</xdr:rowOff>
    </xdr:from>
    <xdr:to>
      <xdr:col>27</xdr:col>
      <xdr:colOff>244926</xdr:colOff>
      <xdr:row>7</xdr:row>
      <xdr:rowOff>27213</xdr:rowOff>
    </xdr:to>
    <xdr:graphicFrame macro="">
      <xdr:nvGraphicFramePr>
        <xdr:cNvPr id="8" name="차트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196101</xdr:colOff>
      <xdr:row>7</xdr:row>
      <xdr:rowOff>15526</xdr:rowOff>
    </xdr:from>
    <xdr:to>
      <xdr:col>27</xdr:col>
      <xdr:colOff>272140</xdr:colOff>
      <xdr:row>12</xdr:row>
      <xdr:rowOff>163284</xdr:rowOff>
    </xdr:to>
    <xdr:graphicFrame macro="">
      <xdr:nvGraphicFramePr>
        <xdr:cNvPr id="9" name="차트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196101</xdr:colOff>
      <xdr:row>12</xdr:row>
      <xdr:rowOff>42740</xdr:rowOff>
    </xdr:from>
    <xdr:to>
      <xdr:col>27</xdr:col>
      <xdr:colOff>272140</xdr:colOff>
      <xdr:row>17</xdr:row>
      <xdr:rowOff>190499</xdr:rowOff>
    </xdr:to>
    <xdr:graphicFrame macro="">
      <xdr:nvGraphicFramePr>
        <xdr:cNvPr id="10" name="차트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236923</xdr:colOff>
      <xdr:row>16</xdr:row>
      <xdr:rowOff>192419</xdr:rowOff>
    </xdr:from>
    <xdr:to>
      <xdr:col>27</xdr:col>
      <xdr:colOff>312962</xdr:colOff>
      <xdr:row>22</xdr:row>
      <xdr:rowOff>136070</xdr:rowOff>
    </xdr:to>
    <xdr:graphicFrame macro="">
      <xdr:nvGraphicFramePr>
        <xdr:cNvPr id="11" name="차트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236924</xdr:colOff>
      <xdr:row>21</xdr:row>
      <xdr:rowOff>56346</xdr:rowOff>
    </xdr:from>
    <xdr:to>
      <xdr:col>27</xdr:col>
      <xdr:colOff>312963</xdr:colOff>
      <xdr:row>26</xdr:row>
      <xdr:rowOff>204104</xdr:rowOff>
    </xdr:to>
    <xdr:graphicFrame macro="">
      <xdr:nvGraphicFramePr>
        <xdr:cNvPr id="12" name="차트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223316</xdr:colOff>
      <xdr:row>27</xdr:row>
      <xdr:rowOff>110775</xdr:rowOff>
    </xdr:from>
    <xdr:to>
      <xdr:col>27</xdr:col>
      <xdr:colOff>299355</xdr:colOff>
      <xdr:row>33</xdr:row>
      <xdr:rowOff>54426</xdr:rowOff>
    </xdr:to>
    <xdr:graphicFrame macro="">
      <xdr:nvGraphicFramePr>
        <xdr:cNvPr id="13" name="차트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250530</xdr:colOff>
      <xdr:row>32</xdr:row>
      <xdr:rowOff>69953</xdr:rowOff>
    </xdr:from>
    <xdr:to>
      <xdr:col>27</xdr:col>
      <xdr:colOff>326569</xdr:colOff>
      <xdr:row>38</xdr:row>
      <xdr:rowOff>13605</xdr:rowOff>
    </xdr:to>
    <xdr:graphicFrame macro="">
      <xdr:nvGraphicFramePr>
        <xdr:cNvPr id="14" name="차트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250530</xdr:colOff>
      <xdr:row>37</xdr:row>
      <xdr:rowOff>29132</xdr:rowOff>
    </xdr:from>
    <xdr:to>
      <xdr:col>27</xdr:col>
      <xdr:colOff>326569</xdr:colOff>
      <xdr:row>42</xdr:row>
      <xdr:rowOff>176890</xdr:rowOff>
    </xdr:to>
    <xdr:graphicFrame macro="">
      <xdr:nvGraphicFramePr>
        <xdr:cNvPr id="15" name="차트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20</xdr:col>
      <xdr:colOff>291351</xdr:colOff>
      <xdr:row>42</xdr:row>
      <xdr:rowOff>15525</xdr:rowOff>
    </xdr:from>
    <xdr:to>
      <xdr:col>27</xdr:col>
      <xdr:colOff>367390</xdr:colOff>
      <xdr:row>47</xdr:row>
      <xdr:rowOff>163283</xdr:rowOff>
    </xdr:to>
    <xdr:graphicFrame macro="">
      <xdr:nvGraphicFramePr>
        <xdr:cNvPr id="16" name="차트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20</xdr:col>
      <xdr:colOff>318566</xdr:colOff>
      <xdr:row>46</xdr:row>
      <xdr:rowOff>151596</xdr:rowOff>
    </xdr:from>
    <xdr:to>
      <xdr:col>27</xdr:col>
      <xdr:colOff>394605</xdr:colOff>
      <xdr:row>52</xdr:row>
      <xdr:rowOff>95248</xdr:rowOff>
    </xdr:to>
    <xdr:graphicFrame macro="">
      <xdr:nvGraphicFramePr>
        <xdr:cNvPr id="17" name="차트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20</xdr:col>
      <xdr:colOff>277745</xdr:colOff>
      <xdr:row>53</xdr:row>
      <xdr:rowOff>69953</xdr:rowOff>
    </xdr:from>
    <xdr:to>
      <xdr:col>27</xdr:col>
      <xdr:colOff>353784</xdr:colOff>
      <xdr:row>59</xdr:row>
      <xdr:rowOff>13605</xdr:rowOff>
    </xdr:to>
    <xdr:graphicFrame macro="">
      <xdr:nvGraphicFramePr>
        <xdr:cNvPr id="18" name="차트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20</xdr:col>
      <xdr:colOff>318566</xdr:colOff>
      <xdr:row>58</xdr:row>
      <xdr:rowOff>110776</xdr:rowOff>
    </xdr:from>
    <xdr:to>
      <xdr:col>27</xdr:col>
      <xdr:colOff>394605</xdr:colOff>
      <xdr:row>64</xdr:row>
      <xdr:rowOff>54427</xdr:rowOff>
    </xdr:to>
    <xdr:graphicFrame macro="">
      <xdr:nvGraphicFramePr>
        <xdr:cNvPr id="19" name="차트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20</xdr:col>
      <xdr:colOff>359387</xdr:colOff>
      <xdr:row>63</xdr:row>
      <xdr:rowOff>137990</xdr:rowOff>
    </xdr:from>
    <xdr:to>
      <xdr:col>27</xdr:col>
      <xdr:colOff>435426</xdr:colOff>
      <xdr:row>69</xdr:row>
      <xdr:rowOff>81641</xdr:rowOff>
    </xdr:to>
    <xdr:graphicFrame macro="">
      <xdr:nvGraphicFramePr>
        <xdr:cNvPr id="20" name="차트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20</xdr:col>
      <xdr:colOff>345780</xdr:colOff>
      <xdr:row>68</xdr:row>
      <xdr:rowOff>192419</xdr:rowOff>
    </xdr:from>
    <xdr:to>
      <xdr:col>27</xdr:col>
      <xdr:colOff>421819</xdr:colOff>
      <xdr:row>74</xdr:row>
      <xdr:rowOff>136070</xdr:rowOff>
    </xdr:to>
    <xdr:graphicFrame macro="">
      <xdr:nvGraphicFramePr>
        <xdr:cNvPr id="21" name="차트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20</xdr:col>
      <xdr:colOff>386602</xdr:colOff>
      <xdr:row>74</xdr:row>
      <xdr:rowOff>42740</xdr:rowOff>
    </xdr:from>
    <xdr:to>
      <xdr:col>27</xdr:col>
      <xdr:colOff>462641</xdr:colOff>
      <xdr:row>79</xdr:row>
      <xdr:rowOff>190499</xdr:rowOff>
    </xdr:to>
    <xdr:graphicFrame macro="">
      <xdr:nvGraphicFramePr>
        <xdr:cNvPr id="22" name="차트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179"/>
  <sheetViews>
    <sheetView zoomScale="70" zoomScaleNormal="70" workbookViewId="0">
      <selection activeCell="T153" sqref="T153"/>
    </sheetView>
  </sheetViews>
  <sheetFormatPr defaultRowHeight="16.5" x14ac:dyDescent="0.3"/>
  <sheetData>
    <row r="2" spans="1:26" x14ac:dyDescent="0.3">
      <c r="A2" t="s">
        <v>0</v>
      </c>
    </row>
    <row r="3" spans="1:26" x14ac:dyDescent="0.3">
      <c r="B3">
        <v>-488</v>
      </c>
      <c r="C3">
        <v>-448</v>
      </c>
      <c r="D3">
        <v>-352</v>
      </c>
      <c r="E3">
        <v>-476</v>
      </c>
      <c r="F3">
        <v>20</v>
      </c>
      <c r="G3">
        <v>628</v>
      </c>
      <c r="H3">
        <v>628</v>
      </c>
      <c r="I3">
        <v>1668</v>
      </c>
      <c r="J3">
        <v>-1896</v>
      </c>
      <c r="K3">
        <v>-1336</v>
      </c>
      <c r="L3">
        <v>-232</v>
      </c>
      <c r="M3">
        <v>1212</v>
      </c>
      <c r="N3">
        <v>556</v>
      </c>
      <c r="O3">
        <v>556</v>
      </c>
      <c r="P3">
        <v>660</v>
      </c>
      <c r="Q3">
        <v>-1084</v>
      </c>
      <c r="R3">
        <v>680</v>
      </c>
      <c r="S3">
        <v>116</v>
      </c>
      <c r="T3">
        <v>1176</v>
      </c>
      <c r="U3">
        <v>16</v>
      </c>
      <c r="V3">
        <v>16</v>
      </c>
      <c r="W3">
        <v>1688</v>
      </c>
      <c r="X3">
        <v>108</v>
      </c>
      <c r="Y3">
        <v>252</v>
      </c>
      <c r="Z3">
        <v>-400</v>
      </c>
    </row>
    <row r="4" spans="1:26" x14ac:dyDescent="0.3">
      <c r="B4">
        <v>828</v>
      </c>
      <c r="C4">
        <v>780</v>
      </c>
      <c r="D4">
        <v>1132</v>
      </c>
      <c r="E4">
        <v>980</v>
      </c>
      <c r="F4">
        <v>1636</v>
      </c>
      <c r="G4">
        <v>1852</v>
      </c>
      <c r="H4">
        <v>1852</v>
      </c>
      <c r="I4">
        <v>3288</v>
      </c>
      <c r="J4">
        <v>1296</v>
      </c>
      <c r="K4">
        <v>-428</v>
      </c>
      <c r="L4">
        <v>-656</v>
      </c>
      <c r="M4">
        <v>-548</v>
      </c>
      <c r="N4">
        <v>-844</v>
      </c>
      <c r="O4">
        <v>-844</v>
      </c>
      <c r="P4">
        <v>-524</v>
      </c>
      <c r="Q4">
        <v>-636</v>
      </c>
      <c r="R4">
        <v>2484</v>
      </c>
      <c r="S4">
        <v>1312</v>
      </c>
      <c r="T4">
        <v>1836</v>
      </c>
      <c r="U4">
        <v>1632</v>
      </c>
      <c r="V4">
        <v>1632</v>
      </c>
      <c r="W4">
        <v>2136</v>
      </c>
      <c r="X4">
        <v>2020</v>
      </c>
      <c r="Y4">
        <v>1796</v>
      </c>
      <c r="Z4">
        <v>1464</v>
      </c>
    </row>
    <row r="5" spans="1:26" x14ac:dyDescent="0.3">
      <c r="B5">
        <v>8548</v>
      </c>
      <c r="C5">
        <v>8228</v>
      </c>
      <c r="D5">
        <v>8552</v>
      </c>
      <c r="E5">
        <v>8488</v>
      </c>
      <c r="F5">
        <v>13484</v>
      </c>
      <c r="G5">
        <v>14668</v>
      </c>
      <c r="H5">
        <v>14668</v>
      </c>
      <c r="I5">
        <v>14664</v>
      </c>
      <c r="J5">
        <v>8624</v>
      </c>
      <c r="K5">
        <v>2968</v>
      </c>
      <c r="L5">
        <v>1528</v>
      </c>
      <c r="M5">
        <v>-696</v>
      </c>
      <c r="N5">
        <v>872</v>
      </c>
      <c r="O5">
        <v>872</v>
      </c>
      <c r="P5">
        <v>2676</v>
      </c>
      <c r="Q5">
        <v>6620</v>
      </c>
      <c r="R5">
        <v>10348</v>
      </c>
      <c r="S5">
        <v>11268</v>
      </c>
      <c r="T5">
        <v>10988</v>
      </c>
      <c r="U5">
        <v>10476</v>
      </c>
      <c r="V5">
        <v>10476</v>
      </c>
      <c r="W5">
        <v>10300</v>
      </c>
      <c r="X5">
        <v>12016</v>
      </c>
      <c r="Y5">
        <v>9012</v>
      </c>
      <c r="Z5">
        <v>7912</v>
      </c>
    </row>
    <row r="7" spans="1:26" x14ac:dyDescent="0.3">
      <c r="B7">
        <v>-12</v>
      </c>
      <c r="C7">
        <v>-12</v>
      </c>
      <c r="D7">
        <v>-8</v>
      </c>
      <c r="E7">
        <v>1</v>
      </c>
      <c r="F7">
        <v>12</v>
      </c>
      <c r="G7">
        <v>29</v>
      </c>
      <c r="H7">
        <v>4</v>
      </c>
      <c r="I7">
        <v>-15</v>
      </c>
      <c r="J7">
        <v>-34</v>
      </c>
      <c r="K7">
        <v>-3</v>
      </c>
      <c r="L7">
        <v>15</v>
      </c>
      <c r="M7">
        <v>22</v>
      </c>
      <c r="N7">
        <v>17</v>
      </c>
      <c r="O7">
        <v>1</v>
      </c>
      <c r="P7">
        <v>2</v>
      </c>
      <c r="Q7">
        <v>-3</v>
      </c>
      <c r="R7">
        <v>19</v>
      </c>
      <c r="S7">
        <v>12</v>
      </c>
      <c r="T7">
        <v>11</v>
      </c>
      <c r="U7">
        <v>17</v>
      </c>
      <c r="V7">
        <v>18</v>
      </c>
      <c r="W7">
        <v>20</v>
      </c>
      <c r="X7">
        <v>0</v>
      </c>
    </row>
    <row r="8" spans="1:26" x14ac:dyDescent="0.3">
      <c r="B8">
        <v>27</v>
      </c>
      <c r="C8">
        <v>28</v>
      </c>
      <c r="D8">
        <v>37</v>
      </c>
      <c r="E8">
        <v>44</v>
      </c>
      <c r="F8">
        <v>53</v>
      </c>
      <c r="G8">
        <v>70</v>
      </c>
      <c r="H8">
        <v>65</v>
      </c>
      <c r="I8">
        <v>42</v>
      </c>
      <c r="J8">
        <v>2</v>
      </c>
      <c r="K8">
        <v>-16</v>
      </c>
      <c r="L8">
        <v>-20</v>
      </c>
      <c r="M8">
        <v>-22</v>
      </c>
      <c r="N8">
        <v>-21</v>
      </c>
      <c r="O8">
        <v>-19</v>
      </c>
      <c r="P8">
        <v>13</v>
      </c>
      <c r="Q8">
        <v>32</v>
      </c>
      <c r="R8">
        <v>57</v>
      </c>
      <c r="S8">
        <v>48</v>
      </c>
      <c r="T8">
        <v>51</v>
      </c>
      <c r="U8">
        <v>54</v>
      </c>
      <c r="V8">
        <v>58</v>
      </c>
      <c r="W8">
        <v>60</v>
      </c>
      <c r="X8">
        <v>53</v>
      </c>
    </row>
    <row r="9" spans="1:26" x14ac:dyDescent="0.3">
      <c r="B9">
        <v>257</v>
      </c>
      <c r="C9">
        <v>256</v>
      </c>
      <c r="D9">
        <v>310</v>
      </c>
      <c r="E9">
        <v>372</v>
      </c>
      <c r="F9">
        <v>435</v>
      </c>
      <c r="G9">
        <v>447</v>
      </c>
      <c r="H9">
        <v>385</v>
      </c>
      <c r="I9">
        <v>266</v>
      </c>
      <c r="J9">
        <v>133</v>
      </c>
      <c r="K9">
        <v>38</v>
      </c>
      <c r="L9">
        <v>17</v>
      </c>
      <c r="M9">
        <v>10</v>
      </c>
      <c r="N9">
        <v>44</v>
      </c>
      <c r="O9">
        <v>103</v>
      </c>
      <c r="P9">
        <v>199</v>
      </c>
      <c r="Q9">
        <v>286</v>
      </c>
      <c r="R9">
        <v>331</v>
      </c>
      <c r="S9">
        <v>332</v>
      </c>
      <c r="T9">
        <v>324</v>
      </c>
      <c r="U9">
        <v>317</v>
      </c>
      <c r="V9">
        <v>333</v>
      </c>
      <c r="W9">
        <v>318</v>
      </c>
      <c r="X9">
        <v>294</v>
      </c>
    </row>
    <row r="11" spans="1:26" x14ac:dyDescent="0.3">
      <c r="B11">
        <v>1688</v>
      </c>
      <c r="C11">
        <v>108</v>
      </c>
      <c r="D11">
        <v>252</v>
      </c>
      <c r="E11">
        <v>-400</v>
      </c>
      <c r="F11">
        <v>1092</v>
      </c>
      <c r="G11">
        <v>620</v>
      </c>
      <c r="H11">
        <v>-572</v>
      </c>
      <c r="I11">
        <v>-572</v>
      </c>
      <c r="J11">
        <v>1092</v>
      </c>
      <c r="K11">
        <v>1696</v>
      </c>
      <c r="L11">
        <v>1000</v>
      </c>
      <c r="M11">
        <v>1000</v>
      </c>
      <c r="N11">
        <v>-628</v>
      </c>
      <c r="O11">
        <v>-2700</v>
      </c>
      <c r="P11">
        <v>-3024</v>
      </c>
      <c r="Q11">
        <v>2456</v>
      </c>
      <c r="R11">
        <v>1228</v>
      </c>
      <c r="S11">
        <v>288</v>
      </c>
      <c r="T11">
        <v>288</v>
      </c>
      <c r="U11">
        <v>1092</v>
      </c>
      <c r="V11">
        <v>-876</v>
      </c>
      <c r="W11">
        <v>252</v>
      </c>
      <c r="X11">
        <v>-16</v>
      </c>
      <c r="Y11">
        <v>156</v>
      </c>
      <c r="Z11">
        <v>572</v>
      </c>
    </row>
    <row r="12" spans="1:26" x14ac:dyDescent="0.3">
      <c r="B12">
        <v>2136</v>
      </c>
      <c r="C12">
        <v>2020</v>
      </c>
      <c r="D12">
        <v>1796</v>
      </c>
      <c r="E12">
        <v>1464</v>
      </c>
      <c r="F12">
        <v>1368</v>
      </c>
      <c r="G12">
        <v>1628</v>
      </c>
      <c r="H12">
        <v>612</v>
      </c>
      <c r="I12">
        <v>612</v>
      </c>
      <c r="J12">
        <v>60</v>
      </c>
      <c r="K12">
        <v>-304</v>
      </c>
      <c r="L12">
        <v>-872</v>
      </c>
      <c r="M12">
        <v>-872</v>
      </c>
      <c r="N12">
        <v>1172</v>
      </c>
      <c r="O12">
        <v>-220</v>
      </c>
      <c r="P12">
        <v>608</v>
      </c>
      <c r="Q12">
        <v>3300</v>
      </c>
      <c r="R12">
        <v>980</v>
      </c>
      <c r="S12">
        <v>4404</v>
      </c>
      <c r="T12">
        <v>4404</v>
      </c>
      <c r="U12">
        <v>-2312</v>
      </c>
      <c r="V12">
        <v>536</v>
      </c>
      <c r="W12">
        <v>1876</v>
      </c>
      <c r="X12">
        <v>1244</v>
      </c>
      <c r="Y12">
        <v>1440</v>
      </c>
      <c r="Z12">
        <v>1184</v>
      </c>
    </row>
    <row r="13" spans="1:26" x14ac:dyDescent="0.3">
      <c r="B13">
        <v>10300</v>
      </c>
      <c r="C13">
        <v>12016</v>
      </c>
      <c r="D13">
        <v>9012</v>
      </c>
      <c r="E13">
        <v>7912</v>
      </c>
      <c r="F13">
        <v>15112</v>
      </c>
      <c r="G13">
        <v>13984</v>
      </c>
      <c r="H13">
        <v>8292</v>
      </c>
      <c r="I13">
        <v>8292</v>
      </c>
      <c r="J13">
        <v>-2676</v>
      </c>
      <c r="K13">
        <v>-2160</v>
      </c>
      <c r="L13">
        <v>-1648</v>
      </c>
      <c r="M13">
        <v>-1648</v>
      </c>
      <c r="N13">
        <v>4012</v>
      </c>
      <c r="O13">
        <v>7984</v>
      </c>
      <c r="P13">
        <v>12172</v>
      </c>
      <c r="Q13">
        <v>16624</v>
      </c>
      <c r="R13">
        <v>14244</v>
      </c>
      <c r="S13">
        <v>6340</v>
      </c>
      <c r="T13">
        <v>6340</v>
      </c>
      <c r="U13">
        <v>12628</v>
      </c>
      <c r="V13">
        <v>9988</v>
      </c>
      <c r="W13">
        <v>8788</v>
      </c>
      <c r="X13">
        <v>7304</v>
      </c>
      <c r="Y13">
        <v>8736</v>
      </c>
      <c r="Z13">
        <v>8100</v>
      </c>
    </row>
    <row r="15" spans="1:26" x14ac:dyDescent="0.3">
      <c r="B15">
        <v>20</v>
      </c>
      <c r="C15">
        <v>0</v>
      </c>
      <c r="D15">
        <v>9</v>
      </c>
      <c r="E15">
        <v>13</v>
      </c>
      <c r="F15">
        <v>11</v>
      </c>
      <c r="G15">
        <v>-5</v>
      </c>
      <c r="H15">
        <v>0</v>
      </c>
      <c r="I15">
        <v>22</v>
      </c>
      <c r="J15">
        <v>38</v>
      </c>
      <c r="K15">
        <v>37</v>
      </c>
      <c r="L15">
        <v>13</v>
      </c>
      <c r="M15">
        <v>-23</v>
      </c>
      <c r="N15">
        <v>-64</v>
      </c>
      <c r="O15">
        <v>-33</v>
      </c>
      <c r="P15">
        <v>6</v>
      </c>
      <c r="Q15">
        <v>39</v>
      </c>
      <c r="R15">
        <v>17</v>
      </c>
      <c r="S15">
        <v>16</v>
      </c>
      <c r="T15">
        <v>5</v>
      </c>
      <c r="U15">
        <v>4</v>
      </c>
      <c r="V15">
        <v>-6</v>
      </c>
      <c r="W15">
        <v>3</v>
      </c>
      <c r="X15">
        <v>7</v>
      </c>
    </row>
    <row r="16" spans="1:26" x14ac:dyDescent="0.3">
      <c r="B16">
        <v>60</v>
      </c>
      <c r="C16">
        <v>53</v>
      </c>
      <c r="D16">
        <v>46</v>
      </c>
      <c r="E16">
        <v>44</v>
      </c>
      <c r="F16">
        <v>36</v>
      </c>
      <c r="G16">
        <v>28</v>
      </c>
      <c r="H16">
        <v>12</v>
      </c>
      <c r="I16">
        <v>3</v>
      </c>
      <c r="J16">
        <v>-11</v>
      </c>
      <c r="K16">
        <v>-20</v>
      </c>
      <c r="L16">
        <v>-5</v>
      </c>
      <c r="M16">
        <v>1</v>
      </c>
      <c r="N16">
        <v>15</v>
      </c>
      <c r="O16">
        <v>37</v>
      </c>
      <c r="P16">
        <v>49</v>
      </c>
      <c r="Q16">
        <v>87</v>
      </c>
      <c r="R16">
        <v>99</v>
      </c>
      <c r="S16">
        <v>66</v>
      </c>
      <c r="T16">
        <v>26</v>
      </c>
      <c r="U16">
        <v>1</v>
      </c>
      <c r="V16">
        <v>36</v>
      </c>
      <c r="W16">
        <v>45</v>
      </c>
      <c r="X16">
        <v>38</v>
      </c>
    </row>
    <row r="17" spans="2:26" x14ac:dyDescent="0.3">
      <c r="B17">
        <v>318</v>
      </c>
      <c r="C17">
        <v>294</v>
      </c>
      <c r="D17">
        <v>325</v>
      </c>
      <c r="E17">
        <v>376</v>
      </c>
      <c r="F17">
        <v>380</v>
      </c>
      <c r="G17">
        <v>310</v>
      </c>
      <c r="H17">
        <v>141</v>
      </c>
      <c r="I17">
        <v>35</v>
      </c>
      <c r="J17">
        <v>-65</v>
      </c>
      <c r="K17">
        <v>-55</v>
      </c>
      <c r="L17">
        <v>7</v>
      </c>
      <c r="M17">
        <v>105</v>
      </c>
      <c r="N17">
        <v>245</v>
      </c>
      <c r="O17">
        <v>373</v>
      </c>
      <c r="P17">
        <v>437</v>
      </c>
      <c r="Q17">
        <v>378</v>
      </c>
      <c r="R17">
        <v>273</v>
      </c>
      <c r="S17">
        <v>257</v>
      </c>
      <c r="T17">
        <v>294</v>
      </c>
      <c r="U17">
        <v>319</v>
      </c>
      <c r="V17">
        <v>264</v>
      </c>
      <c r="W17">
        <v>252</v>
      </c>
      <c r="X17">
        <v>245</v>
      </c>
    </row>
    <row r="19" spans="2:26" x14ac:dyDescent="0.3">
      <c r="B19">
        <v>252</v>
      </c>
      <c r="C19">
        <v>-16</v>
      </c>
      <c r="D19">
        <v>156</v>
      </c>
      <c r="E19">
        <v>572</v>
      </c>
      <c r="F19">
        <v>340</v>
      </c>
      <c r="G19">
        <v>1120</v>
      </c>
      <c r="H19">
        <v>-108</v>
      </c>
      <c r="I19">
        <v>-5140</v>
      </c>
      <c r="J19">
        <v>-5140</v>
      </c>
      <c r="K19">
        <v>1240</v>
      </c>
      <c r="L19">
        <v>1240</v>
      </c>
      <c r="M19">
        <v>1832</v>
      </c>
      <c r="N19">
        <v>1964</v>
      </c>
      <c r="O19">
        <v>1468</v>
      </c>
      <c r="P19">
        <v>340</v>
      </c>
      <c r="Q19">
        <v>-1048</v>
      </c>
      <c r="R19">
        <v>-1700</v>
      </c>
      <c r="S19">
        <v>-1700</v>
      </c>
      <c r="T19">
        <v>-668</v>
      </c>
      <c r="U19">
        <v>-1224</v>
      </c>
      <c r="V19">
        <v>-752</v>
      </c>
      <c r="W19">
        <v>208</v>
      </c>
      <c r="X19">
        <v>-52</v>
      </c>
      <c r="Y19">
        <v>-340</v>
      </c>
      <c r="Z19">
        <v>-340</v>
      </c>
    </row>
    <row r="20" spans="2:26" x14ac:dyDescent="0.3">
      <c r="B20">
        <v>1876</v>
      </c>
      <c r="C20">
        <v>1244</v>
      </c>
      <c r="D20">
        <v>1440</v>
      </c>
      <c r="E20">
        <v>1184</v>
      </c>
      <c r="F20">
        <v>1924</v>
      </c>
      <c r="G20">
        <v>3332</v>
      </c>
      <c r="H20">
        <v>2036</v>
      </c>
      <c r="I20">
        <v>448</v>
      </c>
      <c r="J20">
        <v>448</v>
      </c>
      <c r="K20">
        <v>-264</v>
      </c>
      <c r="L20">
        <v>-264</v>
      </c>
      <c r="M20">
        <v>-432</v>
      </c>
      <c r="N20">
        <v>-816</v>
      </c>
      <c r="O20">
        <v>1076</v>
      </c>
      <c r="P20">
        <v>-112</v>
      </c>
      <c r="Q20">
        <v>208</v>
      </c>
      <c r="R20">
        <v>-68</v>
      </c>
      <c r="S20">
        <v>-68</v>
      </c>
      <c r="T20">
        <v>-68</v>
      </c>
      <c r="U20">
        <v>1072</v>
      </c>
      <c r="V20">
        <v>1456</v>
      </c>
      <c r="W20">
        <v>1784</v>
      </c>
      <c r="X20">
        <v>1860</v>
      </c>
      <c r="Y20">
        <v>936</v>
      </c>
      <c r="Z20">
        <v>936</v>
      </c>
    </row>
    <row r="21" spans="2:26" x14ac:dyDescent="0.3">
      <c r="B21">
        <v>8788</v>
      </c>
      <c r="C21">
        <v>7304</v>
      </c>
      <c r="D21">
        <v>8736</v>
      </c>
      <c r="E21">
        <v>8100</v>
      </c>
      <c r="F21">
        <v>15080</v>
      </c>
      <c r="G21">
        <v>16820</v>
      </c>
      <c r="H21">
        <v>11736</v>
      </c>
      <c r="I21">
        <v>10816</v>
      </c>
      <c r="J21">
        <v>10816</v>
      </c>
      <c r="K21">
        <v>16</v>
      </c>
      <c r="L21">
        <v>16</v>
      </c>
      <c r="M21">
        <v>-1292</v>
      </c>
      <c r="N21">
        <v>-616</v>
      </c>
      <c r="O21">
        <v>4244</v>
      </c>
      <c r="P21">
        <v>6532</v>
      </c>
      <c r="Q21">
        <v>8620</v>
      </c>
      <c r="R21">
        <v>11588</v>
      </c>
      <c r="S21">
        <v>11588</v>
      </c>
      <c r="T21">
        <v>11348</v>
      </c>
      <c r="U21">
        <v>11752</v>
      </c>
      <c r="V21">
        <v>10276</v>
      </c>
      <c r="W21">
        <v>10676</v>
      </c>
      <c r="X21">
        <v>12356</v>
      </c>
      <c r="Y21">
        <v>7112</v>
      </c>
      <c r="Z21">
        <v>7112</v>
      </c>
    </row>
    <row r="23" spans="2:26" x14ac:dyDescent="0.3">
      <c r="B23">
        <v>3</v>
      </c>
      <c r="C23">
        <v>7</v>
      </c>
      <c r="D23">
        <v>10</v>
      </c>
      <c r="E23">
        <v>20</v>
      </c>
      <c r="F23">
        <v>13</v>
      </c>
      <c r="G23">
        <v>-41</v>
      </c>
      <c r="H23">
        <v>-105</v>
      </c>
      <c r="I23">
        <v>-91</v>
      </c>
      <c r="J23">
        <v>-27</v>
      </c>
      <c r="K23">
        <v>43</v>
      </c>
      <c r="L23">
        <v>50</v>
      </c>
      <c r="M23">
        <v>52</v>
      </c>
      <c r="N23">
        <v>37</v>
      </c>
      <c r="O23">
        <v>7</v>
      </c>
      <c r="P23">
        <v>-24</v>
      </c>
      <c r="Q23">
        <v>-44</v>
      </c>
      <c r="R23">
        <v>-40</v>
      </c>
      <c r="S23">
        <v>-36</v>
      </c>
      <c r="T23">
        <v>-26</v>
      </c>
      <c r="U23">
        <v>-17</v>
      </c>
      <c r="V23">
        <v>-5</v>
      </c>
      <c r="W23">
        <v>-1</v>
      </c>
      <c r="X23">
        <v>-7</v>
      </c>
    </row>
    <row r="24" spans="2:26" x14ac:dyDescent="0.3">
      <c r="B24">
        <v>45</v>
      </c>
      <c r="C24">
        <v>38</v>
      </c>
      <c r="D24">
        <v>45</v>
      </c>
      <c r="E24">
        <v>65</v>
      </c>
      <c r="F24">
        <v>73</v>
      </c>
      <c r="G24">
        <v>58</v>
      </c>
      <c r="H24">
        <v>29</v>
      </c>
      <c r="I24">
        <v>6</v>
      </c>
      <c r="J24">
        <v>-1</v>
      </c>
      <c r="K24">
        <v>-9</v>
      </c>
      <c r="L24">
        <v>-15</v>
      </c>
      <c r="M24">
        <v>-1</v>
      </c>
      <c r="N24">
        <v>1</v>
      </c>
      <c r="O24">
        <v>11</v>
      </c>
      <c r="P24">
        <v>0</v>
      </c>
      <c r="Q24">
        <v>0</v>
      </c>
      <c r="R24">
        <v>-2</v>
      </c>
      <c r="S24">
        <v>9</v>
      </c>
      <c r="T24">
        <v>24</v>
      </c>
      <c r="U24">
        <v>43</v>
      </c>
      <c r="V24">
        <v>51</v>
      </c>
      <c r="W24">
        <v>46</v>
      </c>
      <c r="X24">
        <v>37</v>
      </c>
    </row>
    <row r="25" spans="2:26" x14ac:dyDescent="0.3">
      <c r="B25">
        <v>252</v>
      </c>
      <c r="C25">
        <v>245</v>
      </c>
      <c r="D25">
        <v>324</v>
      </c>
      <c r="E25">
        <v>406</v>
      </c>
      <c r="F25">
        <v>443</v>
      </c>
      <c r="G25">
        <v>400</v>
      </c>
      <c r="H25">
        <v>339</v>
      </c>
      <c r="I25">
        <v>220</v>
      </c>
      <c r="J25">
        <v>110</v>
      </c>
      <c r="K25">
        <v>-13</v>
      </c>
      <c r="L25">
        <v>-19</v>
      </c>
      <c r="M25">
        <v>24</v>
      </c>
      <c r="N25">
        <v>103</v>
      </c>
      <c r="O25">
        <v>197</v>
      </c>
      <c r="P25">
        <v>271</v>
      </c>
      <c r="Q25">
        <v>323</v>
      </c>
      <c r="R25">
        <v>350</v>
      </c>
      <c r="S25">
        <v>352</v>
      </c>
      <c r="T25">
        <v>339</v>
      </c>
      <c r="U25">
        <v>332</v>
      </c>
      <c r="V25">
        <v>338</v>
      </c>
      <c r="W25">
        <v>306</v>
      </c>
      <c r="X25">
        <v>270</v>
      </c>
    </row>
    <row r="33" spans="1:26" x14ac:dyDescent="0.3">
      <c r="A33" t="s">
        <v>1</v>
      </c>
    </row>
    <row r="34" spans="1:26" x14ac:dyDescent="0.3">
      <c r="B34">
        <v>1172</v>
      </c>
      <c r="C34">
        <v>1172</v>
      </c>
      <c r="D34">
        <v>1064</v>
      </c>
      <c r="E34">
        <v>428</v>
      </c>
      <c r="F34">
        <v>2752</v>
      </c>
      <c r="G34">
        <v>1752</v>
      </c>
      <c r="H34">
        <v>4208</v>
      </c>
      <c r="I34">
        <v>6028</v>
      </c>
      <c r="J34">
        <v>6028</v>
      </c>
      <c r="K34">
        <v>-1464</v>
      </c>
      <c r="L34">
        <v>920</v>
      </c>
      <c r="M34">
        <v>2556</v>
      </c>
      <c r="N34">
        <v>1292</v>
      </c>
      <c r="O34">
        <v>-332</v>
      </c>
      <c r="P34">
        <v>5704</v>
      </c>
      <c r="Q34">
        <v>5704</v>
      </c>
      <c r="R34">
        <v>2220</v>
      </c>
      <c r="S34">
        <v>0</v>
      </c>
      <c r="T34">
        <v>52</v>
      </c>
      <c r="U34">
        <v>256</v>
      </c>
      <c r="V34">
        <v>704</v>
      </c>
      <c r="W34">
        <v>744</v>
      </c>
      <c r="X34">
        <v>744</v>
      </c>
      <c r="Y34">
        <v>256</v>
      </c>
      <c r="Z34">
        <v>504</v>
      </c>
    </row>
    <row r="35" spans="1:26" x14ac:dyDescent="0.3">
      <c r="B35">
        <v>-292</v>
      </c>
      <c r="C35">
        <v>-292</v>
      </c>
      <c r="D35">
        <v>-384</v>
      </c>
      <c r="E35">
        <v>-1668</v>
      </c>
      <c r="F35">
        <v>-5736</v>
      </c>
      <c r="G35">
        <v>-8600</v>
      </c>
      <c r="H35">
        <v>-2844</v>
      </c>
      <c r="I35">
        <v>2904</v>
      </c>
      <c r="J35">
        <v>2904</v>
      </c>
      <c r="K35">
        <v>17216</v>
      </c>
      <c r="L35">
        <v>6296</v>
      </c>
      <c r="M35">
        <v>6516</v>
      </c>
      <c r="N35">
        <v>5080</v>
      </c>
      <c r="O35">
        <v>3236</v>
      </c>
      <c r="P35">
        <v>676</v>
      </c>
      <c r="Q35">
        <v>676</v>
      </c>
      <c r="R35">
        <v>-1756</v>
      </c>
      <c r="S35">
        <v>-5364</v>
      </c>
      <c r="T35">
        <v>-8612</v>
      </c>
      <c r="U35">
        <v>-6920</v>
      </c>
      <c r="V35">
        <v>-3920</v>
      </c>
      <c r="W35">
        <v>-2800</v>
      </c>
      <c r="X35">
        <v>-2800</v>
      </c>
      <c r="Y35">
        <v>-2152</v>
      </c>
      <c r="Z35">
        <v>-1716</v>
      </c>
    </row>
    <row r="36" spans="1:26" x14ac:dyDescent="0.3">
      <c r="B36">
        <v>8140</v>
      </c>
      <c r="C36">
        <v>8140</v>
      </c>
      <c r="D36">
        <v>8636</v>
      </c>
      <c r="E36">
        <v>9108</v>
      </c>
      <c r="F36">
        <v>14008</v>
      </c>
      <c r="G36">
        <v>10056</v>
      </c>
      <c r="H36">
        <v>6756</v>
      </c>
      <c r="I36">
        <v>5600</v>
      </c>
      <c r="J36">
        <v>5600</v>
      </c>
      <c r="K36">
        <v>-2120</v>
      </c>
      <c r="L36">
        <v>6608</v>
      </c>
      <c r="M36">
        <v>5916</v>
      </c>
      <c r="N36">
        <v>8216</v>
      </c>
      <c r="O36">
        <v>8360</v>
      </c>
      <c r="P36">
        <v>5248</v>
      </c>
      <c r="Q36">
        <v>5248</v>
      </c>
      <c r="R36">
        <v>7372</v>
      </c>
      <c r="S36">
        <v>5016</v>
      </c>
      <c r="T36">
        <v>7204</v>
      </c>
      <c r="U36">
        <v>7524</v>
      </c>
      <c r="V36">
        <v>7904</v>
      </c>
      <c r="W36">
        <v>8064</v>
      </c>
      <c r="X36">
        <v>8064</v>
      </c>
      <c r="Y36">
        <v>7800</v>
      </c>
      <c r="Z36">
        <v>8120</v>
      </c>
    </row>
    <row r="39" spans="1:26" x14ac:dyDescent="0.3">
      <c r="B39">
        <v>34</v>
      </c>
      <c r="C39">
        <v>26</v>
      </c>
      <c r="D39">
        <v>42</v>
      </c>
      <c r="E39">
        <v>49</v>
      </c>
      <c r="F39">
        <v>88</v>
      </c>
      <c r="G39">
        <v>121</v>
      </c>
      <c r="H39">
        <v>164</v>
      </c>
      <c r="I39">
        <v>107</v>
      </c>
      <c r="J39">
        <v>55</v>
      </c>
      <c r="K39">
        <v>20</v>
      </c>
      <c r="L39">
        <v>48</v>
      </c>
      <c r="M39">
        <v>35</v>
      </c>
      <c r="N39">
        <v>67</v>
      </c>
      <c r="O39">
        <v>112</v>
      </c>
      <c r="P39">
        <v>138</v>
      </c>
      <c r="Q39">
        <v>80</v>
      </c>
      <c r="R39">
        <v>22</v>
      </c>
      <c r="S39">
        <v>2</v>
      </c>
      <c r="T39">
        <v>9</v>
      </c>
      <c r="U39">
        <v>16</v>
      </c>
      <c r="V39">
        <v>21</v>
      </c>
      <c r="W39">
        <v>17</v>
      </c>
      <c r="X39">
        <v>14</v>
      </c>
    </row>
    <row r="40" spans="1:26" x14ac:dyDescent="0.3">
      <c r="B40">
        <v>-9</v>
      </c>
      <c r="C40">
        <v>-23</v>
      </c>
      <c r="D40">
        <v>-78</v>
      </c>
      <c r="E40">
        <v>-162</v>
      </c>
      <c r="F40">
        <v>-174</v>
      </c>
      <c r="G40">
        <v>-86</v>
      </c>
      <c r="H40">
        <v>30</v>
      </c>
      <c r="I40">
        <v>233</v>
      </c>
      <c r="J40">
        <v>268</v>
      </c>
      <c r="K40">
        <v>305</v>
      </c>
      <c r="L40">
        <v>181</v>
      </c>
      <c r="M40">
        <v>150</v>
      </c>
      <c r="N40">
        <v>91</v>
      </c>
      <c r="O40">
        <v>46</v>
      </c>
      <c r="P40">
        <v>-4</v>
      </c>
      <c r="Q40">
        <v>-65</v>
      </c>
      <c r="R40">
        <v>-159</v>
      </c>
      <c r="S40">
        <v>-212</v>
      </c>
      <c r="T40">
        <v>-197</v>
      </c>
      <c r="U40">
        <v>-138</v>
      </c>
      <c r="V40">
        <v>-96</v>
      </c>
      <c r="W40">
        <v>-78</v>
      </c>
      <c r="X40">
        <v>-67</v>
      </c>
    </row>
    <row r="41" spans="1:26" x14ac:dyDescent="0.3">
      <c r="B41">
        <v>253</v>
      </c>
      <c r="C41">
        <v>262</v>
      </c>
      <c r="D41">
        <v>322</v>
      </c>
      <c r="E41">
        <v>336</v>
      </c>
      <c r="F41">
        <v>313</v>
      </c>
      <c r="G41">
        <v>227</v>
      </c>
      <c r="H41">
        <v>182</v>
      </c>
      <c r="I41">
        <v>92</v>
      </c>
      <c r="J41">
        <v>102</v>
      </c>
      <c r="K41">
        <v>105</v>
      </c>
      <c r="L41">
        <v>210</v>
      </c>
      <c r="M41">
        <v>228</v>
      </c>
      <c r="N41">
        <v>221</v>
      </c>
      <c r="O41">
        <v>191</v>
      </c>
      <c r="P41">
        <v>181</v>
      </c>
      <c r="Q41">
        <v>179</v>
      </c>
      <c r="R41">
        <v>198</v>
      </c>
      <c r="S41">
        <v>200</v>
      </c>
      <c r="T41">
        <v>229</v>
      </c>
      <c r="U41">
        <v>238</v>
      </c>
      <c r="V41">
        <v>244</v>
      </c>
      <c r="W41">
        <v>243</v>
      </c>
      <c r="X41">
        <v>243</v>
      </c>
    </row>
    <row r="44" spans="1:26" x14ac:dyDescent="0.3">
      <c r="B44">
        <v>1148</v>
      </c>
      <c r="C44">
        <v>1148</v>
      </c>
      <c r="D44">
        <v>668</v>
      </c>
      <c r="E44">
        <v>1296</v>
      </c>
      <c r="F44">
        <v>3368</v>
      </c>
      <c r="G44">
        <v>1024</v>
      </c>
      <c r="H44">
        <v>320</v>
      </c>
      <c r="I44">
        <v>3028</v>
      </c>
      <c r="J44">
        <v>3028</v>
      </c>
      <c r="K44">
        <v>520</v>
      </c>
      <c r="L44">
        <v>704</v>
      </c>
      <c r="M44">
        <v>2288</v>
      </c>
      <c r="N44">
        <v>-1980</v>
      </c>
      <c r="O44">
        <v>-508</v>
      </c>
      <c r="P44">
        <v>-2488</v>
      </c>
      <c r="Q44">
        <v>-2488</v>
      </c>
      <c r="R44">
        <v>-1704</v>
      </c>
      <c r="S44">
        <v>-388</v>
      </c>
      <c r="T44">
        <v>-268</v>
      </c>
      <c r="U44">
        <v>140</v>
      </c>
      <c r="V44">
        <v>-220</v>
      </c>
      <c r="W44">
        <v>-476</v>
      </c>
      <c r="X44">
        <v>-476</v>
      </c>
      <c r="Y44">
        <v>-96</v>
      </c>
      <c r="Z44">
        <v>-120</v>
      </c>
    </row>
    <row r="45" spans="1:26" x14ac:dyDescent="0.3">
      <c r="B45">
        <v>-5976</v>
      </c>
      <c r="C45">
        <v>-5976</v>
      </c>
      <c r="D45">
        <v>-3636</v>
      </c>
      <c r="E45">
        <v>3000</v>
      </c>
      <c r="F45">
        <v>9220</v>
      </c>
      <c r="G45">
        <v>9276</v>
      </c>
      <c r="H45">
        <v>7312</v>
      </c>
      <c r="I45">
        <v>7176</v>
      </c>
      <c r="J45">
        <v>7176</v>
      </c>
      <c r="K45">
        <v>5132</v>
      </c>
      <c r="L45">
        <v>2704</v>
      </c>
      <c r="M45">
        <v>-6720</v>
      </c>
      <c r="N45">
        <v>-6472</v>
      </c>
      <c r="O45">
        <v>-6076</v>
      </c>
      <c r="P45">
        <v>-2524</v>
      </c>
      <c r="Q45">
        <v>-2524</v>
      </c>
      <c r="R45">
        <v>-1104</v>
      </c>
      <c r="S45">
        <v>-1416</v>
      </c>
      <c r="T45">
        <v>-1092</v>
      </c>
      <c r="U45">
        <v>-692</v>
      </c>
      <c r="V45">
        <v>-544</v>
      </c>
      <c r="W45">
        <v>-352</v>
      </c>
      <c r="X45">
        <v>-352</v>
      </c>
      <c r="Y45">
        <v>-456</v>
      </c>
      <c r="Z45">
        <v>-488</v>
      </c>
    </row>
    <row r="46" spans="1:26" x14ac:dyDescent="0.3">
      <c r="B46">
        <v>6652</v>
      </c>
      <c r="C46">
        <v>6652</v>
      </c>
      <c r="D46">
        <v>6324</v>
      </c>
      <c r="E46">
        <v>5972</v>
      </c>
      <c r="F46">
        <v>2904</v>
      </c>
      <c r="G46">
        <v>9120</v>
      </c>
      <c r="H46">
        <v>7524</v>
      </c>
      <c r="I46">
        <v>9760</v>
      </c>
      <c r="J46">
        <v>9760</v>
      </c>
      <c r="K46">
        <v>6900</v>
      </c>
      <c r="L46">
        <v>6280</v>
      </c>
      <c r="M46">
        <v>5856</v>
      </c>
      <c r="N46">
        <v>9152</v>
      </c>
      <c r="O46">
        <v>5412</v>
      </c>
      <c r="P46">
        <v>9392</v>
      </c>
      <c r="Q46">
        <v>9392</v>
      </c>
      <c r="R46">
        <v>8916</v>
      </c>
      <c r="S46">
        <v>7924</v>
      </c>
      <c r="T46">
        <v>8328</v>
      </c>
      <c r="U46">
        <v>9160</v>
      </c>
      <c r="V46">
        <v>8736</v>
      </c>
      <c r="W46">
        <v>8360</v>
      </c>
      <c r="X46">
        <v>8360</v>
      </c>
      <c r="Y46">
        <v>8008</v>
      </c>
      <c r="Z46">
        <v>8416</v>
      </c>
    </row>
    <row r="49" spans="2:26" x14ac:dyDescent="0.3">
      <c r="B49">
        <v>30</v>
      </c>
      <c r="C49">
        <v>31</v>
      </c>
      <c r="D49">
        <v>53</v>
      </c>
      <c r="E49">
        <v>57</v>
      </c>
      <c r="F49">
        <v>47</v>
      </c>
      <c r="G49">
        <v>44</v>
      </c>
      <c r="H49">
        <v>64</v>
      </c>
      <c r="I49">
        <v>66</v>
      </c>
      <c r="J49">
        <v>42</v>
      </c>
      <c r="K49">
        <v>35</v>
      </c>
      <c r="L49">
        <v>10</v>
      </c>
      <c r="M49">
        <v>-2</v>
      </c>
      <c r="N49">
        <v>-50</v>
      </c>
      <c r="O49">
        <v>-55</v>
      </c>
      <c r="P49">
        <v>-67</v>
      </c>
      <c r="Q49">
        <v>-46</v>
      </c>
      <c r="R49">
        <v>-23</v>
      </c>
      <c r="S49">
        <v>-5</v>
      </c>
      <c r="T49">
        <v>-3</v>
      </c>
      <c r="U49">
        <v>-5</v>
      </c>
      <c r="V49">
        <v>-11</v>
      </c>
      <c r="W49">
        <v>-10</v>
      </c>
      <c r="X49">
        <v>-6</v>
      </c>
    </row>
    <row r="50" spans="2:26" x14ac:dyDescent="0.3">
      <c r="B50">
        <v>-158</v>
      </c>
      <c r="C50">
        <v>-67</v>
      </c>
      <c r="D50">
        <v>87</v>
      </c>
      <c r="E50">
        <v>218</v>
      </c>
      <c r="F50">
        <v>262</v>
      </c>
      <c r="G50">
        <v>241</v>
      </c>
      <c r="H50">
        <v>220</v>
      </c>
      <c r="I50">
        <v>198</v>
      </c>
      <c r="J50">
        <v>152</v>
      </c>
      <c r="K50">
        <v>11</v>
      </c>
      <c r="L50">
        <v>-106</v>
      </c>
      <c r="M50">
        <v>-195</v>
      </c>
      <c r="N50">
        <v>-153</v>
      </c>
      <c r="O50">
        <v>-113</v>
      </c>
      <c r="P50">
        <v>-62</v>
      </c>
      <c r="Q50">
        <v>-51</v>
      </c>
      <c r="R50">
        <v>-36</v>
      </c>
      <c r="S50">
        <v>-32</v>
      </c>
      <c r="T50">
        <v>-23</v>
      </c>
      <c r="U50">
        <v>-15</v>
      </c>
      <c r="V50">
        <v>-12</v>
      </c>
      <c r="W50">
        <v>-11</v>
      </c>
      <c r="X50">
        <v>-12</v>
      </c>
    </row>
    <row r="51" spans="2:26" x14ac:dyDescent="0.3">
      <c r="B51">
        <v>199</v>
      </c>
      <c r="C51">
        <v>192</v>
      </c>
      <c r="D51">
        <v>154</v>
      </c>
      <c r="E51">
        <v>182</v>
      </c>
      <c r="F51">
        <v>198</v>
      </c>
      <c r="G51">
        <v>268</v>
      </c>
      <c r="H51">
        <v>274</v>
      </c>
      <c r="I51">
        <v>268</v>
      </c>
      <c r="J51">
        <v>232</v>
      </c>
      <c r="K51">
        <v>193</v>
      </c>
      <c r="L51">
        <v>216</v>
      </c>
      <c r="M51">
        <v>207</v>
      </c>
      <c r="N51">
        <v>243</v>
      </c>
      <c r="O51">
        <v>245</v>
      </c>
      <c r="P51">
        <v>281</v>
      </c>
      <c r="Q51">
        <v>266</v>
      </c>
      <c r="R51">
        <v>255</v>
      </c>
      <c r="S51">
        <v>258</v>
      </c>
      <c r="T51">
        <v>266</v>
      </c>
      <c r="U51">
        <v>266</v>
      </c>
      <c r="V51">
        <v>258</v>
      </c>
      <c r="W51">
        <v>251</v>
      </c>
      <c r="X51">
        <v>251</v>
      </c>
    </row>
    <row r="54" spans="2:26" x14ac:dyDescent="0.3">
      <c r="B54">
        <v>56</v>
      </c>
      <c r="C54">
        <v>56</v>
      </c>
      <c r="D54">
        <v>-512</v>
      </c>
      <c r="E54">
        <v>1824</v>
      </c>
      <c r="F54">
        <v>196</v>
      </c>
      <c r="G54">
        <v>3500</v>
      </c>
      <c r="H54">
        <v>-3000</v>
      </c>
      <c r="I54">
        <v>2820</v>
      </c>
      <c r="J54">
        <v>2820</v>
      </c>
      <c r="K54">
        <v>948</v>
      </c>
      <c r="L54">
        <v>1592</v>
      </c>
      <c r="M54">
        <v>1536</v>
      </c>
      <c r="N54">
        <v>400</v>
      </c>
      <c r="O54">
        <v>1120</v>
      </c>
      <c r="P54">
        <v>-520</v>
      </c>
      <c r="Q54">
        <v>-520</v>
      </c>
      <c r="R54">
        <v>-84</v>
      </c>
      <c r="S54">
        <v>1556</v>
      </c>
      <c r="T54">
        <v>1016</v>
      </c>
      <c r="U54">
        <v>-528</v>
      </c>
      <c r="V54">
        <v>-1000</v>
      </c>
      <c r="W54">
        <v>-68</v>
      </c>
      <c r="X54">
        <v>-28</v>
      </c>
      <c r="Y54">
        <v>-28</v>
      </c>
      <c r="Z54">
        <v>208</v>
      </c>
    </row>
    <row r="55" spans="2:26" x14ac:dyDescent="0.3">
      <c r="B55">
        <v>-872</v>
      </c>
      <c r="C55">
        <v>-872</v>
      </c>
      <c r="D55">
        <v>-2028</v>
      </c>
      <c r="E55">
        <v>-5344</v>
      </c>
      <c r="F55">
        <v>-6176</v>
      </c>
      <c r="G55">
        <v>-2492</v>
      </c>
      <c r="H55">
        <v>6204</v>
      </c>
      <c r="I55">
        <v>14808</v>
      </c>
      <c r="J55">
        <v>14808</v>
      </c>
      <c r="K55">
        <v>10944</v>
      </c>
      <c r="L55">
        <v>6068</v>
      </c>
      <c r="M55">
        <v>6892</v>
      </c>
      <c r="N55">
        <v>4324</v>
      </c>
      <c r="O55">
        <v>2960</v>
      </c>
      <c r="P55">
        <v>-8384</v>
      </c>
      <c r="Q55">
        <v>-8384</v>
      </c>
      <c r="R55">
        <v>-7036</v>
      </c>
      <c r="S55">
        <v>-6720</v>
      </c>
      <c r="T55">
        <v>-5880</v>
      </c>
      <c r="U55">
        <v>-4252</v>
      </c>
      <c r="V55">
        <v>-1008</v>
      </c>
      <c r="W55">
        <v>-1552</v>
      </c>
      <c r="X55">
        <v>-752</v>
      </c>
      <c r="Y55">
        <v>-752</v>
      </c>
      <c r="Z55">
        <v>-580</v>
      </c>
    </row>
    <row r="56" spans="2:26" x14ac:dyDescent="0.3">
      <c r="B56">
        <v>7548</v>
      </c>
      <c r="C56">
        <v>7548</v>
      </c>
      <c r="D56">
        <v>9636</v>
      </c>
      <c r="E56">
        <v>11796</v>
      </c>
      <c r="F56">
        <v>7400</v>
      </c>
      <c r="G56">
        <v>5436</v>
      </c>
      <c r="H56">
        <v>9984</v>
      </c>
      <c r="I56">
        <v>2964</v>
      </c>
      <c r="J56">
        <v>2964</v>
      </c>
      <c r="K56">
        <v>8400</v>
      </c>
      <c r="L56">
        <v>7412</v>
      </c>
      <c r="M56">
        <v>8804</v>
      </c>
      <c r="N56">
        <v>7100</v>
      </c>
      <c r="O56">
        <v>7340</v>
      </c>
      <c r="P56">
        <v>8364</v>
      </c>
      <c r="Q56">
        <v>8364</v>
      </c>
      <c r="R56">
        <v>5040</v>
      </c>
      <c r="S56">
        <v>7024</v>
      </c>
      <c r="T56">
        <v>6576</v>
      </c>
      <c r="U56">
        <v>5928</v>
      </c>
      <c r="V56">
        <v>9188</v>
      </c>
      <c r="W56">
        <v>8444</v>
      </c>
      <c r="X56">
        <v>8908</v>
      </c>
      <c r="Y56">
        <v>8908</v>
      </c>
      <c r="Z56">
        <v>9044</v>
      </c>
    </row>
    <row r="59" spans="2:26" x14ac:dyDescent="0.3">
      <c r="B59">
        <v>-4</v>
      </c>
      <c r="C59">
        <v>13</v>
      </c>
      <c r="D59">
        <v>15</v>
      </c>
      <c r="E59">
        <v>55</v>
      </c>
      <c r="F59">
        <v>6</v>
      </c>
      <c r="G59">
        <v>33</v>
      </c>
      <c r="H59">
        <v>27</v>
      </c>
      <c r="I59">
        <v>66</v>
      </c>
      <c r="J59">
        <v>54</v>
      </c>
      <c r="K59">
        <v>40</v>
      </c>
      <c r="L59">
        <v>35</v>
      </c>
      <c r="M59">
        <v>30</v>
      </c>
      <c r="N59">
        <v>10</v>
      </c>
      <c r="O59">
        <v>1</v>
      </c>
      <c r="P59">
        <v>-10</v>
      </c>
      <c r="Q59">
        <v>10</v>
      </c>
      <c r="R59">
        <v>25</v>
      </c>
      <c r="S59">
        <v>20</v>
      </c>
      <c r="T59">
        <v>-5</v>
      </c>
      <c r="U59">
        <v>-16</v>
      </c>
      <c r="V59">
        <v>-10</v>
      </c>
      <c r="W59">
        <v>0</v>
      </c>
      <c r="X59">
        <v>2</v>
      </c>
    </row>
    <row r="60" spans="2:26" x14ac:dyDescent="0.3">
      <c r="B60">
        <v>-37</v>
      </c>
      <c r="C60">
        <v>-83</v>
      </c>
      <c r="D60">
        <v>-137</v>
      </c>
      <c r="E60">
        <v>-142</v>
      </c>
      <c r="F60">
        <v>-25</v>
      </c>
      <c r="G60">
        <v>188</v>
      </c>
      <c r="H60">
        <v>363</v>
      </c>
      <c r="I60">
        <v>411</v>
      </c>
      <c r="J60">
        <v>323</v>
      </c>
      <c r="K60">
        <v>242</v>
      </c>
      <c r="L60">
        <v>175</v>
      </c>
      <c r="M60">
        <v>143</v>
      </c>
      <c r="N60">
        <v>-11</v>
      </c>
      <c r="O60">
        <v>-140</v>
      </c>
      <c r="P60">
        <v>-241</v>
      </c>
      <c r="Q60">
        <v>-224</v>
      </c>
      <c r="R60">
        <v>-199</v>
      </c>
      <c r="S60">
        <v>-171</v>
      </c>
      <c r="T60">
        <v>-112</v>
      </c>
      <c r="U60">
        <v>-68</v>
      </c>
      <c r="V60">
        <v>-33</v>
      </c>
      <c r="W60">
        <v>-30</v>
      </c>
      <c r="X60">
        <v>-20</v>
      </c>
    </row>
    <row r="61" spans="2:26" x14ac:dyDescent="0.3">
      <c r="B61">
        <v>251</v>
      </c>
      <c r="C61">
        <v>294</v>
      </c>
      <c r="D61">
        <v>292</v>
      </c>
      <c r="E61">
        <v>249</v>
      </c>
      <c r="F61">
        <v>231</v>
      </c>
      <c r="G61">
        <v>186</v>
      </c>
      <c r="H61">
        <v>161</v>
      </c>
      <c r="I61">
        <v>145</v>
      </c>
      <c r="J61">
        <v>190</v>
      </c>
      <c r="K61">
        <v>250</v>
      </c>
      <c r="L61">
        <v>236</v>
      </c>
      <c r="M61">
        <v>236</v>
      </c>
      <c r="N61">
        <v>231</v>
      </c>
      <c r="O61">
        <v>244</v>
      </c>
      <c r="P61">
        <v>221</v>
      </c>
      <c r="Q61">
        <v>207</v>
      </c>
      <c r="R61">
        <v>189</v>
      </c>
      <c r="S61">
        <v>198</v>
      </c>
      <c r="T61">
        <v>220</v>
      </c>
      <c r="U61">
        <v>239</v>
      </c>
      <c r="V61">
        <v>269</v>
      </c>
      <c r="W61">
        <v>266</v>
      </c>
      <c r="X61">
        <v>272</v>
      </c>
    </row>
    <row r="66" spans="1:26" x14ac:dyDescent="0.3">
      <c r="A66" t="s">
        <v>2</v>
      </c>
      <c r="B66">
        <v>784</v>
      </c>
      <c r="C66">
        <v>784</v>
      </c>
      <c r="D66">
        <v>1516</v>
      </c>
      <c r="E66">
        <v>2864</v>
      </c>
      <c r="F66">
        <v>10092</v>
      </c>
      <c r="G66">
        <v>11648</v>
      </c>
      <c r="H66">
        <v>4016</v>
      </c>
      <c r="I66">
        <v>-1792</v>
      </c>
      <c r="J66">
        <v>-1792</v>
      </c>
      <c r="K66">
        <v>-10108</v>
      </c>
      <c r="L66">
        <v>-10236</v>
      </c>
      <c r="M66">
        <v>-7296</v>
      </c>
      <c r="N66">
        <v>-6364</v>
      </c>
      <c r="O66">
        <v>-7108</v>
      </c>
      <c r="P66">
        <v>-5980</v>
      </c>
      <c r="Q66">
        <v>-5980</v>
      </c>
      <c r="R66">
        <v>-1116</v>
      </c>
      <c r="S66">
        <v>7340</v>
      </c>
      <c r="T66">
        <v>7076</v>
      </c>
      <c r="U66">
        <v>5248</v>
      </c>
      <c r="V66">
        <v>3164</v>
      </c>
      <c r="W66">
        <v>1248</v>
      </c>
      <c r="X66">
        <v>1248</v>
      </c>
      <c r="Y66">
        <v>1220</v>
      </c>
      <c r="Z66">
        <v>624</v>
      </c>
    </row>
    <row r="67" spans="1:26" x14ac:dyDescent="0.3">
      <c r="B67">
        <v>76</v>
      </c>
      <c r="C67">
        <v>76</v>
      </c>
      <c r="D67">
        <v>-132</v>
      </c>
      <c r="E67">
        <v>-652</v>
      </c>
      <c r="F67">
        <v>-752</v>
      </c>
      <c r="G67">
        <v>-820</v>
      </c>
      <c r="H67">
        <v>3032</v>
      </c>
      <c r="I67">
        <v>3316</v>
      </c>
      <c r="J67">
        <v>3316</v>
      </c>
      <c r="K67">
        <v>5936</v>
      </c>
      <c r="L67">
        <v>2132</v>
      </c>
      <c r="M67">
        <v>-84</v>
      </c>
      <c r="N67">
        <v>344</v>
      </c>
      <c r="O67">
        <v>1596</v>
      </c>
      <c r="P67">
        <v>2280</v>
      </c>
      <c r="Q67">
        <v>2280</v>
      </c>
      <c r="R67">
        <v>5404</v>
      </c>
      <c r="S67">
        <v>-184</v>
      </c>
      <c r="T67">
        <v>424</v>
      </c>
      <c r="U67">
        <v>80</v>
      </c>
      <c r="V67">
        <v>-1724</v>
      </c>
      <c r="W67">
        <v>-164</v>
      </c>
      <c r="X67">
        <v>-164</v>
      </c>
      <c r="Y67">
        <v>-564</v>
      </c>
      <c r="Z67">
        <v>-588</v>
      </c>
    </row>
    <row r="68" spans="1:26" x14ac:dyDescent="0.3">
      <c r="B68">
        <v>8148</v>
      </c>
      <c r="C68">
        <v>8148</v>
      </c>
      <c r="D68">
        <v>7740</v>
      </c>
      <c r="E68">
        <v>7328</v>
      </c>
      <c r="F68">
        <v>7864</v>
      </c>
      <c r="G68">
        <v>8112</v>
      </c>
      <c r="H68">
        <v>9768</v>
      </c>
      <c r="I68">
        <v>9660</v>
      </c>
      <c r="J68">
        <v>9660</v>
      </c>
      <c r="K68">
        <v>8092</v>
      </c>
      <c r="L68">
        <v>7016</v>
      </c>
      <c r="M68">
        <v>7788</v>
      </c>
      <c r="N68">
        <v>6948</v>
      </c>
      <c r="O68">
        <v>7620</v>
      </c>
      <c r="P68">
        <v>7012</v>
      </c>
      <c r="Q68">
        <v>7012</v>
      </c>
      <c r="R68">
        <v>12316</v>
      </c>
      <c r="S68">
        <v>7972</v>
      </c>
      <c r="T68">
        <v>8976</v>
      </c>
      <c r="U68">
        <v>9580</v>
      </c>
      <c r="V68">
        <v>11588</v>
      </c>
      <c r="W68">
        <v>8516</v>
      </c>
      <c r="X68">
        <v>8516</v>
      </c>
      <c r="Y68">
        <v>8500</v>
      </c>
      <c r="Z68">
        <v>8376</v>
      </c>
    </row>
    <row r="71" spans="1:26" x14ac:dyDescent="0.3">
      <c r="B71">
        <v>30</v>
      </c>
      <c r="C71">
        <v>52</v>
      </c>
      <c r="D71">
        <v>146</v>
      </c>
      <c r="E71">
        <v>249</v>
      </c>
      <c r="F71">
        <v>261</v>
      </c>
      <c r="G71">
        <v>141</v>
      </c>
      <c r="H71">
        <v>4</v>
      </c>
      <c r="I71">
        <v>-138</v>
      </c>
      <c r="J71">
        <v>-224</v>
      </c>
      <c r="K71">
        <v>-280</v>
      </c>
      <c r="L71">
        <v>-242</v>
      </c>
      <c r="M71">
        <v>-210</v>
      </c>
      <c r="N71">
        <v>-197</v>
      </c>
      <c r="O71">
        <v>-193</v>
      </c>
      <c r="P71">
        <v>-132</v>
      </c>
      <c r="Q71">
        <v>2</v>
      </c>
      <c r="R71">
        <v>135</v>
      </c>
      <c r="S71">
        <v>199</v>
      </c>
      <c r="T71">
        <v>157</v>
      </c>
      <c r="U71">
        <v>98</v>
      </c>
      <c r="V71">
        <v>57</v>
      </c>
      <c r="W71">
        <v>37</v>
      </c>
      <c r="X71">
        <v>31</v>
      </c>
    </row>
    <row r="72" spans="1:26" x14ac:dyDescent="0.3">
      <c r="B72">
        <v>0</v>
      </c>
      <c r="C72">
        <v>-7</v>
      </c>
      <c r="D72">
        <v>-15</v>
      </c>
      <c r="E72">
        <v>-22</v>
      </c>
      <c r="F72">
        <v>15</v>
      </c>
      <c r="G72">
        <v>56</v>
      </c>
      <c r="H72">
        <v>98</v>
      </c>
      <c r="I72">
        <v>127</v>
      </c>
      <c r="J72">
        <v>115</v>
      </c>
      <c r="K72">
        <v>81</v>
      </c>
      <c r="L72">
        <v>24</v>
      </c>
      <c r="M72">
        <v>18</v>
      </c>
      <c r="N72">
        <v>42</v>
      </c>
      <c r="O72">
        <v>62</v>
      </c>
      <c r="P72">
        <v>100</v>
      </c>
      <c r="Q72">
        <v>76</v>
      </c>
      <c r="R72">
        <v>57</v>
      </c>
      <c r="S72">
        <v>3</v>
      </c>
      <c r="T72">
        <v>-12</v>
      </c>
      <c r="U72">
        <v>-18</v>
      </c>
      <c r="V72">
        <v>-20</v>
      </c>
      <c r="W72">
        <v>-9</v>
      </c>
      <c r="X72">
        <v>-13</v>
      </c>
    </row>
    <row r="73" spans="1:26" x14ac:dyDescent="0.3">
      <c r="B73">
        <v>244</v>
      </c>
      <c r="C73">
        <v>235</v>
      </c>
      <c r="D73">
        <v>232</v>
      </c>
      <c r="E73">
        <v>236</v>
      </c>
      <c r="F73">
        <v>261</v>
      </c>
      <c r="G73">
        <v>279</v>
      </c>
      <c r="H73">
        <v>295</v>
      </c>
      <c r="I73">
        <v>278</v>
      </c>
      <c r="J73">
        <v>251</v>
      </c>
      <c r="K73">
        <v>232</v>
      </c>
      <c r="L73">
        <v>221</v>
      </c>
      <c r="M73">
        <v>227</v>
      </c>
      <c r="N73">
        <v>219</v>
      </c>
      <c r="O73">
        <v>219</v>
      </c>
      <c r="P73">
        <v>267</v>
      </c>
      <c r="Q73">
        <v>277</v>
      </c>
      <c r="R73">
        <v>297</v>
      </c>
      <c r="S73">
        <v>269</v>
      </c>
      <c r="T73">
        <v>306</v>
      </c>
      <c r="U73">
        <v>301</v>
      </c>
      <c r="V73">
        <v>290</v>
      </c>
      <c r="W73">
        <v>259</v>
      </c>
      <c r="X73">
        <v>257</v>
      </c>
    </row>
    <row r="76" spans="1:26" x14ac:dyDescent="0.3">
      <c r="B76">
        <v>4008</v>
      </c>
      <c r="C76">
        <v>2964</v>
      </c>
      <c r="D76">
        <v>2964</v>
      </c>
      <c r="E76">
        <v>-5044</v>
      </c>
      <c r="F76">
        <v>-8896</v>
      </c>
      <c r="G76">
        <v>-8548</v>
      </c>
      <c r="H76">
        <v>-5076</v>
      </c>
      <c r="I76">
        <v>-4436</v>
      </c>
      <c r="J76">
        <v>-7284</v>
      </c>
      <c r="K76">
        <v>-7284</v>
      </c>
      <c r="L76">
        <v>-528</v>
      </c>
      <c r="M76">
        <v>-1500</v>
      </c>
      <c r="N76">
        <v>1488</v>
      </c>
      <c r="O76">
        <v>9768</v>
      </c>
      <c r="P76">
        <v>7592</v>
      </c>
      <c r="Q76">
        <v>788</v>
      </c>
      <c r="R76">
        <v>788</v>
      </c>
      <c r="S76">
        <v>1960</v>
      </c>
      <c r="T76">
        <v>704</v>
      </c>
      <c r="U76">
        <v>468</v>
      </c>
      <c r="V76">
        <v>432</v>
      </c>
      <c r="W76">
        <v>-48</v>
      </c>
      <c r="X76">
        <v>768</v>
      </c>
      <c r="Y76">
        <v>768</v>
      </c>
      <c r="Z76">
        <v>372</v>
      </c>
    </row>
    <row r="77" spans="1:26" x14ac:dyDescent="0.3">
      <c r="B77">
        <v>-892</v>
      </c>
      <c r="C77">
        <v>716</v>
      </c>
      <c r="D77">
        <v>716</v>
      </c>
      <c r="E77">
        <v>3620</v>
      </c>
      <c r="F77">
        <v>-212</v>
      </c>
      <c r="G77">
        <v>-368</v>
      </c>
      <c r="H77">
        <v>-544</v>
      </c>
      <c r="I77">
        <v>960</v>
      </c>
      <c r="J77">
        <v>836</v>
      </c>
      <c r="K77">
        <v>836</v>
      </c>
      <c r="L77">
        <v>1572</v>
      </c>
      <c r="M77">
        <v>1692</v>
      </c>
      <c r="N77">
        <v>900</v>
      </c>
      <c r="O77">
        <v>-1896</v>
      </c>
      <c r="P77">
        <v>-40</v>
      </c>
      <c r="Q77">
        <v>-1828</v>
      </c>
      <c r="R77">
        <v>-1828</v>
      </c>
      <c r="S77">
        <v>-856</v>
      </c>
      <c r="T77">
        <v>-736</v>
      </c>
      <c r="U77">
        <v>-904</v>
      </c>
      <c r="V77">
        <v>-920</v>
      </c>
      <c r="W77">
        <v>-924</v>
      </c>
      <c r="X77">
        <v>-1240</v>
      </c>
      <c r="Y77">
        <v>-1240</v>
      </c>
      <c r="Z77">
        <v>-824</v>
      </c>
    </row>
    <row r="78" spans="1:26" x14ac:dyDescent="0.3">
      <c r="B78">
        <v>8308</v>
      </c>
      <c r="C78">
        <v>5836</v>
      </c>
      <c r="D78">
        <v>5836</v>
      </c>
      <c r="E78">
        <v>5040</v>
      </c>
      <c r="F78">
        <v>12376</v>
      </c>
      <c r="G78">
        <v>9952</v>
      </c>
      <c r="H78">
        <v>6936</v>
      </c>
      <c r="I78">
        <v>7840</v>
      </c>
      <c r="J78">
        <v>6764</v>
      </c>
      <c r="K78">
        <v>6764</v>
      </c>
      <c r="L78">
        <v>8168</v>
      </c>
      <c r="M78">
        <v>7312</v>
      </c>
      <c r="N78">
        <v>7636</v>
      </c>
      <c r="O78">
        <v>9656</v>
      </c>
      <c r="P78">
        <v>8612</v>
      </c>
      <c r="Q78">
        <v>11184</v>
      </c>
      <c r="R78">
        <v>11184</v>
      </c>
      <c r="S78">
        <v>8112</v>
      </c>
      <c r="T78">
        <v>8436</v>
      </c>
      <c r="U78">
        <v>7524</v>
      </c>
      <c r="V78">
        <v>8184</v>
      </c>
      <c r="W78">
        <v>7976</v>
      </c>
      <c r="X78">
        <v>8084</v>
      </c>
      <c r="Y78">
        <v>8084</v>
      </c>
      <c r="Z78">
        <v>8240</v>
      </c>
    </row>
    <row r="80" spans="1:26" x14ac:dyDescent="0.3">
      <c r="B80">
        <v>100</v>
      </c>
      <c r="C80">
        <v>9</v>
      </c>
      <c r="D80">
        <v>-111</v>
      </c>
      <c r="E80">
        <v>-228</v>
      </c>
      <c r="F80">
        <v>-228</v>
      </c>
      <c r="G80">
        <v>-183</v>
      </c>
      <c r="H80">
        <v>-170</v>
      </c>
      <c r="I80">
        <v>-193</v>
      </c>
      <c r="J80">
        <v>-153</v>
      </c>
      <c r="K80">
        <v>-94</v>
      </c>
      <c r="L80">
        <v>-5</v>
      </c>
      <c r="M80">
        <v>99</v>
      </c>
      <c r="N80">
        <v>191</v>
      </c>
      <c r="O80">
        <v>184</v>
      </c>
      <c r="P80">
        <v>93</v>
      </c>
      <c r="Q80">
        <v>35</v>
      </c>
      <c r="R80">
        <v>34</v>
      </c>
      <c r="S80">
        <v>31</v>
      </c>
      <c r="T80">
        <v>16</v>
      </c>
      <c r="U80">
        <v>8</v>
      </c>
      <c r="V80">
        <v>11</v>
      </c>
      <c r="W80">
        <v>15</v>
      </c>
      <c r="X80">
        <v>19</v>
      </c>
    </row>
    <row r="81" spans="1:26" x14ac:dyDescent="0.3">
      <c r="B81">
        <v>5</v>
      </c>
      <c r="C81">
        <v>50</v>
      </c>
      <c r="D81">
        <v>41</v>
      </c>
      <c r="E81">
        <v>31</v>
      </c>
      <c r="F81">
        <v>-11</v>
      </c>
      <c r="G81">
        <v>0</v>
      </c>
      <c r="H81">
        <v>12</v>
      </c>
      <c r="I81">
        <v>26</v>
      </c>
      <c r="J81">
        <v>32</v>
      </c>
      <c r="K81">
        <v>41</v>
      </c>
      <c r="L81">
        <v>41</v>
      </c>
      <c r="M81">
        <v>7</v>
      </c>
      <c r="N81">
        <v>-10</v>
      </c>
      <c r="O81">
        <v>-37</v>
      </c>
      <c r="P81">
        <v>-37</v>
      </c>
      <c r="Q81">
        <v>-45</v>
      </c>
      <c r="R81">
        <v>-34</v>
      </c>
      <c r="S81">
        <v>-25</v>
      </c>
      <c r="T81">
        <v>-25</v>
      </c>
      <c r="U81">
        <v>-27</v>
      </c>
      <c r="V81">
        <v>-31</v>
      </c>
      <c r="W81">
        <v>-34</v>
      </c>
      <c r="X81">
        <v>-33</v>
      </c>
    </row>
    <row r="82" spans="1:26" x14ac:dyDescent="0.3">
      <c r="B82">
        <v>203</v>
      </c>
      <c r="C82">
        <v>169</v>
      </c>
      <c r="D82">
        <v>236</v>
      </c>
      <c r="E82">
        <v>277</v>
      </c>
      <c r="F82">
        <v>297</v>
      </c>
      <c r="G82">
        <v>251</v>
      </c>
      <c r="H82">
        <v>218</v>
      </c>
      <c r="I82">
        <v>217</v>
      </c>
      <c r="J82">
        <v>220</v>
      </c>
      <c r="K82">
        <v>226</v>
      </c>
      <c r="L82">
        <v>235</v>
      </c>
      <c r="M82">
        <v>250</v>
      </c>
      <c r="N82">
        <v>263</v>
      </c>
      <c r="O82">
        <v>299</v>
      </c>
      <c r="P82">
        <v>314</v>
      </c>
      <c r="Q82">
        <v>309</v>
      </c>
      <c r="R82">
        <v>281</v>
      </c>
      <c r="S82">
        <v>244</v>
      </c>
      <c r="T82">
        <v>245</v>
      </c>
      <c r="U82">
        <v>240</v>
      </c>
      <c r="V82">
        <v>246</v>
      </c>
      <c r="W82">
        <v>245</v>
      </c>
      <c r="X82">
        <v>247</v>
      </c>
    </row>
    <row r="85" spans="1:26" x14ac:dyDescent="0.3">
      <c r="B85">
        <v>768</v>
      </c>
      <c r="C85">
        <v>372</v>
      </c>
      <c r="D85">
        <v>1588</v>
      </c>
      <c r="E85">
        <v>-3552</v>
      </c>
      <c r="F85">
        <v>-10312</v>
      </c>
      <c r="G85">
        <v>-10312</v>
      </c>
      <c r="H85">
        <v>-8776</v>
      </c>
      <c r="I85">
        <v>-8004</v>
      </c>
      <c r="J85">
        <v>-9140</v>
      </c>
      <c r="K85">
        <v>4872</v>
      </c>
      <c r="L85">
        <v>4332</v>
      </c>
      <c r="M85">
        <v>7652</v>
      </c>
      <c r="N85">
        <v>7652</v>
      </c>
      <c r="O85">
        <v>6140</v>
      </c>
      <c r="P85">
        <v>3420</v>
      </c>
      <c r="Q85">
        <v>2180</v>
      </c>
      <c r="R85">
        <v>976</v>
      </c>
      <c r="S85">
        <v>780</v>
      </c>
      <c r="T85">
        <v>560</v>
      </c>
      <c r="U85">
        <v>560</v>
      </c>
      <c r="V85">
        <v>808</v>
      </c>
      <c r="W85">
        <v>772</v>
      </c>
      <c r="X85">
        <v>300</v>
      </c>
      <c r="Y85">
        <v>504</v>
      </c>
      <c r="Z85">
        <v>596</v>
      </c>
    </row>
    <row r="86" spans="1:26" x14ac:dyDescent="0.3">
      <c r="B86">
        <v>-1240</v>
      </c>
      <c r="C86">
        <v>-824</v>
      </c>
      <c r="D86">
        <v>376</v>
      </c>
      <c r="E86">
        <v>2160</v>
      </c>
      <c r="F86">
        <v>2264</v>
      </c>
      <c r="G86">
        <v>2264</v>
      </c>
      <c r="H86">
        <v>1004</v>
      </c>
      <c r="I86">
        <v>596</v>
      </c>
      <c r="J86">
        <v>3632</v>
      </c>
      <c r="K86">
        <v>1724</v>
      </c>
      <c r="L86">
        <v>2012</v>
      </c>
      <c r="M86">
        <v>688</v>
      </c>
      <c r="N86">
        <v>688</v>
      </c>
      <c r="O86">
        <v>1464</v>
      </c>
      <c r="P86">
        <v>332</v>
      </c>
      <c r="Q86">
        <v>-148</v>
      </c>
      <c r="R86">
        <v>652</v>
      </c>
      <c r="S86">
        <v>84</v>
      </c>
      <c r="T86">
        <v>16</v>
      </c>
      <c r="U86">
        <v>16</v>
      </c>
      <c r="V86">
        <v>-208</v>
      </c>
      <c r="W86">
        <v>304</v>
      </c>
      <c r="X86">
        <v>116</v>
      </c>
      <c r="Y86">
        <v>52</v>
      </c>
      <c r="Z86">
        <v>92</v>
      </c>
    </row>
    <row r="87" spans="1:26" x14ac:dyDescent="0.3">
      <c r="B87">
        <v>8084</v>
      </c>
      <c r="C87">
        <v>8240</v>
      </c>
      <c r="D87">
        <v>8032</v>
      </c>
      <c r="E87">
        <v>7648</v>
      </c>
      <c r="F87">
        <v>9488</v>
      </c>
      <c r="G87">
        <v>9488</v>
      </c>
      <c r="H87">
        <v>9752</v>
      </c>
      <c r="I87">
        <v>6280</v>
      </c>
      <c r="J87">
        <v>8540</v>
      </c>
      <c r="K87">
        <v>11216</v>
      </c>
      <c r="L87">
        <v>8568</v>
      </c>
      <c r="M87">
        <v>7524</v>
      </c>
      <c r="N87">
        <v>7524</v>
      </c>
      <c r="O87">
        <v>8912</v>
      </c>
      <c r="P87">
        <v>7652</v>
      </c>
      <c r="Q87">
        <v>8180</v>
      </c>
      <c r="R87">
        <v>8332</v>
      </c>
      <c r="S87">
        <v>8312</v>
      </c>
      <c r="T87">
        <v>8268</v>
      </c>
      <c r="U87">
        <v>8268</v>
      </c>
      <c r="V87">
        <v>7756</v>
      </c>
      <c r="W87">
        <v>8796</v>
      </c>
      <c r="X87">
        <v>8448</v>
      </c>
      <c r="Y87">
        <v>8528</v>
      </c>
      <c r="Z87">
        <v>8336</v>
      </c>
    </row>
    <row r="89" spans="1:26" x14ac:dyDescent="0.3">
      <c r="B89">
        <v>27</v>
      </c>
      <c r="C89">
        <v>-16</v>
      </c>
      <c r="D89">
        <v>-124</v>
      </c>
      <c r="E89">
        <v>-245</v>
      </c>
      <c r="F89">
        <v>-298</v>
      </c>
      <c r="G89">
        <v>-275</v>
      </c>
      <c r="H89">
        <v>-263</v>
      </c>
      <c r="I89">
        <v>-124</v>
      </c>
      <c r="J89">
        <v>0</v>
      </c>
      <c r="K89">
        <v>171</v>
      </c>
      <c r="L89">
        <v>199</v>
      </c>
      <c r="M89">
        <v>217</v>
      </c>
      <c r="N89">
        <v>174</v>
      </c>
      <c r="O89">
        <v>119</v>
      </c>
      <c r="P89">
        <v>66</v>
      </c>
      <c r="Q89">
        <v>39</v>
      </c>
      <c r="R89">
        <v>23</v>
      </c>
      <c r="S89">
        <v>19</v>
      </c>
      <c r="T89">
        <v>19</v>
      </c>
      <c r="U89">
        <v>21</v>
      </c>
      <c r="V89">
        <v>18</v>
      </c>
      <c r="W89">
        <v>15</v>
      </c>
      <c r="X89">
        <v>14</v>
      </c>
    </row>
    <row r="90" spans="1:26" x14ac:dyDescent="0.3">
      <c r="B90">
        <v>-17</v>
      </c>
      <c r="C90">
        <v>17</v>
      </c>
      <c r="D90">
        <v>48</v>
      </c>
      <c r="E90">
        <v>67</v>
      </c>
      <c r="F90">
        <v>56</v>
      </c>
      <c r="G90">
        <v>39</v>
      </c>
      <c r="H90">
        <v>52</v>
      </c>
      <c r="I90">
        <v>60</v>
      </c>
      <c r="J90">
        <v>74</v>
      </c>
      <c r="K90">
        <v>44</v>
      </c>
      <c r="L90">
        <v>33</v>
      </c>
      <c r="M90">
        <v>28</v>
      </c>
      <c r="N90">
        <v>24</v>
      </c>
      <c r="O90">
        <v>16</v>
      </c>
      <c r="P90">
        <v>8</v>
      </c>
      <c r="Q90">
        <v>5</v>
      </c>
      <c r="R90">
        <v>7</v>
      </c>
      <c r="S90">
        <v>0</v>
      </c>
      <c r="T90">
        <v>-2</v>
      </c>
      <c r="U90">
        <v>1</v>
      </c>
      <c r="V90">
        <v>2</v>
      </c>
      <c r="W90">
        <v>4</v>
      </c>
      <c r="X90">
        <v>2</v>
      </c>
    </row>
    <row r="91" spans="1:26" x14ac:dyDescent="0.3">
      <c r="B91">
        <v>247</v>
      </c>
      <c r="C91">
        <v>243</v>
      </c>
      <c r="D91">
        <v>255</v>
      </c>
      <c r="E91">
        <v>270</v>
      </c>
      <c r="F91">
        <v>291</v>
      </c>
      <c r="G91">
        <v>259</v>
      </c>
      <c r="H91">
        <v>249</v>
      </c>
      <c r="I91">
        <v>264</v>
      </c>
      <c r="J91">
        <v>287</v>
      </c>
      <c r="K91">
        <v>277</v>
      </c>
      <c r="L91">
        <v>239</v>
      </c>
      <c r="M91">
        <v>243</v>
      </c>
      <c r="N91">
        <v>244</v>
      </c>
      <c r="O91">
        <v>251</v>
      </c>
      <c r="P91">
        <v>245</v>
      </c>
      <c r="Q91">
        <v>252</v>
      </c>
      <c r="R91">
        <v>253</v>
      </c>
      <c r="S91">
        <v>252</v>
      </c>
      <c r="T91">
        <v>246</v>
      </c>
      <c r="U91">
        <v>252</v>
      </c>
      <c r="V91">
        <v>253</v>
      </c>
      <c r="W91">
        <v>261</v>
      </c>
      <c r="X91">
        <v>257</v>
      </c>
    </row>
    <row r="95" spans="1:26" x14ac:dyDescent="0.3">
      <c r="A95" t="s">
        <v>3</v>
      </c>
    </row>
    <row r="96" spans="1:26" x14ac:dyDescent="0.3">
      <c r="B96">
        <v>24</v>
      </c>
      <c r="C96">
        <v>780</v>
      </c>
      <c r="D96">
        <v>780</v>
      </c>
      <c r="E96">
        <v>-740</v>
      </c>
      <c r="F96">
        <v>-10200</v>
      </c>
      <c r="G96">
        <v>-16928</v>
      </c>
      <c r="H96">
        <v>-3444</v>
      </c>
      <c r="I96">
        <v>7064</v>
      </c>
      <c r="J96">
        <v>8340</v>
      </c>
      <c r="K96">
        <v>8340</v>
      </c>
      <c r="L96">
        <v>8540</v>
      </c>
      <c r="M96">
        <v>10448</v>
      </c>
      <c r="N96">
        <v>9344</v>
      </c>
      <c r="O96">
        <v>7136</v>
      </c>
      <c r="P96">
        <v>-964</v>
      </c>
      <c r="Q96">
        <v>-5564</v>
      </c>
      <c r="R96">
        <v>-5564</v>
      </c>
      <c r="S96">
        <v>-5112</v>
      </c>
      <c r="T96">
        <v>-3896</v>
      </c>
      <c r="U96">
        <v>-3580</v>
      </c>
      <c r="V96">
        <v>-416</v>
      </c>
      <c r="W96">
        <v>-1304</v>
      </c>
      <c r="X96">
        <v>-484</v>
      </c>
      <c r="Y96">
        <v>-484</v>
      </c>
      <c r="Z96">
        <v>-168</v>
      </c>
    </row>
    <row r="97" spans="2:26" x14ac:dyDescent="0.3">
      <c r="B97">
        <v>-332</v>
      </c>
      <c r="C97">
        <v>-24</v>
      </c>
      <c r="D97">
        <v>-24</v>
      </c>
      <c r="E97">
        <v>-264</v>
      </c>
      <c r="F97">
        <v>576</v>
      </c>
      <c r="G97">
        <v>9964</v>
      </c>
      <c r="H97">
        <v>4596</v>
      </c>
      <c r="I97">
        <v>1304</v>
      </c>
      <c r="J97">
        <v>964</v>
      </c>
      <c r="K97">
        <v>964</v>
      </c>
      <c r="L97">
        <v>-60</v>
      </c>
      <c r="M97">
        <v>-376</v>
      </c>
      <c r="N97">
        <v>-148</v>
      </c>
      <c r="O97">
        <v>2376</v>
      </c>
      <c r="P97">
        <v>3832</v>
      </c>
      <c r="Q97">
        <v>4516</v>
      </c>
      <c r="R97">
        <v>4516</v>
      </c>
      <c r="S97">
        <v>1816</v>
      </c>
      <c r="T97">
        <v>1460</v>
      </c>
      <c r="U97">
        <v>468</v>
      </c>
      <c r="V97">
        <v>-496</v>
      </c>
      <c r="W97">
        <v>-580</v>
      </c>
      <c r="X97">
        <v>-764</v>
      </c>
      <c r="Y97">
        <v>-764</v>
      </c>
      <c r="Z97">
        <v>-548</v>
      </c>
    </row>
    <row r="98" spans="2:26" x14ac:dyDescent="0.3">
      <c r="B98">
        <v>8000</v>
      </c>
      <c r="C98">
        <v>8204</v>
      </c>
      <c r="D98">
        <v>8204</v>
      </c>
      <c r="E98">
        <v>9816</v>
      </c>
      <c r="F98">
        <v>11392</v>
      </c>
      <c r="G98">
        <v>6208</v>
      </c>
      <c r="H98">
        <v>5172</v>
      </c>
      <c r="I98">
        <v>5140</v>
      </c>
      <c r="J98">
        <v>8368</v>
      </c>
      <c r="K98">
        <v>8368</v>
      </c>
      <c r="L98">
        <v>7960</v>
      </c>
      <c r="M98">
        <v>8664</v>
      </c>
      <c r="N98">
        <v>8496</v>
      </c>
      <c r="O98">
        <v>10068</v>
      </c>
      <c r="P98">
        <v>10216</v>
      </c>
      <c r="Q98">
        <v>7144</v>
      </c>
      <c r="R98">
        <v>7144</v>
      </c>
      <c r="S98">
        <v>5488</v>
      </c>
      <c r="T98">
        <v>7504</v>
      </c>
      <c r="U98">
        <v>7880</v>
      </c>
      <c r="V98">
        <v>8784</v>
      </c>
      <c r="W98">
        <v>7508</v>
      </c>
      <c r="X98">
        <v>8112</v>
      </c>
      <c r="Y98">
        <v>8112</v>
      </c>
      <c r="Z98">
        <v>7748</v>
      </c>
    </row>
    <row r="100" spans="2:26" x14ac:dyDescent="0.3">
      <c r="B100">
        <v>15</v>
      </c>
      <c r="C100">
        <v>8</v>
      </c>
      <c r="D100">
        <v>-103</v>
      </c>
      <c r="E100">
        <v>-283</v>
      </c>
      <c r="F100">
        <v>-310</v>
      </c>
      <c r="G100">
        <v>-135</v>
      </c>
      <c r="H100">
        <v>121</v>
      </c>
      <c r="I100">
        <v>241</v>
      </c>
      <c r="J100">
        <v>256</v>
      </c>
      <c r="K100">
        <v>277</v>
      </c>
      <c r="L100">
        <v>287</v>
      </c>
      <c r="M100">
        <v>273</v>
      </c>
      <c r="N100">
        <v>157</v>
      </c>
      <c r="O100">
        <v>6</v>
      </c>
      <c r="P100">
        <v>-122</v>
      </c>
      <c r="Q100">
        <v>-164</v>
      </c>
      <c r="R100">
        <v>-147</v>
      </c>
      <c r="S100">
        <v>-127</v>
      </c>
      <c r="T100">
        <v>-79</v>
      </c>
      <c r="U100">
        <v>-53</v>
      </c>
      <c r="V100">
        <v>-21</v>
      </c>
      <c r="W100">
        <v>-22</v>
      </c>
      <c r="X100">
        <v>-11</v>
      </c>
    </row>
    <row r="101" spans="2:26" x14ac:dyDescent="0.3">
      <c r="B101">
        <v>-3</v>
      </c>
      <c r="C101">
        <v>-2</v>
      </c>
      <c r="D101">
        <v>3</v>
      </c>
      <c r="E101">
        <v>104</v>
      </c>
      <c r="F101">
        <v>153</v>
      </c>
      <c r="G101">
        <v>161</v>
      </c>
      <c r="H101">
        <v>69</v>
      </c>
      <c r="I101">
        <v>32</v>
      </c>
      <c r="J101">
        <v>19</v>
      </c>
      <c r="K101">
        <v>5</v>
      </c>
      <c r="L101">
        <v>-5</v>
      </c>
      <c r="M101">
        <v>19</v>
      </c>
      <c r="N101">
        <v>61</v>
      </c>
      <c r="O101">
        <v>108</v>
      </c>
      <c r="P101">
        <v>130</v>
      </c>
      <c r="Q101">
        <v>109</v>
      </c>
      <c r="R101">
        <v>78</v>
      </c>
      <c r="S101">
        <v>37</v>
      </c>
      <c r="T101">
        <v>14</v>
      </c>
      <c r="U101">
        <v>-6</v>
      </c>
      <c r="V101">
        <v>-18</v>
      </c>
      <c r="W101">
        <v>-21</v>
      </c>
      <c r="X101">
        <v>-20</v>
      </c>
    </row>
    <row r="102" spans="2:26" x14ac:dyDescent="0.3">
      <c r="B102">
        <v>248</v>
      </c>
      <c r="C102">
        <v>266</v>
      </c>
      <c r="D102">
        <v>298</v>
      </c>
      <c r="E102">
        <v>278</v>
      </c>
      <c r="F102">
        <v>231</v>
      </c>
      <c r="G102">
        <v>167</v>
      </c>
      <c r="H102">
        <v>189</v>
      </c>
      <c r="I102">
        <v>222</v>
      </c>
      <c r="J102">
        <v>250</v>
      </c>
      <c r="K102">
        <v>253</v>
      </c>
      <c r="L102">
        <v>255</v>
      </c>
      <c r="M102">
        <v>276</v>
      </c>
      <c r="N102">
        <v>292</v>
      </c>
      <c r="O102">
        <v>278</v>
      </c>
      <c r="P102">
        <v>249</v>
      </c>
      <c r="Q102">
        <v>201</v>
      </c>
      <c r="R102">
        <v>204</v>
      </c>
      <c r="S102">
        <v>212</v>
      </c>
      <c r="T102">
        <v>245</v>
      </c>
      <c r="U102">
        <v>245</v>
      </c>
      <c r="V102">
        <v>248</v>
      </c>
      <c r="W102">
        <v>241</v>
      </c>
      <c r="X102">
        <v>243</v>
      </c>
    </row>
    <row r="105" spans="2:26" x14ac:dyDescent="0.3">
      <c r="B105">
        <v>388</v>
      </c>
      <c r="C105">
        <v>-2564</v>
      </c>
      <c r="D105">
        <v>-2564</v>
      </c>
      <c r="E105">
        <v>-5604</v>
      </c>
      <c r="F105">
        <v>-8000</v>
      </c>
      <c r="G105">
        <v>-5188</v>
      </c>
      <c r="H105">
        <v>-1756</v>
      </c>
      <c r="I105">
        <v>392</v>
      </c>
      <c r="J105">
        <v>312</v>
      </c>
      <c r="K105">
        <v>312</v>
      </c>
      <c r="L105">
        <v>-164</v>
      </c>
      <c r="M105">
        <v>-252</v>
      </c>
      <c r="N105">
        <v>-492</v>
      </c>
      <c r="O105">
        <v>-768</v>
      </c>
      <c r="P105">
        <v>-884</v>
      </c>
      <c r="Q105">
        <v>-328</v>
      </c>
      <c r="R105">
        <v>-328</v>
      </c>
      <c r="S105">
        <v>48</v>
      </c>
      <c r="T105">
        <v>4</v>
      </c>
      <c r="U105">
        <v>-36</v>
      </c>
      <c r="V105">
        <v>-96</v>
      </c>
      <c r="W105">
        <v>148</v>
      </c>
      <c r="X105">
        <v>148</v>
      </c>
      <c r="Y105">
        <v>148</v>
      </c>
      <c r="Z105">
        <v>-88</v>
      </c>
    </row>
    <row r="106" spans="2:26" x14ac:dyDescent="0.3">
      <c r="B106">
        <v>3648</v>
      </c>
      <c r="C106">
        <v>1488</v>
      </c>
      <c r="D106">
        <v>1488</v>
      </c>
      <c r="E106">
        <v>2116</v>
      </c>
      <c r="F106">
        <v>3544</v>
      </c>
      <c r="G106">
        <v>304</v>
      </c>
      <c r="H106">
        <v>640</v>
      </c>
      <c r="I106">
        <v>-280</v>
      </c>
      <c r="J106">
        <v>-552</v>
      </c>
      <c r="K106">
        <v>-552</v>
      </c>
      <c r="L106">
        <v>-608</v>
      </c>
      <c r="M106">
        <v>-500</v>
      </c>
      <c r="N106">
        <v>-640</v>
      </c>
      <c r="O106">
        <v>-352</v>
      </c>
      <c r="P106">
        <v>-608</v>
      </c>
      <c r="Q106">
        <v>-572</v>
      </c>
      <c r="R106">
        <v>-572</v>
      </c>
      <c r="S106">
        <v>-388</v>
      </c>
      <c r="T106">
        <v>-468</v>
      </c>
      <c r="U106">
        <v>-468</v>
      </c>
      <c r="V106">
        <v>-360</v>
      </c>
      <c r="W106">
        <v>-424</v>
      </c>
      <c r="X106">
        <v>-424</v>
      </c>
      <c r="Y106">
        <v>-424</v>
      </c>
      <c r="Z106">
        <v>-416</v>
      </c>
    </row>
    <row r="107" spans="2:26" x14ac:dyDescent="0.3">
      <c r="B107">
        <v>8268</v>
      </c>
      <c r="C107">
        <v>5956</v>
      </c>
      <c r="D107">
        <v>5956</v>
      </c>
      <c r="E107">
        <v>3804</v>
      </c>
      <c r="F107">
        <v>9044</v>
      </c>
      <c r="G107">
        <v>6916</v>
      </c>
      <c r="H107">
        <v>8592</v>
      </c>
      <c r="I107">
        <v>8864</v>
      </c>
      <c r="J107">
        <v>8608</v>
      </c>
      <c r="K107">
        <v>8608</v>
      </c>
      <c r="L107">
        <v>8140</v>
      </c>
      <c r="M107">
        <v>7868</v>
      </c>
      <c r="N107">
        <v>8180</v>
      </c>
      <c r="O107">
        <v>8328</v>
      </c>
      <c r="P107">
        <v>8064</v>
      </c>
      <c r="Q107">
        <v>8104</v>
      </c>
      <c r="R107">
        <v>8104</v>
      </c>
      <c r="S107">
        <v>8644</v>
      </c>
      <c r="T107">
        <v>8424</v>
      </c>
      <c r="U107">
        <v>8432</v>
      </c>
      <c r="V107">
        <v>8348</v>
      </c>
      <c r="W107">
        <v>8368</v>
      </c>
      <c r="X107">
        <v>8368</v>
      </c>
      <c r="Y107">
        <v>8368</v>
      </c>
      <c r="Z107">
        <v>8476</v>
      </c>
    </row>
    <row r="109" spans="2:26" x14ac:dyDescent="0.3">
      <c r="B109">
        <v>-48</v>
      </c>
      <c r="C109">
        <v>-109</v>
      </c>
      <c r="D109">
        <v>-164</v>
      </c>
      <c r="E109">
        <v>-191</v>
      </c>
      <c r="F109">
        <v>-151</v>
      </c>
      <c r="G109">
        <v>-66</v>
      </c>
      <c r="H109">
        <v>-11</v>
      </c>
      <c r="I109">
        <v>9</v>
      </c>
      <c r="J109">
        <v>4</v>
      </c>
      <c r="K109">
        <v>-1</v>
      </c>
      <c r="L109">
        <v>-9</v>
      </c>
      <c r="M109">
        <v>-15</v>
      </c>
      <c r="N109">
        <v>-21</v>
      </c>
      <c r="O109">
        <v>-19</v>
      </c>
      <c r="P109">
        <v>-15</v>
      </c>
      <c r="Q109">
        <v>-6</v>
      </c>
      <c r="R109">
        <v>-3</v>
      </c>
      <c r="S109">
        <v>0</v>
      </c>
      <c r="T109">
        <v>-1</v>
      </c>
      <c r="U109">
        <v>0</v>
      </c>
      <c r="V109">
        <v>2</v>
      </c>
      <c r="W109">
        <v>4</v>
      </c>
      <c r="X109">
        <v>2</v>
      </c>
    </row>
    <row r="110" spans="2:26" x14ac:dyDescent="0.3">
      <c r="B110">
        <v>67</v>
      </c>
      <c r="C110">
        <v>51</v>
      </c>
      <c r="D110">
        <v>72</v>
      </c>
      <c r="E110">
        <v>60</v>
      </c>
      <c r="F110">
        <v>45</v>
      </c>
      <c r="G110">
        <v>6</v>
      </c>
      <c r="H110">
        <v>-1</v>
      </c>
      <c r="I110">
        <v>-13</v>
      </c>
      <c r="J110">
        <v>-16</v>
      </c>
      <c r="K110">
        <v>-16</v>
      </c>
      <c r="L110">
        <v>-17</v>
      </c>
      <c r="M110">
        <v>-14</v>
      </c>
      <c r="N110">
        <v>-15</v>
      </c>
      <c r="O110">
        <v>-15</v>
      </c>
      <c r="P110">
        <v>-17</v>
      </c>
      <c r="Q110">
        <v>-15</v>
      </c>
      <c r="R110">
        <v>-14</v>
      </c>
      <c r="S110">
        <v>-13</v>
      </c>
      <c r="T110">
        <v>-12</v>
      </c>
      <c r="U110">
        <v>-12</v>
      </c>
      <c r="V110">
        <v>-11</v>
      </c>
      <c r="W110">
        <v>-12</v>
      </c>
      <c r="X110">
        <v>-12</v>
      </c>
    </row>
    <row r="111" spans="2:26" x14ac:dyDescent="0.3">
      <c r="B111">
        <v>204</v>
      </c>
      <c r="C111">
        <v>159</v>
      </c>
      <c r="D111">
        <v>191</v>
      </c>
      <c r="E111">
        <v>201</v>
      </c>
      <c r="F111">
        <v>249</v>
      </c>
      <c r="G111">
        <v>247</v>
      </c>
      <c r="H111">
        <v>264</v>
      </c>
      <c r="I111">
        <v>264</v>
      </c>
      <c r="J111">
        <v>257</v>
      </c>
      <c r="K111">
        <v>250</v>
      </c>
      <c r="L111">
        <v>245</v>
      </c>
      <c r="M111">
        <v>247</v>
      </c>
      <c r="N111">
        <v>249</v>
      </c>
      <c r="O111">
        <v>249</v>
      </c>
      <c r="P111">
        <v>246</v>
      </c>
      <c r="Q111">
        <v>252</v>
      </c>
      <c r="R111">
        <v>255</v>
      </c>
      <c r="S111">
        <v>259</v>
      </c>
      <c r="T111">
        <v>256</v>
      </c>
      <c r="U111">
        <v>255</v>
      </c>
      <c r="V111">
        <v>254</v>
      </c>
      <c r="W111">
        <v>255</v>
      </c>
      <c r="X111">
        <v>256</v>
      </c>
    </row>
    <row r="114" spans="1:26" x14ac:dyDescent="0.3">
      <c r="B114">
        <v>-696</v>
      </c>
      <c r="C114">
        <v>-696</v>
      </c>
      <c r="D114">
        <v>-1348</v>
      </c>
      <c r="E114">
        <v>-4636</v>
      </c>
      <c r="F114">
        <v>-12512</v>
      </c>
      <c r="G114">
        <v>-7496</v>
      </c>
      <c r="H114">
        <v>-2260</v>
      </c>
      <c r="I114">
        <v>10172</v>
      </c>
      <c r="J114">
        <v>10172</v>
      </c>
      <c r="K114">
        <v>11932</v>
      </c>
      <c r="L114">
        <v>9900</v>
      </c>
      <c r="M114">
        <v>7344</v>
      </c>
      <c r="N114">
        <v>9312</v>
      </c>
      <c r="O114">
        <v>10024</v>
      </c>
      <c r="P114">
        <v>-2284</v>
      </c>
      <c r="Q114">
        <v>-2284</v>
      </c>
      <c r="R114">
        <v>-7724</v>
      </c>
      <c r="S114">
        <v>-10304</v>
      </c>
      <c r="T114">
        <v>-4844</v>
      </c>
      <c r="U114">
        <v>-1504</v>
      </c>
      <c r="V114">
        <v>-708</v>
      </c>
      <c r="W114">
        <v>-276</v>
      </c>
      <c r="X114">
        <v>-276</v>
      </c>
      <c r="Y114">
        <v>-496</v>
      </c>
      <c r="Z114">
        <v>-80</v>
      </c>
    </row>
    <row r="115" spans="1:26" x14ac:dyDescent="0.3">
      <c r="B115">
        <v>-240</v>
      </c>
      <c r="C115">
        <v>-240</v>
      </c>
      <c r="D115">
        <v>-320</v>
      </c>
      <c r="E115">
        <v>-1352</v>
      </c>
      <c r="F115">
        <v>672</v>
      </c>
      <c r="G115">
        <v>2984</v>
      </c>
      <c r="H115">
        <v>6680</v>
      </c>
      <c r="I115">
        <v>2276</v>
      </c>
      <c r="J115">
        <v>2276</v>
      </c>
      <c r="K115">
        <v>-3732</v>
      </c>
      <c r="L115">
        <v>-932</v>
      </c>
      <c r="M115">
        <v>496</v>
      </c>
      <c r="N115">
        <v>1736</v>
      </c>
      <c r="O115">
        <v>3160</v>
      </c>
      <c r="P115">
        <v>7136</v>
      </c>
      <c r="Q115">
        <v>7136</v>
      </c>
      <c r="R115">
        <v>8088</v>
      </c>
      <c r="S115">
        <v>3116</v>
      </c>
      <c r="T115">
        <v>-24</v>
      </c>
      <c r="U115">
        <v>1548</v>
      </c>
      <c r="V115">
        <v>-672</v>
      </c>
      <c r="W115">
        <v>-1164</v>
      </c>
      <c r="X115">
        <v>-1164</v>
      </c>
      <c r="Y115">
        <v>-204</v>
      </c>
      <c r="Z115">
        <v>-468</v>
      </c>
    </row>
    <row r="116" spans="1:26" x14ac:dyDescent="0.3">
      <c r="B116">
        <v>8292</v>
      </c>
      <c r="C116">
        <v>8292</v>
      </c>
      <c r="D116">
        <v>7916</v>
      </c>
      <c r="E116">
        <v>8648</v>
      </c>
      <c r="F116">
        <v>9060</v>
      </c>
      <c r="G116">
        <v>9352</v>
      </c>
      <c r="H116">
        <v>1748</v>
      </c>
      <c r="I116">
        <v>6896</v>
      </c>
      <c r="J116">
        <v>6896</v>
      </c>
      <c r="K116">
        <v>9288</v>
      </c>
      <c r="L116">
        <v>7668</v>
      </c>
      <c r="M116">
        <v>7404</v>
      </c>
      <c r="N116">
        <v>8220</v>
      </c>
      <c r="O116">
        <v>8916</v>
      </c>
      <c r="P116">
        <v>8464</v>
      </c>
      <c r="Q116">
        <v>8464</v>
      </c>
      <c r="R116">
        <v>10864</v>
      </c>
      <c r="S116">
        <v>9484</v>
      </c>
      <c r="T116">
        <v>7868</v>
      </c>
      <c r="U116">
        <v>9284</v>
      </c>
      <c r="V116">
        <v>8452</v>
      </c>
      <c r="W116">
        <v>8412</v>
      </c>
      <c r="X116">
        <v>8412</v>
      </c>
      <c r="Y116">
        <v>8576</v>
      </c>
      <c r="Z116">
        <v>8284</v>
      </c>
    </row>
    <row r="118" spans="1:26" x14ac:dyDescent="0.3">
      <c r="B118">
        <v>-27</v>
      </c>
      <c r="C118">
        <v>-67</v>
      </c>
      <c r="D118">
        <v>-187</v>
      </c>
      <c r="E118">
        <v>-250</v>
      </c>
      <c r="F118">
        <v>-225</v>
      </c>
      <c r="G118">
        <v>4</v>
      </c>
      <c r="H118">
        <v>184</v>
      </c>
      <c r="I118">
        <v>328</v>
      </c>
      <c r="J118">
        <v>325</v>
      </c>
      <c r="K118">
        <v>296</v>
      </c>
      <c r="L118">
        <v>270</v>
      </c>
      <c r="M118">
        <v>271</v>
      </c>
      <c r="N118">
        <v>173</v>
      </c>
      <c r="O118">
        <v>55</v>
      </c>
      <c r="P118">
        <v>-124</v>
      </c>
      <c r="Q118">
        <v>-206</v>
      </c>
      <c r="R118">
        <v>-232</v>
      </c>
      <c r="S118">
        <v>-168</v>
      </c>
      <c r="T118">
        <v>-71</v>
      </c>
      <c r="U118">
        <v>-24</v>
      </c>
      <c r="V118">
        <v>-12</v>
      </c>
      <c r="W118">
        <v>-10</v>
      </c>
      <c r="X118">
        <v>-8</v>
      </c>
    </row>
    <row r="119" spans="1:26" x14ac:dyDescent="0.3">
      <c r="B119">
        <v>-7</v>
      </c>
      <c r="C119">
        <v>-19</v>
      </c>
      <c r="D119">
        <v>-10</v>
      </c>
      <c r="E119">
        <v>23</v>
      </c>
      <c r="F119">
        <v>104</v>
      </c>
      <c r="G119">
        <v>121</v>
      </c>
      <c r="H119">
        <v>113</v>
      </c>
      <c r="I119">
        <v>8</v>
      </c>
      <c r="J119">
        <v>-24</v>
      </c>
      <c r="K119">
        <v>-42</v>
      </c>
      <c r="L119">
        <v>13</v>
      </c>
      <c r="M119">
        <v>54</v>
      </c>
      <c r="N119">
        <v>121</v>
      </c>
      <c r="O119">
        <v>176</v>
      </c>
      <c r="P119">
        <v>226</v>
      </c>
      <c r="Q119">
        <v>186</v>
      </c>
      <c r="R119">
        <v>113</v>
      </c>
      <c r="S119">
        <v>47</v>
      </c>
      <c r="T119">
        <v>9</v>
      </c>
      <c r="U119">
        <v>-2</v>
      </c>
      <c r="V119">
        <v>-30</v>
      </c>
      <c r="W119">
        <v>-25</v>
      </c>
      <c r="X119">
        <v>-18</v>
      </c>
    </row>
    <row r="120" spans="1:26" x14ac:dyDescent="0.3">
      <c r="B120">
        <v>249</v>
      </c>
      <c r="C120">
        <v>252</v>
      </c>
      <c r="D120">
        <v>260</v>
      </c>
      <c r="E120">
        <v>274</v>
      </c>
      <c r="F120">
        <v>204</v>
      </c>
      <c r="G120">
        <v>182</v>
      </c>
      <c r="H120">
        <v>157</v>
      </c>
      <c r="I120">
        <v>234</v>
      </c>
      <c r="J120">
        <v>242</v>
      </c>
      <c r="K120">
        <v>247</v>
      </c>
      <c r="L120">
        <v>236</v>
      </c>
      <c r="M120">
        <v>249</v>
      </c>
      <c r="N120">
        <v>260</v>
      </c>
      <c r="O120">
        <v>262</v>
      </c>
      <c r="P120">
        <v>282</v>
      </c>
      <c r="Q120">
        <v>292</v>
      </c>
      <c r="R120">
        <v>286</v>
      </c>
      <c r="S120">
        <v>270</v>
      </c>
      <c r="T120">
        <v>260</v>
      </c>
      <c r="U120">
        <v>265</v>
      </c>
      <c r="V120">
        <v>256</v>
      </c>
      <c r="W120">
        <v>257</v>
      </c>
      <c r="X120">
        <v>256</v>
      </c>
    </row>
    <row r="124" spans="1:26" x14ac:dyDescent="0.3">
      <c r="A124" t="s">
        <v>4</v>
      </c>
    </row>
    <row r="125" spans="1:26" x14ac:dyDescent="0.3">
      <c r="B125">
        <v>52</v>
      </c>
      <c r="C125">
        <v>96</v>
      </c>
      <c r="D125">
        <v>1204</v>
      </c>
      <c r="E125">
        <v>1204</v>
      </c>
      <c r="F125">
        <v>7476</v>
      </c>
      <c r="G125">
        <v>8232</v>
      </c>
      <c r="H125">
        <v>-4312</v>
      </c>
      <c r="I125">
        <v>-15604</v>
      </c>
      <c r="J125">
        <v>-8556</v>
      </c>
      <c r="K125">
        <v>-9656</v>
      </c>
      <c r="L125">
        <v>-9656</v>
      </c>
      <c r="M125">
        <v>-5816</v>
      </c>
      <c r="N125">
        <v>784</v>
      </c>
      <c r="O125">
        <v>6132</v>
      </c>
      <c r="P125">
        <v>9988</v>
      </c>
      <c r="Q125">
        <v>10156</v>
      </c>
      <c r="R125">
        <v>7568</v>
      </c>
      <c r="S125">
        <v>7568</v>
      </c>
      <c r="T125">
        <v>816</v>
      </c>
      <c r="U125">
        <v>-7128</v>
      </c>
      <c r="V125">
        <v>-4788</v>
      </c>
      <c r="W125">
        <v>-3360</v>
      </c>
      <c r="X125">
        <v>-2688</v>
      </c>
      <c r="Y125">
        <v>-3236</v>
      </c>
      <c r="Z125">
        <v>-3236</v>
      </c>
    </row>
    <row r="126" spans="1:26" x14ac:dyDescent="0.3">
      <c r="B126">
        <v>512</v>
      </c>
      <c r="C126">
        <v>264</v>
      </c>
      <c r="D126">
        <v>-36</v>
      </c>
      <c r="E126">
        <v>-36</v>
      </c>
      <c r="F126">
        <v>-80</v>
      </c>
      <c r="G126">
        <v>3648</v>
      </c>
      <c r="H126">
        <v>8652</v>
      </c>
      <c r="I126">
        <v>11568</v>
      </c>
      <c r="J126">
        <v>5680</v>
      </c>
      <c r="K126">
        <v>3620</v>
      </c>
      <c r="L126">
        <v>3620</v>
      </c>
      <c r="M126">
        <v>664</v>
      </c>
      <c r="N126">
        <v>2084</v>
      </c>
      <c r="O126">
        <v>-464</v>
      </c>
      <c r="P126">
        <v>-648</v>
      </c>
      <c r="Q126">
        <v>-636</v>
      </c>
      <c r="R126">
        <v>664</v>
      </c>
      <c r="S126">
        <v>664</v>
      </c>
      <c r="T126">
        <v>-460</v>
      </c>
      <c r="U126">
        <v>1128</v>
      </c>
      <c r="V126">
        <v>1864</v>
      </c>
      <c r="W126">
        <v>1568</v>
      </c>
      <c r="X126">
        <v>912</v>
      </c>
      <c r="Y126">
        <v>1012</v>
      </c>
      <c r="Z126">
        <v>1012</v>
      </c>
    </row>
    <row r="127" spans="1:26" x14ac:dyDescent="0.3">
      <c r="B127">
        <v>7404</v>
      </c>
      <c r="C127">
        <v>6044</v>
      </c>
      <c r="D127">
        <v>5580</v>
      </c>
      <c r="E127">
        <v>5580</v>
      </c>
      <c r="F127">
        <v>5484</v>
      </c>
      <c r="G127">
        <v>11312</v>
      </c>
      <c r="H127">
        <v>17384</v>
      </c>
      <c r="I127">
        <v>15220</v>
      </c>
      <c r="J127">
        <v>6808</v>
      </c>
      <c r="K127">
        <v>-952</v>
      </c>
      <c r="L127">
        <v>-952</v>
      </c>
      <c r="M127">
        <v>-4272</v>
      </c>
      <c r="N127">
        <v>-6172</v>
      </c>
      <c r="O127">
        <v>-1668</v>
      </c>
      <c r="P127">
        <v>5912</v>
      </c>
      <c r="Q127">
        <v>11268</v>
      </c>
      <c r="R127">
        <v>13432</v>
      </c>
      <c r="S127">
        <v>13432</v>
      </c>
      <c r="T127">
        <v>11620</v>
      </c>
      <c r="U127">
        <v>13156</v>
      </c>
      <c r="V127">
        <v>12016</v>
      </c>
      <c r="W127">
        <v>7312</v>
      </c>
      <c r="X127">
        <v>6712</v>
      </c>
      <c r="Y127">
        <v>7904</v>
      </c>
      <c r="Z127">
        <v>7904</v>
      </c>
    </row>
    <row r="129" spans="2:26" x14ac:dyDescent="0.3">
      <c r="B129">
        <v>13</v>
      </c>
      <c r="C129">
        <v>24</v>
      </c>
      <c r="D129">
        <v>100</v>
      </c>
      <c r="E129">
        <v>171</v>
      </c>
      <c r="F129">
        <v>116</v>
      </c>
      <c r="G129">
        <v>-118</v>
      </c>
      <c r="H129">
        <v>-289</v>
      </c>
      <c r="I129">
        <v>-343</v>
      </c>
      <c r="J129">
        <v>-283</v>
      </c>
      <c r="K129">
        <v>-255</v>
      </c>
      <c r="L129">
        <v>-149</v>
      </c>
      <c r="M129">
        <v>11</v>
      </c>
      <c r="N129">
        <v>171</v>
      </c>
      <c r="O129">
        <v>266</v>
      </c>
      <c r="P129">
        <v>281</v>
      </c>
      <c r="Q129">
        <v>256</v>
      </c>
      <c r="R129">
        <v>161</v>
      </c>
      <c r="S129">
        <v>12</v>
      </c>
      <c r="T129">
        <v>-113</v>
      </c>
      <c r="U129">
        <v>-155</v>
      </c>
      <c r="V129">
        <v>-110</v>
      </c>
      <c r="W129">
        <v>-94</v>
      </c>
      <c r="X129">
        <v>-92</v>
      </c>
    </row>
    <row r="130" spans="2:26" x14ac:dyDescent="0.3">
      <c r="B130">
        <v>7</v>
      </c>
      <c r="C130">
        <v>2</v>
      </c>
      <c r="D130">
        <v>-1</v>
      </c>
      <c r="E130">
        <v>36</v>
      </c>
      <c r="F130">
        <v>124</v>
      </c>
      <c r="G130">
        <v>242</v>
      </c>
      <c r="H130">
        <v>263</v>
      </c>
      <c r="I130">
        <v>212</v>
      </c>
      <c r="J130">
        <v>131</v>
      </c>
      <c r="K130">
        <v>80</v>
      </c>
      <c r="L130">
        <v>64</v>
      </c>
      <c r="M130">
        <v>23</v>
      </c>
      <c r="N130">
        <v>10</v>
      </c>
      <c r="O130">
        <v>-17</v>
      </c>
      <c r="P130">
        <v>-6</v>
      </c>
      <c r="Q130">
        <v>7</v>
      </c>
      <c r="R130">
        <v>8</v>
      </c>
      <c r="S130">
        <v>13</v>
      </c>
      <c r="T130">
        <v>25</v>
      </c>
      <c r="U130">
        <v>45</v>
      </c>
      <c r="V130">
        <v>43</v>
      </c>
      <c r="W130">
        <v>34</v>
      </c>
      <c r="X130">
        <v>29</v>
      </c>
    </row>
    <row r="131" spans="2:26" x14ac:dyDescent="0.3">
      <c r="B131">
        <v>193</v>
      </c>
      <c r="C131">
        <v>174</v>
      </c>
      <c r="D131">
        <v>169</v>
      </c>
      <c r="E131">
        <v>227</v>
      </c>
      <c r="F131">
        <v>347</v>
      </c>
      <c r="G131">
        <v>446</v>
      </c>
      <c r="H131">
        <v>400</v>
      </c>
      <c r="I131">
        <v>214</v>
      </c>
      <c r="J131">
        <v>49</v>
      </c>
      <c r="K131">
        <v>-62</v>
      </c>
      <c r="L131">
        <v>-115</v>
      </c>
      <c r="M131">
        <v>-122</v>
      </c>
      <c r="N131">
        <v>-19</v>
      </c>
      <c r="O131">
        <v>157</v>
      </c>
      <c r="P131">
        <v>310</v>
      </c>
      <c r="Q131">
        <v>387</v>
      </c>
      <c r="R131">
        <v>390</v>
      </c>
      <c r="S131">
        <v>388</v>
      </c>
      <c r="T131">
        <v>373</v>
      </c>
      <c r="U131">
        <v>330</v>
      </c>
      <c r="V131">
        <v>264</v>
      </c>
      <c r="W131">
        <v>222</v>
      </c>
      <c r="X131">
        <v>228</v>
      </c>
    </row>
    <row r="134" spans="2:26" x14ac:dyDescent="0.3">
      <c r="B134">
        <v>824</v>
      </c>
      <c r="C134">
        <v>2736</v>
      </c>
      <c r="D134">
        <v>2736</v>
      </c>
      <c r="E134">
        <v>6388</v>
      </c>
      <c r="F134">
        <v>1256</v>
      </c>
      <c r="G134">
        <v>-5024</v>
      </c>
      <c r="H134">
        <v>-11868</v>
      </c>
      <c r="I134">
        <v>-12044</v>
      </c>
      <c r="J134">
        <v>-5356</v>
      </c>
      <c r="K134">
        <v>-5356</v>
      </c>
      <c r="L134">
        <v>24</v>
      </c>
      <c r="M134">
        <v>5412</v>
      </c>
      <c r="N134">
        <v>8604</v>
      </c>
      <c r="O134">
        <v>10508</v>
      </c>
      <c r="P134">
        <v>9240</v>
      </c>
      <c r="Q134">
        <v>-496</v>
      </c>
      <c r="R134">
        <v>-496</v>
      </c>
      <c r="S134">
        <v>-3704</v>
      </c>
      <c r="T134">
        <v>-4696</v>
      </c>
      <c r="U134">
        <v>-4640</v>
      </c>
      <c r="V134">
        <v>-4640</v>
      </c>
      <c r="W134">
        <v>-3092</v>
      </c>
      <c r="X134">
        <v>-1908</v>
      </c>
      <c r="Y134">
        <v>-1908</v>
      </c>
      <c r="Z134">
        <v>-912</v>
      </c>
    </row>
    <row r="135" spans="2:26" x14ac:dyDescent="0.3">
      <c r="B135">
        <v>276</v>
      </c>
      <c r="C135">
        <v>1096</v>
      </c>
      <c r="D135">
        <v>1096</v>
      </c>
      <c r="E135">
        <v>1484</v>
      </c>
      <c r="F135">
        <v>2480</v>
      </c>
      <c r="G135">
        <v>4864</v>
      </c>
      <c r="H135">
        <v>2976</v>
      </c>
      <c r="I135">
        <v>480</v>
      </c>
      <c r="J135">
        <v>-848</v>
      </c>
      <c r="K135">
        <v>-848</v>
      </c>
      <c r="L135">
        <v>676</v>
      </c>
      <c r="M135">
        <v>-488</v>
      </c>
      <c r="N135">
        <v>1244</v>
      </c>
      <c r="O135">
        <v>612</v>
      </c>
      <c r="P135">
        <v>1420</v>
      </c>
      <c r="Q135">
        <v>3464</v>
      </c>
      <c r="R135">
        <v>3464</v>
      </c>
      <c r="S135">
        <v>1840</v>
      </c>
      <c r="T135">
        <v>2680</v>
      </c>
      <c r="U135">
        <v>3652</v>
      </c>
      <c r="V135">
        <v>3652</v>
      </c>
      <c r="W135">
        <v>1108</v>
      </c>
      <c r="X135">
        <v>944</v>
      </c>
      <c r="Y135">
        <v>944</v>
      </c>
      <c r="Z135">
        <v>1260</v>
      </c>
    </row>
    <row r="136" spans="2:26" x14ac:dyDescent="0.3">
      <c r="B136">
        <v>7496</v>
      </c>
      <c r="C136">
        <v>8120</v>
      </c>
      <c r="D136">
        <v>8120</v>
      </c>
      <c r="E136">
        <v>9912</v>
      </c>
      <c r="F136">
        <v>15920</v>
      </c>
      <c r="G136">
        <v>18816</v>
      </c>
      <c r="H136">
        <v>9184</v>
      </c>
      <c r="I136">
        <v>-1668</v>
      </c>
      <c r="J136">
        <v>-2460</v>
      </c>
      <c r="K136">
        <v>-2460</v>
      </c>
      <c r="L136">
        <v>-2148</v>
      </c>
      <c r="M136">
        <v>1800</v>
      </c>
      <c r="N136">
        <v>5692</v>
      </c>
      <c r="O136">
        <v>10896</v>
      </c>
      <c r="P136">
        <v>12380</v>
      </c>
      <c r="Q136">
        <v>11136</v>
      </c>
      <c r="R136">
        <v>11136</v>
      </c>
      <c r="S136">
        <v>11616</v>
      </c>
      <c r="T136">
        <v>10596</v>
      </c>
      <c r="U136">
        <v>7072</v>
      </c>
      <c r="V136">
        <v>7072</v>
      </c>
      <c r="W136">
        <v>7676</v>
      </c>
      <c r="X136">
        <v>7548</v>
      </c>
      <c r="Y136">
        <v>7548</v>
      </c>
      <c r="Z136">
        <v>8200</v>
      </c>
    </row>
    <row r="138" spans="2:26" x14ac:dyDescent="0.3">
      <c r="B138">
        <v>63</v>
      </c>
      <c r="C138">
        <v>120</v>
      </c>
      <c r="D138">
        <v>105</v>
      </c>
      <c r="E138">
        <v>26</v>
      </c>
      <c r="F138">
        <v>-159</v>
      </c>
      <c r="G138">
        <v>-294</v>
      </c>
      <c r="H138">
        <v>-297</v>
      </c>
      <c r="I138">
        <v>-231</v>
      </c>
      <c r="J138">
        <v>-108</v>
      </c>
      <c r="K138">
        <v>0</v>
      </c>
      <c r="L138">
        <v>142</v>
      </c>
      <c r="M138">
        <v>249</v>
      </c>
      <c r="N138">
        <v>287</v>
      </c>
      <c r="O138">
        <v>195</v>
      </c>
      <c r="P138">
        <v>83</v>
      </c>
      <c r="Q138">
        <v>-47</v>
      </c>
      <c r="R138">
        <v>-90</v>
      </c>
      <c r="S138">
        <v>-132</v>
      </c>
      <c r="T138">
        <v>-141</v>
      </c>
      <c r="U138">
        <v>-125</v>
      </c>
      <c r="V138">
        <v>-97</v>
      </c>
      <c r="W138">
        <v>-70</v>
      </c>
      <c r="X138">
        <v>-47</v>
      </c>
    </row>
    <row r="139" spans="2:26" x14ac:dyDescent="0.3">
      <c r="B139">
        <v>24</v>
      </c>
      <c r="C139">
        <v>37</v>
      </c>
      <c r="D139">
        <v>51</v>
      </c>
      <c r="E139">
        <v>89</v>
      </c>
      <c r="F139">
        <v>104</v>
      </c>
      <c r="G139">
        <v>84</v>
      </c>
      <c r="H139">
        <v>26</v>
      </c>
      <c r="I139">
        <v>-12</v>
      </c>
      <c r="J139">
        <v>-10</v>
      </c>
      <c r="K139">
        <v>-6</v>
      </c>
      <c r="L139">
        <v>14</v>
      </c>
      <c r="M139">
        <v>13</v>
      </c>
      <c r="N139">
        <v>32</v>
      </c>
      <c r="O139">
        <v>55</v>
      </c>
      <c r="P139">
        <v>84</v>
      </c>
      <c r="Q139">
        <v>88</v>
      </c>
      <c r="R139">
        <v>80</v>
      </c>
      <c r="S139">
        <v>82</v>
      </c>
      <c r="T139">
        <v>101</v>
      </c>
      <c r="U139">
        <v>85</v>
      </c>
      <c r="V139">
        <v>57</v>
      </c>
      <c r="W139">
        <v>29</v>
      </c>
      <c r="X139">
        <v>31</v>
      </c>
    </row>
    <row r="140" spans="2:26" x14ac:dyDescent="0.3">
      <c r="B140">
        <v>240</v>
      </c>
      <c r="C140">
        <v>265</v>
      </c>
      <c r="D140">
        <v>344</v>
      </c>
      <c r="E140">
        <v>453</v>
      </c>
      <c r="F140">
        <v>446</v>
      </c>
      <c r="G140">
        <v>268</v>
      </c>
      <c r="H140">
        <v>51</v>
      </c>
      <c r="I140">
        <v>-66</v>
      </c>
      <c r="J140">
        <v>-71</v>
      </c>
      <c r="K140">
        <v>-28</v>
      </c>
      <c r="L140">
        <v>54</v>
      </c>
      <c r="M140">
        <v>186</v>
      </c>
      <c r="N140">
        <v>294</v>
      </c>
      <c r="O140">
        <v>349</v>
      </c>
      <c r="P140">
        <v>351</v>
      </c>
      <c r="Q140">
        <v>344</v>
      </c>
      <c r="R140">
        <v>338</v>
      </c>
      <c r="S140">
        <v>297</v>
      </c>
      <c r="T140">
        <v>251</v>
      </c>
      <c r="U140">
        <v>221</v>
      </c>
      <c r="V140">
        <v>226</v>
      </c>
      <c r="W140">
        <v>231</v>
      </c>
      <c r="X140">
        <v>236</v>
      </c>
    </row>
    <row r="143" spans="2:26" x14ac:dyDescent="0.3">
      <c r="B143">
        <v>-120</v>
      </c>
      <c r="C143">
        <v>0</v>
      </c>
      <c r="D143">
        <v>480</v>
      </c>
      <c r="E143">
        <v>5176</v>
      </c>
      <c r="F143">
        <v>5204</v>
      </c>
      <c r="G143">
        <v>-1432</v>
      </c>
      <c r="H143">
        <v>-1432</v>
      </c>
      <c r="I143">
        <v>-1432</v>
      </c>
      <c r="J143">
        <v>-18096</v>
      </c>
      <c r="K143">
        <v>-12056</v>
      </c>
      <c r="L143">
        <v>-3932</v>
      </c>
      <c r="M143">
        <v>3016</v>
      </c>
      <c r="N143">
        <v>4240</v>
      </c>
      <c r="O143">
        <v>7764</v>
      </c>
      <c r="P143">
        <v>7764</v>
      </c>
      <c r="Q143">
        <v>16520</v>
      </c>
      <c r="R143">
        <v>3308</v>
      </c>
      <c r="S143">
        <v>200</v>
      </c>
      <c r="T143">
        <v>-524</v>
      </c>
      <c r="U143">
        <v>-11692</v>
      </c>
      <c r="V143">
        <v>-1488</v>
      </c>
      <c r="W143">
        <v>-1488</v>
      </c>
      <c r="X143">
        <v>-3924</v>
      </c>
      <c r="Y143">
        <v>-2736</v>
      </c>
      <c r="Z143">
        <v>-1560</v>
      </c>
    </row>
    <row r="144" spans="2:26" x14ac:dyDescent="0.3">
      <c r="B144">
        <v>1004</v>
      </c>
      <c r="C144">
        <v>768</v>
      </c>
      <c r="D144">
        <v>556</v>
      </c>
      <c r="E144">
        <v>1728</v>
      </c>
      <c r="F144">
        <v>2220</v>
      </c>
      <c r="G144">
        <v>5468</v>
      </c>
      <c r="H144">
        <v>5468</v>
      </c>
      <c r="I144">
        <v>5468</v>
      </c>
      <c r="J144">
        <v>464</v>
      </c>
      <c r="K144">
        <v>356</v>
      </c>
      <c r="L144">
        <v>364</v>
      </c>
      <c r="M144">
        <v>1108</v>
      </c>
      <c r="N144">
        <v>824</v>
      </c>
      <c r="O144">
        <v>928</v>
      </c>
      <c r="P144">
        <v>928</v>
      </c>
      <c r="Q144">
        <v>400</v>
      </c>
      <c r="R144">
        <v>776</v>
      </c>
      <c r="S144">
        <v>2672</v>
      </c>
      <c r="T144">
        <v>2144</v>
      </c>
      <c r="U144">
        <v>3972</v>
      </c>
      <c r="V144">
        <v>-1184</v>
      </c>
      <c r="W144">
        <v>-1184</v>
      </c>
      <c r="X144">
        <v>1088</v>
      </c>
      <c r="Y144">
        <v>296</v>
      </c>
      <c r="Z144">
        <v>56</v>
      </c>
    </row>
    <row r="145" spans="1:26" x14ac:dyDescent="0.3">
      <c r="B145">
        <v>8828</v>
      </c>
      <c r="C145">
        <v>7996</v>
      </c>
      <c r="D145">
        <v>7592</v>
      </c>
      <c r="E145">
        <v>9580</v>
      </c>
      <c r="F145">
        <v>11304</v>
      </c>
      <c r="G145">
        <v>17464</v>
      </c>
      <c r="H145">
        <v>17464</v>
      </c>
      <c r="I145">
        <v>17464</v>
      </c>
      <c r="J145">
        <v>1580</v>
      </c>
      <c r="K145">
        <v>-924</v>
      </c>
      <c r="L145">
        <v>-4408</v>
      </c>
      <c r="M145">
        <v>-2904</v>
      </c>
      <c r="N145">
        <v>100</v>
      </c>
      <c r="O145">
        <v>7988</v>
      </c>
      <c r="P145">
        <v>7988</v>
      </c>
      <c r="Q145">
        <v>13240</v>
      </c>
      <c r="R145">
        <v>10852</v>
      </c>
      <c r="S145">
        <v>12708</v>
      </c>
      <c r="T145">
        <v>17564</v>
      </c>
      <c r="U145">
        <v>7856</v>
      </c>
      <c r="V145">
        <v>5552</v>
      </c>
      <c r="W145">
        <v>5552</v>
      </c>
      <c r="X145">
        <v>6812</v>
      </c>
      <c r="Y145">
        <v>7728</v>
      </c>
      <c r="Z145">
        <v>7208</v>
      </c>
    </row>
    <row r="147" spans="1:26" x14ac:dyDescent="0.3">
      <c r="B147">
        <v>3</v>
      </c>
      <c r="C147">
        <v>57</v>
      </c>
      <c r="D147">
        <v>109</v>
      </c>
      <c r="E147">
        <v>90</v>
      </c>
      <c r="F147">
        <v>24</v>
      </c>
      <c r="G147">
        <v>-43</v>
      </c>
      <c r="H147">
        <v>-212</v>
      </c>
      <c r="I147">
        <v>-320</v>
      </c>
      <c r="J147">
        <v>-346</v>
      </c>
      <c r="K147">
        <v>-131</v>
      </c>
      <c r="L147">
        <v>34</v>
      </c>
      <c r="M147">
        <v>152</v>
      </c>
      <c r="N147">
        <v>200</v>
      </c>
      <c r="O147">
        <v>325</v>
      </c>
      <c r="P147">
        <v>280</v>
      </c>
      <c r="Q147">
        <v>203</v>
      </c>
      <c r="R147">
        <v>30</v>
      </c>
      <c r="S147">
        <v>-121</v>
      </c>
      <c r="T147">
        <v>-138</v>
      </c>
      <c r="U147">
        <v>-148</v>
      </c>
      <c r="V147">
        <v>-69</v>
      </c>
      <c r="W147">
        <v>-82</v>
      </c>
      <c r="X147">
        <v>-83</v>
      </c>
    </row>
    <row r="148" spans="1:26" x14ac:dyDescent="0.3">
      <c r="B148">
        <v>23</v>
      </c>
      <c r="C148">
        <v>30</v>
      </c>
      <c r="D148">
        <v>45</v>
      </c>
      <c r="E148">
        <v>95</v>
      </c>
      <c r="F148">
        <v>133</v>
      </c>
      <c r="G148">
        <v>166</v>
      </c>
      <c r="H148">
        <v>115</v>
      </c>
      <c r="I148">
        <v>63</v>
      </c>
      <c r="J148">
        <v>11</v>
      </c>
      <c r="K148">
        <v>18</v>
      </c>
      <c r="L148">
        <v>23</v>
      </c>
      <c r="M148">
        <v>28</v>
      </c>
      <c r="N148">
        <v>27</v>
      </c>
      <c r="O148">
        <v>22</v>
      </c>
      <c r="P148">
        <v>21</v>
      </c>
      <c r="Q148">
        <v>38</v>
      </c>
      <c r="R148">
        <v>56</v>
      </c>
      <c r="S148">
        <v>89</v>
      </c>
      <c r="T148">
        <v>50</v>
      </c>
      <c r="U148">
        <v>16</v>
      </c>
      <c r="V148">
        <v>-13</v>
      </c>
      <c r="W148">
        <v>2</v>
      </c>
      <c r="X148">
        <v>14</v>
      </c>
    </row>
    <row r="149" spans="1:26" x14ac:dyDescent="0.3">
      <c r="B149">
        <v>248</v>
      </c>
      <c r="C149">
        <v>255</v>
      </c>
      <c r="D149">
        <v>289</v>
      </c>
      <c r="E149">
        <v>389</v>
      </c>
      <c r="F149">
        <v>469</v>
      </c>
      <c r="G149">
        <v>532</v>
      </c>
      <c r="H149">
        <v>370</v>
      </c>
      <c r="I149">
        <v>184</v>
      </c>
      <c r="J149">
        <v>-38</v>
      </c>
      <c r="K149">
        <v>-83</v>
      </c>
      <c r="L149">
        <v>-73</v>
      </c>
      <c r="M149">
        <v>52</v>
      </c>
      <c r="N149">
        <v>163</v>
      </c>
      <c r="O149">
        <v>296</v>
      </c>
      <c r="P149">
        <v>326</v>
      </c>
      <c r="Q149">
        <v>374</v>
      </c>
      <c r="R149">
        <v>418</v>
      </c>
      <c r="S149">
        <v>387</v>
      </c>
      <c r="T149">
        <v>314</v>
      </c>
      <c r="U149">
        <v>192</v>
      </c>
      <c r="V149">
        <v>181</v>
      </c>
      <c r="W149">
        <v>203</v>
      </c>
      <c r="X149">
        <v>220</v>
      </c>
    </row>
    <row r="154" spans="1:26" x14ac:dyDescent="0.3">
      <c r="A154" t="s">
        <v>5</v>
      </c>
    </row>
    <row r="155" spans="1:26" x14ac:dyDescent="0.3">
      <c r="B155">
        <v>52</v>
      </c>
      <c r="C155">
        <v>52</v>
      </c>
      <c r="D155">
        <v>924</v>
      </c>
      <c r="E155">
        <v>-2012</v>
      </c>
      <c r="F155">
        <v>-18432</v>
      </c>
      <c r="G155">
        <v>-8100</v>
      </c>
      <c r="H155">
        <v>22120</v>
      </c>
      <c r="I155">
        <v>9500</v>
      </c>
      <c r="J155">
        <v>9500</v>
      </c>
      <c r="K155">
        <v>16100</v>
      </c>
      <c r="L155">
        <v>7552</v>
      </c>
      <c r="M155">
        <v>-1992</v>
      </c>
      <c r="N155">
        <v>-6612</v>
      </c>
      <c r="O155">
        <v>-12600</v>
      </c>
      <c r="P155">
        <v>-9980</v>
      </c>
      <c r="Q155">
        <v>-9980</v>
      </c>
      <c r="R155">
        <v>-8436</v>
      </c>
      <c r="S155">
        <v>-4936</v>
      </c>
      <c r="T155">
        <v>2108</v>
      </c>
      <c r="U155">
        <v>5004</v>
      </c>
      <c r="V155">
        <v>2252</v>
      </c>
      <c r="W155">
        <v>2252</v>
      </c>
      <c r="X155">
        <v>2252</v>
      </c>
      <c r="Y155">
        <v>728</v>
      </c>
      <c r="Z155">
        <v>732</v>
      </c>
    </row>
    <row r="156" spans="1:26" x14ac:dyDescent="0.3">
      <c r="B156">
        <v>880</v>
      </c>
      <c r="C156">
        <v>880</v>
      </c>
      <c r="D156">
        <v>624</v>
      </c>
      <c r="E156">
        <v>1088</v>
      </c>
      <c r="F156">
        <v>6492</v>
      </c>
      <c r="G156">
        <v>10488</v>
      </c>
      <c r="H156">
        <v>7356</v>
      </c>
      <c r="I156">
        <v>1484</v>
      </c>
      <c r="J156">
        <v>1484</v>
      </c>
      <c r="K156">
        <v>-13952</v>
      </c>
      <c r="L156">
        <v>5520</v>
      </c>
      <c r="M156">
        <v>-860</v>
      </c>
      <c r="N156">
        <v>928</v>
      </c>
      <c r="O156">
        <v>1292</v>
      </c>
      <c r="P156">
        <v>1104</v>
      </c>
      <c r="Q156">
        <v>1104</v>
      </c>
      <c r="R156">
        <v>3200</v>
      </c>
      <c r="S156">
        <v>6356</v>
      </c>
      <c r="T156">
        <v>3172</v>
      </c>
      <c r="U156">
        <v>2140</v>
      </c>
      <c r="V156">
        <v>2248</v>
      </c>
      <c r="W156">
        <v>2248</v>
      </c>
      <c r="X156">
        <v>2248</v>
      </c>
      <c r="Y156">
        <v>604</v>
      </c>
      <c r="Z156">
        <v>296</v>
      </c>
    </row>
    <row r="157" spans="1:26" x14ac:dyDescent="0.3">
      <c r="B157">
        <v>7932</v>
      </c>
      <c r="C157">
        <v>7932</v>
      </c>
      <c r="D157">
        <v>7056</v>
      </c>
      <c r="E157">
        <v>5284</v>
      </c>
      <c r="F157">
        <v>11828</v>
      </c>
      <c r="G157">
        <v>18048</v>
      </c>
      <c r="H157">
        <v>19968</v>
      </c>
      <c r="I157">
        <v>3448</v>
      </c>
      <c r="J157">
        <v>3448</v>
      </c>
      <c r="K157">
        <v>5368</v>
      </c>
      <c r="L157">
        <v>-2120</v>
      </c>
      <c r="M157">
        <v>-4640</v>
      </c>
      <c r="N157">
        <v>-1048</v>
      </c>
      <c r="O157">
        <v>4360</v>
      </c>
      <c r="P157">
        <v>8272</v>
      </c>
      <c r="Q157">
        <v>8272</v>
      </c>
      <c r="R157">
        <v>13188</v>
      </c>
      <c r="S157">
        <v>12896</v>
      </c>
      <c r="T157">
        <v>13348</v>
      </c>
      <c r="U157">
        <v>9052</v>
      </c>
      <c r="V157">
        <v>8232</v>
      </c>
      <c r="W157">
        <v>8232</v>
      </c>
      <c r="X157">
        <v>8232</v>
      </c>
      <c r="Y157">
        <v>7116</v>
      </c>
      <c r="Z157">
        <v>7376</v>
      </c>
    </row>
    <row r="159" spans="1:26" x14ac:dyDescent="0.3">
      <c r="B159">
        <v>10</v>
      </c>
      <c r="C159">
        <v>-10</v>
      </c>
      <c r="D159">
        <v>-198</v>
      </c>
      <c r="E159">
        <v>-290</v>
      </c>
      <c r="F159">
        <v>-44</v>
      </c>
      <c r="G159">
        <v>239</v>
      </c>
      <c r="H159">
        <v>417</v>
      </c>
      <c r="I159">
        <v>356</v>
      </c>
      <c r="J159">
        <v>336</v>
      </c>
      <c r="K159">
        <v>220</v>
      </c>
      <c r="L159">
        <v>-10</v>
      </c>
      <c r="M159">
        <v>-215</v>
      </c>
      <c r="N159">
        <v>-296</v>
      </c>
      <c r="O159">
        <v>-330</v>
      </c>
      <c r="P159">
        <v>-288</v>
      </c>
      <c r="Q159">
        <v>-237</v>
      </c>
      <c r="R159">
        <v>-114</v>
      </c>
      <c r="S159">
        <v>22</v>
      </c>
      <c r="T159">
        <v>94</v>
      </c>
      <c r="U159">
        <v>96</v>
      </c>
      <c r="V159">
        <v>68</v>
      </c>
      <c r="W159">
        <v>52</v>
      </c>
      <c r="X159">
        <v>37</v>
      </c>
    </row>
    <row r="160" spans="1:26" x14ac:dyDescent="0.3">
      <c r="B160">
        <v>23</v>
      </c>
      <c r="C160">
        <v>26</v>
      </c>
      <c r="D160">
        <v>83</v>
      </c>
      <c r="E160">
        <v>183</v>
      </c>
      <c r="F160">
        <v>247</v>
      </c>
      <c r="G160">
        <v>196</v>
      </c>
      <c r="H160">
        <v>104</v>
      </c>
      <c r="I160">
        <v>-111</v>
      </c>
      <c r="J160">
        <v>-70</v>
      </c>
      <c r="K160">
        <v>-94</v>
      </c>
      <c r="L160">
        <v>56</v>
      </c>
      <c r="M160">
        <v>13</v>
      </c>
      <c r="N160">
        <v>33</v>
      </c>
      <c r="O160">
        <v>35</v>
      </c>
      <c r="P160">
        <v>54</v>
      </c>
      <c r="Q160">
        <v>107</v>
      </c>
      <c r="R160">
        <v>128</v>
      </c>
      <c r="S160">
        <v>118</v>
      </c>
      <c r="T160">
        <v>76</v>
      </c>
      <c r="U160">
        <v>67</v>
      </c>
      <c r="V160">
        <v>68</v>
      </c>
      <c r="W160">
        <v>51</v>
      </c>
      <c r="X160">
        <v>31</v>
      </c>
    </row>
    <row r="161" spans="2:26" x14ac:dyDescent="0.3">
      <c r="B161">
        <v>233</v>
      </c>
      <c r="C161">
        <v>206</v>
      </c>
      <c r="D161">
        <v>245</v>
      </c>
      <c r="E161">
        <v>357</v>
      </c>
      <c r="F161">
        <v>506</v>
      </c>
      <c r="G161">
        <v>421</v>
      </c>
      <c r="H161">
        <v>273</v>
      </c>
      <c r="I161">
        <v>124</v>
      </c>
      <c r="J161">
        <v>68</v>
      </c>
      <c r="K161">
        <v>-14</v>
      </c>
      <c r="L161">
        <v>-78</v>
      </c>
      <c r="M161">
        <v>-13</v>
      </c>
      <c r="N161">
        <v>118</v>
      </c>
      <c r="O161">
        <v>212</v>
      </c>
      <c r="P161">
        <v>302</v>
      </c>
      <c r="Q161">
        <v>349</v>
      </c>
      <c r="R161">
        <v>400</v>
      </c>
      <c r="S161">
        <v>358</v>
      </c>
      <c r="T161">
        <v>311</v>
      </c>
      <c r="U161">
        <v>259</v>
      </c>
      <c r="V161">
        <v>251</v>
      </c>
      <c r="W161">
        <v>239</v>
      </c>
      <c r="X161">
        <v>231</v>
      </c>
    </row>
    <row r="164" spans="2:26" x14ac:dyDescent="0.3">
      <c r="B164">
        <v>-36</v>
      </c>
      <c r="C164">
        <v>748</v>
      </c>
      <c r="D164">
        <v>-1808</v>
      </c>
      <c r="E164">
        <v>-1808</v>
      </c>
      <c r="F164">
        <v>-12180</v>
      </c>
      <c r="G164">
        <v>-8224</v>
      </c>
      <c r="H164">
        <v>12996</v>
      </c>
      <c r="I164">
        <v>12868</v>
      </c>
      <c r="J164">
        <v>11344</v>
      </c>
      <c r="K164">
        <v>7052</v>
      </c>
      <c r="L164">
        <v>7052</v>
      </c>
      <c r="M164">
        <v>1812</v>
      </c>
      <c r="N164">
        <v>-7628</v>
      </c>
      <c r="O164">
        <v>-9092</v>
      </c>
      <c r="P164">
        <v>-13720</v>
      </c>
      <c r="Q164">
        <v>-11644</v>
      </c>
      <c r="R164">
        <v>-6184</v>
      </c>
      <c r="S164">
        <v>-6184</v>
      </c>
      <c r="T164">
        <v>2604</v>
      </c>
      <c r="U164">
        <v>3056</v>
      </c>
      <c r="V164">
        <v>4532</v>
      </c>
      <c r="W164">
        <v>1324</v>
      </c>
      <c r="X164">
        <v>1136</v>
      </c>
      <c r="Y164">
        <v>660</v>
      </c>
      <c r="Z164">
        <v>660</v>
      </c>
    </row>
    <row r="165" spans="2:26" x14ac:dyDescent="0.3">
      <c r="B165">
        <v>1284</v>
      </c>
      <c r="C165">
        <v>652</v>
      </c>
      <c r="D165">
        <v>508</v>
      </c>
      <c r="E165">
        <v>508</v>
      </c>
      <c r="F165">
        <v>2344</v>
      </c>
      <c r="G165">
        <v>11708</v>
      </c>
      <c r="H165">
        <v>11608</v>
      </c>
      <c r="I165">
        <v>3536</v>
      </c>
      <c r="J165">
        <v>-5620</v>
      </c>
      <c r="K165">
        <v>324</v>
      </c>
      <c r="L165">
        <v>324</v>
      </c>
      <c r="M165">
        <v>3764</v>
      </c>
      <c r="N165">
        <v>-2356</v>
      </c>
      <c r="O165">
        <v>2452</v>
      </c>
      <c r="P165">
        <v>5036</v>
      </c>
      <c r="Q165">
        <v>2192</v>
      </c>
      <c r="R165">
        <v>2720</v>
      </c>
      <c r="S165">
        <v>2720</v>
      </c>
      <c r="T165">
        <v>4972</v>
      </c>
      <c r="U165">
        <v>2724</v>
      </c>
      <c r="V165">
        <v>1996</v>
      </c>
      <c r="W165">
        <v>1524</v>
      </c>
      <c r="X165">
        <v>-340</v>
      </c>
      <c r="Y165">
        <v>868</v>
      </c>
      <c r="Z165">
        <v>868</v>
      </c>
    </row>
    <row r="166" spans="2:26" x14ac:dyDescent="0.3">
      <c r="B166">
        <v>7328</v>
      </c>
      <c r="C166">
        <v>7356</v>
      </c>
      <c r="D166">
        <v>5632</v>
      </c>
      <c r="E166">
        <v>5632</v>
      </c>
      <c r="F166">
        <v>8420</v>
      </c>
      <c r="G166">
        <v>15148</v>
      </c>
      <c r="H166">
        <v>19544</v>
      </c>
      <c r="I166">
        <v>5812</v>
      </c>
      <c r="J166">
        <v>2852</v>
      </c>
      <c r="K166">
        <v>-1088</v>
      </c>
      <c r="L166">
        <v>-1088</v>
      </c>
      <c r="M166">
        <v>-3464</v>
      </c>
      <c r="N166">
        <v>-2180</v>
      </c>
      <c r="O166">
        <v>-420</v>
      </c>
      <c r="P166">
        <v>7328</v>
      </c>
      <c r="Q166">
        <v>10788</v>
      </c>
      <c r="R166">
        <v>14560</v>
      </c>
      <c r="S166">
        <v>14560</v>
      </c>
      <c r="T166">
        <v>14424</v>
      </c>
      <c r="U166">
        <v>11284</v>
      </c>
      <c r="V166">
        <v>8752</v>
      </c>
      <c r="W166">
        <v>7336</v>
      </c>
      <c r="X166">
        <v>7300</v>
      </c>
      <c r="Y166">
        <v>8192</v>
      </c>
      <c r="Z166">
        <v>8192</v>
      </c>
    </row>
    <row r="168" spans="2:26" x14ac:dyDescent="0.3">
      <c r="B168">
        <v>-11</v>
      </c>
      <c r="C168">
        <v>-29</v>
      </c>
      <c r="D168">
        <v>-160</v>
      </c>
      <c r="E168">
        <v>-225</v>
      </c>
      <c r="F168">
        <v>-75</v>
      </c>
      <c r="G168">
        <v>179</v>
      </c>
      <c r="H168">
        <v>378</v>
      </c>
      <c r="I168">
        <v>317</v>
      </c>
      <c r="J168">
        <v>258</v>
      </c>
      <c r="K168">
        <v>161</v>
      </c>
      <c r="L168">
        <v>12</v>
      </c>
      <c r="M168">
        <v>-151</v>
      </c>
      <c r="N168">
        <v>-309</v>
      </c>
      <c r="O168">
        <v>-350</v>
      </c>
      <c r="P168">
        <v>-320</v>
      </c>
      <c r="Q168">
        <v>-243</v>
      </c>
      <c r="R168">
        <v>-99</v>
      </c>
      <c r="S168">
        <v>-5</v>
      </c>
      <c r="T168">
        <v>103</v>
      </c>
      <c r="U168">
        <v>90</v>
      </c>
      <c r="V168">
        <v>70</v>
      </c>
      <c r="W168">
        <v>31</v>
      </c>
      <c r="X168">
        <v>24</v>
      </c>
    </row>
    <row r="169" spans="2:26" x14ac:dyDescent="0.3">
      <c r="B169">
        <v>24</v>
      </c>
      <c r="C169">
        <v>16</v>
      </c>
      <c r="D169">
        <v>33</v>
      </c>
      <c r="E169">
        <v>147</v>
      </c>
      <c r="F169">
        <v>260</v>
      </c>
      <c r="G169">
        <v>272</v>
      </c>
      <c r="H169">
        <v>96</v>
      </c>
      <c r="I169">
        <v>-18</v>
      </c>
      <c r="J169">
        <v>-51</v>
      </c>
      <c r="K169">
        <v>44</v>
      </c>
      <c r="L169">
        <v>17</v>
      </c>
      <c r="M169">
        <v>39</v>
      </c>
      <c r="N169">
        <v>52</v>
      </c>
      <c r="O169">
        <v>97</v>
      </c>
      <c r="P169">
        <v>100</v>
      </c>
      <c r="Q169">
        <v>77</v>
      </c>
      <c r="R169">
        <v>105</v>
      </c>
      <c r="S169">
        <v>105</v>
      </c>
      <c r="T169">
        <v>98</v>
      </c>
      <c r="U169">
        <v>63</v>
      </c>
      <c r="V169">
        <v>32</v>
      </c>
      <c r="W169">
        <v>20</v>
      </c>
      <c r="X169">
        <v>14</v>
      </c>
    </row>
    <row r="170" spans="2:26" x14ac:dyDescent="0.3">
      <c r="B170">
        <v>206</v>
      </c>
      <c r="C170">
        <v>188</v>
      </c>
      <c r="D170">
        <v>199</v>
      </c>
      <c r="E170">
        <v>296</v>
      </c>
      <c r="F170">
        <v>438</v>
      </c>
      <c r="G170">
        <v>411</v>
      </c>
      <c r="H170">
        <v>286</v>
      </c>
      <c r="I170">
        <v>77</v>
      </c>
      <c r="J170">
        <v>7</v>
      </c>
      <c r="K170">
        <v>-57</v>
      </c>
      <c r="L170">
        <v>-68</v>
      </c>
      <c r="M170">
        <v>-61</v>
      </c>
      <c r="N170">
        <v>48</v>
      </c>
      <c r="O170">
        <v>180</v>
      </c>
      <c r="P170">
        <v>332</v>
      </c>
      <c r="Q170">
        <v>405</v>
      </c>
      <c r="R170">
        <v>442</v>
      </c>
      <c r="S170">
        <v>409</v>
      </c>
      <c r="T170">
        <v>350</v>
      </c>
      <c r="U170">
        <v>278</v>
      </c>
      <c r="V170">
        <v>237</v>
      </c>
      <c r="W170">
        <v>231</v>
      </c>
      <c r="X170">
        <v>240</v>
      </c>
    </row>
    <row r="173" spans="2:26" x14ac:dyDescent="0.3">
      <c r="B173">
        <v>748</v>
      </c>
      <c r="C173">
        <v>748</v>
      </c>
      <c r="D173">
        <v>-1444</v>
      </c>
      <c r="E173">
        <v>-5356</v>
      </c>
      <c r="F173">
        <v>-15704</v>
      </c>
      <c r="G173">
        <v>-2552</v>
      </c>
      <c r="H173">
        <v>12744</v>
      </c>
      <c r="I173">
        <v>11876</v>
      </c>
      <c r="J173">
        <v>11876</v>
      </c>
      <c r="K173">
        <v>11508</v>
      </c>
      <c r="L173">
        <v>9648</v>
      </c>
      <c r="M173">
        <v>4844</v>
      </c>
      <c r="N173">
        <v>1052</v>
      </c>
      <c r="O173">
        <v>436</v>
      </c>
      <c r="P173">
        <v>-4392</v>
      </c>
      <c r="Q173">
        <v>-4392</v>
      </c>
      <c r="R173">
        <v>-19516</v>
      </c>
      <c r="S173">
        <v>-9280</v>
      </c>
      <c r="T173">
        <v>-1680</v>
      </c>
      <c r="U173">
        <v>2824</v>
      </c>
      <c r="V173">
        <v>4148</v>
      </c>
      <c r="W173">
        <v>6568</v>
      </c>
      <c r="X173">
        <v>6568</v>
      </c>
      <c r="Y173">
        <v>136</v>
      </c>
      <c r="Z173">
        <v>1904</v>
      </c>
    </row>
    <row r="174" spans="2:26" x14ac:dyDescent="0.3">
      <c r="B174">
        <v>1152</v>
      </c>
      <c r="C174">
        <v>1152</v>
      </c>
      <c r="D174">
        <v>564</v>
      </c>
      <c r="E174">
        <v>-1300</v>
      </c>
      <c r="F174">
        <v>2780</v>
      </c>
      <c r="G174">
        <v>17616</v>
      </c>
      <c r="H174">
        <v>12176</v>
      </c>
      <c r="I174">
        <v>7084</v>
      </c>
      <c r="J174">
        <v>7084</v>
      </c>
      <c r="K174">
        <v>912</v>
      </c>
      <c r="L174">
        <v>456</v>
      </c>
      <c r="M174">
        <v>-1040</v>
      </c>
      <c r="N174">
        <v>1344</v>
      </c>
      <c r="O174">
        <v>576</v>
      </c>
      <c r="P174">
        <v>2396</v>
      </c>
      <c r="Q174">
        <v>2396</v>
      </c>
      <c r="R174">
        <v>8508</v>
      </c>
      <c r="S174">
        <v>5028</v>
      </c>
      <c r="T174">
        <v>9860</v>
      </c>
      <c r="U174">
        <v>4204</v>
      </c>
      <c r="V174">
        <v>4040</v>
      </c>
      <c r="W174">
        <v>1644</v>
      </c>
      <c r="X174">
        <v>1644</v>
      </c>
      <c r="Y174">
        <v>2296</v>
      </c>
      <c r="Z174">
        <v>1572</v>
      </c>
    </row>
    <row r="175" spans="2:26" x14ac:dyDescent="0.3">
      <c r="B175">
        <v>8344</v>
      </c>
      <c r="C175">
        <v>8344</v>
      </c>
      <c r="D175">
        <v>5576</v>
      </c>
      <c r="E175">
        <v>6480</v>
      </c>
      <c r="F175">
        <v>7372</v>
      </c>
      <c r="G175">
        <v>16744</v>
      </c>
      <c r="H175">
        <v>16532</v>
      </c>
      <c r="I175">
        <v>9720</v>
      </c>
      <c r="J175">
        <v>9720</v>
      </c>
      <c r="K175">
        <v>2328</v>
      </c>
      <c r="L175">
        <v>-1048</v>
      </c>
      <c r="M175">
        <v>-2396</v>
      </c>
      <c r="N175">
        <v>-2176</v>
      </c>
      <c r="O175">
        <v>-1440</v>
      </c>
      <c r="P175">
        <v>1468</v>
      </c>
      <c r="Q175">
        <v>1468</v>
      </c>
      <c r="R175">
        <v>4336</v>
      </c>
      <c r="S175">
        <v>11452</v>
      </c>
      <c r="T175">
        <v>20452</v>
      </c>
      <c r="U175">
        <v>11220</v>
      </c>
      <c r="V175">
        <v>10136</v>
      </c>
      <c r="W175">
        <v>8496</v>
      </c>
      <c r="X175">
        <v>8496</v>
      </c>
      <c r="Y175">
        <v>7300</v>
      </c>
      <c r="Z175">
        <v>8052</v>
      </c>
    </row>
    <row r="177" spans="2:24" x14ac:dyDescent="0.3">
      <c r="B177">
        <v>0</v>
      </c>
      <c r="C177">
        <v>-61</v>
      </c>
      <c r="D177">
        <v>-228</v>
      </c>
      <c r="E177">
        <v>-239</v>
      </c>
      <c r="F177">
        <v>-56</v>
      </c>
      <c r="G177">
        <v>224</v>
      </c>
      <c r="H177">
        <v>370</v>
      </c>
      <c r="I177">
        <v>358</v>
      </c>
      <c r="J177">
        <v>335</v>
      </c>
      <c r="K177">
        <v>264</v>
      </c>
      <c r="L177">
        <v>157</v>
      </c>
      <c r="M177">
        <v>64</v>
      </c>
      <c r="N177">
        <v>-29</v>
      </c>
      <c r="O177">
        <v>-85</v>
      </c>
      <c r="P177">
        <v>-287</v>
      </c>
      <c r="Q177">
        <v>-337</v>
      </c>
      <c r="R177">
        <v>-309</v>
      </c>
      <c r="S177">
        <v>-82</v>
      </c>
      <c r="T177">
        <v>53</v>
      </c>
      <c r="U177">
        <v>137</v>
      </c>
      <c r="V177">
        <v>175</v>
      </c>
      <c r="W177">
        <v>134</v>
      </c>
      <c r="X177">
        <v>87</v>
      </c>
    </row>
    <row r="178" spans="2:24" x14ac:dyDescent="0.3">
      <c r="B178">
        <v>29</v>
      </c>
      <c r="C178">
        <v>4</v>
      </c>
      <c r="D178">
        <v>20</v>
      </c>
      <c r="E178">
        <v>194</v>
      </c>
      <c r="F178">
        <v>330</v>
      </c>
      <c r="G178">
        <v>374</v>
      </c>
      <c r="H178">
        <v>267</v>
      </c>
      <c r="I178">
        <v>153</v>
      </c>
      <c r="J178">
        <v>85</v>
      </c>
      <c r="K178">
        <v>3</v>
      </c>
      <c r="L178">
        <v>7</v>
      </c>
      <c r="M178">
        <v>9</v>
      </c>
      <c r="N178">
        <v>43</v>
      </c>
      <c r="O178">
        <v>54</v>
      </c>
      <c r="P178">
        <v>135</v>
      </c>
      <c r="Q178">
        <v>161</v>
      </c>
      <c r="R178">
        <v>237</v>
      </c>
      <c r="S178">
        <v>193</v>
      </c>
      <c r="T178">
        <v>183</v>
      </c>
      <c r="U178">
        <v>100</v>
      </c>
      <c r="V178">
        <v>74</v>
      </c>
      <c r="W178">
        <v>56</v>
      </c>
      <c r="X178">
        <v>55</v>
      </c>
    </row>
    <row r="179" spans="2:24" x14ac:dyDescent="0.3">
      <c r="B179">
        <v>226</v>
      </c>
      <c r="C179">
        <v>207</v>
      </c>
      <c r="D179">
        <v>197</v>
      </c>
      <c r="E179">
        <v>310</v>
      </c>
      <c r="F179">
        <v>413</v>
      </c>
      <c r="G179">
        <v>437</v>
      </c>
      <c r="H179">
        <v>365</v>
      </c>
      <c r="I179">
        <v>221</v>
      </c>
      <c r="J179">
        <v>112</v>
      </c>
      <c r="K179">
        <v>-11</v>
      </c>
      <c r="L179">
        <v>-56</v>
      </c>
      <c r="M179">
        <v>-60</v>
      </c>
      <c r="N179">
        <v>-21</v>
      </c>
      <c r="O179">
        <v>15</v>
      </c>
      <c r="P179">
        <v>73</v>
      </c>
      <c r="Q179">
        <v>175</v>
      </c>
      <c r="R179">
        <v>368</v>
      </c>
      <c r="S179">
        <v>438</v>
      </c>
      <c r="T179">
        <v>425</v>
      </c>
      <c r="U179">
        <v>303</v>
      </c>
      <c r="V179">
        <v>275</v>
      </c>
      <c r="W179">
        <v>246</v>
      </c>
      <c r="X179">
        <v>242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Z170"/>
  <sheetViews>
    <sheetView topLeftCell="A4" zoomScale="70" zoomScaleNormal="70" workbookViewId="0">
      <selection activeCell="B7" sqref="B7:Z9"/>
    </sheetView>
  </sheetViews>
  <sheetFormatPr defaultRowHeight="16.5" x14ac:dyDescent="0.3"/>
  <cols>
    <col min="26" max="26" width="13.875" customWidth="1"/>
  </cols>
  <sheetData>
    <row r="7" spans="2:26" x14ac:dyDescent="0.3">
      <c r="B7">
        <f>DB_raw!B7/1000</f>
        <v>-1.2E-2</v>
      </c>
      <c r="C7">
        <f>DB_raw!C7/1000</f>
        <v>-1.2E-2</v>
      </c>
      <c r="D7">
        <f>DB_raw!D7/1000</f>
        <v>-8.0000000000000002E-3</v>
      </c>
      <c r="E7">
        <f>DB_raw!E7/1000</f>
        <v>1E-3</v>
      </c>
      <c r="F7">
        <f>DB_raw!F7/1000</f>
        <v>1.2E-2</v>
      </c>
      <c r="G7">
        <f>DB_raw!G7/1000</f>
        <v>2.9000000000000001E-2</v>
      </c>
      <c r="H7">
        <f>DB_raw!H7/1000</f>
        <v>4.0000000000000001E-3</v>
      </c>
      <c r="I7">
        <f>DB_raw!I7/1000</f>
        <v>-1.4999999999999999E-2</v>
      </c>
      <c r="J7">
        <f>DB_raw!J7/1000</f>
        <v>-3.4000000000000002E-2</v>
      </c>
      <c r="K7">
        <f>DB_raw!K7/1000</f>
        <v>-3.0000000000000001E-3</v>
      </c>
      <c r="L7">
        <f>DB_raw!L7/1000</f>
        <v>1.4999999999999999E-2</v>
      </c>
      <c r="M7">
        <f>DB_raw!M7/1000</f>
        <v>2.1999999999999999E-2</v>
      </c>
      <c r="N7">
        <f>DB_raw!N7/1000</f>
        <v>1.7000000000000001E-2</v>
      </c>
      <c r="O7">
        <f>DB_raw!O7/1000</f>
        <v>1E-3</v>
      </c>
      <c r="P7">
        <f>DB_raw!P7/1000</f>
        <v>2E-3</v>
      </c>
      <c r="Q7">
        <f>DB_raw!Q7/1000</f>
        <v>-3.0000000000000001E-3</v>
      </c>
      <c r="R7">
        <f>DB_raw!R7/1000</f>
        <v>1.9E-2</v>
      </c>
      <c r="S7">
        <f>DB_raw!S7/1000</f>
        <v>1.2E-2</v>
      </c>
      <c r="T7">
        <f>DB_raw!T7/1000</f>
        <v>1.0999999999999999E-2</v>
      </c>
      <c r="U7">
        <f>DB_raw!U7/1000</f>
        <v>1.7000000000000001E-2</v>
      </c>
      <c r="V7">
        <f>DB_raw!V7/1000</f>
        <v>1.7999999999999999E-2</v>
      </c>
      <c r="W7">
        <f>DB_raw!W7/1000</f>
        <v>0.02</v>
      </c>
      <c r="X7">
        <f>DB_raw!X7/1000</f>
        <v>0</v>
      </c>
      <c r="Y7" s="1">
        <f>AVERAGE(B7:X7)</f>
        <v>4.9130434782608699E-3</v>
      </c>
      <c r="Z7" s="2">
        <f>_xlfn.COVARIANCE.S(B7:X7,B7:X7)</f>
        <v>2.1999209486166002E-4</v>
      </c>
    </row>
    <row r="8" spans="2:26" x14ac:dyDescent="0.3">
      <c r="B8">
        <f>DB_raw!B8/1000</f>
        <v>2.7E-2</v>
      </c>
      <c r="C8">
        <f>DB_raw!C8/1000</f>
        <v>2.8000000000000001E-2</v>
      </c>
      <c r="D8">
        <f>DB_raw!D8/1000</f>
        <v>3.6999999999999998E-2</v>
      </c>
      <c r="E8">
        <f>DB_raw!E8/1000</f>
        <v>4.3999999999999997E-2</v>
      </c>
      <c r="F8">
        <f>DB_raw!F8/1000</f>
        <v>5.2999999999999999E-2</v>
      </c>
      <c r="G8">
        <f>DB_raw!G8/1000</f>
        <v>7.0000000000000007E-2</v>
      </c>
      <c r="H8">
        <f>DB_raw!H8/1000</f>
        <v>6.5000000000000002E-2</v>
      </c>
      <c r="I8">
        <f>DB_raw!I8/1000</f>
        <v>4.2000000000000003E-2</v>
      </c>
      <c r="J8">
        <f>DB_raw!J8/1000</f>
        <v>2E-3</v>
      </c>
      <c r="K8">
        <f>DB_raw!K8/1000</f>
        <v>-1.6E-2</v>
      </c>
      <c r="L8">
        <f>DB_raw!L8/1000</f>
        <v>-0.02</v>
      </c>
      <c r="M8">
        <f>DB_raw!M8/1000</f>
        <v>-2.1999999999999999E-2</v>
      </c>
      <c r="N8">
        <f>DB_raw!N8/1000</f>
        <v>-2.1000000000000001E-2</v>
      </c>
      <c r="O8">
        <f>DB_raw!O8/1000</f>
        <v>-1.9E-2</v>
      </c>
      <c r="P8">
        <f>DB_raw!P8/1000</f>
        <v>1.2999999999999999E-2</v>
      </c>
      <c r="Q8">
        <f>DB_raw!Q8/1000</f>
        <v>3.2000000000000001E-2</v>
      </c>
      <c r="R8">
        <f>DB_raw!R8/1000</f>
        <v>5.7000000000000002E-2</v>
      </c>
      <c r="S8">
        <f>DB_raw!S8/1000</f>
        <v>4.8000000000000001E-2</v>
      </c>
      <c r="T8">
        <f>DB_raw!T8/1000</f>
        <v>5.0999999999999997E-2</v>
      </c>
      <c r="U8">
        <f>DB_raw!U8/1000</f>
        <v>5.3999999999999999E-2</v>
      </c>
      <c r="V8">
        <f>DB_raw!V8/1000</f>
        <v>5.8000000000000003E-2</v>
      </c>
      <c r="W8">
        <f>DB_raw!W8/1000</f>
        <v>0.06</v>
      </c>
      <c r="X8">
        <f>DB_raw!X8/1000</f>
        <v>5.2999999999999999E-2</v>
      </c>
      <c r="Y8" s="1">
        <f t="shared" ref="Y8:Y9" si="0">AVERAGE(B8:X8)</f>
        <v>3.0260869565217393E-2</v>
      </c>
      <c r="Z8" s="2">
        <f t="shared" ref="Z8:Z9" si="1">_xlfn.COVARIANCE.S(B8:X8,B8:X8)</f>
        <v>9.743833992094861E-4</v>
      </c>
    </row>
    <row r="9" spans="2:26" x14ac:dyDescent="0.3">
      <c r="B9">
        <f>DB_raw!B9/1000</f>
        <v>0.25700000000000001</v>
      </c>
      <c r="C9">
        <f>DB_raw!C9/1000</f>
        <v>0.25600000000000001</v>
      </c>
      <c r="D9">
        <f>DB_raw!D9/1000</f>
        <v>0.31</v>
      </c>
      <c r="E9">
        <f>DB_raw!E9/1000</f>
        <v>0.372</v>
      </c>
      <c r="F9">
        <f>DB_raw!F9/1000</f>
        <v>0.435</v>
      </c>
      <c r="G9">
        <f>DB_raw!G9/1000</f>
        <v>0.44700000000000001</v>
      </c>
      <c r="H9">
        <f>DB_raw!H9/1000</f>
        <v>0.38500000000000001</v>
      </c>
      <c r="I9">
        <f>DB_raw!I9/1000</f>
        <v>0.26600000000000001</v>
      </c>
      <c r="J9">
        <f>DB_raw!J9/1000</f>
        <v>0.13300000000000001</v>
      </c>
      <c r="K9">
        <f>DB_raw!K9/1000</f>
        <v>3.7999999999999999E-2</v>
      </c>
      <c r="L9">
        <f>DB_raw!L9/1000</f>
        <v>1.7000000000000001E-2</v>
      </c>
      <c r="M9">
        <f>DB_raw!M9/1000</f>
        <v>0.01</v>
      </c>
      <c r="N9">
        <f>DB_raw!N9/1000</f>
        <v>4.3999999999999997E-2</v>
      </c>
      <c r="O9">
        <f>DB_raw!O9/1000</f>
        <v>0.10299999999999999</v>
      </c>
      <c r="P9">
        <f>DB_raw!P9/1000</f>
        <v>0.19900000000000001</v>
      </c>
      <c r="Q9">
        <f>DB_raw!Q9/1000</f>
        <v>0.28599999999999998</v>
      </c>
      <c r="R9">
        <f>DB_raw!R9/1000</f>
        <v>0.33100000000000002</v>
      </c>
      <c r="S9">
        <f>DB_raw!S9/1000</f>
        <v>0.33200000000000002</v>
      </c>
      <c r="T9">
        <f>DB_raw!T9/1000</f>
        <v>0.32400000000000001</v>
      </c>
      <c r="U9">
        <f>DB_raw!U9/1000</f>
        <v>0.317</v>
      </c>
      <c r="V9">
        <f>DB_raw!V9/1000</f>
        <v>0.33300000000000002</v>
      </c>
      <c r="W9">
        <f>DB_raw!W9/1000</f>
        <v>0.318</v>
      </c>
      <c r="X9">
        <f>DB_raw!X9/1000</f>
        <v>0.29399999999999998</v>
      </c>
      <c r="Y9" s="1">
        <f t="shared" si="0"/>
        <v>0.25247826086956515</v>
      </c>
      <c r="Z9" s="2">
        <f t="shared" si="1"/>
        <v>1.750480632411067E-2</v>
      </c>
    </row>
    <row r="58" spans="2:26" x14ac:dyDescent="0.3">
      <c r="Y58" s="1"/>
      <c r="Z58" s="2"/>
    </row>
    <row r="59" spans="2:26" x14ac:dyDescent="0.3">
      <c r="B59">
        <f>DB_raw!B59/1000</f>
        <v>-4.0000000000000001E-3</v>
      </c>
      <c r="C59">
        <f>DB_raw!C59/1000</f>
        <v>1.2999999999999999E-2</v>
      </c>
      <c r="D59">
        <f>DB_raw!D59/1000</f>
        <v>1.4999999999999999E-2</v>
      </c>
      <c r="E59">
        <f>DB_raw!E59/1000</f>
        <v>5.5E-2</v>
      </c>
      <c r="F59">
        <f>DB_raw!F59/1000</f>
        <v>6.0000000000000001E-3</v>
      </c>
      <c r="G59">
        <f>DB_raw!G59/1000</f>
        <v>3.3000000000000002E-2</v>
      </c>
      <c r="H59">
        <f>DB_raw!H59/1000</f>
        <v>2.7E-2</v>
      </c>
      <c r="I59">
        <f>DB_raw!I59/1000</f>
        <v>6.6000000000000003E-2</v>
      </c>
      <c r="J59">
        <f>DB_raw!J59/1000</f>
        <v>5.3999999999999999E-2</v>
      </c>
      <c r="K59">
        <f>DB_raw!K59/1000</f>
        <v>0.04</v>
      </c>
      <c r="L59">
        <f>DB_raw!L59/1000</f>
        <v>3.5000000000000003E-2</v>
      </c>
      <c r="M59">
        <f>DB_raw!M59/1000</f>
        <v>0.03</v>
      </c>
      <c r="N59">
        <f>DB_raw!N59/1000</f>
        <v>0.01</v>
      </c>
      <c r="O59">
        <f>DB_raw!O59/1000</f>
        <v>1E-3</v>
      </c>
      <c r="P59">
        <f>DB_raw!P59/1000</f>
        <v>-0.01</v>
      </c>
      <c r="Q59">
        <f>DB_raw!Q59/1000</f>
        <v>0.01</v>
      </c>
      <c r="R59">
        <f>DB_raw!R59/1000</f>
        <v>2.5000000000000001E-2</v>
      </c>
      <c r="S59">
        <f>DB_raw!S59/1000</f>
        <v>0.02</v>
      </c>
      <c r="T59">
        <f>DB_raw!T59/1000</f>
        <v>-5.0000000000000001E-3</v>
      </c>
      <c r="U59">
        <f>DB_raw!U59/1000</f>
        <v>-1.6E-2</v>
      </c>
      <c r="V59">
        <f>DB_raw!V59/1000</f>
        <v>-0.01</v>
      </c>
      <c r="W59">
        <f>DB_raw!W59/1000</f>
        <v>0</v>
      </c>
      <c r="X59">
        <f>DB_raw!X59/1000</f>
        <v>2E-3</v>
      </c>
      <c r="Y59" s="1">
        <f>AVERAGE(B59:X59)</f>
        <v>1.7260869565217392E-2</v>
      </c>
      <c r="Z59" s="2">
        <f>_xlfn.COVARIANCE.S(B59:X59,B59:X59)</f>
        <v>5.0656521739130434E-4</v>
      </c>
    </row>
    <row r="60" spans="2:26" x14ac:dyDescent="0.3">
      <c r="B60">
        <f>DB_raw!B60/1000</f>
        <v>-3.6999999999999998E-2</v>
      </c>
      <c r="C60">
        <f>DB_raw!C60/1000</f>
        <v>-8.3000000000000004E-2</v>
      </c>
      <c r="D60">
        <f>DB_raw!D60/1000</f>
        <v>-0.13700000000000001</v>
      </c>
      <c r="E60">
        <f>DB_raw!E60/1000</f>
        <v>-0.14199999999999999</v>
      </c>
      <c r="F60">
        <f>DB_raw!F60/1000</f>
        <v>-2.5000000000000001E-2</v>
      </c>
      <c r="G60">
        <f>DB_raw!G60/1000</f>
        <v>0.188</v>
      </c>
      <c r="H60">
        <f>DB_raw!H60/1000</f>
        <v>0.36299999999999999</v>
      </c>
      <c r="I60">
        <f>DB_raw!I60/1000</f>
        <v>0.41099999999999998</v>
      </c>
      <c r="J60">
        <f>DB_raw!J60/1000</f>
        <v>0.32300000000000001</v>
      </c>
      <c r="K60">
        <f>DB_raw!K60/1000</f>
        <v>0.24199999999999999</v>
      </c>
      <c r="L60">
        <f>DB_raw!L60/1000</f>
        <v>0.17499999999999999</v>
      </c>
      <c r="M60">
        <f>DB_raw!M60/1000</f>
        <v>0.14299999999999999</v>
      </c>
      <c r="N60">
        <f>DB_raw!N60/1000</f>
        <v>-1.0999999999999999E-2</v>
      </c>
      <c r="O60">
        <f>DB_raw!O60/1000</f>
        <v>-0.14000000000000001</v>
      </c>
      <c r="P60">
        <f>DB_raw!P60/1000</f>
        <v>-0.24099999999999999</v>
      </c>
      <c r="Q60">
        <f>DB_raw!Q60/1000</f>
        <v>-0.224</v>
      </c>
      <c r="R60">
        <f>DB_raw!R60/1000</f>
        <v>-0.19900000000000001</v>
      </c>
      <c r="S60">
        <f>DB_raw!S60/1000</f>
        <v>-0.17100000000000001</v>
      </c>
      <c r="T60">
        <f>DB_raw!T60/1000</f>
        <v>-0.112</v>
      </c>
      <c r="U60">
        <f>DB_raw!U60/1000</f>
        <v>-6.8000000000000005E-2</v>
      </c>
      <c r="V60">
        <f>DB_raw!V60/1000</f>
        <v>-3.3000000000000002E-2</v>
      </c>
      <c r="W60">
        <f>DB_raw!W60/1000</f>
        <v>-0.03</v>
      </c>
      <c r="X60">
        <f>DB_raw!X60/1000</f>
        <v>-0.02</v>
      </c>
      <c r="Y60" s="1">
        <f t="shared" ref="Y60:Y61" si="2">AVERAGE(B60:X60)</f>
        <v>7.4782608695652111E-3</v>
      </c>
      <c r="Z60" s="2">
        <f t="shared" ref="Z60:Z61" si="3">_xlfn.COVARIANCE.S(B60:X60,B60:X60)</f>
        <v>3.6950351778656132E-2</v>
      </c>
    </row>
    <row r="61" spans="2:26" x14ac:dyDescent="0.3">
      <c r="B61">
        <f>DB_raw!B61/1000</f>
        <v>0.251</v>
      </c>
      <c r="C61">
        <f>DB_raw!C61/1000</f>
        <v>0.29399999999999998</v>
      </c>
      <c r="D61">
        <f>DB_raw!D61/1000</f>
        <v>0.29199999999999998</v>
      </c>
      <c r="E61">
        <f>DB_raw!E61/1000</f>
        <v>0.249</v>
      </c>
      <c r="F61">
        <f>DB_raw!F61/1000</f>
        <v>0.23100000000000001</v>
      </c>
      <c r="G61">
        <f>DB_raw!G61/1000</f>
        <v>0.186</v>
      </c>
      <c r="H61">
        <f>DB_raw!H61/1000</f>
        <v>0.161</v>
      </c>
      <c r="I61">
        <f>DB_raw!I61/1000</f>
        <v>0.14499999999999999</v>
      </c>
      <c r="J61">
        <f>DB_raw!J61/1000</f>
        <v>0.19</v>
      </c>
      <c r="K61">
        <f>DB_raw!K61/1000</f>
        <v>0.25</v>
      </c>
      <c r="L61">
        <f>DB_raw!L61/1000</f>
        <v>0.23599999999999999</v>
      </c>
      <c r="M61">
        <f>DB_raw!M61/1000</f>
        <v>0.23599999999999999</v>
      </c>
      <c r="N61">
        <f>DB_raw!N61/1000</f>
        <v>0.23100000000000001</v>
      </c>
      <c r="O61">
        <f>DB_raw!O61/1000</f>
        <v>0.24399999999999999</v>
      </c>
      <c r="P61">
        <f>DB_raw!P61/1000</f>
        <v>0.221</v>
      </c>
      <c r="Q61">
        <f>DB_raw!Q61/1000</f>
        <v>0.20699999999999999</v>
      </c>
      <c r="R61">
        <f>DB_raw!R61/1000</f>
        <v>0.189</v>
      </c>
      <c r="S61">
        <f>DB_raw!S61/1000</f>
        <v>0.19800000000000001</v>
      </c>
      <c r="T61">
        <f>DB_raw!T61/1000</f>
        <v>0.22</v>
      </c>
      <c r="U61">
        <f>DB_raw!U61/1000</f>
        <v>0.23899999999999999</v>
      </c>
      <c r="V61">
        <f>DB_raw!V61/1000</f>
        <v>0.26900000000000002</v>
      </c>
      <c r="W61">
        <f>DB_raw!W61/1000</f>
        <v>0.26600000000000001</v>
      </c>
      <c r="X61">
        <f>DB_raw!X61/1000</f>
        <v>0.27200000000000002</v>
      </c>
      <c r="Y61" s="1">
        <f t="shared" si="2"/>
        <v>0.22943478260869563</v>
      </c>
      <c r="Z61" s="2">
        <f t="shared" si="3"/>
        <v>1.5001660079051382E-3</v>
      </c>
    </row>
    <row r="71" spans="2:26" x14ac:dyDescent="0.3">
      <c r="B71">
        <f>DB_raw!B71/1000</f>
        <v>0.03</v>
      </c>
      <c r="C71">
        <f>DB_raw!C71/1000</f>
        <v>5.1999999999999998E-2</v>
      </c>
      <c r="D71">
        <f>DB_raw!D71/1000</f>
        <v>0.14599999999999999</v>
      </c>
      <c r="E71">
        <f>DB_raw!E71/1000</f>
        <v>0.249</v>
      </c>
      <c r="F71">
        <f>DB_raw!F71/1000</f>
        <v>0.26100000000000001</v>
      </c>
      <c r="G71">
        <f>DB_raw!G71/1000</f>
        <v>0.14099999999999999</v>
      </c>
      <c r="H71">
        <f>DB_raw!H71/1000</f>
        <v>4.0000000000000001E-3</v>
      </c>
      <c r="I71">
        <f>DB_raw!I71/1000</f>
        <v>-0.13800000000000001</v>
      </c>
      <c r="J71">
        <f>DB_raw!J71/1000</f>
        <v>-0.224</v>
      </c>
      <c r="K71">
        <f>DB_raw!K71/1000</f>
        <v>-0.28000000000000003</v>
      </c>
      <c r="L71">
        <f>DB_raw!L71/1000</f>
        <v>-0.24199999999999999</v>
      </c>
      <c r="M71">
        <f>DB_raw!M71/1000</f>
        <v>-0.21</v>
      </c>
      <c r="N71">
        <f>DB_raw!N71/1000</f>
        <v>-0.19700000000000001</v>
      </c>
      <c r="O71">
        <f>DB_raw!O71/1000</f>
        <v>-0.193</v>
      </c>
      <c r="P71">
        <f>DB_raw!P71/1000</f>
        <v>-0.13200000000000001</v>
      </c>
      <c r="Q71">
        <f>DB_raw!Q71/1000</f>
        <v>2E-3</v>
      </c>
      <c r="R71">
        <f>DB_raw!R71/1000</f>
        <v>0.13500000000000001</v>
      </c>
      <c r="S71">
        <f>DB_raw!S71/1000</f>
        <v>0.19900000000000001</v>
      </c>
      <c r="T71">
        <f>DB_raw!T71/1000</f>
        <v>0.157</v>
      </c>
      <c r="U71">
        <f>DB_raw!U71/1000</f>
        <v>9.8000000000000004E-2</v>
      </c>
      <c r="V71">
        <f>DB_raw!V71/1000</f>
        <v>5.7000000000000002E-2</v>
      </c>
      <c r="W71">
        <f>DB_raw!W71/1000</f>
        <v>3.6999999999999998E-2</v>
      </c>
      <c r="X71">
        <f>DB_raw!X71/1000</f>
        <v>3.1E-2</v>
      </c>
      <c r="Y71" s="1">
        <f>AVERAGE(B71:X71)</f>
        <v>-7.3913043478260722E-4</v>
      </c>
      <c r="Z71" s="2">
        <f>_xlfn.COVARIANCE.S(B71:X71,B71:X71)</f>
        <v>2.8016110671936763E-2</v>
      </c>
    </row>
    <row r="72" spans="2:26" x14ac:dyDescent="0.3">
      <c r="B72">
        <f>DB_raw!B72/1000</f>
        <v>0</v>
      </c>
      <c r="C72">
        <f>DB_raw!C72/1000</f>
        <v>-7.0000000000000001E-3</v>
      </c>
      <c r="D72">
        <f>DB_raw!D72/1000</f>
        <v>-1.4999999999999999E-2</v>
      </c>
      <c r="E72">
        <f>DB_raw!E72/1000</f>
        <v>-2.1999999999999999E-2</v>
      </c>
      <c r="F72">
        <f>DB_raw!F72/1000</f>
        <v>1.4999999999999999E-2</v>
      </c>
      <c r="G72">
        <f>DB_raw!G72/1000</f>
        <v>5.6000000000000001E-2</v>
      </c>
      <c r="H72">
        <f>DB_raw!H72/1000</f>
        <v>9.8000000000000004E-2</v>
      </c>
      <c r="I72">
        <f>DB_raw!I72/1000</f>
        <v>0.127</v>
      </c>
      <c r="J72">
        <f>DB_raw!J72/1000</f>
        <v>0.115</v>
      </c>
      <c r="K72">
        <f>DB_raw!K72/1000</f>
        <v>8.1000000000000003E-2</v>
      </c>
      <c r="L72">
        <f>DB_raw!L72/1000</f>
        <v>2.4E-2</v>
      </c>
      <c r="M72">
        <f>DB_raw!M72/1000</f>
        <v>1.7999999999999999E-2</v>
      </c>
      <c r="N72">
        <f>DB_raw!N72/1000</f>
        <v>4.2000000000000003E-2</v>
      </c>
      <c r="O72">
        <f>DB_raw!O72/1000</f>
        <v>6.2E-2</v>
      </c>
      <c r="P72">
        <f>DB_raw!P72/1000</f>
        <v>0.1</v>
      </c>
      <c r="Q72">
        <f>DB_raw!Q72/1000</f>
        <v>7.5999999999999998E-2</v>
      </c>
      <c r="R72">
        <f>DB_raw!R72/1000</f>
        <v>5.7000000000000002E-2</v>
      </c>
      <c r="S72">
        <f>DB_raw!S72/1000</f>
        <v>3.0000000000000001E-3</v>
      </c>
      <c r="T72">
        <f>DB_raw!T72/1000</f>
        <v>-1.2E-2</v>
      </c>
      <c r="U72">
        <f>DB_raw!U72/1000</f>
        <v>-1.7999999999999999E-2</v>
      </c>
      <c r="V72">
        <f>DB_raw!V72/1000</f>
        <v>-0.02</v>
      </c>
      <c r="W72">
        <f>DB_raw!W72/1000</f>
        <v>-8.9999999999999993E-3</v>
      </c>
      <c r="X72">
        <f>DB_raw!X72/1000</f>
        <v>-1.2999999999999999E-2</v>
      </c>
      <c r="Y72" s="1">
        <f>AVERAGE(B72:X72)</f>
        <v>3.2956521739130433E-2</v>
      </c>
      <c r="Z72" s="2">
        <f t="shared" ref="Z72:Z73" si="4">_xlfn.COVARIANCE.S(B72:X72,B72:X72)</f>
        <v>2.3325889328063244E-3</v>
      </c>
    </row>
    <row r="73" spans="2:26" x14ac:dyDescent="0.3">
      <c r="B73">
        <f>DB_raw!B73/1000</f>
        <v>0.24399999999999999</v>
      </c>
      <c r="C73">
        <f>DB_raw!C73/1000</f>
        <v>0.23499999999999999</v>
      </c>
      <c r="D73">
        <f>DB_raw!D73/1000</f>
        <v>0.23200000000000001</v>
      </c>
      <c r="E73">
        <f>DB_raw!E73/1000</f>
        <v>0.23599999999999999</v>
      </c>
      <c r="F73">
        <f>DB_raw!F73/1000</f>
        <v>0.26100000000000001</v>
      </c>
      <c r="G73">
        <f>DB_raw!G73/1000</f>
        <v>0.27900000000000003</v>
      </c>
      <c r="H73">
        <f>DB_raw!H73/1000</f>
        <v>0.29499999999999998</v>
      </c>
      <c r="I73">
        <f>DB_raw!I73/1000</f>
        <v>0.27800000000000002</v>
      </c>
      <c r="J73">
        <f>DB_raw!J73/1000</f>
        <v>0.251</v>
      </c>
      <c r="K73">
        <f>DB_raw!K73/1000</f>
        <v>0.23200000000000001</v>
      </c>
      <c r="L73">
        <f>DB_raw!L73/1000</f>
        <v>0.221</v>
      </c>
      <c r="M73">
        <f>DB_raw!M73/1000</f>
        <v>0.22700000000000001</v>
      </c>
      <c r="N73">
        <f>DB_raw!N73/1000</f>
        <v>0.219</v>
      </c>
      <c r="O73">
        <f>DB_raw!O73/1000</f>
        <v>0.219</v>
      </c>
      <c r="P73">
        <f>DB_raw!P73/1000</f>
        <v>0.26700000000000002</v>
      </c>
      <c r="Q73">
        <f>DB_raw!Q73/1000</f>
        <v>0.27700000000000002</v>
      </c>
      <c r="R73">
        <f>DB_raw!R73/1000</f>
        <v>0.29699999999999999</v>
      </c>
      <c r="S73">
        <f>DB_raw!S73/1000</f>
        <v>0.26900000000000002</v>
      </c>
      <c r="T73">
        <f>DB_raw!T73/1000</f>
        <v>0.30599999999999999</v>
      </c>
      <c r="U73">
        <f>DB_raw!U73/1000</f>
        <v>0.30099999999999999</v>
      </c>
      <c r="V73">
        <f>DB_raw!V73/1000</f>
        <v>0.28999999999999998</v>
      </c>
      <c r="W73">
        <f>DB_raw!W73/1000</f>
        <v>0.25900000000000001</v>
      </c>
      <c r="X73">
        <f>DB_raw!X73/1000</f>
        <v>0.25700000000000001</v>
      </c>
      <c r="Y73" s="1">
        <f>AVERAGE(B73:X73)</f>
        <v>0.25878260869565217</v>
      </c>
      <c r="Z73" s="2">
        <f t="shared" si="4"/>
        <v>7.9317786561264791E-4</v>
      </c>
    </row>
    <row r="100" spans="2:26" x14ac:dyDescent="0.3">
      <c r="B100">
        <f>DB_raw!B100/1000</f>
        <v>1.4999999999999999E-2</v>
      </c>
      <c r="C100">
        <f>DB_raw!C100/1000</f>
        <v>8.0000000000000002E-3</v>
      </c>
      <c r="D100">
        <f>DB_raw!D100/1000</f>
        <v>-0.10299999999999999</v>
      </c>
      <c r="E100">
        <f>DB_raw!E100/1000</f>
        <v>-0.28299999999999997</v>
      </c>
      <c r="F100">
        <f>DB_raw!F100/1000</f>
        <v>-0.31</v>
      </c>
      <c r="G100">
        <f>DB_raw!G100/1000</f>
        <v>-0.13500000000000001</v>
      </c>
      <c r="H100">
        <f>DB_raw!H100/1000</f>
        <v>0.121</v>
      </c>
      <c r="I100">
        <f>DB_raw!I100/1000</f>
        <v>0.24099999999999999</v>
      </c>
      <c r="J100">
        <f>DB_raw!J100/1000</f>
        <v>0.25600000000000001</v>
      </c>
      <c r="K100">
        <f>DB_raw!K100/1000</f>
        <v>0.27700000000000002</v>
      </c>
      <c r="L100">
        <f>DB_raw!L100/1000</f>
        <v>0.28699999999999998</v>
      </c>
      <c r="M100">
        <f>DB_raw!M100/1000</f>
        <v>0.27300000000000002</v>
      </c>
      <c r="N100">
        <f>DB_raw!N100/1000</f>
        <v>0.157</v>
      </c>
      <c r="O100">
        <f>DB_raw!O100/1000</f>
        <v>6.0000000000000001E-3</v>
      </c>
      <c r="P100">
        <f>DB_raw!P100/1000</f>
        <v>-0.122</v>
      </c>
      <c r="Q100">
        <f>DB_raw!Q100/1000</f>
        <v>-0.16400000000000001</v>
      </c>
      <c r="R100">
        <f>DB_raw!R100/1000</f>
        <v>-0.14699999999999999</v>
      </c>
      <c r="S100">
        <f>DB_raw!S100/1000</f>
        <v>-0.127</v>
      </c>
      <c r="T100">
        <f>DB_raw!T100/1000</f>
        <v>-7.9000000000000001E-2</v>
      </c>
      <c r="U100">
        <f>DB_raw!U100/1000</f>
        <v>-5.2999999999999999E-2</v>
      </c>
      <c r="V100">
        <f>DB_raw!V100/1000</f>
        <v>-2.1000000000000001E-2</v>
      </c>
      <c r="W100">
        <f>DB_raw!W100/1000</f>
        <v>-2.1999999999999999E-2</v>
      </c>
      <c r="X100">
        <f>DB_raw!X100/1000</f>
        <v>-1.0999999999999999E-2</v>
      </c>
      <c r="Y100" s="1">
        <f>AVERAGE(B100:X100)</f>
        <v>2.7826086956521732E-3</v>
      </c>
      <c r="Z100" s="2">
        <f>_xlfn.COVARIANCE.S(B100:X100,B100:X100)</f>
        <v>3.1423541501976286E-2</v>
      </c>
    </row>
    <row r="101" spans="2:26" x14ac:dyDescent="0.3">
      <c r="B101">
        <f>DB_raw!B101/1000</f>
        <v>-3.0000000000000001E-3</v>
      </c>
      <c r="C101">
        <f>DB_raw!C101/1000</f>
        <v>-2E-3</v>
      </c>
      <c r="D101">
        <f>DB_raw!D101/1000</f>
        <v>3.0000000000000001E-3</v>
      </c>
      <c r="E101">
        <f>DB_raw!E101/1000</f>
        <v>0.104</v>
      </c>
      <c r="F101">
        <f>DB_raw!F101/1000</f>
        <v>0.153</v>
      </c>
      <c r="G101">
        <f>DB_raw!G101/1000</f>
        <v>0.161</v>
      </c>
      <c r="H101">
        <f>DB_raw!H101/1000</f>
        <v>6.9000000000000006E-2</v>
      </c>
      <c r="I101">
        <f>DB_raw!I101/1000</f>
        <v>3.2000000000000001E-2</v>
      </c>
      <c r="J101">
        <f>DB_raw!J101/1000</f>
        <v>1.9E-2</v>
      </c>
      <c r="K101">
        <f>DB_raw!K101/1000</f>
        <v>5.0000000000000001E-3</v>
      </c>
      <c r="L101">
        <f>DB_raw!L101/1000</f>
        <v>-5.0000000000000001E-3</v>
      </c>
      <c r="M101">
        <f>DB_raw!M101/1000</f>
        <v>1.9E-2</v>
      </c>
      <c r="N101">
        <f>DB_raw!N101/1000</f>
        <v>6.0999999999999999E-2</v>
      </c>
      <c r="O101">
        <f>DB_raw!O101/1000</f>
        <v>0.108</v>
      </c>
      <c r="P101">
        <f>DB_raw!P101/1000</f>
        <v>0.13</v>
      </c>
      <c r="Q101">
        <f>DB_raw!Q101/1000</f>
        <v>0.109</v>
      </c>
      <c r="R101">
        <f>DB_raw!R101/1000</f>
        <v>7.8E-2</v>
      </c>
      <c r="S101">
        <f>DB_raw!S101/1000</f>
        <v>3.6999999999999998E-2</v>
      </c>
      <c r="T101">
        <f>DB_raw!T101/1000</f>
        <v>1.4E-2</v>
      </c>
      <c r="U101">
        <f>DB_raw!U101/1000</f>
        <v>-6.0000000000000001E-3</v>
      </c>
      <c r="V101">
        <f>DB_raw!V101/1000</f>
        <v>-1.7999999999999999E-2</v>
      </c>
      <c r="W101">
        <f>DB_raw!W101/1000</f>
        <v>-2.1000000000000001E-2</v>
      </c>
      <c r="X101">
        <f>DB_raw!X101/1000</f>
        <v>-0.02</v>
      </c>
      <c r="Y101" s="1">
        <f>AVERAGE(B101:X101)</f>
        <v>4.4652173913043484E-2</v>
      </c>
      <c r="Z101" s="2">
        <f t="shared" ref="Z101:Z102" si="5">_xlfn.COVARIANCE.S(B101:X101,B101:X101)</f>
        <v>3.3583280632411071E-3</v>
      </c>
    </row>
    <row r="102" spans="2:26" x14ac:dyDescent="0.3">
      <c r="B102">
        <f>DB_raw!B102/1000</f>
        <v>0.248</v>
      </c>
      <c r="C102">
        <f>DB_raw!C102/1000</f>
        <v>0.26600000000000001</v>
      </c>
      <c r="D102">
        <f>DB_raw!D102/1000</f>
        <v>0.29799999999999999</v>
      </c>
      <c r="E102">
        <f>DB_raw!E102/1000</f>
        <v>0.27800000000000002</v>
      </c>
      <c r="F102">
        <f>DB_raw!F102/1000</f>
        <v>0.23100000000000001</v>
      </c>
      <c r="G102">
        <f>DB_raw!G102/1000</f>
        <v>0.16700000000000001</v>
      </c>
      <c r="H102">
        <f>DB_raw!H102/1000</f>
        <v>0.189</v>
      </c>
      <c r="I102">
        <f>DB_raw!I102/1000</f>
        <v>0.222</v>
      </c>
      <c r="J102">
        <f>DB_raw!J102/1000</f>
        <v>0.25</v>
      </c>
      <c r="K102">
        <f>DB_raw!K102/1000</f>
        <v>0.253</v>
      </c>
      <c r="L102">
        <f>DB_raw!L102/1000</f>
        <v>0.255</v>
      </c>
      <c r="M102">
        <f>DB_raw!M102/1000</f>
        <v>0.27600000000000002</v>
      </c>
      <c r="N102">
        <f>DB_raw!N102/1000</f>
        <v>0.29199999999999998</v>
      </c>
      <c r="O102">
        <f>DB_raw!O102/1000</f>
        <v>0.27800000000000002</v>
      </c>
      <c r="P102">
        <f>DB_raw!P102/1000</f>
        <v>0.249</v>
      </c>
      <c r="Q102">
        <f>DB_raw!Q102/1000</f>
        <v>0.20100000000000001</v>
      </c>
      <c r="R102">
        <f>DB_raw!R102/1000</f>
        <v>0.20399999999999999</v>
      </c>
      <c r="S102">
        <f>DB_raw!S102/1000</f>
        <v>0.21199999999999999</v>
      </c>
      <c r="T102">
        <f>DB_raw!T102/1000</f>
        <v>0.245</v>
      </c>
      <c r="U102">
        <f>DB_raw!U102/1000</f>
        <v>0.245</v>
      </c>
      <c r="V102">
        <f>DB_raw!V102/1000</f>
        <v>0.248</v>
      </c>
      <c r="W102">
        <f>DB_raw!W102/1000</f>
        <v>0.24099999999999999</v>
      </c>
      <c r="X102">
        <f>DB_raw!X102/1000</f>
        <v>0.24299999999999999</v>
      </c>
      <c r="Y102" s="1">
        <f>AVERAGE(B102:X102)</f>
        <v>0.24308695652173914</v>
      </c>
      <c r="Z102" s="2">
        <f t="shared" si="5"/>
        <v>1.0639920948616597E-3</v>
      </c>
    </row>
    <row r="129" spans="2:26" x14ac:dyDescent="0.3">
      <c r="B129">
        <f>DB_raw!B129/1000</f>
        <v>1.2999999999999999E-2</v>
      </c>
      <c r="C129">
        <f>DB_raw!C129/1000</f>
        <v>2.4E-2</v>
      </c>
      <c r="D129">
        <f>DB_raw!D129/1000</f>
        <v>0.1</v>
      </c>
      <c r="E129">
        <f>DB_raw!E129/1000</f>
        <v>0.17100000000000001</v>
      </c>
      <c r="F129">
        <f>DB_raw!F129/1000</f>
        <v>0.11600000000000001</v>
      </c>
      <c r="G129">
        <f>DB_raw!G129/1000</f>
        <v>-0.11799999999999999</v>
      </c>
      <c r="H129">
        <f>DB_raw!H129/1000</f>
        <v>-0.28899999999999998</v>
      </c>
      <c r="I129">
        <f>DB_raw!I129/1000</f>
        <v>-0.34300000000000003</v>
      </c>
      <c r="J129">
        <f>DB_raw!J129/1000</f>
        <v>-0.28299999999999997</v>
      </c>
      <c r="K129">
        <f>DB_raw!K129/1000</f>
        <v>-0.255</v>
      </c>
      <c r="L129">
        <f>DB_raw!L129/1000</f>
        <v>-0.14899999999999999</v>
      </c>
      <c r="M129">
        <f>DB_raw!M129/1000</f>
        <v>1.0999999999999999E-2</v>
      </c>
      <c r="N129">
        <f>DB_raw!N129/1000</f>
        <v>0.17100000000000001</v>
      </c>
      <c r="O129">
        <f>DB_raw!O129/1000</f>
        <v>0.26600000000000001</v>
      </c>
      <c r="P129">
        <f>DB_raw!P129/1000</f>
        <v>0.28100000000000003</v>
      </c>
      <c r="Q129">
        <f>DB_raw!Q129/1000</f>
        <v>0.25600000000000001</v>
      </c>
      <c r="R129">
        <f>DB_raw!R129/1000</f>
        <v>0.161</v>
      </c>
      <c r="S129">
        <f>DB_raw!S129/1000</f>
        <v>1.2E-2</v>
      </c>
      <c r="T129">
        <f>DB_raw!T129/1000</f>
        <v>-0.113</v>
      </c>
      <c r="U129">
        <f>DB_raw!U129/1000</f>
        <v>-0.155</v>
      </c>
      <c r="V129">
        <f>DB_raw!V129/1000</f>
        <v>-0.11</v>
      </c>
      <c r="W129">
        <f>DB_raw!W129/1000</f>
        <v>-9.4E-2</v>
      </c>
      <c r="X129">
        <f>DB_raw!X129/1000</f>
        <v>-9.1999999999999998E-2</v>
      </c>
      <c r="Y129" s="1">
        <f>AVERAGE(B129:X129)</f>
        <v>-1.8217391304347824E-2</v>
      </c>
      <c r="Z129" s="2">
        <f>_xlfn.COVARIANCE.S(B129:X129,B129:X129)</f>
        <v>3.4776905138339927E-2</v>
      </c>
    </row>
    <row r="130" spans="2:26" x14ac:dyDescent="0.3">
      <c r="B130">
        <f>DB_raw!B130/1000</f>
        <v>7.0000000000000001E-3</v>
      </c>
      <c r="C130">
        <f>DB_raw!C130/1000</f>
        <v>2E-3</v>
      </c>
      <c r="D130">
        <f>DB_raw!D130/1000</f>
        <v>-1E-3</v>
      </c>
      <c r="E130">
        <f>DB_raw!E130/1000</f>
        <v>3.5999999999999997E-2</v>
      </c>
      <c r="F130">
        <f>DB_raw!F130/1000</f>
        <v>0.124</v>
      </c>
      <c r="G130">
        <f>DB_raw!G130/1000</f>
        <v>0.24199999999999999</v>
      </c>
      <c r="H130">
        <f>DB_raw!H130/1000</f>
        <v>0.26300000000000001</v>
      </c>
      <c r="I130">
        <f>DB_raw!I130/1000</f>
        <v>0.21199999999999999</v>
      </c>
      <c r="J130">
        <f>DB_raw!J130/1000</f>
        <v>0.13100000000000001</v>
      </c>
      <c r="K130">
        <f>DB_raw!K130/1000</f>
        <v>0.08</v>
      </c>
      <c r="L130">
        <f>DB_raw!L130/1000</f>
        <v>6.4000000000000001E-2</v>
      </c>
      <c r="M130">
        <f>DB_raw!M130/1000</f>
        <v>2.3E-2</v>
      </c>
      <c r="N130">
        <f>DB_raw!N130/1000</f>
        <v>0.01</v>
      </c>
      <c r="O130">
        <f>DB_raw!O130/1000</f>
        <v>-1.7000000000000001E-2</v>
      </c>
      <c r="P130">
        <f>DB_raw!P130/1000</f>
        <v>-6.0000000000000001E-3</v>
      </c>
      <c r="Q130">
        <f>DB_raw!Q130/1000</f>
        <v>7.0000000000000001E-3</v>
      </c>
      <c r="R130">
        <f>DB_raw!R130/1000</f>
        <v>8.0000000000000002E-3</v>
      </c>
      <c r="S130">
        <f>DB_raw!S130/1000</f>
        <v>1.2999999999999999E-2</v>
      </c>
      <c r="T130">
        <f>DB_raw!T130/1000</f>
        <v>2.5000000000000001E-2</v>
      </c>
      <c r="U130">
        <f>DB_raw!U130/1000</f>
        <v>4.4999999999999998E-2</v>
      </c>
      <c r="V130">
        <f>DB_raw!V130/1000</f>
        <v>4.2999999999999997E-2</v>
      </c>
      <c r="W130">
        <f>DB_raw!W130/1000</f>
        <v>3.4000000000000002E-2</v>
      </c>
      <c r="X130">
        <f>DB_raw!X130/1000</f>
        <v>2.9000000000000001E-2</v>
      </c>
      <c r="Y130" s="1">
        <f t="shared" ref="Y130:Y131" si="6">AVERAGE(B130:X130)</f>
        <v>5.9739130434782593E-2</v>
      </c>
      <c r="Z130" s="2">
        <f t="shared" ref="Z130:Z131" si="7">_xlfn.COVARIANCE.S(B130:X130,B130:X130)</f>
        <v>6.4868379446640289E-3</v>
      </c>
    </row>
    <row r="131" spans="2:26" x14ac:dyDescent="0.3">
      <c r="B131">
        <f>DB_raw!B131/1000</f>
        <v>0.193</v>
      </c>
      <c r="C131">
        <f>DB_raw!C131/1000</f>
        <v>0.17399999999999999</v>
      </c>
      <c r="D131">
        <f>DB_raw!D131/1000</f>
        <v>0.16900000000000001</v>
      </c>
      <c r="E131">
        <f>DB_raw!E131/1000</f>
        <v>0.22700000000000001</v>
      </c>
      <c r="F131">
        <f>DB_raw!F131/1000</f>
        <v>0.34699999999999998</v>
      </c>
      <c r="G131">
        <f>DB_raw!G131/1000</f>
        <v>0.44600000000000001</v>
      </c>
      <c r="H131">
        <f>DB_raw!H131/1000</f>
        <v>0.4</v>
      </c>
      <c r="I131">
        <f>DB_raw!I131/1000</f>
        <v>0.214</v>
      </c>
      <c r="J131">
        <f>DB_raw!J131/1000</f>
        <v>4.9000000000000002E-2</v>
      </c>
      <c r="K131">
        <f>DB_raw!K131/1000</f>
        <v>-6.2E-2</v>
      </c>
      <c r="L131">
        <f>DB_raw!L131/1000</f>
        <v>-0.115</v>
      </c>
      <c r="M131">
        <f>DB_raw!M131/1000</f>
        <v>-0.122</v>
      </c>
      <c r="N131">
        <f>DB_raw!N131/1000</f>
        <v>-1.9E-2</v>
      </c>
      <c r="O131">
        <f>DB_raw!O131/1000</f>
        <v>0.157</v>
      </c>
      <c r="P131">
        <f>DB_raw!P131/1000</f>
        <v>0.31</v>
      </c>
      <c r="Q131">
        <f>DB_raw!Q131/1000</f>
        <v>0.38700000000000001</v>
      </c>
      <c r="R131">
        <f>DB_raw!R131/1000</f>
        <v>0.39</v>
      </c>
      <c r="S131">
        <f>DB_raw!S131/1000</f>
        <v>0.38800000000000001</v>
      </c>
      <c r="T131">
        <f>DB_raw!T131/1000</f>
        <v>0.373</v>
      </c>
      <c r="U131">
        <f>DB_raw!U131/1000</f>
        <v>0.33</v>
      </c>
      <c r="V131">
        <f>DB_raw!V131/1000</f>
        <v>0.26400000000000001</v>
      </c>
      <c r="W131">
        <f>DB_raw!W131/1000</f>
        <v>0.222</v>
      </c>
      <c r="X131">
        <f>DB_raw!X131/1000</f>
        <v>0.22800000000000001</v>
      </c>
      <c r="Y131" s="1">
        <f t="shared" si="6"/>
        <v>0.21521739130434783</v>
      </c>
      <c r="Z131" s="2">
        <f t="shared" si="7"/>
        <v>2.8830905138339923E-2</v>
      </c>
    </row>
    <row r="168" spans="2:26" x14ac:dyDescent="0.3">
      <c r="B168">
        <f>DB_raw!B168/1000</f>
        <v>-1.0999999999999999E-2</v>
      </c>
      <c r="C168">
        <f>DB_raw!C168/1000</f>
        <v>-2.9000000000000001E-2</v>
      </c>
      <c r="D168">
        <f>DB_raw!D168/1000</f>
        <v>-0.16</v>
      </c>
      <c r="E168">
        <f>DB_raw!E168/1000</f>
        <v>-0.22500000000000001</v>
      </c>
      <c r="F168">
        <f>DB_raw!F168/1000</f>
        <v>-7.4999999999999997E-2</v>
      </c>
      <c r="G168">
        <f>DB_raw!G168/1000</f>
        <v>0.17899999999999999</v>
      </c>
      <c r="H168">
        <f>DB_raw!H168/1000</f>
        <v>0.378</v>
      </c>
      <c r="I168">
        <f>DB_raw!I168/1000</f>
        <v>0.317</v>
      </c>
      <c r="J168">
        <f>DB_raw!J168/1000</f>
        <v>0.25800000000000001</v>
      </c>
      <c r="K168">
        <f>DB_raw!K168/1000</f>
        <v>0.161</v>
      </c>
      <c r="L168">
        <f>DB_raw!L168/1000</f>
        <v>1.2E-2</v>
      </c>
      <c r="M168">
        <f>DB_raw!M168/1000</f>
        <v>-0.151</v>
      </c>
      <c r="N168">
        <f>DB_raw!N168/1000</f>
        <v>-0.309</v>
      </c>
      <c r="O168">
        <f>DB_raw!O168/1000</f>
        <v>-0.35</v>
      </c>
      <c r="P168">
        <f>DB_raw!P168/1000</f>
        <v>-0.32</v>
      </c>
      <c r="Q168">
        <f>DB_raw!Q168/1000</f>
        <v>-0.24299999999999999</v>
      </c>
      <c r="R168">
        <f>DB_raw!R168/1000</f>
        <v>-9.9000000000000005E-2</v>
      </c>
      <c r="S168">
        <f>DB_raw!S168/1000</f>
        <v>-5.0000000000000001E-3</v>
      </c>
      <c r="T168">
        <f>DB_raw!T168/1000</f>
        <v>0.10299999999999999</v>
      </c>
      <c r="U168">
        <f>DB_raw!U168/1000</f>
        <v>0.09</v>
      </c>
      <c r="V168">
        <f>DB_raw!V168/1000</f>
        <v>7.0000000000000007E-2</v>
      </c>
      <c r="W168">
        <f>DB_raw!W168/1000</f>
        <v>3.1E-2</v>
      </c>
      <c r="X168">
        <f>DB_raw!X168/1000</f>
        <v>2.4E-2</v>
      </c>
      <c r="Y168" s="1">
        <f>AVERAGE(B168:X168)</f>
        <v>-1.5391304347826085E-2</v>
      </c>
      <c r="Z168" s="2">
        <f>_xlfn.COVARIANCE.S(B168:X168,B168:X168)</f>
        <v>4.011861264822135E-2</v>
      </c>
    </row>
    <row r="169" spans="2:26" x14ac:dyDescent="0.3">
      <c r="B169">
        <f>DB_raw!B169/1000</f>
        <v>2.4E-2</v>
      </c>
      <c r="C169">
        <f>DB_raw!C169/1000</f>
        <v>1.6E-2</v>
      </c>
      <c r="D169">
        <f>DB_raw!D169/1000</f>
        <v>3.3000000000000002E-2</v>
      </c>
      <c r="E169">
        <f>DB_raw!E169/1000</f>
        <v>0.14699999999999999</v>
      </c>
      <c r="F169">
        <f>DB_raw!F169/1000</f>
        <v>0.26</v>
      </c>
      <c r="G169">
        <f>DB_raw!G169/1000</f>
        <v>0.27200000000000002</v>
      </c>
      <c r="H169">
        <f>DB_raw!H169/1000</f>
        <v>9.6000000000000002E-2</v>
      </c>
      <c r="I169">
        <f>DB_raw!I169/1000</f>
        <v>-1.7999999999999999E-2</v>
      </c>
      <c r="J169">
        <f>DB_raw!J169/1000</f>
        <v>-5.0999999999999997E-2</v>
      </c>
      <c r="K169">
        <f>DB_raw!K169/1000</f>
        <v>4.3999999999999997E-2</v>
      </c>
      <c r="L169">
        <f>DB_raw!L169/1000</f>
        <v>1.7000000000000001E-2</v>
      </c>
      <c r="M169">
        <f>DB_raw!M169/1000</f>
        <v>3.9E-2</v>
      </c>
      <c r="N169">
        <f>DB_raw!N169/1000</f>
        <v>5.1999999999999998E-2</v>
      </c>
      <c r="O169">
        <f>DB_raw!O169/1000</f>
        <v>9.7000000000000003E-2</v>
      </c>
      <c r="P169">
        <f>DB_raw!P169/1000</f>
        <v>0.1</v>
      </c>
      <c r="Q169">
        <f>DB_raw!Q169/1000</f>
        <v>7.6999999999999999E-2</v>
      </c>
      <c r="R169">
        <f>DB_raw!R169/1000</f>
        <v>0.105</v>
      </c>
      <c r="S169">
        <f>DB_raw!S169/1000</f>
        <v>0.105</v>
      </c>
      <c r="T169">
        <f>DB_raw!T169/1000</f>
        <v>9.8000000000000004E-2</v>
      </c>
      <c r="U169">
        <f>DB_raw!U169/1000</f>
        <v>6.3E-2</v>
      </c>
      <c r="V169">
        <f>DB_raw!V169/1000</f>
        <v>3.2000000000000001E-2</v>
      </c>
      <c r="W169">
        <f>DB_raw!W169/1000</f>
        <v>0.02</v>
      </c>
      <c r="X169">
        <f>DB_raw!X169/1000</f>
        <v>1.4E-2</v>
      </c>
      <c r="Y169" s="1">
        <f t="shared" ref="Y169:Y170" si="8">AVERAGE(B169:X169)</f>
        <v>7.139130434782609E-2</v>
      </c>
      <c r="Z169" s="2">
        <f t="shared" ref="Z169:Z170" si="9">_xlfn.COVARIANCE.S(B169:X169,B169:X169)</f>
        <v>5.8664308300395282E-3</v>
      </c>
    </row>
    <row r="170" spans="2:26" x14ac:dyDescent="0.3">
      <c r="B170">
        <f>DB_raw!B170/1000</f>
        <v>0.20599999999999999</v>
      </c>
      <c r="C170">
        <f>DB_raw!C170/1000</f>
        <v>0.188</v>
      </c>
      <c r="D170">
        <f>DB_raw!D170/1000</f>
        <v>0.19900000000000001</v>
      </c>
      <c r="E170">
        <f>DB_raw!E170/1000</f>
        <v>0.29599999999999999</v>
      </c>
      <c r="F170">
        <f>DB_raw!F170/1000</f>
        <v>0.438</v>
      </c>
      <c r="G170">
        <f>DB_raw!G170/1000</f>
        <v>0.41099999999999998</v>
      </c>
      <c r="H170">
        <f>DB_raw!H170/1000</f>
        <v>0.28599999999999998</v>
      </c>
      <c r="I170">
        <f>DB_raw!I170/1000</f>
        <v>7.6999999999999999E-2</v>
      </c>
      <c r="J170">
        <f>DB_raw!J170/1000</f>
        <v>7.0000000000000001E-3</v>
      </c>
      <c r="K170">
        <f>DB_raw!K170/1000</f>
        <v>-5.7000000000000002E-2</v>
      </c>
      <c r="L170">
        <f>DB_raw!L170/1000</f>
        <v>-6.8000000000000005E-2</v>
      </c>
      <c r="M170">
        <f>DB_raw!M170/1000</f>
        <v>-6.0999999999999999E-2</v>
      </c>
      <c r="N170">
        <f>DB_raw!N170/1000</f>
        <v>4.8000000000000001E-2</v>
      </c>
      <c r="O170">
        <f>DB_raw!O170/1000</f>
        <v>0.18</v>
      </c>
      <c r="P170">
        <f>DB_raw!P170/1000</f>
        <v>0.33200000000000002</v>
      </c>
      <c r="Q170">
        <f>DB_raw!Q170/1000</f>
        <v>0.40500000000000003</v>
      </c>
      <c r="R170">
        <f>DB_raw!R170/1000</f>
        <v>0.442</v>
      </c>
      <c r="S170">
        <f>DB_raw!S170/1000</f>
        <v>0.40899999999999997</v>
      </c>
      <c r="T170">
        <f>DB_raw!T170/1000</f>
        <v>0.35</v>
      </c>
      <c r="U170">
        <f>DB_raw!U170/1000</f>
        <v>0.27800000000000002</v>
      </c>
      <c r="V170">
        <f>DB_raw!V170/1000</f>
        <v>0.23699999999999999</v>
      </c>
      <c r="W170">
        <f>DB_raw!W170/1000</f>
        <v>0.23100000000000001</v>
      </c>
      <c r="X170">
        <f>DB_raw!X170/1000</f>
        <v>0.24</v>
      </c>
      <c r="Y170" s="1">
        <f t="shared" si="8"/>
        <v>0.22060869565217392</v>
      </c>
      <c r="Z170" s="2">
        <f t="shared" si="9"/>
        <v>2.6557885375494073E-2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2"/>
  <sheetViews>
    <sheetView zoomScale="70" zoomScaleNormal="70" workbookViewId="0">
      <selection activeCell="AC85" sqref="AC85"/>
    </sheetView>
  </sheetViews>
  <sheetFormatPr defaultRowHeight="16.5" x14ac:dyDescent="0.3"/>
  <sheetData>
    <row r="1" spans="1:19" x14ac:dyDescent="0.3">
      <c r="A1" t="s">
        <v>12</v>
      </c>
    </row>
    <row r="2" spans="1:19" x14ac:dyDescent="0.3">
      <c r="A2" t="s">
        <v>6</v>
      </c>
      <c r="B2">
        <v>-7</v>
      </c>
      <c r="C2">
        <v>-4</v>
      </c>
      <c r="D2">
        <v>46</v>
      </c>
      <c r="E2">
        <v>98</v>
      </c>
      <c r="F2">
        <v>150</v>
      </c>
      <c r="G2">
        <v>163</v>
      </c>
      <c r="H2">
        <v>153</v>
      </c>
      <c r="I2">
        <v>85</v>
      </c>
      <c r="J2">
        <v>-21</v>
      </c>
      <c r="K2">
        <v>-112</v>
      </c>
      <c r="L2">
        <v>-152</v>
      </c>
      <c r="M2">
        <v>-140</v>
      </c>
      <c r="N2">
        <v>-133</v>
      </c>
      <c r="O2">
        <v>-124</v>
      </c>
      <c r="P2">
        <v>-129</v>
      </c>
      <c r="Q2">
        <v>-123</v>
      </c>
      <c r="R2">
        <v>-83</v>
      </c>
      <c r="S2">
        <v>-18</v>
      </c>
    </row>
    <row r="3" spans="1:19" x14ac:dyDescent="0.3">
      <c r="A3" t="s">
        <v>6</v>
      </c>
      <c r="B3">
        <v>-17</v>
      </c>
      <c r="C3">
        <v>-14</v>
      </c>
      <c r="D3">
        <v>-28</v>
      </c>
      <c r="E3">
        <v>-43</v>
      </c>
      <c r="F3">
        <v>-42</v>
      </c>
      <c r="G3">
        <v>-21</v>
      </c>
      <c r="H3">
        <v>-2</v>
      </c>
      <c r="I3">
        <v>22</v>
      </c>
      <c r="J3">
        <v>22</v>
      </c>
      <c r="K3">
        <v>-2</v>
      </c>
      <c r="L3">
        <v>-44</v>
      </c>
      <c r="M3">
        <v>-46</v>
      </c>
      <c r="N3">
        <v>-18</v>
      </c>
      <c r="O3">
        <v>6</v>
      </c>
      <c r="P3">
        <v>5</v>
      </c>
      <c r="Q3">
        <v>24</v>
      </c>
      <c r="R3">
        <v>24</v>
      </c>
      <c r="S3">
        <v>14</v>
      </c>
    </row>
    <row r="4" spans="1:19" x14ac:dyDescent="0.3">
      <c r="A4" t="s">
        <v>6</v>
      </c>
      <c r="B4">
        <v>244</v>
      </c>
      <c r="C4">
        <v>242</v>
      </c>
      <c r="D4">
        <v>260</v>
      </c>
      <c r="E4">
        <v>279</v>
      </c>
      <c r="F4">
        <v>319</v>
      </c>
      <c r="G4">
        <v>313</v>
      </c>
      <c r="H4">
        <v>284</v>
      </c>
      <c r="I4">
        <v>247</v>
      </c>
      <c r="J4">
        <v>217</v>
      </c>
      <c r="K4">
        <v>220</v>
      </c>
      <c r="L4">
        <v>220</v>
      </c>
      <c r="M4">
        <v>231</v>
      </c>
      <c r="N4">
        <v>239</v>
      </c>
      <c r="O4">
        <v>237</v>
      </c>
      <c r="P4">
        <v>237</v>
      </c>
      <c r="Q4">
        <v>241</v>
      </c>
      <c r="R4">
        <v>229</v>
      </c>
      <c r="S4">
        <v>225</v>
      </c>
    </row>
    <row r="6" spans="1:19" x14ac:dyDescent="0.3">
      <c r="A6" t="s">
        <v>6</v>
      </c>
      <c r="B6">
        <v>53</v>
      </c>
      <c r="C6">
        <v>-48</v>
      </c>
      <c r="D6">
        <v>-139</v>
      </c>
      <c r="E6">
        <v>-163</v>
      </c>
      <c r="F6">
        <v>-159</v>
      </c>
      <c r="G6">
        <v>-118</v>
      </c>
      <c r="H6">
        <v>-114</v>
      </c>
      <c r="I6">
        <v>-116</v>
      </c>
      <c r="J6">
        <v>-119</v>
      </c>
      <c r="K6">
        <v>-62</v>
      </c>
      <c r="L6">
        <v>32</v>
      </c>
      <c r="M6">
        <v>118</v>
      </c>
      <c r="N6">
        <v>153</v>
      </c>
      <c r="O6">
        <v>167</v>
      </c>
      <c r="P6">
        <v>151</v>
      </c>
      <c r="Q6">
        <v>118</v>
      </c>
      <c r="R6">
        <v>67</v>
      </c>
      <c r="S6">
        <v>33</v>
      </c>
    </row>
    <row r="7" spans="1:19" x14ac:dyDescent="0.3">
      <c r="A7" t="s">
        <v>6</v>
      </c>
      <c r="B7">
        <v>34</v>
      </c>
      <c r="C7">
        <v>30</v>
      </c>
      <c r="D7">
        <v>15</v>
      </c>
      <c r="E7">
        <v>-1</v>
      </c>
      <c r="F7">
        <v>-31</v>
      </c>
      <c r="G7">
        <v>-10</v>
      </c>
      <c r="H7">
        <v>36</v>
      </c>
      <c r="I7">
        <v>82</v>
      </c>
      <c r="J7">
        <v>61</v>
      </c>
      <c r="K7">
        <v>58</v>
      </c>
      <c r="L7">
        <v>13</v>
      </c>
      <c r="M7">
        <v>6</v>
      </c>
      <c r="N7">
        <v>-33</v>
      </c>
      <c r="O7">
        <v>-27</v>
      </c>
      <c r="P7">
        <v>-19</v>
      </c>
      <c r="Q7">
        <v>-30</v>
      </c>
      <c r="R7">
        <v>-35</v>
      </c>
      <c r="S7">
        <v>-40</v>
      </c>
    </row>
    <row r="8" spans="1:19" x14ac:dyDescent="0.3">
      <c r="A8" t="s">
        <v>6</v>
      </c>
      <c r="B8">
        <v>259</v>
      </c>
      <c r="C8">
        <v>258</v>
      </c>
      <c r="D8">
        <v>250</v>
      </c>
      <c r="E8">
        <v>249</v>
      </c>
      <c r="F8">
        <v>258</v>
      </c>
      <c r="G8">
        <v>257</v>
      </c>
      <c r="H8">
        <v>264</v>
      </c>
      <c r="I8">
        <v>281</v>
      </c>
      <c r="J8">
        <v>285</v>
      </c>
      <c r="K8">
        <v>254</v>
      </c>
      <c r="L8">
        <v>210</v>
      </c>
      <c r="M8">
        <v>185</v>
      </c>
      <c r="N8">
        <v>183</v>
      </c>
      <c r="O8">
        <v>190</v>
      </c>
      <c r="P8">
        <v>213</v>
      </c>
      <c r="Q8">
        <v>240</v>
      </c>
      <c r="R8">
        <v>255</v>
      </c>
      <c r="S8">
        <v>255</v>
      </c>
    </row>
    <row r="10" spans="1:19" x14ac:dyDescent="0.3">
      <c r="A10" t="s">
        <v>6</v>
      </c>
      <c r="B10">
        <v>37</v>
      </c>
      <c r="C10">
        <v>75</v>
      </c>
      <c r="D10">
        <v>134</v>
      </c>
      <c r="E10">
        <v>109</v>
      </c>
      <c r="F10">
        <v>56</v>
      </c>
      <c r="G10">
        <v>-30</v>
      </c>
      <c r="H10">
        <v>-84</v>
      </c>
      <c r="I10">
        <v>-184</v>
      </c>
      <c r="J10">
        <v>-222</v>
      </c>
      <c r="K10">
        <v>-251</v>
      </c>
      <c r="L10">
        <v>-192</v>
      </c>
      <c r="M10">
        <v>-182</v>
      </c>
      <c r="N10">
        <v>-142</v>
      </c>
      <c r="O10">
        <v>-110</v>
      </c>
      <c r="P10">
        <v>-33</v>
      </c>
      <c r="Q10">
        <v>47</v>
      </c>
      <c r="R10">
        <v>114</v>
      </c>
      <c r="S10">
        <v>132</v>
      </c>
    </row>
    <row r="11" spans="1:19" x14ac:dyDescent="0.3">
      <c r="A11" t="s">
        <v>6</v>
      </c>
      <c r="B11">
        <v>-35</v>
      </c>
      <c r="C11">
        <v>-55</v>
      </c>
      <c r="D11">
        <v>-73</v>
      </c>
      <c r="E11">
        <v>-26</v>
      </c>
      <c r="F11">
        <v>33</v>
      </c>
      <c r="G11">
        <v>88</v>
      </c>
      <c r="H11">
        <v>93</v>
      </c>
      <c r="I11">
        <v>52</v>
      </c>
      <c r="J11">
        <v>-15</v>
      </c>
      <c r="K11">
        <v>-27</v>
      </c>
      <c r="L11">
        <v>18</v>
      </c>
      <c r="M11">
        <v>61</v>
      </c>
      <c r="N11">
        <v>69</v>
      </c>
      <c r="O11">
        <v>33</v>
      </c>
      <c r="P11">
        <v>32</v>
      </c>
      <c r="Q11">
        <v>3</v>
      </c>
      <c r="R11">
        <v>-8</v>
      </c>
      <c r="S11">
        <v>-24</v>
      </c>
    </row>
    <row r="12" spans="1:19" x14ac:dyDescent="0.3">
      <c r="A12" t="s">
        <v>6</v>
      </c>
      <c r="B12">
        <v>243</v>
      </c>
      <c r="C12">
        <v>258</v>
      </c>
      <c r="D12">
        <v>271</v>
      </c>
      <c r="E12">
        <v>248</v>
      </c>
      <c r="F12">
        <v>212</v>
      </c>
      <c r="G12">
        <v>175</v>
      </c>
      <c r="H12">
        <v>175</v>
      </c>
      <c r="I12">
        <v>182</v>
      </c>
      <c r="J12">
        <v>212</v>
      </c>
      <c r="K12">
        <v>244</v>
      </c>
      <c r="L12">
        <v>243</v>
      </c>
      <c r="M12">
        <v>227</v>
      </c>
      <c r="N12">
        <v>205</v>
      </c>
      <c r="O12">
        <v>220</v>
      </c>
      <c r="P12">
        <v>224</v>
      </c>
      <c r="Q12">
        <v>226</v>
      </c>
      <c r="R12">
        <v>222</v>
      </c>
      <c r="S12">
        <v>228</v>
      </c>
    </row>
    <row r="16" spans="1:19" x14ac:dyDescent="0.3">
      <c r="A16" t="s">
        <v>7</v>
      </c>
    </row>
    <row r="17" spans="1:19" x14ac:dyDescent="0.3">
      <c r="A17" t="s">
        <v>6</v>
      </c>
      <c r="B17">
        <v>-3</v>
      </c>
      <c r="C17">
        <v>-2</v>
      </c>
      <c r="D17">
        <v>9</v>
      </c>
      <c r="E17">
        <v>-13</v>
      </c>
      <c r="F17">
        <v>-36</v>
      </c>
      <c r="G17">
        <v>-66</v>
      </c>
      <c r="H17">
        <v>-89</v>
      </c>
      <c r="I17">
        <v>-125</v>
      </c>
      <c r="J17">
        <v>-143</v>
      </c>
      <c r="K17">
        <v>-120</v>
      </c>
      <c r="L17">
        <v>-66</v>
      </c>
      <c r="M17">
        <v>-56</v>
      </c>
      <c r="N17">
        <v>-45</v>
      </c>
      <c r="O17">
        <v>-39</v>
      </c>
      <c r="P17">
        <v>-10</v>
      </c>
      <c r="Q17">
        <v>4</v>
      </c>
      <c r="R17">
        <v>7</v>
      </c>
      <c r="S17">
        <v>-2</v>
      </c>
    </row>
    <row r="18" spans="1:19" x14ac:dyDescent="0.3">
      <c r="A18" t="s">
        <v>6</v>
      </c>
      <c r="B18">
        <v>-14</v>
      </c>
      <c r="C18">
        <v>3</v>
      </c>
      <c r="D18">
        <v>62</v>
      </c>
      <c r="E18">
        <v>101</v>
      </c>
      <c r="F18">
        <v>130</v>
      </c>
      <c r="G18">
        <v>105</v>
      </c>
      <c r="H18">
        <v>26</v>
      </c>
      <c r="I18">
        <v>-99</v>
      </c>
      <c r="J18">
        <v>-240</v>
      </c>
      <c r="K18">
        <v>-275</v>
      </c>
      <c r="L18">
        <v>-246</v>
      </c>
      <c r="M18">
        <v>-196</v>
      </c>
      <c r="N18">
        <v>-153</v>
      </c>
      <c r="O18">
        <v>-37</v>
      </c>
      <c r="P18">
        <v>80</v>
      </c>
      <c r="Q18">
        <v>171</v>
      </c>
      <c r="R18">
        <v>180</v>
      </c>
      <c r="S18">
        <v>209</v>
      </c>
    </row>
    <row r="19" spans="1:19" x14ac:dyDescent="0.3">
      <c r="A19" t="s">
        <v>6</v>
      </c>
      <c r="B19">
        <v>241</v>
      </c>
      <c r="C19">
        <v>241</v>
      </c>
      <c r="D19">
        <v>240</v>
      </c>
      <c r="E19">
        <v>235</v>
      </c>
      <c r="F19">
        <v>230</v>
      </c>
      <c r="G19">
        <v>214</v>
      </c>
      <c r="H19">
        <v>211</v>
      </c>
      <c r="I19">
        <v>212</v>
      </c>
      <c r="J19">
        <v>240</v>
      </c>
      <c r="K19">
        <v>253</v>
      </c>
      <c r="L19">
        <v>249</v>
      </c>
      <c r="M19">
        <v>240</v>
      </c>
      <c r="N19">
        <v>223</v>
      </c>
      <c r="O19">
        <v>232</v>
      </c>
      <c r="P19">
        <v>231</v>
      </c>
      <c r="Q19">
        <v>243</v>
      </c>
      <c r="R19">
        <v>245</v>
      </c>
      <c r="S19">
        <v>263</v>
      </c>
    </row>
    <row r="21" spans="1:19" x14ac:dyDescent="0.3">
      <c r="A21" t="s">
        <v>6</v>
      </c>
      <c r="B21">
        <v>-15</v>
      </c>
      <c r="C21">
        <v>3</v>
      </c>
      <c r="D21">
        <v>-10</v>
      </c>
      <c r="E21">
        <v>-30</v>
      </c>
      <c r="F21">
        <v>-58</v>
      </c>
      <c r="G21">
        <v>-35</v>
      </c>
      <c r="H21">
        <v>-15</v>
      </c>
      <c r="I21">
        <v>9</v>
      </c>
      <c r="J21">
        <v>5</v>
      </c>
      <c r="K21">
        <v>-10</v>
      </c>
      <c r="L21">
        <v>-30</v>
      </c>
      <c r="M21">
        <v>-52</v>
      </c>
      <c r="N21">
        <v>-49</v>
      </c>
      <c r="O21">
        <v>-54</v>
      </c>
      <c r="P21">
        <v>-46</v>
      </c>
      <c r="Q21">
        <v>-44</v>
      </c>
      <c r="R21">
        <v>-34</v>
      </c>
      <c r="S21">
        <v>-28</v>
      </c>
    </row>
    <row r="22" spans="1:19" x14ac:dyDescent="0.3">
      <c r="A22" t="s">
        <v>6</v>
      </c>
      <c r="B22">
        <v>157</v>
      </c>
      <c r="C22">
        <v>189</v>
      </c>
      <c r="D22">
        <v>108</v>
      </c>
      <c r="E22">
        <v>-32</v>
      </c>
      <c r="F22">
        <v>-204</v>
      </c>
      <c r="G22">
        <v>-267</v>
      </c>
      <c r="H22">
        <v>-265</v>
      </c>
      <c r="I22">
        <v>-216</v>
      </c>
      <c r="J22">
        <v>-217</v>
      </c>
      <c r="K22">
        <v>-190</v>
      </c>
      <c r="L22">
        <v>-163</v>
      </c>
      <c r="M22">
        <v>-101</v>
      </c>
      <c r="N22">
        <v>-30</v>
      </c>
      <c r="O22">
        <v>81</v>
      </c>
      <c r="P22">
        <v>139</v>
      </c>
      <c r="Q22">
        <v>146</v>
      </c>
      <c r="R22">
        <v>83</v>
      </c>
      <c r="S22">
        <v>33</v>
      </c>
    </row>
    <row r="23" spans="1:19" x14ac:dyDescent="0.3">
      <c r="A23" t="s">
        <v>6</v>
      </c>
      <c r="B23">
        <v>320</v>
      </c>
      <c r="C23">
        <v>291</v>
      </c>
      <c r="D23">
        <v>240</v>
      </c>
      <c r="E23">
        <v>197</v>
      </c>
      <c r="F23">
        <v>193</v>
      </c>
      <c r="G23">
        <v>190</v>
      </c>
      <c r="H23">
        <v>195</v>
      </c>
      <c r="I23">
        <v>197</v>
      </c>
      <c r="J23">
        <v>209</v>
      </c>
      <c r="K23">
        <v>211</v>
      </c>
      <c r="L23">
        <v>205</v>
      </c>
      <c r="M23">
        <v>219</v>
      </c>
      <c r="N23">
        <v>227</v>
      </c>
      <c r="O23">
        <v>269</v>
      </c>
      <c r="P23">
        <v>289</v>
      </c>
      <c r="Q23">
        <v>310</v>
      </c>
      <c r="R23">
        <v>295</v>
      </c>
      <c r="S23">
        <v>273</v>
      </c>
    </row>
    <row r="25" spans="1:19" x14ac:dyDescent="0.3">
      <c r="A25" t="s">
        <v>6</v>
      </c>
      <c r="B25">
        <v>2</v>
      </c>
      <c r="C25">
        <v>9</v>
      </c>
      <c r="D25">
        <v>10</v>
      </c>
      <c r="E25">
        <v>18</v>
      </c>
      <c r="F25">
        <v>3</v>
      </c>
      <c r="G25">
        <v>-7</v>
      </c>
      <c r="H25">
        <v>-52</v>
      </c>
      <c r="I25">
        <v>-61</v>
      </c>
      <c r="J25">
        <v>-62</v>
      </c>
      <c r="K25">
        <v>-24</v>
      </c>
      <c r="L25">
        <v>-24</v>
      </c>
      <c r="M25">
        <v>-37</v>
      </c>
      <c r="N25">
        <v>-48</v>
      </c>
      <c r="O25">
        <v>-56</v>
      </c>
      <c r="P25">
        <v>-50</v>
      </c>
      <c r="Q25">
        <v>-43</v>
      </c>
      <c r="R25">
        <v>-20</v>
      </c>
      <c r="S25">
        <v>-11</v>
      </c>
    </row>
    <row r="26" spans="1:19" x14ac:dyDescent="0.3">
      <c r="A26" t="s">
        <v>6</v>
      </c>
      <c r="B26">
        <v>63</v>
      </c>
      <c r="C26">
        <v>101</v>
      </c>
      <c r="D26">
        <v>134</v>
      </c>
      <c r="E26">
        <v>168</v>
      </c>
      <c r="F26">
        <v>198</v>
      </c>
      <c r="G26">
        <v>70</v>
      </c>
      <c r="H26">
        <v>-67</v>
      </c>
      <c r="I26">
        <v>-228</v>
      </c>
      <c r="J26">
        <v>-229</v>
      </c>
      <c r="K26">
        <v>-219</v>
      </c>
      <c r="L26">
        <v>-165</v>
      </c>
      <c r="M26">
        <v>-147</v>
      </c>
      <c r="N26">
        <v>-133</v>
      </c>
      <c r="O26">
        <v>-103</v>
      </c>
      <c r="P26">
        <v>-34</v>
      </c>
      <c r="Q26">
        <v>95</v>
      </c>
      <c r="R26">
        <v>168</v>
      </c>
      <c r="S26">
        <v>157</v>
      </c>
    </row>
    <row r="27" spans="1:19" x14ac:dyDescent="0.3">
      <c r="A27" t="s">
        <v>6</v>
      </c>
      <c r="B27">
        <v>274</v>
      </c>
      <c r="C27">
        <v>287</v>
      </c>
      <c r="D27">
        <v>295</v>
      </c>
      <c r="E27">
        <v>281</v>
      </c>
      <c r="F27">
        <v>258</v>
      </c>
      <c r="G27">
        <v>210</v>
      </c>
      <c r="H27">
        <v>210</v>
      </c>
      <c r="I27">
        <v>232</v>
      </c>
      <c r="J27">
        <v>262</v>
      </c>
      <c r="K27">
        <v>251</v>
      </c>
      <c r="L27">
        <v>231</v>
      </c>
      <c r="M27">
        <v>221</v>
      </c>
      <c r="N27">
        <v>221</v>
      </c>
      <c r="O27">
        <v>220</v>
      </c>
      <c r="P27">
        <v>225</v>
      </c>
      <c r="Q27">
        <v>240</v>
      </c>
      <c r="R27">
        <v>264</v>
      </c>
      <c r="S27">
        <v>275</v>
      </c>
    </row>
    <row r="31" spans="1:19" x14ac:dyDescent="0.3">
      <c r="A31" t="s">
        <v>8</v>
      </c>
    </row>
    <row r="32" spans="1:19" x14ac:dyDescent="0.3">
      <c r="A32" t="s">
        <v>6</v>
      </c>
      <c r="B32">
        <v>-16</v>
      </c>
      <c r="C32">
        <v>-12</v>
      </c>
      <c r="D32">
        <v>-12</v>
      </c>
      <c r="E32">
        <v>-25</v>
      </c>
      <c r="F32">
        <v>-80</v>
      </c>
      <c r="G32">
        <v>-131</v>
      </c>
      <c r="H32">
        <v>-139</v>
      </c>
      <c r="I32">
        <v>-108</v>
      </c>
      <c r="J32">
        <v>-65</v>
      </c>
      <c r="K32">
        <v>-57</v>
      </c>
      <c r="L32">
        <v>-52</v>
      </c>
      <c r="M32">
        <v>-51</v>
      </c>
      <c r="N32">
        <v>-72</v>
      </c>
      <c r="O32">
        <v>-76</v>
      </c>
      <c r="P32">
        <v>-82</v>
      </c>
      <c r="Q32">
        <v>-67</v>
      </c>
      <c r="R32">
        <v>-51</v>
      </c>
      <c r="S32">
        <v>-34</v>
      </c>
    </row>
    <row r="33" spans="1:19" x14ac:dyDescent="0.3">
      <c r="A33" t="s">
        <v>6</v>
      </c>
      <c r="B33">
        <v>-24</v>
      </c>
      <c r="C33">
        <v>-39</v>
      </c>
      <c r="D33">
        <v>-122</v>
      </c>
      <c r="E33">
        <v>-206</v>
      </c>
      <c r="F33">
        <v>-308</v>
      </c>
      <c r="G33">
        <v>-266</v>
      </c>
      <c r="H33">
        <v>-100</v>
      </c>
      <c r="I33">
        <v>95</v>
      </c>
      <c r="J33">
        <v>202</v>
      </c>
      <c r="K33">
        <v>190</v>
      </c>
      <c r="L33">
        <v>173</v>
      </c>
      <c r="M33">
        <v>154</v>
      </c>
      <c r="N33">
        <v>128</v>
      </c>
      <c r="O33">
        <v>75</v>
      </c>
      <c r="P33">
        <v>35</v>
      </c>
      <c r="Q33">
        <v>-45</v>
      </c>
      <c r="R33">
        <v>-92</v>
      </c>
      <c r="S33">
        <v>-139</v>
      </c>
    </row>
    <row r="34" spans="1:19" x14ac:dyDescent="0.3">
      <c r="A34" t="s">
        <v>6</v>
      </c>
      <c r="B34">
        <v>241</v>
      </c>
      <c r="C34">
        <v>244</v>
      </c>
      <c r="D34">
        <v>244</v>
      </c>
      <c r="E34">
        <v>248</v>
      </c>
      <c r="F34">
        <v>239</v>
      </c>
      <c r="G34">
        <v>232</v>
      </c>
      <c r="H34">
        <v>233</v>
      </c>
      <c r="I34">
        <v>245</v>
      </c>
      <c r="J34">
        <v>254</v>
      </c>
      <c r="K34">
        <v>248</v>
      </c>
      <c r="L34">
        <v>243</v>
      </c>
      <c r="M34">
        <v>239</v>
      </c>
      <c r="N34">
        <v>256</v>
      </c>
      <c r="O34">
        <v>260</v>
      </c>
      <c r="P34">
        <v>260</v>
      </c>
      <c r="Q34">
        <v>243</v>
      </c>
      <c r="R34">
        <v>238</v>
      </c>
      <c r="S34">
        <v>236</v>
      </c>
    </row>
    <row r="36" spans="1:19" x14ac:dyDescent="0.3">
      <c r="A36" t="s">
        <v>6</v>
      </c>
      <c r="B36">
        <v>-5</v>
      </c>
      <c r="C36">
        <v>-8</v>
      </c>
      <c r="D36">
        <v>-39</v>
      </c>
      <c r="E36">
        <v>-80</v>
      </c>
      <c r="F36">
        <v>-127</v>
      </c>
      <c r="G36">
        <v>-146</v>
      </c>
      <c r="H36">
        <v>-155</v>
      </c>
      <c r="I36">
        <v>-121</v>
      </c>
      <c r="J36">
        <v>-89</v>
      </c>
      <c r="K36">
        <v>-59</v>
      </c>
      <c r="L36">
        <v>-59</v>
      </c>
      <c r="M36">
        <v>-78</v>
      </c>
      <c r="N36">
        <v>-97</v>
      </c>
      <c r="O36">
        <v>-109</v>
      </c>
      <c r="P36">
        <v>-97</v>
      </c>
      <c r="Q36">
        <v>-82</v>
      </c>
      <c r="R36">
        <v>-62</v>
      </c>
      <c r="S36">
        <v>-34</v>
      </c>
    </row>
    <row r="37" spans="1:19" x14ac:dyDescent="0.3">
      <c r="A37" t="s">
        <v>6</v>
      </c>
      <c r="B37">
        <v>-30</v>
      </c>
      <c r="C37">
        <v>-68</v>
      </c>
      <c r="D37">
        <v>-160</v>
      </c>
      <c r="E37">
        <v>-251</v>
      </c>
      <c r="F37">
        <v>-265</v>
      </c>
      <c r="G37">
        <v>-145</v>
      </c>
      <c r="H37">
        <v>13</v>
      </c>
      <c r="I37">
        <v>140</v>
      </c>
      <c r="J37">
        <v>190</v>
      </c>
      <c r="K37">
        <v>206</v>
      </c>
      <c r="L37">
        <v>193</v>
      </c>
      <c r="M37">
        <v>162</v>
      </c>
      <c r="N37">
        <v>105</v>
      </c>
      <c r="O37">
        <v>56</v>
      </c>
      <c r="P37">
        <v>-14</v>
      </c>
      <c r="Q37">
        <v>-76</v>
      </c>
      <c r="R37">
        <v>-143</v>
      </c>
      <c r="S37">
        <v>-143</v>
      </c>
    </row>
    <row r="38" spans="1:19" x14ac:dyDescent="0.3">
      <c r="A38" t="s">
        <v>6</v>
      </c>
      <c r="B38">
        <v>238</v>
      </c>
      <c r="C38">
        <v>238</v>
      </c>
      <c r="D38">
        <v>227</v>
      </c>
      <c r="E38">
        <v>220</v>
      </c>
      <c r="F38">
        <v>209</v>
      </c>
      <c r="G38">
        <v>221</v>
      </c>
      <c r="H38">
        <v>236</v>
      </c>
      <c r="I38">
        <v>248</v>
      </c>
      <c r="J38">
        <v>249</v>
      </c>
      <c r="K38">
        <v>243</v>
      </c>
      <c r="L38">
        <v>241</v>
      </c>
      <c r="M38">
        <v>249</v>
      </c>
      <c r="N38">
        <v>259</v>
      </c>
      <c r="O38">
        <v>259</v>
      </c>
      <c r="P38">
        <v>248</v>
      </c>
      <c r="Q38">
        <v>237</v>
      </c>
      <c r="R38">
        <v>230</v>
      </c>
      <c r="S38">
        <v>224</v>
      </c>
    </row>
    <row r="40" spans="1:19" x14ac:dyDescent="0.3">
      <c r="A40" t="s">
        <v>6</v>
      </c>
      <c r="B40">
        <v>-7</v>
      </c>
      <c r="C40">
        <v>-4</v>
      </c>
      <c r="D40">
        <v>-21</v>
      </c>
      <c r="E40">
        <v>-109</v>
      </c>
      <c r="F40">
        <v>-201</v>
      </c>
      <c r="G40">
        <v>-260</v>
      </c>
      <c r="H40">
        <v>-220</v>
      </c>
      <c r="I40">
        <v>-167</v>
      </c>
      <c r="J40">
        <v>-117</v>
      </c>
      <c r="K40">
        <v>-96</v>
      </c>
      <c r="L40">
        <v>-88</v>
      </c>
      <c r="M40">
        <v>-104</v>
      </c>
      <c r="N40">
        <v>-121</v>
      </c>
      <c r="O40">
        <v>-123</v>
      </c>
      <c r="P40">
        <v>-97</v>
      </c>
      <c r="Q40">
        <v>-104</v>
      </c>
      <c r="R40">
        <v>-92</v>
      </c>
      <c r="S40">
        <v>-93</v>
      </c>
    </row>
    <row r="41" spans="1:19" x14ac:dyDescent="0.3">
      <c r="A41" t="s">
        <v>6</v>
      </c>
      <c r="B41">
        <v>-67</v>
      </c>
      <c r="C41">
        <v>-107</v>
      </c>
      <c r="D41">
        <v>-189</v>
      </c>
      <c r="E41">
        <v>-232</v>
      </c>
      <c r="F41">
        <v>-220</v>
      </c>
      <c r="G41">
        <v>-89</v>
      </c>
      <c r="H41">
        <v>42</v>
      </c>
      <c r="I41">
        <v>159</v>
      </c>
      <c r="J41">
        <v>200</v>
      </c>
      <c r="K41">
        <v>181</v>
      </c>
      <c r="L41">
        <v>160</v>
      </c>
      <c r="M41">
        <v>127</v>
      </c>
      <c r="N41">
        <v>101</v>
      </c>
      <c r="O41">
        <v>38</v>
      </c>
      <c r="P41">
        <v>-41</v>
      </c>
      <c r="Q41">
        <v>-115</v>
      </c>
      <c r="R41">
        <v>-155</v>
      </c>
      <c r="S41">
        <v>-158</v>
      </c>
    </row>
    <row r="42" spans="1:19" x14ac:dyDescent="0.3">
      <c r="A42" t="s">
        <v>6</v>
      </c>
      <c r="B42">
        <v>227</v>
      </c>
      <c r="C42">
        <v>218</v>
      </c>
      <c r="D42">
        <v>200</v>
      </c>
      <c r="E42">
        <v>200</v>
      </c>
      <c r="F42">
        <v>213</v>
      </c>
      <c r="G42">
        <v>235</v>
      </c>
      <c r="H42">
        <v>243</v>
      </c>
      <c r="I42">
        <v>248</v>
      </c>
      <c r="J42">
        <v>248</v>
      </c>
      <c r="K42">
        <v>245</v>
      </c>
      <c r="L42">
        <v>239</v>
      </c>
      <c r="M42">
        <v>246</v>
      </c>
      <c r="N42">
        <v>252</v>
      </c>
      <c r="O42">
        <v>244</v>
      </c>
      <c r="P42">
        <v>225</v>
      </c>
      <c r="Q42">
        <v>223</v>
      </c>
      <c r="R42">
        <v>223</v>
      </c>
      <c r="S42">
        <v>228</v>
      </c>
    </row>
    <row r="46" spans="1:19" x14ac:dyDescent="0.3">
      <c r="A46" t="s">
        <v>9</v>
      </c>
    </row>
    <row r="47" spans="1:19" x14ac:dyDescent="0.3">
      <c r="A47" t="s">
        <v>6</v>
      </c>
      <c r="B47">
        <v>-19</v>
      </c>
      <c r="C47">
        <v>-23</v>
      </c>
      <c r="D47">
        <v>-9</v>
      </c>
      <c r="E47">
        <v>0</v>
      </c>
      <c r="F47">
        <v>-42</v>
      </c>
      <c r="G47">
        <v>-99</v>
      </c>
      <c r="H47">
        <v>-104</v>
      </c>
      <c r="I47">
        <v>-38</v>
      </c>
      <c r="J47">
        <v>19</v>
      </c>
      <c r="K47">
        <v>36</v>
      </c>
      <c r="L47">
        <v>35</v>
      </c>
      <c r="M47">
        <v>42</v>
      </c>
      <c r="N47">
        <v>39</v>
      </c>
      <c r="O47">
        <v>36</v>
      </c>
      <c r="P47">
        <v>16</v>
      </c>
      <c r="Q47">
        <v>20</v>
      </c>
      <c r="R47">
        <v>23</v>
      </c>
      <c r="S47">
        <v>33</v>
      </c>
    </row>
    <row r="48" spans="1:19" x14ac:dyDescent="0.3">
      <c r="A48" t="s">
        <v>6</v>
      </c>
      <c r="B48">
        <v>-17</v>
      </c>
      <c r="C48">
        <v>-23</v>
      </c>
      <c r="D48">
        <v>-27</v>
      </c>
      <c r="E48">
        <v>-27</v>
      </c>
      <c r="F48">
        <v>-45</v>
      </c>
      <c r="G48">
        <v>-69</v>
      </c>
      <c r="H48">
        <v>-75</v>
      </c>
      <c r="I48">
        <v>-52</v>
      </c>
      <c r="J48">
        <v>-30</v>
      </c>
      <c r="K48">
        <v>-18</v>
      </c>
      <c r="L48">
        <v>-12</v>
      </c>
      <c r="M48">
        <v>1</v>
      </c>
      <c r="N48">
        <v>-3</v>
      </c>
      <c r="O48">
        <v>-15</v>
      </c>
      <c r="P48">
        <v>-22</v>
      </c>
      <c r="Q48">
        <v>-31</v>
      </c>
      <c r="R48">
        <v>-15</v>
      </c>
      <c r="S48">
        <v>4</v>
      </c>
    </row>
    <row r="49" spans="1:19" x14ac:dyDescent="0.3">
      <c r="A49" t="s">
        <v>6</v>
      </c>
      <c r="B49">
        <v>240</v>
      </c>
      <c r="C49">
        <v>245</v>
      </c>
      <c r="D49">
        <v>309</v>
      </c>
      <c r="E49">
        <v>388</v>
      </c>
      <c r="F49">
        <v>510</v>
      </c>
      <c r="G49">
        <v>528</v>
      </c>
      <c r="H49">
        <v>445</v>
      </c>
      <c r="I49">
        <v>272</v>
      </c>
      <c r="J49">
        <v>132</v>
      </c>
      <c r="K49">
        <v>62</v>
      </c>
      <c r="L49">
        <v>36</v>
      </c>
      <c r="M49">
        <v>19</v>
      </c>
      <c r="N49">
        <v>4</v>
      </c>
      <c r="O49">
        <v>-10</v>
      </c>
      <c r="P49">
        <v>3</v>
      </c>
      <c r="Q49">
        <v>64</v>
      </c>
      <c r="R49">
        <v>177</v>
      </c>
      <c r="S49">
        <v>287</v>
      </c>
    </row>
    <row r="51" spans="1:19" x14ac:dyDescent="0.3">
      <c r="A51" t="s">
        <v>6</v>
      </c>
      <c r="B51">
        <v>6</v>
      </c>
      <c r="C51">
        <v>23</v>
      </c>
      <c r="D51">
        <v>39</v>
      </c>
      <c r="E51">
        <v>42</v>
      </c>
      <c r="F51">
        <v>-4</v>
      </c>
      <c r="G51">
        <v>-27</v>
      </c>
      <c r="H51">
        <v>-21</v>
      </c>
      <c r="I51">
        <v>19</v>
      </c>
      <c r="J51">
        <v>37</v>
      </c>
      <c r="K51">
        <v>36</v>
      </c>
      <c r="L51">
        <v>35</v>
      </c>
      <c r="M51">
        <v>36</v>
      </c>
      <c r="N51">
        <v>33</v>
      </c>
      <c r="O51">
        <v>24</v>
      </c>
      <c r="P51">
        <v>22</v>
      </c>
      <c r="Q51">
        <v>48</v>
      </c>
      <c r="R51">
        <v>47</v>
      </c>
      <c r="S51">
        <v>36</v>
      </c>
    </row>
    <row r="52" spans="1:19" x14ac:dyDescent="0.3">
      <c r="A52" t="s">
        <v>6</v>
      </c>
      <c r="B52">
        <v>-17</v>
      </c>
      <c r="C52">
        <v>-21</v>
      </c>
      <c r="D52">
        <v>-20</v>
      </c>
      <c r="E52">
        <v>-11</v>
      </c>
      <c r="F52">
        <v>0</v>
      </c>
      <c r="G52">
        <v>9</v>
      </c>
      <c r="H52">
        <v>1</v>
      </c>
      <c r="I52">
        <v>-6</v>
      </c>
      <c r="J52">
        <v>-16</v>
      </c>
      <c r="K52">
        <v>-16</v>
      </c>
      <c r="L52">
        <v>-17</v>
      </c>
      <c r="M52">
        <v>-27</v>
      </c>
      <c r="N52">
        <v>-41</v>
      </c>
      <c r="O52">
        <v>-67</v>
      </c>
      <c r="P52">
        <v>-37</v>
      </c>
      <c r="Q52">
        <v>-16</v>
      </c>
      <c r="R52">
        <v>50</v>
      </c>
      <c r="S52">
        <v>66</v>
      </c>
    </row>
    <row r="53" spans="1:19" x14ac:dyDescent="0.3">
      <c r="A53" t="s">
        <v>6</v>
      </c>
      <c r="B53">
        <v>259</v>
      </c>
      <c r="C53">
        <v>282</v>
      </c>
      <c r="D53">
        <v>345</v>
      </c>
      <c r="E53">
        <v>423</v>
      </c>
      <c r="F53">
        <v>477</v>
      </c>
      <c r="G53">
        <v>427</v>
      </c>
      <c r="H53">
        <v>262</v>
      </c>
      <c r="I53">
        <v>106</v>
      </c>
      <c r="J53">
        <v>5</v>
      </c>
      <c r="K53">
        <v>0</v>
      </c>
      <c r="L53">
        <v>-1</v>
      </c>
      <c r="M53">
        <v>12</v>
      </c>
      <c r="N53">
        <v>38</v>
      </c>
      <c r="O53">
        <v>77</v>
      </c>
      <c r="P53">
        <v>129</v>
      </c>
      <c r="Q53">
        <v>178</v>
      </c>
      <c r="R53">
        <v>276</v>
      </c>
      <c r="S53">
        <v>354</v>
      </c>
    </row>
    <row r="55" spans="1:19" x14ac:dyDescent="0.3">
      <c r="A55" t="s">
        <v>6</v>
      </c>
      <c r="B55">
        <v>12</v>
      </c>
      <c r="C55">
        <v>26</v>
      </c>
      <c r="D55">
        <v>42</v>
      </c>
      <c r="E55">
        <v>32</v>
      </c>
      <c r="F55">
        <v>5</v>
      </c>
      <c r="G55">
        <v>-17</v>
      </c>
      <c r="H55">
        <v>-13</v>
      </c>
      <c r="I55">
        <v>-4</v>
      </c>
      <c r="J55">
        <v>-5</v>
      </c>
      <c r="K55">
        <v>3</v>
      </c>
      <c r="L55">
        <v>19</v>
      </c>
      <c r="M55">
        <v>47</v>
      </c>
      <c r="N55">
        <v>55</v>
      </c>
      <c r="O55">
        <v>52</v>
      </c>
      <c r="P55">
        <v>35</v>
      </c>
      <c r="Q55">
        <v>38</v>
      </c>
      <c r="R55">
        <v>44</v>
      </c>
      <c r="S55">
        <v>59</v>
      </c>
    </row>
    <row r="56" spans="1:19" x14ac:dyDescent="0.3">
      <c r="A56" t="s">
        <v>6</v>
      </c>
      <c r="B56">
        <v>-21</v>
      </c>
      <c r="C56">
        <v>-30</v>
      </c>
      <c r="D56">
        <v>-14</v>
      </c>
      <c r="E56">
        <v>-10</v>
      </c>
      <c r="F56">
        <v>-17</v>
      </c>
      <c r="G56">
        <v>-32</v>
      </c>
      <c r="H56">
        <v>-33</v>
      </c>
      <c r="I56">
        <v>-20</v>
      </c>
      <c r="J56">
        <v>-19</v>
      </c>
      <c r="K56">
        <v>-14</v>
      </c>
      <c r="L56">
        <v>-9</v>
      </c>
      <c r="M56">
        <v>-10</v>
      </c>
      <c r="N56">
        <v>-13</v>
      </c>
      <c r="O56">
        <v>-39</v>
      </c>
      <c r="P56">
        <v>-11</v>
      </c>
      <c r="Q56">
        <v>-26</v>
      </c>
      <c r="R56">
        <v>-16</v>
      </c>
      <c r="S56">
        <v>-30</v>
      </c>
    </row>
    <row r="57" spans="1:19" x14ac:dyDescent="0.3">
      <c r="A57" t="s">
        <v>6</v>
      </c>
      <c r="B57">
        <v>255</v>
      </c>
      <c r="C57">
        <v>275</v>
      </c>
      <c r="D57">
        <v>341</v>
      </c>
      <c r="E57">
        <v>445</v>
      </c>
      <c r="F57">
        <v>492</v>
      </c>
      <c r="G57">
        <v>382</v>
      </c>
      <c r="H57">
        <v>229</v>
      </c>
      <c r="I57">
        <v>104</v>
      </c>
      <c r="J57">
        <v>70</v>
      </c>
      <c r="K57">
        <v>30</v>
      </c>
      <c r="L57">
        <v>3</v>
      </c>
      <c r="M57">
        <v>1</v>
      </c>
      <c r="N57">
        <v>22</v>
      </c>
      <c r="O57">
        <v>61</v>
      </c>
      <c r="P57">
        <v>108</v>
      </c>
      <c r="Q57">
        <v>213</v>
      </c>
      <c r="R57">
        <v>299</v>
      </c>
      <c r="S57">
        <v>377</v>
      </c>
    </row>
    <row r="61" spans="1:19" x14ac:dyDescent="0.3">
      <c r="A61" t="s">
        <v>10</v>
      </c>
    </row>
    <row r="62" spans="1:19" x14ac:dyDescent="0.3">
      <c r="A62" t="s">
        <v>6</v>
      </c>
      <c r="B62">
        <v>12</v>
      </c>
      <c r="C62">
        <v>17</v>
      </c>
      <c r="D62">
        <v>-60</v>
      </c>
      <c r="E62">
        <v>-128</v>
      </c>
      <c r="F62">
        <v>-200</v>
      </c>
      <c r="G62">
        <v>-215</v>
      </c>
      <c r="H62">
        <v>-195</v>
      </c>
      <c r="I62">
        <v>-177</v>
      </c>
      <c r="J62">
        <v>-117</v>
      </c>
      <c r="K62">
        <v>-89</v>
      </c>
      <c r="L62">
        <v>-42</v>
      </c>
      <c r="M62">
        <v>-23</v>
      </c>
      <c r="N62">
        <v>-32</v>
      </c>
      <c r="O62">
        <v>-56</v>
      </c>
      <c r="P62">
        <v>-79</v>
      </c>
      <c r="Q62">
        <v>-69</v>
      </c>
      <c r="R62">
        <v>-64</v>
      </c>
      <c r="S62">
        <v>-52</v>
      </c>
    </row>
    <row r="63" spans="1:19" x14ac:dyDescent="0.3">
      <c r="A63" t="s">
        <v>6</v>
      </c>
      <c r="B63">
        <v>-9</v>
      </c>
      <c r="C63">
        <v>16</v>
      </c>
      <c r="D63">
        <v>-25</v>
      </c>
      <c r="E63">
        <v>-76</v>
      </c>
      <c r="F63">
        <v>-144</v>
      </c>
      <c r="G63">
        <v>-180</v>
      </c>
      <c r="H63">
        <v>-274</v>
      </c>
      <c r="I63">
        <v>-349</v>
      </c>
      <c r="J63">
        <v>-353</v>
      </c>
      <c r="K63">
        <v>-266</v>
      </c>
      <c r="L63">
        <v>-157</v>
      </c>
      <c r="M63">
        <v>-70</v>
      </c>
      <c r="N63">
        <v>103</v>
      </c>
      <c r="O63">
        <v>236</v>
      </c>
      <c r="P63">
        <v>355</v>
      </c>
      <c r="Q63">
        <v>328</v>
      </c>
      <c r="R63">
        <v>237</v>
      </c>
      <c r="S63">
        <v>98</v>
      </c>
    </row>
    <row r="64" spans="1:19" x14ac:dyDescent="0.3">
      <c r="A64" t="s">
        <v>6</v>
      </c>
      <c r="B64">
        <v>241</v>
      </c>
      <c r="C64">
        <v>222</v>
      </c>
      <c r="D64">
        <v>347</v>
      </c>
      <c r="E64">
        <v>481</v>
      </c>
      <c r="F64">
        <v>624</v>
      </c>
      <c r="G64">
        <v>620</v>
      </c>
      <c r="H64">
        <v>542</v>
      </c>
      <c r="I64">
        <v>387</v>
      </c>
      <c r="J64">
        <v>176</v>
      </c>
      <c r="K64">
        <v>18</v>
      </c>
      <c r="L64">
        <v>-78</v>
      </c>
      <c r="M64">
        <v>-104</v>
      </c>
      <c r="N64">
        <v>29</v>
      </c>
      <c r="O64">
        <v>181</v>
      </c>
      <c r="P64">
        <v>321</v>
      </c>
      <c r="Q64">
        <v>336</v>
      </c>
      <c r="R64">
        <v>356</v>
      </c>
      <c r="S64">
        <v>373</v>
      </c>
    </row>
    <row r="66" spans="1:19" x14ac:dyDescent="0.3">
      <c r="A66" t="s">
        <v>6</v>
      </c>
      <c r="B66">
        <v>-3</v>
      </c>
      <c r="C66">
        <v>5</v>
      </c>
      <c r="D66">
        <v>2</v>
      </c>
      <c r="E66">
        <v>-39</v>
      </c>
      <c r="F66">
        <v>-99</v>
      </c>
      <c r="G66">
        <v>-152</v>
      </c>
      <c r="H66">
        <v>-169</v>
      </c>
      <c r="I66">
        <v>-151</v>
      </c>
      <c r="J66">
        <v>-129</v>
      </c>
      <c r="K66">
        <v>-99</v>
      </c>
      <c r="L66">
        <v>-79</v>
      </c>
      <c r="M66">
        <v>-57</v>
      </c>
      <c r="N66">
        <v>-51</v>
      </c>
      <c r="O66">
        <v>-64</v>
      </c>
      <c r="P66">
        <v>-73</v>
      </c>
      <c r="Q66">
        <v>-74</v>
      </c>
      <c r="R66">
        <v>-64</v>
      </c>
      <c r="S66">
        <v>-62</v>
      </c>
    </row>
    <row r="67" spans="1:19" x14ac:dyDescent="0.3">
      <c r="A67" t="s">
        <v>6</v>
      </c>
      <c r="B67">
        <v>-2</v>
      </c>
      <c r="C67">
        <v>33</v>
      </c>
      <c r="D67">
        <v>141</v>
      </c>
      <c r="E67">
        <v>137</v>
      </c>
      <c r="F67">
        <v>-48</v>
      </c>
      <c r="G67">
        <v>-308</v>
      </c>
      <c r="H67">
        <v>-462</v>
      </c>
      <c r="I67">
        <v>-430</v>
      </c>
      <c r="J67">
        <v>-339</v>
      </c>
      <c r="K67">
        <v>-196</v>
      </c>
      <c r="L67">
        <v>-49</v>
      </c>
      <c r="M67">
        <v>81</v>
      </c>
      <c r="N67">
        <v>206</v>
      </c>
      <c r="O67">
        <v>320</v>
      </c>
      <c r="P67">
        <v>235</v>
      </c>
      <c r="Q67">
        <v>104</v>
      </c>
      <c r="R67">
        <v>-52</v>
      </c>
      <c r="S67">
        <v>-91</v>
      </c>
    </row>
    <row r="68" spans="1:19" x14ac:dyDescent="0.3">
      <c r="A68" t="s">
        <v>6</v>
      </c>
      <c r="B68">
        <v>234</v>
      </c>
      <c r="C68">
        <v>232</v>
      </c>
      <c r="D68">
        <v>286</v>
      </c>
      <c r="E68">
        <v>432</v>
      </c>
      <c r="F68">
        <v>423</v>
      </c>
      <c r="G68">
        <v>361</v>
      </c>
      <c r="H68">
        <v>211</v>
      </c>
      <c r="I68">
        <v>141</v>
      </c>
      <c r="J68">
        <v>38</v>
      </c>
      <c r="K68">
        <v>-83</v>
      </c>
      <c r="L68">
        <v>-123</v>
      </c>
      <c r="M68">
        <v>-102</v>
      </c>
      <c r="N68">
        <v>-6</v>
      </c>
      <c r="O68">
        <v>128</v>
      </c>
      <c r="P68">
        <v>283</v>
      </c>
      <c r="Q68">
        <v>382</v>
      </c>
      <c r="R68">
        <v>431</v>
      </c>
      <c r="S68">
        <v>424</v>
      </c>
    </row>
    <row r="70" spans="1:19" x14ac:dyDescent="0.3">
      <c r="A70" t="s">
        <v>6</v>
      </c>
      <c r="B70">
        <v>7</v>
      </c>
      <c r="C70">
        <v>2</v>
      </c>
      <c r="D70">
        <v>10</v>
      </c>
      <c r="E70">
        <v>29</v>
      </c>
      <c r="F70">
        <v>13</v>
      </c>
      <c r="G70">
        <v>-73</v>
      </c>
      <c r="H70">
        <v>-168</v>
      </c>
      <c r="I70">
        <v>-209</v>
      </c>
      <c r="J70">
        <v>-189</v>
      </c>
      <c r="K70">
        <v>-131</v>
      </c>
      <c r="L70">
        <v>-91</v>
      </c>
      <c r="M70">
        <v>-52</v>
      </c>
      <c r="N70">
        <v>-30</v>
      </c>
      <c r="O70">
        <v>-22</v>
      </c>
      <c r="P70">
        <v>-14</v>
      </c>
      <c r="Q70">
        <v>-42</v>
      </c>
      <c r="R70">
        <v>-55</v>
      </c>
      <c r="S70">
        <v>-63</v>
      </c>
    </row>
    <row r="71" spans="1:19" x14ac:dyDescent="0.3">
      <c r="A71" t="s">
        <v>6</v>
      </c>
      <c r="B71">
        <v>9</v>
      </c>
      <c r="C71">
        <v>37</v>
      </c>
      <c r="D71">
        <v>138</v>
      </c>
      <c r="E71">
        <v>218</v>
      </c>
      <c r="F71">
        <v>184</v>
      </c>
      <c r="G71">
        <v>-88</v>
      </c>
      <c r="H71">
        <v>-325</v>
      </c>
      <c r="I71">
        <v>-430</v>
      </c>
      <c r="J71">
        <v>-346</v>
      </c>
      <c r="K71">
        <v>-178</v>
      </c>
      <c r="L71">
        <v>-40</v>
      </c>
      <c r="M71">
        <v>58</v>
      </c>
      <c r="N71">
        <v>82</v>
      </c>
      <c r="O71">
        <v>179</v>
      </c>
      <c r="P71">
        <v>296</v>
      </c>
      <c r="Q71">
        <v>352</v>
      </c>
      <c r="R71">
        <v>313</v>
      </c>
      <c r="S71">
        <v>172</v>
      </c>
    </row>
    <row r="72" spans="1:19" x14ac:dyDescent="0.3">
      <c r="A72" t="s">
        <v>6</v>
      </c>
      <c r="B72">
        <v>209</v>
      </c>
      <c r="C72">
        <v>199</v>
      </c>
      <c r="D72">
        <v>239</v>
      </c>
      <c r="E72">
        <v>318</v>
      </c>
      <c r="F72">
        <v>435</v>
      </c>
      <c r="G72">
        <v>538</v>
      </c>
      <c r="H72">
        <v>500</v>
      </c>
      <c r="I72">
        <v>343</v>
      </c>
      <c r="J72">
        <v>125</v>
      </c>
      <c r="K72">
        <v>-11</v>
      </c>
      <c r="L72">
        <v>-68</v>
      </c>
      <c r="M72">
        <v>-88</v>
      </c>
      <c r="N72">
        <v>-76</v>
      </c>
      <c r="O72">
        <v>-12</v>
      </c>
      <c r="P72">
        <v>86</v>
      </c>
      <c r="Q72">
        <v>215</v>
      </c>
      <c r="R72">
        <v>309</v>
      </c>
      <c r="S72">
        <v>369</v>
      </c>
    </row>
    <row r="76" spans="1:19" x14ac:dyDescent="0.3">
      <c r="A76" t="s">
        <v>11</v>
      </c>
    </row>
    <row r="77" spans="1:19" x14ac:dyDescent="0.3">
      <c r="A77" t="s">
        <v>6</v>
      </c>
      <c r="B77">
        <v>19</v>
      </c>
      <c r="C77">
        <v>16</v>
      </c>
      <c r="D77">
        <v>29</v>
      </c>
      <c r="E77">
        <v>42</v>
      </c>
      <c r="F77">
        <v>57</v>
      </c>
      <c r="G77">
        <v>64</v>
      </c>
      <c r="H77">
        <v>19</v>
      </c>
      <c r="I77">
        <v>-89</v>
      </c>
      <c r="J77">
        <v>-225</v>
      </c>
      <c r="K77">
        <v>-236</v>
      </c>
      <c r="L77">
        <v>-176</v>
      </c>
      <c r="M77">
        <v>-81</v>
      </c>
      <c r="N77">
        <v>-53</v>
      </c>
      <c r="O77">
        <v>-18</v>
      </c>
      <c r="P77">
        <v>3</v>
      </c>
      <c r="Q77">
        <v>24</v>
      </c>
      <c r="R77">
        <v>17</v>
      </c>
      <c r="S77">
        <v>-9</v>
      </c>
    </row>
    <row r="78" spans="1:19" x14ac:dyDescent="0.3">
      <c r="A78" t="s">
        <v>6</v>
      </c>
      <c r="B78">
        <v>-28</v>
      </c>
      <c r="C78">
        <v>-29</v>
      </c>
      <c r="D78">
        <v>-54</v>
      </c>
      <c r="E78">
        <v>-76</v>
      </c>
      <c r="F78">
        <v>-100</v>
      </c>
      <c r="G78">
        <v>-154</v>
      </c>
      <c r="H78">
        <v>-241</v>
      </c>
      <c r="I78">
        <v>-255</v>
      </c>
      <c r="J78">
        <v>-92</v>
      </c>
      <c r="K78">
        <v>121</v>
      </c>
      <c r="L78">
        <v>265</v>
      </c>
      <c r="M78">
        <v>263</v>
      </c>
      <c r="N78">
        <v>224</v>
      </c>
      <c r="O78">
        <v>137</v>
      </c>
      <c r="P78">
        <v>76</v>
      </c>
      <c r="Q78">
        <v>-6</v>
      </c>
      <c r="R78">
        <v>-101</v>
      </c>
      <c r="S78">
        <v>-229</v>
      </c>
    </row>
    <row r="79" spans="1:19" x14ac:dyDescent="0.3">
      <c r="A79" t="s">
        <v>6</v>
      </c>
      <c r="B79">
        <v>245</v>
      </c>
      <c r="C79">
        <v>248</v>
      </c>
      <c r="D79">
        <v>233</v>
      </c>
      <c r="E79">
        <v>218</v>
      </c>
      <c r="F79">
        <v>203</v>
      </c>
      <c r="G79">
        <v>202</v>
      </c>
      <c r="H79">
        <v>282</v>
      </c>
      <c r="I79">
        <v>449</v>
      </c>
      <c r="J79">
        <v>580</v>
      </c>
      <c r="K79">
        <v>471</v>
      </c>
      <c r="L79">
        <v>266</v>
      </c>
      <c r="M79">
        <v>71</v>
      </c>
      <c r="N79">
        <v>19</v>
      </c>
      <c r="O79">
        <v>-32</v>
      </c>
      <c r="P79">
        <v>-57</v>
      </c>
      <c r="Q79">
        <v>-65</v>
      </c>
      <c r="R79">
        <v>-42</v>
      </c>
      <c r="S79">
        <v>24</v>
      </c>
    </row>
    <row r="81" spans="1:19" x14ac:dyDescent="0.3">
      <c r="A81" t="s">
        <v>6</v>
      </c>
      <c r="B81">
        <v>7</v>
      </c>
      <c r="C81">
        <v>27</v>
      </c>
      <c r="D81">
        <v>29</v>
      </c>
      <c r="E81">
        <v>-70</v>
      </c>
      <c r="F81">
        <v>-179</v>
      </c>
      <c r="G81">
        <v>-270</v>
      </c>
      <c r="H81">
        <v>-247</v>
      </c>
      <c r="I81">
        <v>-195</v>
      </c>
      <c r="J81">
        <v>-122</v>
      </c>
      <c r="K81">
        <v>-38</v>
      </c>
      <c r="L81">
        <v>16</v>
      </c>
      <c r="M81">
        <v>41</v>
      </c>
      <c r="N81">
        <v>36</v>
      </c>
      <c r="O81">
        <v>26</v>
      </c>
      <c r="P81">
        <v>-11</v>
      </c>
      <c r="Q81">
        <v>-53</v>
      </c>
      <c r="R81">
        <v>-90</v>
      </c>
      <c r="S81">
        <v>-102</v>
      </c>
    </row>
    <row r="82" spans="1:19" x14ac:dyDescent="0.3">
      <c r="A82" t="s">
        <v>6</v>
      </c>
      <c r="B82">
        <v>-8</v>
      </c>
      <c r="C82">
        <v>-39</v>
      </c>
      <c r="D82">
        <v>-139</v>
      </c>
      <c r="E82">
        <v>-37</v>
      </c>
      <c r="F82">
        <v>87</v>
      </c>
      <c r="G82">
        <v>278</v>
      </c>
      <c r="H82">
        <v>266</v>
      </c>
      <c r="I82">
        <v>246</v>
      </c>
      <c r="J82">
        <v>196</v>
      </c>
      <c r="K82">
        <v>142</v>
      </c>
      <c r="L82">
        <v>98</v>
      </c>
      <c r="M82">
        <v>64</v>
      </c>
      <c r="N82">
        <v>-8</v>
      </c>
      <c r="O82">
        <v>-94</v>
      </c>
      <c r="P82">
        <v>-222</v>
      </c>
      <c r="Q82">
        <v>-298</v>
      </c>
      <c r="R82">
        <v>-347</v>
      </c>
      <c r="S82">
        <v>-274</v>
      </c>
    </row>
    <row r="83" spans="1:19" x14ac:dyDescent="0.3">
      <c r="A83" t="s">
        <v>6</v>
      </c>
      <c r="B83">
        <v>234</v>
      </c>
      <c r="C83">
        <v>219</v>
      </c>
      <c r="D83">
        <v>237</v>
      </c>
      <c r="E83">
        <v>341</v>
      </c>
      <c r="F83">
        <v>450</v>
      </c>
      <c r="G83">
        <v>511</v>
      </c>
      <c r="H83">
        <v>416</v>
      </c>
      <c r="I83">
        <v>264</v>
      </c>
      <c r="J83">
        <v>105</v>
      </c>
      <c r="K83">
        <v>3</v>
      </c>
      <c r="L83">
        <v>-42</v>
      </c>
      <c r="M83">
        <v>-61</v>
      </c>
      <c r="N83">
        <v>-49</v>
      </c>
      <c r="O83">
        <v>-21</v>
      </c>
      <c r="P83">
        <v>91</v>
      </c>
      <c r="Q83">
        <v>196</v>
      </c>
      <c r="R83">
        <v>313</v>
      </c>
      <c r="S83">
        <v>368</v>
      </c>
    </row>
    <row r="85" spans="1:19" x14ac:dyDescent="0.3">
      <c r="A85" t="s">
        <v>6</v>
      </c>
      <c r="B85">
        <v>2</v>
      </c>
      <c r="C85">
        <v>11</v>
      </c>
      <c r="D85">
        <v>34</v>
      </c>
      <c r="E85">
        <v>24</v>
      </c>
      <c r="F85">
        <v>-62</v>
      </c>
      <c r="G85">
        <v>-136</v>
      </c>
      <c r="H85">
        <v>-178</v>
      </c>
      <c r="I85">
        <v>-152</v>
      </c>
      <c r="J85">
        <v>-127</v>
      </c>
      <c r="K85">
        <v>-79</v>
      </c>
      <c r="L85">
        <v>-27</v>
      </c>
      <c r="M85">
        <v>3</v>
      </c>
      <c r="N85">
        <v>17</v>
      </c>
      <c r="O85">
        <v>11</v>
      </c>
      <c r="P85">
        <v>-10</v>
      </c>
      <c r="Q85">
        <v>-53</v>
      </c>
      <c r="R85">
        <v>-76</v>
      </c>
      <c r="S85">
        <v>-87</v>
      </c>
    </row>
    <row r="86" spans="1:19" x14ac:dyDescent="0.3">
      <c r="A86" t="s">
        <v>6</v>
      </c>
      <c r="B86">
        <v>-26</v>
      </c>
      <c r="C86">
        <v>-45</v>
      </c>
      <c r="D86">
        <v>-91</v>
      </c>
      <c r="E86">
        <v>-210</v>
      </c>
      <c r="F86">
        <v>-250</v>
      </c>
      <c r="G86">
        <v>-152</v>
      </c>
      <c r="H86">
        <v>20</v>
      </c>
      <c r="I86">
        <v>129</v>
      </c>
      <c r="J86">
        <v>152</v>
      </c>
      <c r="K86">
        <v>160</v>
      </c>
      <c r="L86">
        <v>136</v>
      </c>
      <c r="M86">
        <v>82</v>
      </c>
      <c r="N86">
        <v>21</v>
      </c>
      <c r="O86">
        <v>-76</v>
      </c>
      <c r="P86">
        <v>-221</v>
      </c>
      <c r="Q86">
        <v>-326</v>
      </c>
      <c r="R86">
        <v>-286</v>
      </c>
      <c r="S86">
        <v>-192</v>
      </c>
    </row>
    <row r="87" spans="1:19" x14ac:dyDescent="0.3">
      <c r="A87" t="s">
        <v>6</v>
      </c>
      <c r="B87">
        <v>235</v>
      </c>
      <c r="C87">
        <v>217</v>
      </c>
      <c r="D87">
        <v>194</v>
      </c>
      <c r="E87">
        <v>243</v>
      </c>
      <c r="F87">
        <v>438</v>
      </c>
      <c r="G87">
        <v>443</v>
      </c>
      <c r="H87">
        <v>379</v>
      </c>
      <c r="I87">
        <v>181</v>
      </c>
      <c r="J87">
        <v>143</v>
      </c>
      <c r="K87">
        <v>74</v>
      </c>
      <c r="L87">
        <v>-12</v>
      </c>
      <c r="M87">
        <v>-63</v>
      </c>
      <c r="N87">
        <v>-83</v>
      </c>
      <c r="O87">
        <v>-60</v>
      </c>
      <c r="P87">
        <v>3</v>
      </c>
      <c r="Q87">
        <v>124</v>
      </c>
      <c r="R87">
        <v>285</v>
      </c>
      <c r="S87">
        <v>407</v>
      </c>
    </row>
    <row r="91" spans="1:19" x14ac:dyDescent="0.3">
      <c r="B91">
        <v>-42</v>
      </c>
    </row>
    <row r="92" spans="1:19" x14ac:dyDescent="0.3">
      <c r="B92">
        <v>-4</v>
      </c>
    </row>
    <row r="93" spans="1:19" x14ac:dyDescent="0.3">
      <c r="B93">
        <v>240</v>
      </c>
    </row>
    <row r="96" spans="1:19" x14ac:dyDescent="0.3">
      <c r="B96">
        <v>31</v>
      </c>
    </row>
    <row r="97" spans="2:2" x14ac:dyDescent="0.3">
      <c r="B97">
        <v>-14</v>
      </c>
    </row>
    <row r="98" spans="2:2" x14ac:dyDescent="0.3">
      <c r="B98">
        <v>228</v>
      </c>
    </row>
    <row r="100" spans="2:2" x14ac:dyDescent="0.3">
      <c r="B100">
        <v>6</v>
      </c>
    </row>
    <row r="101" spans="2:2" x14ac:dyDescent="0.3">
      <c r="B101">
        <v>-12</v>
      </c>
    </row>
    <row r="102" spans="2:2" x14ac:dyDescent="0.3">
      <c r="B102">
        <v>244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87"/>
  <sheetViews>
    <sheetView topLeftCell="A28" zoomScale="85" zoomScaleNormal="85" workbookViewId="0">
      <selection activeCell="T51" sqref="T51:U53"/>
    </sheetView>
  </sheetViews>
  <sheetFormatPr defaultRowHeight="16.5" x14ac:dyDescent="0.3"/>
  <cols>
    <col min="21" max="21" width="14.75" customWidth="1"/>
  </cols>
  <sheetData>
    <row r="2" spans="1:21" x14ac:dyDescent="0.3">
      <c r="A2" t="s">
        <v>13</v>
      </c>
      <c r="B2">
        <f>'20171122_3차밴드'!B2/1000</f>
        <v>-7.0000000000000001E-3</v>
      </c>
      <c r="C2">
        <f>'20171122_3차밴드'!C2/1000</f>
        <v>-4.0000000000000001E-3</v>
      </c>
      <c r="D2">
        <f>'20171122_3차밴드'!D2/1000</f>
        <v>4.5999999999999999E-2</v>
      </c>
      <c r="E2">
        <f>'20171122_3차밴드'!E2/1000</f>
        <v>9.8000000000000004E-2</v>
      </c>
      <c r="F2">
        <f>'20171122_3차밴드'!F2/1000</f>
        <v>0.15</v>
      </c>
      <c r="G2">
        <f>'20171122_3차밴드'!G2/1000</f>
        <v>0.16300000000000001</v>
      </c>
      <c r="H2">
        <f>'20171122_3차밴드'!H2/1000</f>
        <v>0.153</v>
      </c>
      <c r="I2">
        <f>'20171122_3차밴드'!I2/1000</f>
        <v>8.5000000000000006E-2</v>
      </c>
      <c r="J2">
        <f>'20171122_3차밴드'!J2/1000</f>
        <v>-2.1000000000000001E-2</v>
      </c>
      <c r="K2">
        <f>'20171122_3차밴드'!K2/1000</f>
        <v>-0.112</v>
      </c>
      <c r="L2">
        <f>'20171122_3차밴드'!L2/1000</f>
        <v>-0.152</v>
      </c>
      <c r="M2">
        <f>'20171122_3차밴드'!M2/1000</f>
        <v>-0.14000000000000001</v>
      </c>
      <c r="N2">
        <f>'20171122_3차밴드'!N2/1000</f>
        <v>-0.13300000000000001</v>
      </c>
      <c r="O2">
        <f>'20171122_3차밴드'!O2/1000</f>
        <v>-0.124</v>
      </c>
      <c r="P2">
        <f>'20171122_3차밴드'!P2/1000</f>
        <v>-0.129</v>
      </c>
      <c r="Q2">
        <f>'20171122_3차밴드'!Q2/1000</f>
        <v>-0.123</v>
      </c>
      <c r="R2">
        <f>'20171122_3차밴드'!R2/1000</f>
        <v>-8.3000000000000004E-2</v>
      </c>
      <c r="S2">
        <f>'20171122_3차밴드'!S2/1000</f>
        <v>-1.7999999999999999E-2</v>
      </c>
      <c r="T2" s="1">
        <f>AVERAGE(B2:S2)</f>
        <v>-1.9500000000000003E-2</v>
      </c>
      <c r="U2" s="2">
        <f>_xlfn.COVARIANCE.S(B2:S2,B2:S2)</f>
        <v>1.2492970588235295E-2</v>
      </c>
    </row>
    <row r="3" spans="1:21" x14ac:dyDescent="0.3">
      <c r="B3">
        <f>'20171122_3차밴드'!B3/1000</f>
        <v>-1.7000000000000001E-2</v>
      </c>
      <c r="C3">
        <f>'20171122_3차밴드'!C3/1000</f>
        <v>-1.4E-2</v>
      </c>
      <c r="D3">
        <f>'20171122_3차밴드'!D3/1000</f>
        <v>-2.8000000000000001E-2</v>
      </c>
      <c r="E3">
        <f>'20171122_3차밴드'!E3/1000</f>
        <v>-4.2999999999999997E-2</v>
      </c>
      <c r="F3">
        <f>'20171122_3차밴드'!F3/1000</f>
        <v>-4.2000000000000003E-2</v>
      </c>
      <c r="G3">
        <f>'20171122_3차밴드'!G3/1000</f>
        <v>-2.1000000000000001E-2</v>
      </c>
      <c r="H3">
        <f>'20171122_3차밴드'!H3/1000</f>
        <v>-2E-3</v>
      </c>
      <c r="I3">
        <f>'20171122_3차밴드'!I3/1000</f>
        <v>2.1999999999999999E-2</v>
      </c>
      <c r="J3">
        <f>'20171122_3차밴드'!J3/1000</f>
        <v>2.1999999999999999E-2</v>
      </c>
      <c r="K3">
        <f>'20171122_3차밴드'!K3/1000</f>
        <v>-2E-3</v>
      </c>
      <c r="L3">
        <f>'20171122_3차밴드'!L3/1000</f>
        <v>-4.3999999999999997E-2</v>
      </c>
      <c r="M3">
        <f>'20171122_3차밴드'!M3/1000</f>
        <v>-4.5999999999999999E-2</v>
      </c>
      <c r="N3">
        <f>'20171122_3차밴드'!N3/1000</f>
        <v>-1.7999999999999999E-2</v>
      </c>
      <c r="O3">
        <f>'20171122_3차밴드'!O3/1000</f>
        <v>6.0000000000000001E-3</v>
      </c>
      <c r="P3">
        <f>'20171122_3차밴드'!P3/1000</f>
        <v>5.0000000000000001E-3</v>
      </c>
      <c r="Q3">
        <f>'20171122_3차밴드'!Q3/1000</f>
        <v>2.4E-2</v>
      </c>
      <c r="R3">
        <f>'20171122_3차밴드'!R3/1000</f>
        <v>2.4E-2</v>
      </c>
      <c r="S3">
        <f>'20171122_3차밴드'!S3/1000</f>
        <v>1.4E-2</v>
      </c>
      <c r="T3" s="1">
        <f>AVERAGE(B3:S3)</f>
        <v>-8.8888888888888854E-3</v>
      </c>
      <c r="U3" s="2">
        <f>_xlfn.COVARIANCE.S(B3:S3,B3:S3)</f>
        <v>6.2716339869281056E-4</v>
      </c>
    </row>
    <row r="4" spans="1:21" x14ac:dyDescent="0.3">
      <c r="B4">
        <f>'20171122_3차밴드'!B4/1000</f>
        <v>0.24399999999999999</v>
      </c>
      <c r="C4">
        <f>'20171122_3차밴드'!C4/1000</f>
        <v>0.24199999999999999</v>
      </c>
      <c r="D4">
        <f>'20171122_3차밴드'!D4/1000</f>
        <v>0.26</v>
      </c>
      <c r="E4">
        <f>'20171122_3차밴드'!E4/1000</f>
        <v>0.27900000000000003</v>
      </c>
      <c r="F4">
        <f>'20171122_3차밴드'!F4/1000</f>
        <v>0.31900000000000001</v>
      </c>
      <c r="G4">
        <f>'20171122_3차밴드'!G4/1000</f>
        <v>0.313</v>
      </c>
      <c r="H4">
        <f>'20171122_3차밴드'!H4/1000</f>
        <v>0.28399999999999997</v>
      </c>
      <c r="I4">
        <f>'20171122_3차밴드'!I4/1000</f>
        <v>0.247</v>
      </c>
      <c r="J4">
        <f>'20171122_3차밴드'!J4/1000</f>
        <v>0.217</v>
      </c>
      <c r="K4">
        <f>'20171122_3차밴드'!K4/1000</f>
        <v>0.22</v>
      </c>
      <c r="L4">
        <f>'20171122_3차밴드'!L4/1000</f>
        <v>0.22</v>
      </c>
      <c r="M4">
        <f>'20171122_3차밴드'!M4/1000</f>
        <v>0.23100000000000001</v>
      </c>
      <c r="N4">
        <f>'20171122_3차밴드'!N4/1000</f>
        <v>0.23899999999999999</v>
      </c>
      <c r="O4">
        <f>'20171122_3차밴드'!O4/1000</f>
        <v>0.23699999999999999</v>
      </c>
      <c r="P4">
        <f>'20171122_3차밴드'!P4/1000</f>
        <v>0.23699999999999999</v>
      </c>
      <c r="Q4">
        <f>'20171122_3차밴드'!Q4/1000</f>
        <v>0.24099999999999999</v>
      </c>
      <c r="R4">
        <f>'20171122_3차밴드'!R4/1000</f>
        <v>0.22900000000000001</v>
      </c>
      <c r="S4">
        <f>'20171122_3차밴드'!S4/1000</f>
        <v>0.22500000000000001</v>
      </c>
      <c r="T4" s="1">
        <f>AVERAGE(B4:S4)</f>
        <v>0.24911111111111112</v>
      </c>
      <c r="U4" s="2">
        <f>_xlfn.COVARIANCE.S(B4:S4,B4:S4)</f>
        <v>9.2810457516339859E-4</v>
      </c>
    </row>
    <row r="17" spans="1:21" x14ac:dyDescent="0.3">
      <c r="A17" t="s">
        <v>14</v>
      </c>
      <c r="B17">
        <f>'20171122_3차밴드'!B17/1000</f>
        <v>-3.0000000000000001E-3</v>
      </c>
      <c r="C17">
        <f>'20171122_3차밴드'!C17/1000</f>
        <v>-2E-3</v>
      </c>
      <c r="D17">
        <f>'20171122_3차밴드'!D17/1000</f>
        <v>8.9999999999999993E-3</v>
      </c>
      <c r="E17">
        <f>'20171122_3차밴드'!E17/1000</f>
        <v>-1.2999999999999999E-2</v>
      </c>
      <c r="F17">
        <f>'20171122_3차밴드'!F17/1000</f>
        <v>-3.5999999999999997E-2</v>
      </c>
      <c r="G17">
        <f>'20171122_3차밴드'!G17/1000</f>
        <v>-6.6000000000000003E-2</v>
      </c>
      <c r="H17">
        <f>'20171122_3차밴드'!H17/1000</f>
        <v>-8.8999999999999996E-2</v>
      </c>
      <c r="I17">
        <f>'20171122_3차밴드'!I17/1000</f>
        <v>-0.125</v>
      </c>
      <c r="J17">
        <f>'20171122_3차밴드'!J17/1000</f>
        <v>-0.14299999999999999</v>
      </c>
      <c r="K17">
        <f>'20171122_3차밴드'!K17/1000</f>
        <v>-0.12</v>
      </c>
      <c r="L17">
        <f>'20171122_3차밴드'!L17/1000</f>
        <v>-6.6000000000000003E-2</v>
      </c>
      <c r="M17">
        <f>'20171122_3차밴드'!M17/1000</f>
        <v>-5.6000000000000001E-2</v>
      </c>
      <c r="N17">
        <f>'20171122_3차밴드'!N17/1000</f>
        <v>-4.4999999999999998E-2</v>
      </c>
      <c r="O17">
        <f>'20171122_3차밴드'!O17/1000</f>
        <v>-3.9E-2</v>
      </c>
      <c r="P17">
        <f>'20171122_3차밴드'!P17/1000</f>
        <v>-0.01</v>
      </c>
      <c r="Q17">
        <f>'20171122_3차밴드'!Q17/1000</f>
        <v>4.0000000000000001E-3</v>
      </c>
      <c r="R17">
        <f>'20171122_3차밴드'!R17/1000</f>
        <v>7.0000000000000001E-3</v>
      </c>
      <c r="S17">
        <f>'20171122_3차밴드'!S17/1000</f>
        <v>-2E-3</v>
      </c>
      <c r="T17" s="1">
        <f>AVERAGE(B17:S17)</f>
        <v>-4.4166666666666667E-2</v>
      </c>
      <c r="U17" s="2">
        <f>_xlfn.COVARIANCE.S(B17:S17,B17:S17)</f>
        <v>2.3767352941176478E-3</v>
      </c>
    </row>
    <row r="18" spans="1:21" x14ac:dyDescent="0.3">
      <c r="B18">
        <f>'20171122_3차밴드'!B18/1000</f>
        <v>-1.4E-2</v>
      </c>
      <c r="C18">
        <f>'20171122_3차밴드'!C18/1000</f>
        <v>3.0000000000000001E-3</v>
      </c>
      <c r="D18">
        <f>'20171122_3차밴드'!D18/1000</f>
        <v>6.2E-2</v>
      </c>
      <c r="E18">
        <f>'20171122_3차밴드'!E18/1000</f>
        <v>0.10100000000000001</v>
      </c>
      <c r="F18">
        <f>'20171122_3차밴드'!F18/1000</f>
        <v>0.13</v>
      </c>
      <c r="G18">
        <f>'20171122_3차밴드'!G18/1000</f>
        <v>0.105</v>
      </c>
      <c r="H18">
        <f>'20171122_3차밴드'!H18/1000</f>
        <v>2.5999999999999999E-2</v>
      </c>
      <c r="I18">
        <f>'20171122_3차밴드'!I18/1000</f>
        <v>-9.9000000000000005E-2</v>
      </c>
      <c r="J18">
        <f>'20171122_3차밴드'!J18/1000</f>
        <v>-0.24</v>
      </c>
      <c r="K18">
        <f>'20171122_3차밴드'!K18/1000</f>
        <v>-0.27500000000000002</v>
      </c>
      <c r="L18">
        <f>'20171122_3차밴드'!L18/1000</f>
        <v>-0.246</v>
      </c>
      <c r="M18">
        <f>'20171122_3차밴드'!M18/1000</f>
        <v>-0.19600000000000001</v>
      </c>
      <c r="N18">
        <f>'20171122_3차밴드'!N18/1000</f>
        <v>-0.153</v>
      </c>
      <c r="O18">
        <f>'20171122_3차밴드'!O18/1000</f>
        <v>-3.6999999999999998E-2</v>
      </c>
      <c r="P18">
        <f>'20171122_3차밴드'!P18/1000</f>
        <v>0.08</v>
      </c>
      <c r="Q18">
        <f>'20171122_3차밴드'!Q18/1000</f>
        <v>0.17100000000000001</v>
      </c>
      <c r="R18">
        <f>'20171122_3차밴드'!R18/1000</f>
        <v>0.18</v>
      </c>
      <c r="S18">
        <f>'20171122_3차밴드'!S18/1000</f>
        <v>0.20899999999999999</v>
      </c>
      <c r="T18" s="1">
        <f>AVERAGE(B18:S18)</f>
        <v>-1.0722222222222227E-2</v>
      </c>
      <c r="U18" s="2">
        <f>_xlfn.COVARIANCE.S(B18:S18,B18:S18)</f>
        <v>2.4661153594771237E-2</v>
      </c>
    </row>
    <row r="19" spans="1:21" x14ac:dyDescent="0.3">
      <c r="B19">
        <f>'20171122_3차밴드'!B19/1000</f>
        <v>0.24099999999999999</v>
      </c>
      <c r="C19">
        <f>'20171122_3차밴드'!C19/1000</f>
        <v>0.24099999999999999</v>
      </c>
      <c r="D19">
        <f>'20171122_3차밴드'!D19/1000</f>
        <v>0.24</v>
      </c>
      <c r="E19">
        <f>'20171122_3차밴드'!E19/1000</f>
        <v>0.23499999999999999</v>
      </c>
      <c r="F19">
        <f>'20171122_3차밴드'!F19/1000</f>
        <v>0.23</v>
      </c>
      <c r="G19">
        <f>'20171122_3차밴드'!G19/1000</f>
        <v>0.214</v>
      </c>
      <c r="H19">
        <f>'20171122_3차밴드'!H19/1000</f>
        <v>0.21099999999999999</v>
      </c>
      <c r="I19">
        <f>'20171122_3차밴드'!I19/1000</f>
        <v>0.21199999999999999</v>
      </c>
      <c r="J19">
        <f>'20171122_3차밴드'!J19/1000</f>
        <v>0.24</v>
      </c>
      <c r="K19">
        <f>'20171122_3차밴드'!K19/1000</f>
        <v>0.253</v>
      </c>
      <c r="L19">
        <f>'20171122_3차밴드'!L19/1000</f>
        <v>0.249</v>
      </c>
      <c r="M19">
        <f>'20171122_3차밴드'!M19/1000</f>
        <v>0.24</v>
      </c>
      <c r="N19">
        <f>'20171122_3차밴드'!N19/1000</f>
        <v>0.223</v>
      </c>
      <c r="O19">
        <f>'20171122_3차밴드'!O19/1000</f>
        <v>0.23200000000000001</v>
      </c>
      <c r="P19">
        <f>'20171122_3차밴드'!P19/1000</f>
        <v>0.23100000000000001</v>
      </c>
      <c r="Q19">
        <f>'20171122_3차밴드'!Q19/1000</f>
        <v>0.24299999999999999</v>
      </c>
      <c r="R19">
        <f>'20171122_3차밴드'!R19/1000</f>
        <v>0.245</v>
      </c>
      <c r="S19">
        <f>'20171122_3차밴드'!S19/1000</f>
        <v>0.26300000000000001</v>
      </c>
      <c r="T19" s="1">
        <f>AVERAGE(B19:S19)</f>
        <v>0.23572222222222225</v>
      </c>
      <c r="U19" s="2">
        <f>_xlfn.COVARIANCE.S(B19:S19,B19:S19)</f>
        <v>1.9680065359477131E-4</v>
      </c>
    </row>
    <row r="32" spans="1:21" x14ac:dyDescent="0.3">
      <c r="A32" t="s">
        <v>15</v>
      </c>
      <c r="B32">
        <f>'20171122_3차밴드'!B32/1000</f>
        <v>-1.6E-2</v>
      </c>
      <c r="C32">
        <f>'20171122_3차밴드'!C32/1000</f>
        <v>-1.2E-2</v>
      </c>
      <c r="D32">
        <f>'20171122_3차밴드'!D32/1000</f>
        <v>-1.2E-2</v>
      </c>
      <c r="E32">
        <f>'20171122_3차밴드'!E32/1000</f>
        <v>-2.5000000000000001E-2</v>
      </c>
      <c r="F32">
        <f>'20171122_3차밴드'!F32/1000</f>
        <v>-0.08</v>
      </c>
      <c r="G32">
        <f>'20171122_3차밴드'!G32/1000</f>
        <v>-0.13100000000000001</v>
      </c>
      <c r="H32">
        <f>'20171122_3차밴드'!H32/1000</f>
        <v>-0.13900000000000001</v>
      </c>
      <c r="I32">
        <f>'20171122_3차밴드'!I32/1000</f>
        <v>-0.108</v>
      </c>
      <c r="J32">
        <f>'20171122_3차밴드'!J32/1000</f>
        <v>-6.5000000000000002E-2</v>
      </c>
      <c r="K32">
        <f>'20171122_3차밴드'!K32/1000</f>
        <v>-5.7000000000000002E-2</v>
      </c>
      <c r="L32">
        <f>'20171122_3차밴드'!L32/1000</f>
        <v>-5.1999999999999998E-2</v>
      </c>
      <c r="M32">
        <f>'20171122_3차밴드'!M32/1000</f>
        <v>-5.0999999999999997E-2</v>
      </c>
      <c r="N32">
        <f>'20171122_3차밴드'!N32/1000</f>
        <v>-7.1999999999999995E-2</v>
      </c>
      <c r="O32">
        <f>'20171122_3차밴드'!O32/1000</f>
        <v>-7.5999999999999998E-2</v>
      </c>
      <c r="P32">
        <f>'20171122_3차밴드'!P32/1000</f>
        <v>-8.2000000000000003E-2</v>
      </c>
      <c r="Q32">
        <f>'20171122_3차밴드'!Q32/1000</f>
        <v>-6.7000000000000004E-2</v>
      </c>
      <c r="R32">
        <f>'20171122_3차밴드'!R32/1000</f>
        <v>-5.0999999999999997E-2</v>
      </c>
      <c r="S32">
        <f>'20171122_3차밴드'!S32/1000</f>
        <v>-3.4000000000000002E-2</v>
      </c>
      <c r="T32" s="1">
        <f>AVERAGE(B32:S32)</f>
        <v>-6.277777777777778E-2</v>
      </c>
      <c r="U32" s="2">
        <f>_xlfn.COVARIANCE.S(B32:S32,B32:S32)</f>
        <v>1.3814771241830071E-3</v>
      </c>
    </row>
    <row r="33" spans="2:21" x14ac:dyDescent="0.3">
      <c r="B33">
        <f>'20171122_3차밴드'!B33/1000</f>
        <v>-2.4E-2</v>
      </c>
      <c r="C33">
        <f>'20171122_3차밴드'!C33/1000</f>
        <v>-3.9E-2</v>
      </c>
      <c r="D33">
        <f>'20171122_3차밴드'!D33/1000</f>
        <v>-0.122</v>
      </c>
      <c r="E33">
        <f>'20171122_3차밴드'!E33/1000</f>
        <v>-0.20599999999999999</v>
      </c>
      <c r="F33">
        <f>'20171122_3차밴드'!F33/1000</f>
        <v>-0.308</v>
      </c>
      <c r="G33">
        <f>'20171122_3차밴드'!G33/1000</f>
        <v>-0.26600000000000001</v>
      </c>
      <c r="H33">
        <f>'20171122_3차밴드'!H33/1000</f>
        <v>-0.1</v>
      </c>
      <c r="I33">
        <f>'20171122_3차밴드'!I33/1000</f>
        <v>9.5000000000000001E-2</v>
      </c>
      <c r="J33">
        <f>'20171122_3차밴드'!J33/1000</f>
        <v>0.20200000000000001</v>
      </c>
      <c r="K33">
        <f>'20171122_3차밴드'!K33/1000</f>
        <v>0.19</v>
      </c>
      <c r="L33">
        <f>'20171122_3차밴드'!L33/1000</f>
        <v>0.17299999999999999</v>
      </c>
      <c r="M33">
        <f>'20171122_3차밴드'!M33/1000</f>
        <v>0.154</v>
      </c>
      <c r="N33">
        <f>'20171122_3차밴드'!N33/1000</f>
        <v>0.128</v>
      </c>
      <c r="O33">
        <f>'20171122_3차밴드'!O33/1000</f>
        <v>7.4999999999999997E-2</v>
      </c>
      <c r="P33">
        <f>'20171122_3차밴드'!P33/1000</f>
        <v>3.5000000000000003E-2</v>
      </c>
      <c r="Q33">
        <f>'20171122_3차밴드'!Q33/1000</f>
        <v>-4.4999999999999998E-2</v>
      </c>
      <c r="R33">
        <f>'20171122_3차밴드'!R33/1000</f>
        <v>-9.1999999999999998E-2</v>
      </c>
      <c r="S33">
        <f>'20171122_3차밴드'!S33/1000</f>
        <v>-0.13900000000000001</v>
      </c>
      <c r="T33" s="1">
        <f>AVERAGE(B33:S33)</f>
        <v>-1.6055555555555576E-2</v>
      </c>
      <c r="U33" s="2">
        <f>_xlfn.COVARIANCE.S(B33:S33,B33:S33)</f>
        <v>2.4883232026143797E-2</v>
      </c>
    </row>
    <row r="34" spans="2:21" x14ac:dyDescent="0.3">
      <c r="B34">
        <f>'20171122_3차밴드'!B34/1000</f>
        <v>0.24099999999999999</v>
      </c>
      <c r="C34">
        <f>'20171122_3차밴드'!C34/1000</f>
        <v>0.24399999999999999</v>
      </c>
      <c r="D34">
        <f>'20171122_3차밴드'!D34/1000</f>
        <v>0.24399999999999999</v>
      </c>
      <c r="E34">
        <f>'20171122_3차밴드'!E34/1000</f>
        <v>0.248</v>
      </c>
      <c r="F34">
        <f>'20171122_3차밴드'!F34/1000</f>
        <v>0.23899999999999999</v>
      </c>
      <c r="G34">
        <f>'20171122_3차밴드'!G34/1000</f>
        <v>0.23200000000000001</v>
      </c>
      <c r="H34">
        <f>'20171122_3차밴드'!H34/1000</f>
        <v>0.23300000000000001</v>
      </c>
      <c r="I34">
        <f>'20171122_3차밴드'!I34/1000</f>
        <v>0.245</v>
      </c>
      <c r="J34">
        <f>'20171122_3차밴드'!J34/1000</f>
        <v>0.254</v>
      </c>
      <c r="K34">
        <f>'20171122_3차밴드'!K34/1000</f>
        <v>0.248</v>
      </c>
      <c r="L34">
        <f>'20171122_3차밴드'!L34/1000</f>
        <v>0.24299999999999999</v>
      </c>
      <c r="M34">
        <f>'20171122_3차밴드'!M34/1000</f>
        <v>0.23899999999999999</v>
      </c>
      <c r="N34">
        <f>'20171122_3차밴드'!N34/1000</f>
        <v>0.25600000000000001</v>
      </c>
      <c r="O34">
        <f>'20171122_3차밴드'!O34/1000</f>
        <v>0.26</v>
      </c>
      <c r="P34">
        <f>'20171122_3차밴드'!P34/1000</f>
        <v>0.26</v>
      </c>
      <c r="Q34">
        <f>'20171122_3차밴드'!Q34/1000</f>
        <v>0.24299999999999999</v>
      </c>
      <c r="R34">
        <f>'20171122_3차밴드'!R34/1000</f>
        <v>0.23799999999999999</v>
      </c>
      <c r="S34">
        <f>'20171122_3차밴드'!S34/1000</f>
        <v>0.23599999999999999</v>
      </c>
      <c r="T34" s="1">
        <f>AVERAGE(B34:S34)</f>
        <v>0.24461111111111103</v>
      </c>
      <c r="U34" s="2">
        <f>_xlfn.COVARIANCE.S(B34:S34,B34:S34)</f>
        <v>7.1075163398692857E-5</v>
      </c>
    </row>
    <row r="51" spans="1:21" x14ac:dyDescent="0.3">
      <c r="A51" t="s">
        <v>16</v>
      </c>
      <c r="B51">
        <f>'20171122_3차밴드'!B51/1000</f>
        <v>6.0000000000000001E-3</v>
      </c>
      <c r="C51">
        <f>'20171122_3차밴드'!C51/1000</f>
        <v>2.3E-2</v>
      </c>
      <c r="D51">
        <f>'20171122_3차밴드'!D51/1000</f>
        <v>3.9E-2</v>
      </c>
      <c r="E51">
        <f>'20171122_3차밴드'!E51/1000</f>
        <v>4.2000000000000003E-2</v>
      </c>
      <c r="F51">
        <f>'20171122_3차밴드'!F51/1000</f>
        <v>-4.0000000000000001E-3</v>
      </c>
      <c r="G51">
        <f>'20171122_3차밴드'!G51/1000</f>
        <v>-2.7E-2</v>
      </c>
      <c r="H51">
        <f>'20171122_3차밴드'!H51/1000</f>
        <v>-2.1000000000000001E-2</v>
      </c>
      <c r="I51">
        <f>'20171122_3차밴드'!I51/1000</f>
        <v>1.9E-2</v>
      </c>
      <c r="J51">
        <f>'20171122_3차밴드'!J51/1000</f>
        <v>3.6999999999999998E-2</v>
      </c>
      <c r="K51">
        <f>'20171122_3차밴드'!K51/1000</f>
        <v>3.5999999999999997E-2</v>
      </c>
      <c r="L51">
        <f>'20171122_3차밴드'!L51/1000</f>
        <v>3.5000000000000003E-2</v>
      </c>
      <c r="M51">
        <f>'20171122_3차밴드'!M51/1000</f>
        <v>3.5999999999999997E-2</v>
      </c>
      <c r="N51">
        <f>'20171122_3차밴드'!N51/1000</f>
        <v>3.3000000000000002E-2</v>
      </c>
      <c r="O51">
        <f>'20171122_3차밴드'!O51/1000</f>
        <v>2.4E-2</v>
      </c>
      <c r="P51">
        <f>'20171122_3차밴드'!P51/1000</f>
        <v>2.1999999999999999E-2</v>
      </c>
      <c r="Q51">
        <f>'20171122_3차밴드'!Q51/1000</f>
        <v>4.8000000000000001E-2</v>
      </c>
      <c r="R51">
        <f>'20171122_3차밴드'!R51/1000</f>
        <v>4.7E-2</v>
      </c>
      <c r="S51">
        <f>'20171122_3차밴드'!S51/1000</f>
        <v>3.5999999999999997E-2</v>
      </c>
      <c r="T51" s="1">
        <f>AVERAGE(B51:S51)</f>
        <v>2.3944444444444445E-2</v>
      </c>
      <c r="U51" s="2">
        <f>_xlfn.COVARIANCE.S(B51:S51,B51:S51)</f>
        <v>4.835849673202615E-4</v>
      </c>
    </row>
    <row r="52" spans="1:21" x14ac:dyDescent="0.3">
      <c r="B52">
        <f>'20171122_3차밴드'!B52/1000</f>
        <v>-1.7000000000000001E-2</v>
      </c>
      <c r="C52">
        <f>'20171122_3차밴드'!C52/1000</f>
        <v>-2.1000000000000001E-2</v>
      </c>
      <c r="D52">
        <f>'20171122_3차밴드'!D52/1000</f>
        <v>-0.02</v>
      </c>
      <c r="E52">
        <f>'20171122_3차밴드'!E52/1000</f>
        <v>-1.0999999999999999E-2</v>
      </c>
      <c r="F52">
        <f>'20171122_3차밴드'!F52/1000</f>
        <v>0</v>
      </c>
      <c r="G52">
        <f>'20171122_3차밴드'!G52/1000</f>
        <v>8.9999999999999993E-3</v>
      </c>
      <c r="H52">
        <f>'20171122_3차밴드'!H52/1000</f>
        <v>1E-3</v>
      </c>
      <c r="I52">
        <f>'20171122_3차밴드'!I52/1000</f>
        <v>-6.0000000000000001E-3</v>
      </c>
      <c r="J52">
        <f>'20171122_3차밴드'!J52/1000</f>
        <v>-1.6E-2</v>
      </c>
      <c r="K52">
        <f>'20171122_3차밴드'!K52/1000</f>
        <v>-1.6E-2</v>
      </c>
      <c r="L52">
        <f>'20171122_3차밴드'!L52/1000</f>
        <v>-1.7000000000000001E-2</v>
      </c>
      <c r="M52">
        <f>'20171122_3차밴드'!M52/1000</f>
        <v>-2.7E-2</v>
      </c>
      <c r="N52">
        <f>'20171122_3차밴드'!N52/1000</f>
        <v>-4.1000000000000002E-2</v>
      </c>
      <c r="O52">
        <f>'20171122_3차밴드'!O52/1000</f>
        <v>-6.7000000000000004E-2</v>
      </c>
      <c r="P52">
        <f>'20171122_3차밴드'!P52/1000</f>
        <v>-3.6999999999999998E-2</v>
      </c>
      <c r="Q52">
        <f>'20171122_3차밴드'!Q52/1000</f>
        <v>-1.6E-2</v>
      </c>
      <c r="R52">
        <f>'20171122_3차밴드'!R52/1000</f>
        <v>0.05</v>
      </c>
      <c r="S52">
        <f>'20171122_3차밴드'!S52/1000</f>
        <v>6.6000000000000003E-2</v>
      </c>
      <c r="T52" s="1">
        <f>AVERAGE(B52:S52)</f>
        <v>-1.0333333333333337E-2</v>
      </c>
      <c r="U52" s="2">
        <f>_xlfn.COVARIANCE.S(B52:S52,B52:S52)</f>
        <v>9.1929411764705884E-4</v>
      </c>
    </row>
    <row r="53" spans="1:21" x14ac:dyDescent="0.3">
      <c r="B53">
        <f>'20171122_3차밴드'!B53/1000</f>
        <v>0.25900000000000001</v>
      </c>
      <c r="C53">
        <f>'20171122_3차밴드'!C53/1000</f>
        <v>0.28199999999999997</v>
      </c>
      <c r="D53">
        <f>'20171122_3차밴드'!D53/1000</f>
        <v>0.34499999999999997</v>
      </c>
      <c r="E53">
        <f>'20171122_3차밴드'!E53/1000</f>
        <v>0.42299999999999999</v>
      </c>
      <c r="F53">
        <f>'20171122_3차밴드'!F53/1000</f>
        <v>0.47699999999999998</v>
      </c>
      <c r="G53">
        <f>'20171122_3차밴드'!G53/1000</f>
        <v>0.42699999999999999</v>
      </c>
      <c r="H53">
        <f>'20171122_3차밴드'!H53/1000</f>
        <v>0.26200000000000001</v>
      </c>
      <c r="I53">
        <f>'20171122_3차밴드'!I53/1000</f>
        <v>0.106</v>
      </c>
      <c r="J53">
        <f>'20171122_3차밴드'!J53/1000</f>
        <v>5.0000000000000001E-3</v>
      </c>
      <c r="K53">
        <f>'20171122_3차밴드'!K53/1000</f>
        <v>0</v>
      </c>
      <c r="L53">
        <f>'20171122_3차밴드'!L53/1000</f>
        <v>-1E-3</v>
      </c>
      <c r="M53">
        <f>'20171122_3차밴드'!M53/1000</f>
        <v>1.2E-2</v>
      </c>
      <c r="N53">
        <f>'20171122_3차밴드'!N53/1000</f>
        <v>3.7999999999999999E-2</v>
      </c>
      <c r="O53">
        <f>'20171122_3차밴드'!O53/1000</f>
        <v>7.6999999999999999E-2</v>
      </c>
      <c r="P53">
        <f>'20171122_3차밴드'!P53/1000</f>
        <v>0.129</v>
      </c>
      <c r="Q53">
        <f>'20171122_3차밴드'!Q53/1000</f>
        <v>0.17799999999999999</v>
      </c>
      <c r="R53">
        <f>'20171122_3차밴드'!R53/1000</f>
        <v>0.27600000000000002</v>
      </c>
      <c r="S53">
        <f>'20171122_3차밴드'!S53/1000</f>
        <v>0.35399999999999998</v>
      </c>
      <c r="T53" s="1">
        <f>AVERAGE(B53:S53)</f>
        <v>0.20272222222222222</v>
      </c>
      <c r="U53" s="2">
        <f>_xlfn.COVARIANCE.S(B53:S53,B53:S53)</f>
        <v>2.6583741830065361E-2</v>
      </c>
    </row>
    <row r="66" spans="1:21" x14ac:dyDescent="0.3">
      <c r="A66" t="s">
        <v>17</v>
      </c>
      <c r="B66">
        <f>'20171122_3차밴드'!B66/1000</f>
        <v>-3.0000000000000001E-3</v>
      </c>
      <c r="C66">
        <f>'20171122_3차밴드'!C66/1000</f>
        <v>5.0000000000000001E-3</v>
      </c>
      <c r="D66">
        <f>'20171122_3차밴드'!D66/1000</f>
        <v>2E-3</v>
      </c>
      <c r="E66">
        <f>'20171122_3차밴드'!E66/1000</f>
        <v>-3.9E-2</v>
      </c>
      <c r="F66">
        <f>'20171122_3차밴드'!F66/1000</f>
        <v>-9.9000000000000005E-2</v>
      </c>
      <c r="G66">
        <f>'20171122_3차밴드'!G66/1000</f>
        <v>-0.152</v>
      </c>
      <c r="H66">
        <f>'20171122_3차밴드'!H66/1000</f>
        <v>-0.16900000000000001</v>
      </c>
      <c r="I66">
        <f>'20171122_3차밴드'!I66/1000</f>
        <v>-0.151</v>
      </c>
      <c r="J66">
        <f>'20171122_3차밴드'!J66/1000</f>
        <v>-0.129</v>
      </c>
      <c r="K66">
        <f>'20171122_3차밴드'!K66/1000</f>
        <v>-9.9000000000000005E-2</v>
      </c>
      <c r="L66">
        <f>'20171122_3차밴드'!L66/1000</f>
        <v>-7.9000000000000001E-2</v>
      </c>
      <c r="M66">
        <f>'20171122_3차밴드'!M66/1000</f>
        <v>-5.7000000000000002E-2</v>
      </c>
      <c r="N66">
        <f>'20171122_3차밴드'!N66/1000</f>
        <v>-5.0999999999999997E-2</v>
      </c>
      <c r="O66">
        <f>'20171122_3차밴드'!O66/1000</f>
        <v>-6.4000000000000001E-2</v>
      </c>
      <c r="P66">
        <f>'20171122_3차밴드'!P66/1000</f>
        <v>-7.2999999999999995E-2</v>
      </c>
      <c r="Q66">
        <f>'20171122_3차밴드'!Q66/1000</f>
        <v>-7.3999999999999996E-2</v>
      </c>
      <c r="R66">
        <f>'20171122_3차밴드'!R66/1000</f>
        <v>-6.4000000000000001E-2</v>
      </c>
      <c r="S66">
        <f>'20171122_3차밴드'!S66/1000</f>
        <v>-6.2E-2</v>
      </c>
      <c r="T66" s="1">
        <f>AVERAGE(B66:S66)</f>
        <v>-7.5444444444444467E-2</v>
      </c>
      <c r="U66" s="2">
        <f>_xlfn.COVARIANCE.S(B66:S66,B66:S66)</f>
        <v>2.6321437908496735E-3</v>
      </c>
    </row>
    <row r="67" spans="1:21" x14ac:dyDescent="0.3">
      <c r="B67">
        <f>'20171122_3차밴드'!B67/1000</f>
        <v>-2E-3</v>
      </c>
      <c r="C67">
        <f>'20171122_3차밴드'!C67/1000</f>
        <v>3.3000000000000002E-2</v>
      </c>
      <c r="D67">
        <f>'20171122_3차밴드'!D67/1000</f>
        <v>0.14099999999999999</v>
      </c>
      <c r="E67">
        <f>'20171122_3차밴드'!E67/1000</f>
        <v>0.13700000000000001</v>
      </c>
      <c r="F67">
        <f>'20171122_3차밴드'!F67/1000</f>
        <v>-4.8000000000000001E-2</v>
      </c>
      <c r="G67">
        <f>'20171122_3차밴드'!G67/1000</f>
        <v>-0.308</v>
      </c>
      <c r="H67">
        <f>'20171122_3차밴드'!H67/1000</f>
        <v>-0.46200000000000002</v>
      </c>
      <c r="I67">
        <f>'20171122_3차밴드'!I67/1000</f>
        <v>-0.43</v>
      </c>
      <c r="J67">
        <f>'20171122_3차밴드'!J67/1000</f>
        <v>-0.33900000000000002</v>
      </c>
      <c r="K67">
        <f>'20171122_3차밴드'!K67/1000</f>
        <v>-0.19600000000000001</v>
      </c>
      <c r="L67">
        <f>'20171122_3차밴드'!L67/1000</f>
        <v>-4.9000000000000002E-2</v>
      </c>
      <c r="M67">
        <f>'20171122_3차밴드'!M67/1000</f>
        <v>8.1000000000000003E-2</v>
      </c>
      <c r="N67">
        <f>'20171122_3차밴드'!N67/1000</f>
        <v>0.20599999999999999</v>
      </c>
      <c r="O67">
        <f>'20171122_3차밴드'!O67/1000</f>
        <v>0.32</v>
      </c>
      <c r="P67">
        <f>'20171122_3차밴드'!P67/1000</f>
        <v>0.23499999999999999</v>
      </c>
      <c r="Q67">
        <f>'20171122_3차밴드'!Q67/1000</f>
        <v>0.104</v>
      </c>
      <c r="R67">
        <f>'20171122_3차밴드'!R67/1000</f>
        <v>-5.1999999999999998E-2</v>
      </c>
      <c r="S67">
        <f>'20171122_3차밴드'!S67/1000</f>
        <v>-9.0999999999999998E-2</v>
      </c>
      <c r="T67" s="1">
        <f>AVERAGE(B67:S67)</f>
        <v>-0.04</v>
      </c>
      <c r="U67" s="2">
        <f>_xlfn.COVARIANCE.S(B67:S67,B67:S67)</f>
        <v>5.2389176470588238E-2</v>
      </c>
    </row>
    <row r="68" spans="1:21" x14ac:dyDescent="0.3">
      <c r="B68">
        <f>'20171122_3차밴드'!B68/1000</f>
        <v>0.23400000000000001</v>
      </c>
      <c r="C68">
        <f>'20171122_3차밴드'!C68/1000</f>
        <v>0.23200000000000001</v>
      </c>
      <c r="D68">
        <f>'20171122_3차밴드'!D68/1000</f>
        <v>0.28599999999999998</v>
      </c>
      <c r="E68">
        <f>'20171122_3차밴드'!E68/1000</f>
        <v>0.432</v>
      </c>
      <c r="F68">
        <f>'20171122_3차밴드'!F68/1000</f>
        <v>0.42299999999999999</v>
      </c>
      <c r="G68">
        <f>'20171122_3차밴드'!G68/1000</f>
        <v>0.36099999999999999</v>
      </c>
      <c r="H68">
        <f>'20171122_3차밴드'!H68/1000</f>
        <v>0.21099999999999999</v>
      </c>
      <c r="I68">
        <f>'20171122_3차밴드'!I68/1000</f>
        <v>0.14099999999999999</v>
      </c>
      <c r="J68">
        <f>'20171122_3차밴드'!J68/1000</f>
        <v>3.7999999999999999E-2</v>
      </c>
      <c r="K68">
        <f>'20171122_3차밴드'!K68/1000</f>
        <v>-8.3000000000000004E-2</v>
      </c>
      <c r="L68">
        <f>'20171122_3차밴드'!L68/1000</f>
        <v>-0.123</v>
      </c>
      <c r="M68">
        <f>'20171122_3차밴드'!M68/1000</f>
        <v>-0.10199999999999999</v>
      </c>
      <c r="N68">
        <f>'20171122_3차밴드'!N68/1000</f>
        <v>-6.0000000000000001E-3</v>
      </c>
      <c r="O68">
        <f>'20171122_3차밴드'!O68/1000</f>
        <v>0.128</v>
      </c>
      <c r="P68">
        <f>'20171122_3차밴드'!P68/1000</f>
        <v>0.28299999999999997</v>
      </c>
      <c r="Q68">
        <f>'20171122_3차밴드'!Q68/1000</f>
        <v>0.38200000000000001</v>
      </c>
      <c r="R68">
        <f>'20171122_3차밴드'!R68/1000</f>
        <v>0.43099999999999999</v>
      </c>
      <c r="S68">
        <f>'20171122_3차밴드'!S68/1000</f>
        <v>0.42399999999999999</v>
      </c>
      <c r="T68" s="1">
        <f>AVERAGE(B68:S68)</f>
        <v>0.20511111111111111</v>
      </c>
      <c r="U68" s="2">
        <f>_xlfn.COVARIANCE.S(B68:S68,B68:S68)</f>
        <v>3.7365751633986928E-2</v>
      </c>
    </row>
    <row r="85" spans="1:21" x14ac:dyDescent="0.3">
      <c r="A85" t="s">
        <v>18</v>
      </c>
      <c r="B85">
        <f>'20171122_3차밴드'!B85/1000</f>
        <v>2E-3</v>
      </c>
      <c r="C85">
        <f>'20171122_3차밴드'!C85/1000</f>
        <v>1.0999999999999999E-2</v>
      </c>
      <c r="D85">
        <f>'20171122_3차밴드'!D85/1000</f>
        <v>3.4000000000000002E-2</v>
      </c>
      <c r="E85">
        <f>'20171122_3차밴드'!E85/1000</f>
        <v>2.4E-2</v>
      </c>
      <c r="F85">
        <f>'20171122_3차밴드'!F85/1000</f>
        <v>-6.2E-2</v>
      </c>
      <c r="G85">
        <f>'20171122_3차밴드'!G85/1000</f>
        <v>-0.13600000000000001</v>
      </c>
      <c r="H85">
        <f>'20171122_3차밴드'!H85/1000</f>
        <v>-0.17799999999999999</v>
      </c>
      <c r="I85">
        <f>'20171122_3차밴드'!I85/1000</f>
        <v>-0.152</v>
      </c>
      <c r="J85">
        <f>'20171122_3차밴드'!J85/1000</f>
        <v>-0.127</v>
      </c>
      <c r="K85">
        <f>'20171122_3차밴드'!K85/1000</f>
        <v>-7.9000000000000001E-2</v>
      </c>
      <c r="L85">
        <f>'20171122_3차밴드'!L85/1000</f>
        <v>-2.7E-2</v>
      </c>
      <c r="M85">
        <f>'20171122_3차밴드'!M85/1000</f>
        <v>3.0000000000000001E-3</v>
      </c>
      <c r="N85">
        <f>'20171122_3차밴드'!N85/1000</f>
        <v>1.7000000000000001E-2</v>
      </c>
      <c r="O85">
        <f>'20171122_3차밴드'!O85/1000</f>
        <v>1.0999999999999999E-2</v>
      </c>
      <c r="P85">
        <f>'20171122_3차밴드'!P85/1000</f>
        <v>-0.01</v>
      </c>
      <c r="Q85">
        <f>'20171122_3차밴드'!Q85/1000</f>
        <v>-5.2999999999999999E-2</v>
      </c>
      <c r="R85">
        <f>'20171122_3차밴드'!R85/1000</f>
        <v>-7.5999999999999998E-2</v>
      </c>
      <c r="S85">
        <f>'20171122_3차밴드'!S85/1000</f>
        <v>-8.6999999999999994E-2</v>
      </c>
      <c r="T85" s="1">
        <f>AVERAGE(B85:S85)</f>
        <v>-4.9166666666666664E-2</v>
      </c>
      <c r="U85" s="2">
        <f>_xlfn.COVARIANCE.S(B85:S85,B85:S85)</f>
        <v>4.4261470588235286E-3</v>
      </c>
    </row>
    <row r="86" spans="1:21" x14ac:dyDescent="0.3">
      <c r="B86">
        <f>'20171122_3차밴드'!B86/1000</f>
        <v>-2.5999999999999999E-2</v>
      </c>
      <c r="C86">
        <f>'20171122_3차밴드'!C86/1000</f>
        <v>-4.4999999999999998E-2</v>
      </c>
      <c r="D86">
        <f>'20171122_3차밴드'!D86/1000</f>
        <v>-9.0999999999999998E-2</v>
      </c>
      <c r="E86">
        <f>'20171122_3차밴드'!E86/1000</f>
        <v>-0.21</v>
      </c>
      <c r="F86">
        <f>'20171122_3차밴드'!F86/1000</f>
        <v>-0.25</v>
      </c>
      <c r="G86">
        <f>'20171122_3차밴드'!G86/1000</f>
        <v>-0.152</v>
      </c>
      <c r="H86">
        <f>'20171122_3차밴드'!H86/1000</f>
        <v>0.02</v>
      </c>
      <c r="I86">
        <f>'20171122_3차밴드'!I86/1000</f>
        <v>0.129</v>
      </c>
      <c r="J86">
        <f>'20171122_3차밴드'!J86/1000</f>
        <v>0.152</v>
      </c>
      <c r="K86">
        <f>'20171122_3차밴드'!K86/1000</f>
        <v>0.16</v>
      </c>
      <c r="L86">
        <f>'20171122_3차밴드'!L86/1000</f>
        <v>0.13600000000000001</v>
      </c>
      <c r="M86">
        <f>'20171122_3차밴드'!M86/1000</f>
        <v>8.2000000000000003E-2</v>
      </c>
      <c r="N86">
        <f>'20171122_3차밴드'!N86/1000</f>
        <v>2.1000000000000001E-2</v>
      </c>
      <c r="O86">
        <f>'20171122_3차밴드'!O86/1000</f>
        <v>-7.5999999999999998E-2</v>
      </c>
      <c r="P86">
        <f>'20171122_3차밴드'!P86/1000</f>
        <v>-0.221</v>
      </c>
      <c r="Q86">
        <f>'20171122_3차밴드'!Q86/1000</f>
        <v>-0.32600000000000001</v>
      </c>
      <c r="R86">
        <f>'20171122_3차밴드'!R86/1000</f>
        <v>-0.28599999999999998</v>
      </c>
      <c r="S86">
        <f>'20171122_3차밴드'!S86/1000</f>
        <v>-0.192</v>
      </c>
      <c r="T86" s="1">
        <f>AVERAGE(B86:S86)</f>
        <v>-6.5277777777777768E-2</v>
      </c>
      <c r="U86" s="2">
        <f>_xlfn.COVARIANCE.S(B86:S86,B86:S86)</f>
        <v>2.5584918300653594E-2</v>
      </c>
    </row>
    <row r="87" spans="1:21" x14ac:dyDescent="0.3">
      <c r="B87">
        <f>'20171122_3차밴드'!B87/1000</f>
        <v>0.23499999999999999</v>
      </c>
      <c r="C87">
        <f>'20171122_3차밴드'!C87/1000</f>
        <v>0.217</v>
      </c>
      <c r="D87">
        <f>'20171122_3차밴드'!D87/1000</f>
        <v>0.19400000000000001</v>
      </c>
      <c r="E87">
        <f>'20171122_3차밴드'!E87/1000</f>
        <v>0.24299999999999999</v>
      </c>
      <c r="F87">
        <f>'20171122_3차밴드'!F87/1000</f>
        <v>0.438</v>
      </c>
      <c r="G87">
        <f>'20171122_3차밴드'!G87/1000</f>
        <v>0.443</v>
      </c>
      <c r="H87">
        <f>'20171122_3차밴드'!H87/1000</f>
        <v>0.379</v>
      </c>
      <c r="I87">
        <f>'20171122_3차밴드'!I87/1000</f>
        <v>0.18099999999999999</v>
      </c>
      <c r="J87">
        <f>'20171122_3차밴드'!J87/1000</f>
        <v>0.14299999999999999</v>
      </c>
      <c r="K87">
        <f>'20171122_3차밴드'!K87/1000</f>
        <v>7.3999999999999996E-2</v>
      </c>
      <c r="L87">
        <f>'20171122_3차밴드'!L87/1000</f>
        <v>-1.2E-2</v>
      </c>
      <c r="M87">
        <f>'20171122_3차밴드'!M87/1000</f>
        <v>-6.3E-2</v>
      </c>
      <c r="N87">
        <f>'20171122_3차밴드'!N87/1000</f>
        <v>-8.3000000000000004E-2</v>
      </c>
      <c r="O87">
        <f>'20171122_3차밴드'!O87/1000</f>
        <v>-0.06</v>
      </c>
      <c r="P87">
        <f>'20171122_3차밴드'!P87/1000</f>
        <v>3.0000000000000001E-3</v>
      </c>
      <c r="Q87">
        <f>'20171122_3차밴드'!Q87/1000</f>
        <v>0.124</v>
      </c>
      <c r="R87">
        <f>'20171122_3차밴드'!R87/1000</f>
        <v>0.28499999999999998</v>
      </c>
      <c r="S87">
        <f>'20171122_3차밴드'!S87/1000</f>
        <v>0.40699999999999997</v>
      </c>
      <c r="T87" s="1">
        <f>AVERAGE(B87:S87)</f>
        <v>0.17488888888888887</v>
      </c>
      <c r="U87" s="2">
        <f>_xlfn.COVARIANCE.S(B87:S87,B87:S87)</f>
        <v>3.0337045751633991E-2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T74"/>
  <sheetViews>
    <sheetView zoomScale="70" zoomScaleNormal="70" workbookViewId="0">
      <selection activeCell="L77" sqref="L77"/>
    </sheetView>
  </sheetViews>
  <sheetFormatPr defaultRowHeight="16.5" x14ac:dyDescent="0.3"/>
  <sheetData>
    <row r="3" spans="3:20" x14ac:dyDescent="0.3">
      <c r="C3" t="s">
        <v>8</v>
      </c>
    </row>
    <row r="4" spans="3:20" x14ac:dyDescent="0.3">
      <c r="C4">
        <v>23</v>
      </c>
      <c r="D4">
        <v>47</v>
      </c>
      <c r="E4">
        <v>25</v>
      </c>
      <c r="F4">
        <v>-40</v>
      </c>
      <c r="G4">
        <v>-117</v>
      </c>
      <c r="H4">
        <v>-104</v>
      </c>
      <c r="I4">
        <v>-52</v>
      </c>
      <c r="J4">
        <v>-9</v>
      </c>
      <c r="K4">
        <v>3</v>
      </c>
      <c r="L4">
        <v>13</v>
      </c>
      <c r="M4">
        <v>22</v>
      </c>
      <c r="N4">
        <v>20</v>
      </c>
      <c r="O4">
        <v>3</v>
      </c>
      <c r="P4">
        <v>-3</v>
      </c>
      <c r="Q4">
        <v>-26</v>
      </c>
      <c r="R4">
        <v>-23</v>
      </c>
      <c r="S4">
        <v>-30</v>
      </c>
      <c r="T4">
        <v>-14</v>
      </c>
    </row>
    <row r="5" spans="3:20" x14ac:dyDescent="0.3">
      <c r="C5">
        <v>234</v>
      </c>
      <c r="D5">
        <v>243</v>
      </c>
      <c r="E5">
        <v>256</v>
      </c>
      <c r="F5">
        <v>267</v>
      </c>
      <c r="G5">
        <v>250</v>
      </c>
      <c r="H5">
        <v>250</v>
      </c>
      <c r="I5">
        <v>256</v>
      </c>
      <c r="J5">
        <v>280</v>
      </c>
      <c r="K5">
        <v>282</v>
      </c>
      <c r="L5">
        <v>272</v>
      </c>
      <c r="M5">
        <v>247</v>
      </c>
      <c r="N5">
        <v>239</v>
      </c>
      <c r="O5">
        <v>238</v>
      </c>
      <c r="P5">
        <v>251</v>
      </c>
      <c r="Q5">
        <v>256</v>
      </c>
      <c r="R5">
        <v>256</v>
      </c>
      <c r="S5">
        <v>256</v>
      </c>
      <c r="T5">
        <v>242</v>
      </c>
    </row>
    <row r="6" spans="3:20" x14ac:dyDescent="0.3">
      <c r="C6">
        <v>27</v>
      </c>
      <c r="D6">
        <v>79</v>
      </c>
      <c r="E6">
        <v>173</v>
      </c>
      <c r="F6">
        <v>247</v>
      </c>
      <c r="G6">
        <v>231</v>
      </c>
      <c r="H6">
        <v>64</v>
      </c>
      <c r="I6">
        <v>-90</v>
      </c>
      <c r="J6">
        <v>-209</v>
      </c>
      <c r="K6">
        <v>-217</v>
      </c>
      <c r="L6">
        <v>-216</v>
      </c>
      <c r="M6">
        <v>-197</v>
      </c>
      <c r="N6">
        <v>-154</v>
      </c>
      <c r="O6">
        <v>-106</v>
      </c>
      <c r="P6">
        <v>-48</v>
      </c>
      <c r="Q6">
        <v>24</v>
      </c>
      <c r="R6">
        <v>96</v>
      </c>
      <c r="S6">
        <v>151</v>
      </c>
      <c r="T6">
        <v>161</v>
      </c>
    </row>
    <row r="8" spans="3:20" x14ac:dyDescent="0.3">
      <c r="C8">
        <v>-1</v>
      </c>
      <c r="D8">
        <v>5</v>
      </c>
      <c r="E8">
        <v>19</v>
      </c>
      <c r="F8">
        <v>2</v>
      </c>
      <c r="G8">
        <v>-2</v>
      </c>
      <c r="H8">
        <v>-42</v>
      </c>
      <c r="I8">
        <v>-48</v>
      </c>
      <c r="J8">
        <v>-35</v>
      </c>
      <c r="K8">
        <v>6</v>
      </c>
      <c r="L8">
        <v>16</v>
      </c>
      <c r="M8">
        <v>3</v>
      </c>
      <c r="N8">
        <v>-5</v>
      </c>
      <c r="O8">
        <v>-19</v>
      </c>
      <c r="P8">
        <v>-14</v>
      </c>
      <c r="Q8">
        <v>-25</v>
      </c>
      <c r="R8">
        <v>-6</v>
      </c>
      <c r="S8">
        <v>-11</v>
      </c>
      <c r="T8">
        <v>0</v>
      </c>
    </row>
    <row r="9" spans="3:20" x14ac:dyDescent="0.3">
      <c r="C9">
        <v>229</v>
      </c>
      <c r="D9">
        <v>237</v>
      </c>
      <c r="E9">
        <v>242</v>
      </c>
      <c r="F9">
        <v>257</v>
      </c>
      <c r="G9">
        <v>242</v>
      </c>
      <c r="H9">
        <v>235</v>
      </c>
      <c r="I9">
        <v>232</v>
      </c>
      <c r="J9">
        <v>245</v>
      </c>
      <c r="K9">
        <v>253</v>
      </c>
      <c r="L9">
        <v>249</v>
      </c>
      <c r="M9">
        <v>250</v>
      </c>
      <c r="N9">
        <v>256</v>
      </c>
      <c r="O9">
        <v>268</v>
      </c>
      <c r="P9">
        <v>267</v>
      </c>
      <c r="Q9">
        <v>255</v>
      </c>
      <c r="R9">
        <v>253</v>
      </c>
      <c r="S9">
        <v>257</v>
      </c>
      <c r="T9">
        <v>261</v>
      </c>
    </row>
    <row r="10" spans="3:20" x14ac:dyDescent="0.3">
      <c r="C10">
        <v>161</v>
      </c>
      <c r="D10">
        <v>222</v>
      </c>
      <c r="E10">
        <v>252</v>
      </c>
      <c r="F10">
        <v>223</v>
      </c>
      <c r="G10">
        <v>134</v>
      </c>
      <c r="H10">
        <v>33</v>
      </c>
      <c r="I10">
        <v>-74</v>
      </c>
      <c r="J10">
        <v>-138</v>
      </c>
      <c r="K10">
        <v>-173</v>
      </c>
      <c r="L10">
        <v>-152</v>
      </c>
      <c r="M10">
        <v>-127</v>
      </c>
      <c r="N10">
        <v>-88</v>
      </c>
      <c r="O10">
        <v>-32</v>
      </c>
      <c r="P10">
        <v>27</v>
      </c>
      <c r="Q10">
        <v>81</v>
      </c>
      <c r="R10">
        <v>115</v>
      </c>
      <c r="S10">
        <v>136</v>
      </c>
      <c r="T10">
        <v>128</v>
      </c>
    </row>
    <row r="12" spans="3:20" x14ac:dyDescent="0.3">
      <c r="C12">
        <v>7</v>
      </c>
      <c r="D12">
        <v>5</v>
      </c>
      <c r="E12">
        <v>1</v>
      </c>
      <c r="F12">
        <v>-8</v>
      </c>
      <c r="G12">
        <v>-26</v>
      </c>
      <c r="H12">
        <v>-37</v>
      </c>
      <c r="I12">
        <v>-35</v>
      </c>
      <c r="J12">
        <v>-36</v>
      </c>
      <c r="K12">
        <v>-25</v>
      </c>
      <c r="L12">
        <v>-11</v>
      </c>
      <c r="M12">
        <v>19</v>
      </c>
      <c r="N12">
        <v>28</v>
      </c>
      <c r="O12">
        <v>29</v>
      </c>
      <c r="P12">
        <v>4</v>
      </c>
      <c r="Q12">
        <v>-8</v>
      </c>
      <c r="R12">
        <v>-15</v>
      </c>
      <c r="S12">
        <v>-13</v>
      </c>
      <c r="T12">
        <v>-15</v>
      </c>
    </row>
    <row r="13" spans="3:20" x14ac:dyDescent="0.3">
      <c r="C13">
        <v>247</v>
      </c>
      <c r="D13">
        <v>252</v>
      </c>
      <c r="E13">
        <v>260</v>
      </c>
      <c r="F13">
        <v>250</v>
      </c>
      <c r="G13">
        <v>235</v>
      </c>
      <c r="H13">
        <v>214</v>
      </c>
      <c r="I13">
        <v>222</v>
      </c>
      <c r="J13">
        <v>252</v>
      </c>
      <c r="K13">
        <v>280</v>
      </c>
      <c r="L13">
        <v>280</v>
      </c>
      <c r="M13">
        <v>249</v>
      </c>
      <c r="N13">
        <v>227</v>
      </c>
      <c r="O13">
        <v>228</v>
      </c>
      <c r="P13">
        <v>253</v>
      </c>
      <c r="Q13">
        <v>275</v>
      </c>
      <c r="R13">
        <v>293</v>
      </c>
      <c r="S13">
        <v>294</v>
      </c>
      <c r="T13">
        <v>296</v>
      </c>
    </row>
    <row r="14" spans="3:20" x14ac:dyDescent="0.3">
      <c r="C14">
        <v>59</v>
      </c>
      <c r="D14">
        <v>130</v>
      </c>
      <c r="E14">
        <v>213</v>
      </c>
      <c r="F14">
        <v>188</v>
      </c>
      <c r="G14">
        <v>120</v>
      </c>
      <c r="H14">
        <v>24</v>
      </c>
      <c r="I14">
        <v>-17</v>
      </c>
      <c r="J14">
        <v>-79</v>
      </c>
      <c r="K14">
        <v>-119</v>
      </c>
      <c r="L14">
        <v>-131</v>
      </c>
      <c r="M14">
        <v>-125</v>
      </c>
      <c r="N14">
        <v>-121</v>
      </c>
      <c r="O14">
        <v>-102</v>
      </c>
      <c r="P14">
        <v>-31</v>
      </c>
      <c r="Q14">
        <v>36</v>
      </c>
      <c r="R14">
        <v>89</v>
      </c>
      <c r="S14">
        <v>117</v>
      </c>
      <c r="T14">
        <v>139</v>
      </c>
    </row>
    <row r="16" spans="3:20" x14ac:dyDescent="0.3">
      <c r="C16">
        <v>17</v>
      </c>
      <c r="D16">
        <v>-5</v>
      </c>
      <c r="E16">
        <v>-27</v>
      </c>
      <c r="F16">
        <v>-52</v>
      </c>
      <c r="G16">
        <v>-56</v>
      </c>
      <c r="H16">
        <v>-79</v>
      </c>
      <c r="I16">
        <v>-94</v>
      </c>
      <c r="J16">
        <v>-83</v>
      </c>
      <c r="K16">
        <v>-47</v>
      </c>
      <c r="L16">
        <v>-26</v>
      </c>
      <c r="M16">
        <v>-20</v>
      </c>
      <c r="N16">
        <v>-8</v>
      </c>
      <c r="O16">
        <v>-7</v>
      </c>
      <c r="P16">
        <v>-13</v>
      </c>
      <c r="Q16">
        <v>-50</v>
      </c>
      <c r="R16">
        <v>-71</v>
      </c>
      <c r="S16">
        <v>-94</v>
      </c>
      <c r="T16">
        <v>-95</v>
      </c>
    </row>
    <row r="17" spans="3:20" x14ac:dyDescent="0.3">
      <c r="C17">
        <v>241</v>
      </c>
      <c r="D17">
        <v>240</v>
      </c>
      <c r="E17">
        <v>239</v>
      </c>
      <c r="F17">
        <v>240</v>
      </c>
      <c r="G17">
        <v>238</v>
      </c>
      <c r="H17">
        <v>244</v>
      </c>
      <c r="I17">
        <v>255</v>
      </c>
      <c r="J17">
        <v>247</v>
      </c>
      <c r="K17">
        <v>235</v>
      </c>
      <c r="L17">
        <v>226</v>
      </c>
      <c r="M17">
        <v>237</v>
      </c>
      <c r="N17">
        <v>244</v>
      </c>
      <c r="O17">
        <v>244</v>
      </c>
      <c r="P17">
        <v>245</v>
      </c>
      <c r="Q17">
        <v>260</v>
      </c>
      <c r="R17">
        <v>277</v>
      </c>
      <c r="S17">
        <v>296</v>
      </c>
      <c r="T17">
        <v>291</v>
      </c>
    </row>
    <row r="18" spans="3:20" x14ac:dyDescent="0.3">
      <c r="C18">
        <v>26</v>
      </c>
      <c r="D18">
        <v>112</v>
      </c>
      <c r="E18">
        <v>196</v>
      </c>
      <c r="F18">
        <v>281</v>
      </c>
      <c r="G18">
        <v>274</v>
      </c>
      <c r="H18">
        <v>229</v>
      </c>
      <c r="I18">
        <v>134</v>
      </c>
      <c r="J18">
        <v>3</v>
      </c>
      <c r="K18">
        <v>-104</v>
      </c>
      <c r="L18">
        <v>-171</v>
      </c>
      <c r="M18">
        <v>-207</v>
      </c>
      <c r="N18">
        <v>-221</v>
      </c>
      <c r="O18">
        <v>-185</v>
      </c>
      <c r="P18">
        <v>-137</v>
      </c>
      <c r="Q18">
        <v>-72</v>
      </c>
      <c r="R18">
        <v>-24</v>
      </c>
      <c r="S18">
        <v>48</v>
      </c>
      <c r="T18">
        <v>105</v>
      </c>
    </row>
    <row r="20" spans="3:20" x14ac:dyDescent="0.3">
      <c r="C20">
        <v>-24</v>
      </c>
      <c r="D20">
        <v>-39</v>
      </c>
      <c r="E20">
        <v>-51</v>
      </c>
      <c r="F20">
        <v>-59</v>
      </c>
      <c r="G20">
        <v>-59</v>
      </c>
      <c r="H20">
        <v>-58</v>
      </c>
      <c r="I20">
        <v>-72</v>
      </c>
      <c r="J20">
        <v>-88</v>
      </c>
      <c r="K20">
        <v>-69</v>
      </c>
      <c r="L20">
        <v>-25</v>
      </c>
      <c r="M20">
        <v>0</v>
      </c>
      <c r="N20">
        <v>-7</v>
      </c>
      <c r="O20">
        <v>-34</v>
      </c>
      <c r="P20">
        <v>-42</v>
      </c>
      <c r="Q20">
        <v>-45</v>
      </c>
      <c r="R20">
        <v>-23</v>
      </c>
      <c r="S20">
        <v>11</v>
      </c>
      <c r="T20">
        <v>28</v>
      </c>
    </row>
    <row r="21" spans="3:20" x14ac:dyDescent="0.3">
      <c r="C21">
        <v>259</v>
      </c>
      <c r="D21">
        <v>272</v>
      </c>
      <c r="E21">
        <v>264</v>
      </c>
      <c r="F21">
        <v>244</v>
      </c>
      <c r="G21">
        <v>252</v>
      </c>
      <c r="H21">
        <v>247</v>
      </c>
      <c r="I21">
        <v>277</v>
      </c>
      <c r="J21">
        <v>294</v>
      </c>
      <c r="K21">
        <v>305</v>
      </c>
      <c r="L21">
        <v>284</v>
      </c>
      <c r="M21">
        <v>247</v>
      </c>
      <c r="N21">
        <v>266</v>
      </c>
      <c r="O21">
        <v>281</v>
      </c>
      <c r="P21">
        <v>299</v>
      </c>
      <c r="Q21">
        <v>276</v>
      </c>
      <c r="R21">
        <v>250</v>
      </c>
      <c r="S21">
        <v>227</v>
      </c>
      <c r="T21">
        <v>226</v>
      </c>
    </row>
    <row r="22" spans="3:20" x14ac:dyDescent="0.3">
      <c r="C22">
        <v>79</v>
      </c>
      <c r="D22">
        <v>144</v>
      </c>
      <c r="E22">
        <v>238</v>
      </c>
      <c r="F22">
        <v>279</v>
      </c>
      <c r="G22">
        <v>232</v>
      </c>
      <c r="H22">
        <v>100</v>
      </c>
      <c r="I22">
        <v>-43</v>
      </c>
      <c r="J22">
        <v>-139</v>
      </c>
      <c r="K22">
        <v>-179</v>
      </c>
      <c r="L22">
        <v>-185</v>
      </c>
      <c r="M22">
        <v>-176</v>
      </c>
      <c r="N22">
        <v>-138</v>
      </c>
      <c r="O22">
        <v>-53</v>
      </c>
      <c r="P22">
        <v>43</v>
      </c>
      <c r="Q22">
        <v>126</v>
      </c>
      <c r="R22">
        <v>173</v>
      </c>
      <c r="S22">
        <v>180</v>
      </c>
      <c r="T22">
        <v>170</v>
      </c>
    </row>
    <row r="29" spans="3:20" x14ac:dyDescent="0.3">
      <c r="C29" t="s">
        <v>7</v>
      </c>
    </row>
    <row r="30" spans="3:20" x14ac:dyDescent="0.3">
      <c r="C30">
        <v>43</v>
      </c>
      <c r="D30">
        <v>45</v>
      </c>
      <c r="E30">
        <v>65</v>
      </c>
      <c r="F30">
        <v>26</v>
      </c>
      <c r="G30">
        <v>-19</v>
      </c>
      <c r="H30">
        <v>-87</v>
      </c>
      <c r="I30">
        <v>-90</v>
      </c>
      <c r="J30">
        <v>-87</v>
      </c>
      <c r="K30">
        <v>-75</v>
      </c>
      <c r="L30">
        <v>-60</v>
      </c>
      <c r="M30">
        <v>-44</v>
      </c>
      <c r="N30">
        <v>-32</v>
      </c>
      <c r="O30">
        <v>-23</v>
      </c>
      <c r="P30">
        <v>-10</v>
      </c>
      <c r="Q30">
        <v>8</v>
      </c>
      <c r="R30">
        <v>26</v>
      </c>
      <c r="S30">
        <v>43</v>
      </c>
      <c r="T30">
        <v>50</v>
      </c>
    </row>
    <row r="31" spans="3:20" x14ac:dyDescent="0.3">
      <c r="C31">
        <v>190</v>
      </c>
      <c r="D31">
        <v>209</v>
      </c>
      <c r="E31">
        <v>256</v>
      </c>
      <c r="F31">
        <v>293</v>
      </c>
      <c r="G31">
        <v>296</v>
      </c>
      <c r="H31">
        <v>266</v>
      </c>
      <c r="I31">
        <v>233</v>
      </c>
      <c r="J31">
        <v>217</v>
      </c>
      <c r="K31">
        <v>209</v>
      </c>
      <c r="L31">
        <v>224</v>
      </c>
      <c r="M31">
        <v>227</v>
      </c>
      <c r="N31">
        <v>218</v>
      </c>
      <c r="O31">
        <v>222</v>
      </c>
      <c r="P31">
        <v>234</v>
      </c>
      <c r="Q31">
        <v>251</v>
      </c>
      <c r="R31">
        <v>257</v>
      </c>
      <c r="S31">
        <v>259</v>
      </c>
      <c r="T31">
        <v>252</v>
      </c>
    </row>
    <row r="32" spans="3:20" x14ac:dyDescent="0.3">
      <c r="C32">
        <v>-86</v>
      </c>
      <c r="D32">
        <v>-155</v>
      </c>
      <c r="E32">
        <v>-255</v>
      </c>
      <c r="F32">
        <v>-271</v>
      </c>
      <c r="G32">
        <v>-159</v>
      </c>
      <c r="H32">
        <v>21</v>
      </c>
      <c r="I32">
        <v>158</v>
      </c>
      <c r="J32">
        <v>240</v>
      </c>
      <c r="K32">
        <v>276</v>
      </c>
      <c r="L32">
        <v>262</v>
      </c>
      <c r="M32">
        <v>237</v>
      </c>
      <c r="N32">
        <v>196</v>
      </c>
      <c r="O32">
        <v>135</v>
      </c>
      <c r="P32">
        <v>34</v>
      </c>
      <c r="Q32">
        <v>-65</v>
      </c>
      <c r="R32">
        <v>-114</v>
      </c>
      <c r="S32">
        <v>-120</v>
      </c>
      <c r="T32">
        <v>-89</v>
      </c>
    </row>
    <row r="34" spans="3:20" x14ac:dyDescent="0.3">
      <c r="C34">
        <v>23</v>
      </c>
      <c r="D34">
        <v>34</v>
      </c>
      <c r="E34">
        <v>37</v>
      </c>
      <c r="F34">
        <v>2</v>
      </c>
      <c r="G34">
        <v>-38</v>
      </c>
      <c r="H34">
        <v>-75</v>
      </c>
      <c r="I34">
        <v>-73</v>
      </c>
      <c r="J34">
        <v>-74</v>
      </c>
      <c r="K34">
        <v>-60</v>
      </c>
      <c r="L34">
        <v>-50</v>
      </c>
      <c r="M34">
        <v>-37</v>
      </c>
      <c r="N34">
        <v>-36</v>
      </c>
      <c r="O34">
        <v>-38</v>
      </c>
      <c r="P34">
        <v>-33</v>
      </c>
      <c r="Q34">
        <v>-32</v>
      </c>
      <c r="R34">
        <v>-25</v>
      </c>
      <c r="S34">
        <v>-13</v>
      </c>
      <c r="T34">
        <v>5</v>
      </c>
    </row>
    <row r="35" spans="3:20" x14ac:dyDescent="0.3">
      <c r="C35">
        <v>239</v>
      </c>
      <c r="D35">
        <v>234</v>
      </c>
      <c r="E35">
        <v>238</v>
      </c>
      <c r="F35">
        <v>257</v>
      </c>
      <c r="G35">
        <v>272</v>
      </c>
      <c r="H35">
        <v>277</v>
      </c>
      <c r="I35">
        <v>266</v>
      </c>
      <c r="J35">
        <v>256</v>
      </c>
      <c r="K35">
        <v>247</v>
      </c>
      <c r="L35">
        <v>242</v>
      </c>
      <c r="M35">
        <v>231</v>
      </c>
      <c r="N35">
        <v>226</v>
      </c>
      <c r="O35">
        <v>230</v>
      </c>
      <c r="P35">
        <v>238</v>
      </c>
      <c r="Q35">
        <v>245</v>
      </c>
      <c r="R35">
        <v>241</v>
      </c>
      <c r="S35">
        <v>249</v>
      </c>
      <c r="T35">
        <v>249</v>
      </c>
    </row>
    <row r="36" spans="3:20" x14ac:dyDescent="0.3">
      <c r="C36">
        <v>-26</v>
      </c>
      <c r="D36">
        <v>-84</v>
      </c>
      <c r="E36">
        <v>-156</v>
      </c>
      <c r="F36">
        <v>-151</v>
      </c>
      <c r="G36">
        <v>-109</v>
      </c>
      <c r="H36">
        <v>-36</v>
      </c>
      <c r="I36">
        <v>19</v>
      </c>
      <c r="J36">
        <v>97</v>
      </c>
      <c r="K36">
        <v>182</v>
      </c>
      <c r="L36">
        <v>227</v>
      </c>
      <c r="M36">
        <v>249</v>
      </c>
      <c r="N36">
        <v>243</v>
      </c>
      <c r="O36">
        <v>216</v>
      </c>
      <c r="P36">
        <v>121</v>
      </c>
      <c r="Q36">
        <v>34</v>
      </c>
      <c r="R36">
        <v>-45</v>
      </c>
      <c r="S36">
        <v>-72</v>
      </c>
      <c r="T36">
        <v>-95</v>
      </c>
    </row>
    <row r="38" spans="3:20" x14ac:dyDescent="0.3">
      <c r="C38">
        <v>36</v>
      </c>
      <c r="D38">
        <v>38</v>
      </c>
      <c r="E38">
        <v>32</v>
      </c>
      <c r="F38">
        <v>10</v>
      </c>
      <c r="G38">
        <v>-21</v>
      </c>
      <c r="H38">
        <v>-43</v>
      </c>
      <c r="I38">
        <v>-52</v>
      </c>
      <c r="J38">
        <v>-50</v>
      </c>
      <c r="K38">
        <v>-53</v>
      </c>
      <c r="L38">
        <v>-53</v>
      </c>
      <c r="M38">
        <v>-49</v>
      </c>
      <c r="N38">
        <v>-44</v>
      </c>
      <c r="O38">
        <v>-37</v>
      </c>
      <c r="P38">
        <v>-37</v>
      </c>
      <c r="Q38">
        <v>-26</v>
      </c>
      <c r="R38">
        <v>-25</v>
      </c>
      <c r="S38">
        <v>-2</v>
      </c>
      <c r="T38">
        <v>10</v>
      </c>
    </row>
    <row r="39" spans="3:20" x14ac:dyDescent="0.3">
      <c r="C39">
        <v>246</v>
      </c>
      <c r="D39">
        <v>263</v>
      </c>
      <c r="E39">
        <v>269</v>
      </c>
      <c r="F39">
        <v>269</v>
      </c>
      <c r="G39">
        <v>263</v>
      </c>
      <c r="H39">
        <v>244</v>
      </c>
      <c r="I39">
        <v>227</v>
      </c>
      <c r="J39">
        <v>203</v>
      </c>
      <c r="K39">
        <v>211</v>
      </c>
      <c r="L39">
        <v>215</v>
      </c>
      <c r="M39">
        <v>217</v>
      </c>
      <c r="N39">
        <v>217</v>
      </c>
      <c r="O39">
        <v>230</v>
      </c>
      <c r="P39">
        <v>243</v>
      </c>
      <c r="Q39">
        <v>242</v>
      </c>
      <c r="R39">
        <v>232</v>
      </c>
      <c r="S39">
        <v>236</v>
      </c>
      <c r="T39">
        <v>247</v>
      </c>
    </row>
    <row r="40" spans="3:20" x14ac:dyDescent="0.3">
      <c r="C40">
        <v>-19</v>
      </c>
      <c r="D40">
        <v>-88</v>
      </c>
      <c r="E40">
        <v>-157</v>
      </c>
      <c r="F40">
        <v>-188</v>
      </c>
      <c r="G40">
        <v>-122</v>
      </c>
      <c r="H40">
        <v>39</v>
      </c>
      <c r="I40">
        <v>193</v>
      </c>
      <c r="J40">
        <v>285</v>
      </c>
      <c r="K40">
        <v>281</v>
      </c>
      <c r="L40">
        <v>276</v>
      </c>
      <c r="M40">
        <v>264</v>
      </c>
      <c r="N40">
        <v>225</v>
      </c>
      <c r="O40">
        <v>164</v>
      </c>
      <c r="P40">
        <v>94</v>
      </c>
      <c r="Q40">
        <v>31</v>
      </c>
      <c r="R40">
        <v>-23</v>
      </c>
      <c r="S40">
        <v>-71</v>
      </c>
      <c r="T40">
        <v>-94</v>
      </c>
    </row>
    <row r="42" spans="3:20" x14ac:dyDescent="0.3">
      <c r="C42">
        <v>27</v>
      </c>
      <c r="D42">
        <v>36</v>
      </c>
      <c r="E42">
        <v>39</v>
      </c>
      <c r="F42">
        <v>-6</v>
      </c>
      <c r="G42">
        <v>-57</v>
      </c>
      <c r="H42">
        <v>-80</v>
      </c>
      <c r="I42">
        <v>-80</v>
      </c>
      <c r="J42">
        <v>-62</v>
      </c>
      <c r="K42">
        <v>-72</v>
      </c>
      <c r="L42">
        <v>-65</v>
      </c>
      <c r="M42">
        <v>-66</v>
      </c>
      <c r="N42">
        <v>-71</v>
      </c>
      <c r="O42">
        <v>-70</v>
      </c>
      <c r="P42">
        <v>-58</v>
      </c>
      <c r="Q42">
        <v>-35</v>
      </c>
      <c r="R42">
        <v>-4</v>
      </c>
      <c r="S42">
        <v>7</v>
      </c>
      <c r="T42">
        <v>28</v>
      </c>
    </row>
    <row r="43" spans="3:20" x14ac:dyDescent="0.3">
      <c r="C43">
        <v>238</v>
      </c>
      <c r="D43">
        <v>237</v>
      </c>
      <c r="E43">
        <v>239</v>
      </c>
      <c r="F43">
        <v>262</v>
      </c>
      <c r="G43">
        <v>283</v>
      </c>
      <c r="H43">
        <v>288</v>
      </c>
      <c r="I43">
        <v>265</v>
      </c>
      <c r="J43">
        <v>226</v>
      </c>
      <c r="K43">
        <v>198</v>
      </c>
      <c r="L43">
        <v>187</v>
      </c>
      <c r="M43">
        <v>178</v>
      </c>
      <c r="N43">
        <v>186</v>
      </c>
      <c r="O43">
        <v>196</v>
      </c>
      <c r="P43">
        <v>233</v>
      </c>
      <c r="Q43">
        <v>255</v>
      </c>
      <c r="R43">
        <v>278</v>
      </c>
      <c r="S43">
        <v>283</v>
      </c>
      <c r="T43">
        <v>276</v>
      </c>
    </row>
    <row r="44" spans="3:20" x14ac:dyDescent="0.3">
      <c r="C44">
        <v>-11</v>
      </c>
      <c r="D44">
        <v>-67</v>
      </c>
      <c r="E44">
        <v>-134</v>
      </c>
      <c r="F44">
        <v>-88</v>
      </c>
      <c r="G44">
        <v>-5</v>
      </c>
      <c r="H44">
        <v>95</v>
      </c>
      <c r="I44">
        <v>137</v>
      </c>
      <c r="J44">
        <v>185</v>
      </c>
      <c r="K44">
        <v>239</v>
      </c>
      <c r="L44">
        <v>269</v>
      </c>
      <c r="M44">
        <v>283</v>
      </c>
      <c r="N44">
        <v>277</v>
      </c>
      <c r="O44">
        <v>228</v>
      </c>
      <c r="P44">
        <v>96</v>
      </c>
      <c r="Q44">
        <v>-24</v>
      </c>
      <c r="R44">
        <v>-121</v>
      </c>
      <c r="S44">
        <v>-123</v>
      </c>
      <c r="T44">
        <v>-111</v>
      </c>
    </row>
    <row r="46" spans="3:20" x14ac:dyDescent="0.3">
      <c r="C46">
        <v>-23</v>
      </c>
      <c r="D46">
        <v>-54</v>
      </c>
      <c r="E46">
        <v>-52</v>
      </c>
      <c r="F46">
        <v>-46</v>
      </c>
      <c r="G46">
        <v>-39</v>
      </c>
      <c r="H46">
        <v>-39</v>
      </c>
      <c r="I46">
        <v>-40</v>
      </c>
      <c r="J46">
        <v>-45</v>
      </c>
      <c r="K46">
        <v>-30</v>
      </c>
      <c r="L46">
        <v>-19</v>
      </c>
      <c r="M46">
        <v>2</v>
      </c>
      <c r="N46">
        <v>12</v>
      </c>
      <c r="O46">
        <v>25</v>
      </c>
      <c r="P46">
        <v>30</v>
      </c>
      <c r="Q46">
        <v>31</v>
      </c>
      <c r="R46">
        <v>28</v>
      </c>
      <c r="S46">
        <v>26</v>
      </c>
      <c r="T46">
        <v>22</v>
      </c>
    </row>
    <row r="47" spans="3:20" x14ac:dyDescent="0.3">
      <c r="C47">
        <v>257</v>
      </c>
      <c r="D47">
        <v>255</v>
      </c>
      <c r="E47">
        <v>253</v>
      </c>
      <c r="F47">
        <v>257</v>
      </c>
      <c r="G47">
        <v>242</v>
      </c>
      <c r="H47">
        <v>232</v>
      </c>
      <c r="I47">
        <v>226</v>
      </c>
      <c r="J47">
        <v>231</v>
      </c>
      <c r="K47">
        <v>232</v>
      </c>
      <c r="L47">
        <v>246</v>
      </c>
      <c r="M47">
        <v>265</v>
      </c>
      <c r="N47">
        <v>272</v>
      </c>
      <c r="O47">
        <v>260</v>
      </c>
      <c r="P47">
        <v>245</v>
      </c>
      <c r="Q47">
        <v>241</v>
      </c>
      <c r="R47">
        <v>238</v>
      </c>
      <c r="S47">
        <v>238</v>
      </c>
      <c r="T47">
        <v>239</v>
      </c>
    </row>
    <row r="48" spans="3:20" x14ac:dyDescent="0.3">
      <c r="C48">
        <v>-38</v>
      </c>
      <c r="D48">
        <v>107</v>
      </c>
      <c r="E48">
        <v>227</v>
      </c>
      <c r="F48">
        <v>308</v>
      </c>
      <c r="G48">
        <v>297</v>
      </c>
      <c r="H48">
        <v>273</v>
      </c>
      <c r="I48">
        <v>211</v>
      </c>
      <c r="J48">
        <v>131</v>
      </c>
      <c r="K48">
        <v>33</v>
      </c>
      <c r="L48">
        <v>-50</v>
      </c>
      <c r="M48">
        <v>-106</v>
      </c>
      <c r="N48">
        <v>-80</v>
      </c>
      <c r="O48">
        <v>-34</v>
      </c>
      <c r="P48">
        <v>16</v>
      </c>
      <c r="Q48">
        <v>21</v>
      </c>
      <c r="R48">
        <v>31</v>
      </c>
      <c r="S48">
        <v>36</v>
      </c>
      <c r="T48">
        <v>40</v>
      </c>
    </row>
    <row r="55" spans="3:20" x14ac:dyDescent="0.3">
      <c r="C55" t="s">
        <v>19</v>
      </c>
    </row>
    <row r="56" spans="3:20" x14ac:dyDescent="0.3">
      <c r="C56">
        <v>37</v>
      </c>
      <c r="D56">
        <v>78</v>
      </c>
      <c r="E56">
        <v>156</v>
      </c>
      <c r="F56">
        <v>192</v>
      </c>
      <c r="G56">
        <v>157</v>
      </c>
      <c r="H56">
        <v>42</v>
      </c>
      <c r="I56">
        <v>-70</v>
      </c>
      <c r="J56">
        <v>-177</v>
      </c>
      <c r="K56">
        <v>-205</v>
      </c>
      <c r="L56">
        <v>-208</v>
      </c>
      <c r="M56">
        <v>-174</v>
      </c>
      <c r="N56">
        <v>-132</v>
      </c>
      <c r="O56">
        <v>-82</v>
      </c>
      <c r="P56">
        <v>-2</v>
      </c>
      <c r="Q56">
        <v>70</v>
      </c>
      <c r="R56">
        <v>143</v>
      </c>
      <c r="S56">
        <v>208</v>
      </c>
      <c r="T56">
        <v>170</v>
      </c>
    </row>
    <row r="57" spans="3:20" x14ac:dyDescent="0.3">
      <c r="C57">
        <v>237</v>
      </c>
      <c r="D57">
        <v>246</v>
      </c>
      <c r="E57">
        <v>291</v>
      </c>
      <c r="F57">
        <v>327</v>
      </c>
      <c r="G57">
        <v>305</v>
      </c>
      <c r="H57">
        <v>217</v>
      </c>
      <c r="I57">
        <v>129</v>
      </c>
      <c r="J57">
        <v>162</v>
      </c>
      <c r="K57">
        <v>206</v>
      </c>
      <c r="L57">
        <v>255</v>
      </c>
      <c r="M57">
        <v>238</v>
      </c>
      <c r="N57">
        <v>222</v>
      </c>
      <c r="O57">
        <v>220</v>
      </c>
      <c r="P57">
        <v>210</v>
      </c>
      <c r="Q57">
        <v>234</v>
      </c>
      <c r="R57">
        <v>238</v>
      </c>
      <c r="S57">
        <v>257</v>
      </c>
      <c r="T57">
        <v>251</v>
      </c>
    </row>
    <row r="58" spans="3:20" x14ac:dyDescent="0.3">
      <c r="C58">
        <v>40</v>
      </c>
      <c r="D58">
        <v>50</v>
      </c>
      <c r="E58">
        <v>32</v>
      </c>
      <c r="F58">
        <v>37</v>
      </c>
      <c r="G58">
        <v>44</v>
      </c>
      <c r="H58">
        <v>56</v>
      </c>
      <c r="I58">
        <v>38</v>
      </c>
      <c r="J58">
        <v>-22</v>
      </c>
      <c r="K58">
        <v>-38</v>
      </c>
      <c r="L58">
        <v>-46</v>
      </c>
      <c r="M58">
        <v>-23</v>
      </c>
      <c r="N58">
        <v>-6</v>
      </c>
      <c r="O58">
        <v>12</v>
      </c>
      <c r="P58">
        <v>43</v>
      </c>
      <c r="Q58">
        <v>28</v>
      </c>
      <c r="R58">
        <v>4</v>
      </c>
      <c r="S58">
        <v>-45</v>
      </c>
      <c r="T58">
        <v>-41</v>
      </c>
    </row>
    <row r="60" spans="3:20" x14ac:dyDescent="0.3">
      <c r="C60">
        <v>147</v>
      </c>
      <c r="D60">
        <v>94</v>
      </c>
      <c r="E60">
        <v>8</v>
      </c>
      <c r="F60">
        <v>-109</v>
      </c>
      <c r="G60">
        <v>-152</v>
      </c>
      <c r="H60">
        <v>-173</v>
      </c>
      <c r="I60">
        <v>-149</v>
      </c>
      <c r="J60">
        <v>-141</v>
      </c>
      <c r="K60">
        <v>-101</v>
      </c>
      <c r="L60">
        <v>-29</v>
      </c>
      <c r="M60">
        <v>35</v>
      </c>
      <c r="N60">
        <v>108</v>
      </c>
      <c r="O60">
        <v>133</v>
      </c>
      <c r="P60">
        <v>148</v>
      </c>
      <c r="Q60">
        <v>113</v>
      </c>
      <c r="R60">
        <v>81</v>
      </c>
      <c r="S60">
        <v>52</v>
      </c>
      <c r="T60">
        <v>46</v>
      </c>
    </row>
    <row r="61" spans="3:20" x14ac:dyDescent="0.3">
      <c r="C61">
        <v>282</v>
      </c>
      <c r="D61">
        <v>245</v>
      </c>
      <c r="E61">
        <v>180</v>
      </c>
      <c r="F61">
        <v>164</v>
      </c>
      <c r="G61">
        <v>183</v>
      </c>
      <c r="H61">
        <v>248</v>
      </c>
      <c r="I61">
        <v>244</v>
      </c>
      <c r="J61">
        <v>250</v>
      </c>
      <c r="K61">
        <v>224</v>
      </c>
      <c r="L61">
        <v>228</v>
      </c>
      <c r="M61">
        <v>223</v>
      </c>
      <c r="N61">
        <v>230</v>
      </c>
      <c r="O61">
        <v>228</v>
      </c>
      <c r="P61">
        <v>249</v>
      </c>
      <c r="Q61">
        <v>265</v>
      </c>
      <c r="R61">
        <v>269</v>
      </c>
      <c r="S61">
        <v>249</v>
      </c>
      <c r="T61">
        <v>228</v>
      </c>
    </row>
    <row r="62" spans="3:20" x14ac:dyDescent="0.3">
      <c r="C62">
        <v>-20</v>
      </c>
      <c r="D62">
        <v>36</v>
      </c>
      <c r="E62">
        <v>73</v>
      </c>
      <c r="F62">
        <v>108</v>
      </c>
      <c r="G62">
        <v>73</v>
      </c>
      <c r="H62">
        <v>58</v>
      </c>
      <c r="I62">
        <v>56</v>
      </c>
      <c r="J62">
        <v>62</v>
      </c>
      <c r="K62">
        <v>73</v>
      </c>
      <c r="L62">
        <v>66</v>
      </c>
      <c r="M62">
        <v>65</v>
      </c>
      <c r="N62">
        <v>38</v>
      </c>
      <c r="O62">
        <v>19</v>
      </c>
      <c r="P62">
        <v>-2</v>
      </c>
      <c r="Q62">
        <v>3</v>
      </c>
      <c r="R62">
        <v>4</v>
      </c>
      <c r="S62">
        <v>9</v>
      </c>
      <c r="T62">
        <v>7</v>
      </c>
    </row>
    <row r="64" spans="3:20" x14ac:dyDescent="0.3">
      <c r="C64">
        <v>43</v>
      </c>
      <c r="D64">
        <v>89</v>
      </c>
      <c r="E64">
        <v>141</v>
      </c>
      <c r="F64">
        <v>196</v>
      </c>
      <c r="G64">
        <v>158</v>
      </c>
      <c r="H64">
        <v>109</v>
      </c>
      <c r="I64">
        <v>-2</v>
      </c>
      <c r="J64">
        <v>-98</v>
      </c>
      <c r="K64">
        <v>-160</v>
      </c>
      <c r="L64">
        <v>-170</v>
      </c>
      <c r="M64">
        <v>-136</v>
      </c>
      <c r="N64">
        <v>-115</v>
      </c>
      <c r="O64">
        <v>-70</v>
      </c>
      <c r="P64">
        <v>-13</v>
      </c>
      <c r="Q64">
        <v>38</v>
      </c>
      <c r="R64">
        <v>84</v>
      </c>
      <c r="S64">
        <v>114</v>
      </c>
      <c r="T64">
        <v>117</v>
      </c>
    </row>
    <row r="65" spans="3:20" x14ac:dyDescent="0.3">
      <c r="C65">
        <v>236</v>
      </c>
      <c r="D65">
        <v>257</v>
      </c>
      <c r="E65">
        <v>256</v>
      </c>
      <c r="F65">
        <v>288</v>
      </c>
      <c r="G65">
        <v>279</v>
      </c>
      <c r="H65">
        <v>278</v>
      </c>
      <c r="I65">
        <v>221</v>
      </c>
      <c r="J65">
        <v>177</v>
      </c>
      <c r="K65">
        <v>176</v>
      </c>
      <c r="L65">
        <v>203</v>
      </c>
      <c r="M65">
        <v>223</v>
      </c>
      <c r="N65">
        <v>228</v>
      </c>
      <c r="O65">
        <v>211</v>
      </c>
      <c r="P65">
        <v>219</v>
      </c>
      <c r="Q65">
        <v>218</v>
      </c>
      <c r="R65">
        <v>235</v>
      </c>
      <c r="S65">
        <v>245</v>
      </c>
      <c r="T65">
        <v>250</v>
      </c>
    </row>
    <row r="66" spans="3:20" x14ac:dyDescent="0.3">
      <c r="C66">
        <v>18</v>
      </c>
      <c r="D66">
        <v>12</v>
      </c>
      <c r="E66">
        <v>18</v>
      </c>
      <c r="F66">
        <v>0</v>
      </c>
      <c r="G66">
        <v>3</v>
      </c>
      <c r="H66">
        <v>-8</v>
      </c>
      <c r="I66">
        <v>48</v>
      </c>
      <c r="J66">
        <v>43</v>
      </c>
      <c r="K66">
        <v>46</v>
      </c>
      <c r="L66">
        <v>7</v>
      </c>
      <c r="M66">
        <v>30</v>
      </c>
      <c r="N66">
        <v>39</v>
      </c>
      <c r="O66">
        <v>60</v>
      </c>
      <c r="P66">
        <v>49</v>
      </c>
      <c r="Q66">
        <v>34</v>
      </c>
      <c r="R66">
        <v>16</v>
      </c>
      <c r="S66">
        <v>10</v>
      </c>
      <c r="T66">
        <v>25</v>
      </c>
    </row>
    <row r="68" spans="3:20" x14ac:dyDescent="0.3">
      <c r="C68">
        <v>47</v>
      </c>
      <c r="D68">
        <v>91</v>
      </c>
      <c r="E68">
        <v>157</v>
      </c>
      <c r="F68">
        <v>210</v>
      </c>
      <c r="G68">
        <v>179</v>
      </c>
      <c r="H68">
        <v>18</v>
      </c>
      <c r="I68">
        <v>-142</v>
      </c>
      <c r="J68">
        <v>-232</v>
      </c>
      <c r="K68">
        <v>-213</v>
      </c>
      <c r="L68">
        <v>-191</v>
      </c>
      <c r="M68">
        <v>-141</v>
      </c>
      <c r="N68">
        <v>-91</v>
      </c>
      <c r="O68">
        <v>-12</v>
      </c>
      <c r="P68">
        <v>36</v>
      </c>
      <c r="Q68">
        <v>106</v>
      </c>
      <c r="R68">
        <v>99</v>
      </c>
      <c r="S68">
        <v>80</v>
      </c>
      <c r="T68">
        <v>29</v>
      </c>
    </row>
    <row r="69" spans="3:20" x14ac:dyDescent="0.3">
      <c r="C69">
        <v>234</v>
      </c>
      <c r="D69">
        <v>262</v>
      </c>
      <c r="E69">
        <v>292</v>
      </c>
      <c r="F69">
        <v>309</v>
      </c>
      <c r="G69">
        <v>249</v>
      </c>
      <c r="H69">
        <v>207</v>
      </c>
      <c r="I69">
        <v>177</v>
      </c>
      <c r="J69">
        <v>190</v>
      </c>
      <c r="K69">
        <v>244</v>
      </c>
      <c r="L69">
        <v>242</v>
      </c>
      <c r="M69">
        <v>253</v>
      </c>
      <c r="N69">
        <v>199</v>
      </c>
      <c r="O69">
        <v>214</v>
      </c>
      <c r="P69">
        <v>203</v>
      </c>
      <c r="Q69">
        <v>244</v>
      </c>
      <c r="R69">
        <v>255</v>
      </c>
      <c r="S69">
        <v>283</v>
      </c>
      <c r="T69">
        <v>264</v>
      </c>
    </row>
    <row r="70" spans="3:20" x14ac:dyDescent="0.3">
      <c r="C70">
        <v>9</v>
      </c>
      <c r="D70">
        <v>16</v>
      </c>
      <c r="E70">
        <v>15</v>
      </c>
      <c r="F70">
        <v>21</v>
      </c>
      <c r="G70">
        <v>47</v>
      </c>
      <c r="H70">
        <v>46</v>
      </c>
      <c r="I70">
        <v>45</v>
      </c>
      <c r="J70">
        <v>8</v>
      </c>
      <c r="K70">
        <v>-5</v>
      </c>
      <c r="L70">
        <v>20</v>
      </c>
      <c r="M70">
        <v>39</v>
      </c>
      <c r="N70">
        <v>71</v>
      </c>
      <c r="O70">
        <v>58</v>
      </c>
      <c r="P70">
        <v>48</v>
      </c>
      <c r="Q70">
        <v>28</v>
      </c>
      <c r="R70">
        <v>21</v>
      </c>
      <c r="S70">
        <v>19</v>
      </c>
      <c r="T70">
        <v>28</v>
      </c>
    </row>
    <row r="72" spans="3:20" x14ac:dyDescent="0.3">
      <c r="C72">
        <v>37</v>
      </c>
      <c r="D72">
        <v>87</v>
      </c>
      <c r="E72">
        <v>130</v>
      </c>
      <c r="F72">
        <v>151</v>
      </c>
      <c r="G72">
        <v>110</v>
      </c>
      <c r="H72">
        <v>17</v>
      </c>
      <c r="I72">
        <v>-70</v>
      </c>
      <c r="J72">
        <v>-154</v>
      </c>
      <c r="K72">
        <v>-164</v>
      </c>
      <c r="L72">
        <v>-177</v>
      </c>
      <c r="M72">
        <v>-145</v>
      </c>
      <c r="N72">
        <v>-106</v>
      </c>
      <c r="O72">
        <v>-55</v>
      </c>
      <c r="P72">
        <v>-21</v>
      </c>
      <c r="Q72">
        <v>-3</v>
      </c>
      <c r="R72">
        <v>36</v>
      </c>
      <c r="S72">
        <v>64</v>
      </c>
      <c r="T72">
        <v>89</v>
      </c>
    </row>
    <row r="73" spans="3:20" x14ac:dyDescent="0.3">
      <c r="C73">
        <v>244</v>
      </c>
      <c r="D73">
        <v>245</v>
      </c>
      <c r="E73">
        <v>246</v>
      </c>
      <c r="F73">
        <v>249</v>
      </c>
      <c r="G73">
        <v>246</v>
      </c>
      <c r="H73">
        <v>238</v>
      </c>
      <c r="I73">
        <v>212</v>
      </c>
      <c r="J73">
        <v>194</v>
      </c>
      <c r="K73">
        <v>220</v>
      </c>
      <c r="L73">
        <v>246</v>
      </c>
      <c r="M73">
        <v>266</v>
      </c>
      <c r="N73">
        <v>236</v>
      </c>
      <c r="O73">
        <v>212</v>
      </c>
      <c r="P73">
        <v>195</v>
      </c>
      <c r="Q73">
        <v>205</v>
      </c>
      <c r="R73">
        <v>218</v>
      </c>
      <c r="S73">
        <v>235</v>
      </c>
      <c r="T73">
        <v>246</v>
      </c>
    </row>
    <row r="74" spans="3:20" x14ac:dyDescent="0.3">
      <c r="C74">
        <v>35</v>
      </c>
      <c r="D74">
        <v>34</v>
      </c>
      <c r="E74">
        <v>35</v>
      </c>
      <c r="F74">
        <v>32</v>
      </c>
      <c r="G74">
        <v>28</v>
      </c>
      <c r="H74">
        <v>40</v>
      </c>
      <c r="I74">
        <v>48</v>
      </c>
      <c r="J74">
        <v>37</v>
      </c>
      <c r="K74">
        <v>12</v>
      </c>
      <c r="L74">
        <v>3</v>
      </c>
      <c r="M74">
        <v>9</v>
      </c>
      <c r="N74">
        <v>27</v>
      </c>
      <c r="O74">
        <v>30</v>
      </c>
      <c r="P74">
        <v>46</v>
      </c>
      <c r="Q74">
        <v>50</v>
      </c>
      <c r="R74">
        <v>48</v>
      </c>
      <c r="S74">
        <v>48</v>
      </c>
      <c r="T74">
        <v>43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V70"/>
  <sheetViews>
    <sheetView tabSelected="1" zoomScale="70" zoomScaleNormal="70" workbookViewId="0">
      <selection activeCell="R16" sqref="R16"/>
    </sheetView>
  </sheetViews>
  <sheetFormatPr defaultRowHeight="16.5" x14ac:dyDescent="0.3"/>
  <cols>
    <col min="22" max="22" width="19" customWidth="1"/>
  </cols>
  <sheetData>
    <row r="7" spans="2:22" x14ac:dyDescent="0.3">
      <c r="B7" t="s">
        <v>20</v>
      </c>
    </row>
    <row r="8" spans="2:22" x14ac:dyDescent="0.3">
      <c r="C8">
        <f>뉘어서!C4/1000</f>
        <v>2.3E-2</v>
      </c>
      <c r="D8">
        <f>뉘어서!D4/1000</f>
        <v>4.7E-2</v>
      </c>
      <c r="E8">
        <f>뉘어서!E4/1000</f>
        <v>2.5000000000000001E-2</v>
      </c>
      <c r="F8">
        <f>뉘어서!F4/1000</f>
        <v>-0.04</v>
      </c>
      <c r="G8">
        <f>뉘어서!G4/1000</f>
        <v>-0.11700000000000001</v>
      </c>
      <c r="H8">
        <f>뉘어서!H4/1000</f>
        <v>-0.104</v>
      </c>
      <c r="I8">
        <f>뉘어서!I4/1000</f>
        <v>-5.1999999999999998E-2</v>
      </c>
      <c r="J8">
        <f>뉘어서!J4/1000</f>
        <v>-8.9999999999999993E-3</v>
      </c>
      <c r="K8">
        <f>뉘어서!K4/1000</f>
        <v>3.0000000000000001E-3</v>
      </c>
      <c r="L8">
        <f>뉘어서!L4/1000</f>
        <v>1.2999999999999999E-2</v>
      </c>
      <c r="M8">
        <f>뉘어서!M4/1000</f>
        <v>2.1999999999999999E-2</v>
      </c>
      <c r="N8">
        <f>뉘어서!N4/1000</f>
        <v>0.02</v>
      </c>
      <c r="O8">
        <f>뉘어서!O4/1000</f>
        <v>3.0000000000000001E-3</v>
      </c>
      <c r="P8">
        <f>뉘어서!P4/1000</f>
        <v>-3.0000000000000001E-3</v>
      </c>
      <c r="Q8">
        <f>뉘어서!Q4/1000</f>
        <v>-2.5999999999999999E-2</v>
      </c>
      <c r="R8">
        <f>뉘어서!R4/1000</f>
        <v>-2.3E-2</v>
      </c>
      <c r="S8">
        <f>뉘어서!S4/1000</f>
        <v>-0.03</v>
      </c>
      <c r="T8">
        <f>뉘어서!T4/1000</f>
        <v>-1.4E-2</v>
      </c>
      <c r="U8" s="1">
        <f>AVERAGE(C8:T8)</f>
        <v>-1.4555555555555556E-2</v>
      </c>
      <c r="V8" s="2">
        <f>_xlfn.COVARIANCE.S(C8:T8,C8:T8)</f>
        <v>1.871790849673203E-3</v>
      </c>
    </row>
    <row r="9" spans="2:22" x14ac:dyDescent="0.3">
      <c r="C9">
        <f>뉘어서!C5/1000</f>
        <v>0.23400000000000001</v>
      </c>
      <c r="D9">
        <f>뉘어서!D5/1000</f>
        <v>0.24299999999999999</v>
      </c>
      <c r="E9">
        <f>뉘어서!E5/1000</f>
        <v>0.25600000000000001</v>
      </c>
      <c r="F9">
        <f>뉘어서!F5/1000</f>
        <v>0.26700000000000002</v>
      </c>
      <c r="G9">
        <f>뉘어서!G5/1000</f>
        <v>0.25</v>
      </c>
      <c r="H9">
        <f>뉘어서!H5/1000</f>
        <v>0.25</v>
      </c>
      <c r="I9">
        <f>뉘어서!I5/1000</f>
        <v>0.25600000000000001</v>
      </c>
      <c r="J9">
        <f>뉘어서!J5/1000</f>
        <v>0.28000000000000003</v>
      </c>
      <c r="K9">
        <f>뉘어서!K5/1000</f>
        <v>0.28199999999999997</v>
      </c>
      <c r="L9">
        <f>뉘어서!L5/1000</f>
        <v>0.27200000000000002</v>
      </c>
      <c r="M9">
        <f>뉘어서!M5/1000</f>
        <v>0.247</v>
      </c>
      <c r="N9">
        <f>뉘어서!N5/1000</f>
        <v>0.23899999999999999</v>
      </c>
      <c r="O9">
        <f>뉘어서!O5/1000</f>
        <v>0.23799999999999999</v>
      </c>
      <c r="P9">
        <f>뉘어서!P5/1000</f>
        <v>0.251</v>
      </c>
      <c r="Q9">
        <f>뉘어서!Q5/1000</f>
        <v>0.25600000000000001</v>
      </c>
      <c r="R9">
        <f>뉘어서!R5/1000</f>
        <v>0.25600000000000001</v>
      </c>
      <c r="S9">
        <f>뉘어서!S5/1000</f>
        <v>0.25600000000000001</v>
      </c>
      <c r="T9">
        <f>뉘어서!T5/1000</f>
        <v>0.24199999999999999</v>
      </c>
      <c r="U9" s="1">
        <f>AVERAGE(C9:T9)</f>
        <v>0.25416666666666665</v>
      </c>
      <c r="V9" s="2">
        <f>_xlfn.COVARIANCE.S(C9:T9,C9:T9)</f>
        <v>1.8873529411764716E-4</v>
      </c>
    </row>
    <row r="10" spans="2:22" x14ac:dyDescent="0.3">
      <c r="C10">
        <f>뉘어서!C6/1000</f>
        <v>2.7E-2</v>
      </c>
      <c r="D10">
        <f>뉘어서!D6/1000</f>
        <v>7.9000000000000001E-2</v>
      </c>
      <c r="E10">
        <f>뉘어서!E6/1000</f>
        <v>0.17299999999999999</v>
      </c>
      <c r="F10">
        <f>뉘어서!F6/1000</f>
        <v>0.247</v>
      </c>
      <c r="G10">
        <f>뉘어서!G6/1000</f>
        <v>0.23100000000000001</v>
      </c>
      <c r="H10">
        <f>뉘어서!H6/1000</f>
        <v>6.4000000000000001E-2</v>
      </c>
      <c r="I10">
        <f>뉘어서!I6/1000</f>
        <v>-0.09</v>
      </c>
      <c r="J10">
        <f>뉘어서!J6/1000</f>
        <v>-0.20899999999999999</v>
      </c>
      <c r="K10">
        <f>뉘어서!K6/1000</f>
        <v>-0.217</v>
      </c>
      <c r="L10">
        <f>뉘어서!L6/1000</f>
        <v>-0.216</v>
      </c>
      <c r="M10">
        <f>뉘어서!M6/1000</f>
        <v>-0.19700000000000001</v>
      </c>
      <c r="N10">
        <f>뉘어서!N6/1000</f>
        <v>-0.154</v>
      </c>
      <c r="O10">
        <f>뉘어서!O6/1000</f>
        <v>-0.106</v>
      </c>
      <c r="P10">
        <f>뉘어서!P6/1000</f>
        <v>-4.8000000000000001E-2</v>
      </c>
      <c r="Q10">
        <f>뉘어서!Q6/1000</f>
        <v>2.4E-2</v>
      </c>
      <c r="R10">
        <f>뉘어서!R6/1000</f>
        <v>9.6000000000000002E-2</v>
      </c>
      <c r="S10">
        <f>뉘어서!S6/1000</f>
        <v>0.151</v>
      </c>
      <c r="T10">
        <f>뉘어서!T6/1000</f>
        <v>0.161</v>
      </c>
      <c r="U10" s="1">
        <f>AVERAGE(C10:T10)</f>
        <v>8.8888888888889273E-4</v>
      </c>
      <c r="V10" s="2">
        <f>_xlfn.COVARIANCE.S(C10:T10,C10:T10)</f>
        <v>2.5615045751633984E-2</v>
      </c>
    </row>
    <row r="33" spans="2:22" x14ac:dyDescent="0.3">
      <c r="B33" t="s">
        <v>21</v>
      </c>
    </row>
    <row r="34" spans="2:22" x14ac:dyDescent="0.3">
      <c r="C34">
        <f>뉘어서!C30/1000</f>
        <v>4.2999999999999997E-2</v>
      </c>
      <c r="D34">
        <f>뉘어서!D30/1000</f>
        <v>4.4999999999999998E-2</v>
      </c>
      <c r="E34">
        <f>뉘어서!E30/1000</f>
        <v>6.5000000000000002E-2</v>
      </c>
      <c r="F34">
        <f>뉘어서!F30/1000</f>
        <v>2.5999999999999999E-2</v>
      </c>
      <c r="G34">
        <f>뉘어서!G30/1000</f>
        <v>-1.9E-2</v>
      </c>
      <c r="H34">
        <f>뉘어서!H30/1000</f>
        <v>-8.6999999999999994E-2</v>
      </c>
      <c r="I34">
        <f>뉘어서!I30/1000</f>
        <v>-0.09</v>
      </c>
      <c r="J34">
        <f>뉘어서!J30/1000</f>
        <v>-8.6999999999999994E-2</v>
      </c>
      <c r="K34">
        <f>뉘어서!K30/1000</f>
        <v>-7.4999999999999997E-2</v>
      </c>
      <c r="L34">
        <f>뉘어서!L30/1000</f>
        <v>-0.06</v>
      </c>
      <c r="M34">
        <f>뉘어서!M30/1000</f>
        <v>-4.3999999999999997E-2</v>
      </c>
      <c r="N34">
        <f>뉘어서!N30/1000</f>
        <v>-3.2000000000000001E-2</v>
      </c>
      <c r="O34">
        <f>뉘어서!O30/1000</f>
        <v>-2.3E-2</v>
      </c>
      <c r="P34">
        <f>뉘어서!P30/1000</f>
        <v>-0.01</v>
      </c>
      <c r="Q34">
        <f>뉘어서!Q30/1000</f>
        <v>8.0000000000000002E-3</v>
      </c>
      <c r="R34">
        <f>뉘어서!R30/1000</f>
        <v>2.5999999999999999E-2</v>
      </c>
      <c r="S34">
        <f>뉘어서!S30/1000</f>
        <v>4.2999999999999997E-2</v>
      </c>
      <c r="T34">
        <f>뉘어서!T30/1000</f>
        <v>0.05</v>
      </c>
      <c r="U34" s="1">
        <f>AVERAGE(C34:T34)</f>
        <v>-1.2277777777777776E-2</v>
      </c>
      <c r="V34" s="2">
        <f>_xlfn.COVARIANCE.S(C34:T34,C34:T34)</f>
        <v>2.7978594771241828E-3</v>
      </c>
    </row>
    <row r="35" spans="2:22" x14ac:dyDescent="0.3">
      <c r="C35">
        <f>뉘어서!C31/1000</f>
        <v>0.19</v>
      </c>
      <c r="D35">
        <f>뉘어서!D31/1000</f>
        <v>0.20899999999999999</v>
      </c>
      <c r="E35">
        <f>뉘어서!E31/1000</f>
        <v>0.25600000000000001</v>
      </c>
      <c r="F35">
        <f>뉘어서!F31/1000</f>
        <v>0.29299999999999998</v>
      </c>
      <c r="G35">
        <f>뉘어서!G31/1000</f>
        <v>0.29599999999999999</v>
      </c>
      <c r="H35">
        <f>뉘어서!H31/1000</f>
        <v>0.26600000000000001</v>
      </c>
      <c r="I35">
        <f>뉘어서!I31/1000</f>
        <v>0.23300000000000001</v>
      </c>
      <c r="J35">
        <f>뉘어서!J31/1000</f>
        <v>0.217</v>
      </c>
      <c r="K35">
        <f>뉘어서!K31/1000</f>
        <v>0.20899999999999999</v>
      </c>
      <c r="L35">
        <f>뉘어서!L31/1000</f>
        <v>0.224</v>
      </c>
      <c r="M35">
        <f>뉘어서!M31/1000</f>
        <v>0.22700000000000001</v>
      </c>
      <c r="N35">
        <f>뉘어서!N31/1000</f>
        <v>0.218</v>
      </c>
      <c r="O35">
        <f>뉘어서!O31/1000</f>
        <v>0.222</v>
      </c>
      <c r="P35">
        <f>뉘어서!P31/1000</f>
        <v>0.23400000000000001</v>
      </c>
      <c r="Q35">
        <f>뉘어서!Q31/1000</f>
        <v>0.251</v>
      </c>
      <c r="R35">
        <f>뉘어서!R31/1000</f>
        <v>0.25700000000000001</v>
      </c>
      <c r="S35">
        <f>뉘어서!S31/1000</f>
        <v>0.25900000000000001</v>
      </c>
      <c r="T35">
        <f>뉘어서!T31/1000</f>
        <v>0.252</v>
      </c>
      <c r="U35" s="1">
        <f>AVERAGE(C35:T35)</f>
        <v>0.23961111111111111</v>
      </c>
      <c r="V35" s="2">
        <f>_xlfn.COVARIANCE.S(C35:T35,C35:T35)</f>
        <v>8.2695751633986899E-4</v>
      </c>
    </row>
    <row r="36" spans="2:22" x14ac:dyDescent="0.3">
      <c r="C36">
        <f>뉘어서!C32/1000</f>
        <v>-8.5999999999999993E-2</v>
      </c>
      <c r="D36">
        <f>뉘어서!D32/1000</f>
        <v>-0.155</v>
      </c>
      <c r="E36">
        <f>뉘어서!E32/1000</f>
        <v>-0.255</v>
      </c>
      <c r="F36">
        <f>뉘어서!F32/1000</f>
        <v>-0.27100000000000002</v>
      </c>
      <c r="G36">
        <f>뉘어서!G32/1000</f>
        <v>-0.159</v>
      </c>
      <c r="H36">
        <f>뉘어서!H32/1000</f>
        <v>2.1000000000000001E-2</v>
      </c>
      <c r="I36">
        <f>뉘어서!I32/1000</f>
        <v>0.158</v>
      </c>
      <c r="J36">
        <f>뉘어서!J32/1000</f>
        <v>0.24</v>
      </c>
      <c r="K36">
        <f>뉘어서!K32/1000</f>
        <v>0.27600000000000002</v>
      </c>
      <c r="L36">
        <f>뉘어서!L32/1000</f>
        <v>0.26200000000000001</v>
      </c>
      <c r="M36">
        <f>뉘어서!M32/1000</f>
        <v>0.23699999999999999</v>
      </c>
      <c r="N36">
        <f>뉘어서!N32/1000</f>
        <v>0.19600000000000001</v>
      </c>
      <c r="O36">
        <f>뉘어서!O32/1000</f>
        <v>0.13500000000000001</v>
      </c>
      <c r="P36">
        <f>뉘어서!P32/1000</f>
        <v>3.4000000000000002E-2</v>
      </c>
      <c r="Q36">
        <f>뉘어서!Q32/1000</f>
        <v>-6.5000000000000002E-2</v>
      </c>
      <c r="R36">
        <f>뉘어서!R32/1000</f>
        <v>-0.114</v>
      </c>
      <c r="S36">
        <f>뉘어서!S32/1000</f>
        <v>-0.12</v>
      </c>
      <c r="T36">
        <f>뉘어서!T32/1000</f>
        <v>-8.8999999999999996E-2</v>
      </c>
      <c r="U36" s="1">
        <f>AVERAGE(C36:T36)</f>
        <v>1.3611111111111115E-2</v>
      </c>
      <c r="V36" s="2">
        <f>_xlfn.COVARIANCE.S(C36:T36,C36:T36)</f>
        <v>3.3715663398692808E-2</v>
      </c>
    </row>
    <row r="67" spans="2:22" x14ac:dyDescent="0.3">
      <c r="B67" t="s">
        <v>22</v>
      </c>
    </row>
    <row r="68" spans="2:22" x14ac:dyDescent="0.3">
      <c r="C68">
        <f>뉘어서!C64/1000</f>
        <v>4.2999999999999997E-2</v>
      </c>
      <c r="D68">
        <f>뉘어서!D64/1000</f>
        <v>8.8999999999999996E-2</v>
      </c>
      <c r="E68">
        <f>뉘어서!E64/1000</f>
        <v>0.14099999999999999</v>
      </c>
      <c r="F68">
        <f>뉘어서!F64/1000</f>
        <v>0.19600000000000001</v>
      </c>
      <c r="G68">
        <f>뉘어서!G64/1000</f>
        <v>0.158</v>
      </c>
      <c r="H68">
        <f>뉘어서!H64/1000</f>
        <v>0.109</v>
      </c>
      <c r="I68">
        <f>뉘어서!I64/1000</f>
        <v>-2E-3</v>
      </c>
      <c r="J68">
        <f>뉘어서!J64/1000</f>
        <v>-9.8000000000000004E-2</v>
      </c>
      <c r="K68">
        <f>뉘어서!K64/1000</f>
        <v>-0.16</v>
      </c>
      <c r="L68">
        <f>뉘어서!L64/1000</f>
        <v>-0.17</v>
      </c>
      <c r="M68">
        <f>뉘어서!M64/1000</f>
        <v>-0.13600000000000001</v>
      </c>
      <c r="N68">
        <f>뉘어서!N64/1000</f>
        <v>-0.115</v>
      </c>
      <c r="O68">
        <f>뉘어서!O64/1000</f>
        <v>-7.0000000000000007E-2</v>
      </c>
      <c r="P68">
        <f>뉘어서!P64/1000</f>
        <v>-1.2999999999999999E-2</v>
      </c>
      <c r="Q68">
        <f>뉘어서!Q64/1000</f>
        <v>3.7999999999999999E-2</v>
      </c>
      <c r="R68">
        <f>뉘어서!R64/1000</f>
        <v>8.4000000000000005E-2</v>
      </c>
      <c r="S68">
        <f>뉘어서!S64/1000</f>
        <v>0.114</v>
      </c>
      <c r="T68">
        <f>뉘어서!T64/1000</f>
        <v>0.11700000000000001</v>
      </c>
      <c r="U68" s="1">
        <f>AVERAGE(C68:T68)</f>
        <v>1.805555555555555E-2</v>
      </c>
      <c r="V68" s="2">
        <f>_xlfn.COVARIANCE.S(C68:T68,C68:T68)</f>
        <v>1.3830996732026146E-2</v>
      </c>
    </row>
    <row r="69" spans="2:22" x14ac:dyDescent="0.3">
      <c r="C69">
        <f>뉘어서!C65/1000</f>
        <v>0.23599999999999999</v>
      </c>
      <c r="D69">
        <f>뉘어서!D65/1000</f>
        <v>0.25700000000000001</v>
      </c>
      <c r="E69">
        <f>뉘어서!E65/1000</f>
        <v>0.25600000000000001</v>
      </c>
      <c r="F69">
        <f>뉘어서!F65/1000</f>
        <v>0.28799999999999998</v>
      </c>
      <c r="G69">
        <f>뉘어서!G65/1000</f>
        <v>0.27900000000000003</v>
      </c>
      <c r="H69">
        <f>뉘어서!H65/1000</f>
        <v>0.27800000000000002</v>
      </c>
      <c r="I69">
        <f>뉘어서!I65/1000</f>
        <v>0.221</v>
      </c>
      <c r="J69">
        <f>뉘어서!J65/1000</f>
        <v>0.17699999999999999</v>
      </c>
      <c r="K69">
        <f>뉘어서!K65/1000</f>
        <v>0.17599999999999999</v>
      </c>
      <c r="L69">
        <f>뉘어서!L65/1000</f>
        <v>0.20300000000000001</v>
      </c>
      <c r="M69">
        <f>뉘어서!M65/1000</f>
        <v>0.223</v>
      </c>
      <c r="N69">
        <f>뉘어서!N65/1000</f>
        <v>0.22800000000000001</v>
      </c>
      <c r="O69">
        <f>뉘어서!O65/1000</f>
        <v>0.21099999999999999</v>
      </c>
      <c r="P69">
        <f>뉘어서!P65/1000</f>
        <v>0.219</v>
      </c>
      <c r="Q69">
        <f>뉘어서!Q65/1000</f>
        <v>0.218</v>
      </c>
      <c r="R69">
        <f>뉘어서!R65/1000</f>
        <v>0.23499999999999999</v>
      </c>
      <c r="S69">
        <f>뉘어서!S65/1000</f>
        <v>0.245</v>
      </c>
      <c r="T69">
        <f>뉘어서!T65/1000</f>
        <v>0.25</v>
      </c>
      <c r="U69" s="1">
        <f>AVERAGE(C69:T69)</f>
        <v>0.23333333333333328</v>
      </c>
      <c r="V69" s="2">
        <f>_xlfn.COVARIANCE.S(C69:T69,C69:T69)</f>
        <v>1.0102352941176471E-3</v>
      </c>
    </row>
    <row r="70" spans="2:22" x14ac:dyDescent="0.3">
      <c r="C70">
        <f>뉘어서!C66/1000</f>
        <v>1.7999999999999999E-2</v>
      </c>
      <c r="D70">
        <f>뉘어서!D66/1000</f>
        <v>1.2E-2</v>
      </c>
      <c r="E70">
        <f>뉘어서!E66/1000</f>
        <v>1.7999999999999999E-2</v>
      </c>
      <c r="F70">
        <f>뉘어서!F66/1000</f>
        <v>0</v>
      </c>
      <c r="G70">
        <f>뉘어서!G66/1000</f>
        <v>3.0000000000000001E-3</v>
      </c>
      <c r="H70">
        <f>뉘어서!H66/1000</f>
        <v>-8.0000000000000002E-3</v>
      </c>
      <c r="I70">
        <f>뉘어서!I66/1000</f>
        <v>4.8000000000000001E-2</v>
      </c>
      <c r="J70">
        <f>뉘어서!J66/1000</f>
        <v>4.2999999999999997E-2</v>
      </c>
      <c r="K70">
        <f>뉘어서!K66/1000</f>
        <v>4.5999999999999999E-2</v>
      </c>
      <c r="L70">
        <f>뉘어서!L66/1000</f>
        <v>7.0000000000000001E-3</v>
      </c>
      <c r="M70">
        <f>뉘어서!M66/1000</f>
        <v>0.03</v>
      </c>
      <c r="N70">
        <f>뉘어서!N66/1000</f>
        <v>3.9E-2</v>
      </c>
      <c r="O70">
        <f>뉘어서!O66/1000</f>
        <v>0.06</v>
      </c>
      <c r="P70">
        <f>뉘어서!P66/1000</f>
        <v>4.9000000000000002E-2</v>
      </c>
      <c r="Q70">
        <f>뉘어서!Q66/1000</f>
        <v>3.4000000000000002E-2</v>
      </c>
      <c r="R70">
        <f>뉘어서!R66/1000</f>
        <v>1.6E-2</v>
      </c>
      <c r="S70">
        <f>뉘어서!S66/1000</f>
        <v>0.01</v>
      </c>
      <c r="T70">
        <f>뉘어서!T66/1000</f>
        <v>2.5000000000000001E-2</v>
      </c>
      <c r="U70" s="1">
        <f>AVERAGE(C70:T70)</f>
        <v>2.5000000000000005E-2</v>
      </c>
      <c r="V70" s="2">
        <f>_xlfn.COVARIANCE.S(C70:T70,C70:T70)</f>
        <v>3.8188235294117656E-4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DB_raw</vt:lpstr>
      <vt:lpstr>db_cov</vt:lpstr>
      <vt:lpstr>20171122_3차밴드</vt:lpstr>
      <vt:lpstr>db_cov(3차)</vt:lpstr>
      <vt:lpstr>뉘어서</vt:lpstr>
      <vt:lpstr>db_cov_뉘어서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</dc:creator>
  <cp:lastModifiedBy>Ine</cp:lastModifiedBy>
  <dcterms:created xsi:type="dcterms:W3CDTF">2017-09-20T06:59:29Z</dcterms:created>
  <dcterms:modified xsi:type="dcterms:W3CDTF">2017-11-22T08:34:03Z</dcterms:modified>
</cp:coreProperties>
</file>