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zohai\Desktop\"/>
    </mc:Choice>
  </mc:AlternateContent>
  <xr:revisionPtr revIDLastSave="0" documentId="13_ncr:1_{C3AC10CB-44B5-455D-92BF-8340B4239B0D}" xr6:coauthVersionLast="37" xr6:coauthVersionMax="37" xr10:uidLastSave="{00000000-0000-0000-0000-000000000000}"/>
  <bookViews>
    <workbookView xWindow="0" yWindow="0" windowWidth="20490" windowHeight="6945" xr2:uid="{6ADA95DC-55E7-45F1-9D6D-3D2880FE73A8}"/>
  </bookViews>
  <sheets>
    <sheet name="CholeraRegressionSqueakyClean" sheetId="1" r:id="rId1"/>
  </sheets>
  <definedNames>
    <definedName name="_xlnm._FilterDatabase" localSheetId="0" hidden="1">CholeraRegressionSqueakyClean!$A$2:$B$230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1" l="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2" i="1"/>
</calcChain>
</file>

<file path=xl/sharedStrings.xml><?xml version="1.0" encoding="utf-8"?>
<sst xmlns="http://schemas.openxmlformats.org/spreadsheetml/2006/main" count="43" uniqueCount="43">
  <si>
    <t>Afghanistan</t>
  </si>
  <si>
    <t>India</t>
  </si>
  <si>
    <t>Myanmar</t>
  </si>
  <si>
    <t>Nepal</t>
  </si>
  <si>
    <t>Philippines</t>
  </si>
  <si>
    <t>Thailand</t>
  </si>
  <si>
    <t>Australia</t>
  </si>
  <si>
    <t>Benin</t>
  </si>
  <si>
    <t>Burundi</t>
  </si>
  <si>
    <t>Canada</t>
  </si>
  <si>
    <t>China</t>
  </si>
  <si>
    <t>Democratic Republic of the Congo</t>
  </si>
  <si>
    <t>Denmark</t>
  </si>
  <si>
    <t>Germany</t>
  </si>
  <si>
    <t>Ghana</t>
  </si>
  <si>
    <t>Iraq</t>
  </si>
  <si>
    <t>Japan</t>
  </si>
  <si>
    <t>Malawi</t>
  </si>
  <si>
    <t>Mozambique</t>
  </si>
  <si>
    <t>Netherlands</t>
  </si>
  <si>
    <t>Nigeria</t>
  </si>
  <si>
    <t>Republic of Korea</t>
  </si>
  <si>
    <t>Rwanda</t>
  </si>
  <si>
    <t>United Republic of Tanzania</t>
  </si>
  <si>
    <t>United States of America</t>
  </si>
  <si>
    <t>Zimbabwe</t>
  </si>
  <si>
    <t>Angola</t>
  </si>
  <si>
    <t>Kenya</t>
  </si>
  <si>
    <t>Niger</t>
  </si>
  <si>
    <t>Somalia</t>
  </si>
  <si>
    <t>Yemen</t>
  </si>
  <si>
    <t>Congo</t>
  </si>
  <si>
    <t>Dominican Republic</t>
  </si>
  <si>
    <t>Haiti</t>
  </si>
  <si>
    <t>South Sudan</t>
  </si>
  <si>
    <t>Population</t>
  </si>
  <si>
    <t>United Kingdom</t>
  </si>
  <si>
    <t>Country</t>
  </si>
  <si>
    <t>Reported Cholera Cases</t>
  </si>
  <si>
    <t>Dependency Ratio (%)</t>
  </si>
  <si>
    <t>Cholera Cases Per 100,000 People</t>
  </si>
  <si>
    <t>Uganda</t>
  </si>
  <si>
    <t xml:space="preserve">Due to the sparse nature of our data, we define our outliers to be beyond one standard deviation from our regression line. This leaves Haiti, Somalia, and Yemen as our outliers. The first graph represents the data with the outliers while the second represents the data without. Notice that by removing the values more than one standard deviation out, our regression changes from a direct relation to an inverse relation.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</si>
</sst>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xf numFmtId="0" fontId="0" fillId="0" borderId="0" xfId="0" applyFont="1"/>
    <xf numFmtId="0" fontId="14" fillId="0" borderId="0" xfId="0" applyFont="1"/>
    <xf numFmtId="0" fontId="18" fillId="0" borderId="0" xfId="0" applyFont="1"/>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Dependency</a:t>
            </a:r>
            <a:r>
              <a:rPr lang="en-US" baseline="0"/>
              <a:t> Ratio vs Cholera Cases (Per 100,000 People) </a:t>
            </a:r>
          </a:p>
          <a:p>
            <a:pPr>
              <a:defRPr/>
            </a:pPr>
            <a:r>
              <a:rPr lang="en-US" baseline="0"/>
              <a:t>Red Glow Represents Outliers</a:t>
            </a:r>
          </a:p>
        </c:rich>
      </c:tx>
      <c:layout>
        <c:manualLayout>
          <c:xMode val="edge"/>
          <c:yMode val="edge"/>
          <c:x val="0.10797900262467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5949256342957"/>
          <c:y val="0.32995370370370369"/>
          <c:w val="0.81229396325459313"/>
          <c:h val="0.464475430154564"/>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Pt>
            <c:idx val="8"/>
            <c:marker>
              <c:symbol val="circle"/>
              <c:size val="5"/>
              <c:spPr>
                <a:solidFill>
                  <a:schemeClr val="accent1"/>
                </a:solidFill>
                <a:ln w="9525">
                  <a:solidFill>
                    <a:schemeClr val="accent1"/>
                  </a:solidFill>
                </a:ln>
                <a:effectLst>
                  <a:glow rad="127000">
                    <a:schemeClr val="bg1"/>
                  </a:glow>
                </a:effectLst>
              </c:spPr>
            </c:marker>
            <c:bubble3D val="0"/>
            <c:spPr>
              <a:ln w="25400" cap="rnd">
                <a:noFill/>
                <a:round/>
              </a:ln>
              <a:effectLst>
                <a:glow rad="127000">
                  <a:schemeClr val="bg1"/>
                </a:glow>
              </a:effectLst>
            </c:spPr>
            <c:extLst>
              <c:ext xmlns:c16="http://schemas.microsoft.com/office/drawing/2014/chart" uri="{C3380CC4-5D6E-409C-BE32-E72D297353CC}">
                <c16:uniqueId val="{00000005-324E-4E3D-B78C-2BBFF90C08C4}"/>
              </c:ext>
            </c:extLst>
          </c:dPt>
          <c:dPt>
            <c:idx val="13"/>
            <c:marker>
              <c:symbol val="circle"/>
              <c:size val="5"/>
              <c:spPr>
                <a:solidFill>
                  <a:schemeClr val="accent1"/>
                </a:solidFill>
                <a:ln w="9525">
                  <a:solidFill>
                    <a:schemeClr val="accent1"/>
                  </a:solidFill>
                </a:ln>
                <a:effectLst>
                  <a:glow rad="127000">
                    <a:srgbClr val="FF0000"/>
                  </a:glow>
                </a:effectLst>
              </c:spPr>
            </c:marker>
            <c:bubble3D val="0"/>
            <c:spPr>
              <a:ln w="25400" cap="rnd">
                <a:noFill/>
                <a:round/>
              </a:ln>
              <a:effectLst>
                <a:glow rad="127000">
                  <a:srgbClr val="FF0000"/>
                </a:glow>
              </a:effectLst>
            </c:spPr>
            <c:extLst>
              <c:ext xmlns:c16="http://schemas.microsoft.com/office/drawing/2014/chart" uri="{C3380CC4-5D6E-409C-BE32-E72D297353CC}">
                <c16:uniqueId val="{00000001-324E-4E3D-B78C-2BBFF90C08C4}"/>
              </c:ext>
            </c:extLst>
          </c:dPt>
          <c:dPt>
            <c:idx val="28"/>
            <c:marker>
              <c:symbol val="circle"/>
              <c:size val="5"/>
              <c:spPr>
                <a:solidFill>
                  <a:schemeClr val="accent1"/>
                </a:solidFill>
                <a:ln w="9525">
                  <a:solidFill>
                    <a:schemeClr val="accent1"/>
                  </a:solidFill>
                </a:ln>
                <a:effectLst>
                  <a:glow rad="127000">
                    <a:srgbClr val="FF0000"/>
                  </a:glow>
                </a:effectLst>
              </c:spPr>
            </c:marker>
            <c:bubble3D val="0"/>
            <c:spPr>
              <a:ln w="25400" cap="rnd">
                <a:noFill/>
                <a:round/>
              </a:ln>
              <a:effectLst>
                <a:glow rad="127000">
                  <a:srgbClr val="FF0000"/>
                </a:glow>
              </a:effectLst>
            </c:spPr>
            <c:extLst>
              <c:ext xmlns:c16="http://schemas.microsoft.com/office/drawing/2014/chart" uri="{C3380CC4-5D6E-409C-BE32-E72D297353CC}">
                <c16:uniqueId val="{00000003-324E-4E3D-B78C-2BBFF90C08C4}"/>
              </c:ext>
            </c:extLst>
          </c:dPt>
          <c:dPt>
            <c:idx val="29"/>
            <c:marker>
              <c:symbol val="circle"/>
              <c:size val="5"/>
              <c:spPr>
                <a:solidFill>
                  <a:schemeClr val="accent1"/>
                </a:solidFill>
                <a:ln w="9525">
                  <a:solidFill>
                    <a:schemeClr val="accent1"/>
                  </a:solidFill>
                </a:ln>
                <a:effectLst>
                  <a:glow rad="127000">
                    <a:schemeClr val="bg1"/>
                  </a:glow>
                </a:effectLst>
              </c:spPr>
            </c:marker>
            <c:bubble3D val="0"/>
            <c:spPr>
              <a:ln w="25400" cap="rnd">
                <a:noFill/>
                <a:round/>
              </a:ln>
              <a:effectLst>
                <a:glow rad="127000">
                  <a:schemeClr val="bg1"/>
                </a:glow>
              </a:effectLst>
            </c:spPr>
            <c:extLst>
              <c:ext xmlns:c16="http://schemas.microsoft.com/office/drawing/2014/chart" uri="{C3380CC4-5D6E-409C-BE32-E72D297353CC}">
                <c16:uniqueId val="{00000004-324E-4E3D-B78C-2BBFF90C08C4}"/>
              </c:ext>
            </c:extLst>
          </c:dPt>
          <c:dPt>
            <c:idx val="35"/>
            <c:marker>
              <c:symbol val="circle"/>
              <c:size val="5"/>
              <c:spPr>
                <a:solidFill>
                  <a:schemeClr val="accent1"/>
                </a:solidFill>
                <a:ln w="9525">
                  <a:solidFill>
                    <a:schemeClr val="accent1"/>
                  </a:solidFill>
                </a:ln>
                <a:effectLst>
                  <a:glow rad="127000">
                    <a:srgbClr val="FF0000"/>
                  </a:glow>
                </a:effectLst>
              </c:spPr>
            </c:marker>
            <c:bubble3D val="0"/>
            <c:spPr>
              <a:ln w="25400" cap="rnd">
                <a:noFill/>
                <a:round/>
              </a:ln>
              <a:effectLst>
                <a:glow rad="127000">
                  <a:srgbClr val="FF0000"/>
                </a:glow>
              </a:effectLst>
            </c:spPr>
            <c:extLst>
              <c:ext xmlns:c16="http://schemas.microsoft.com/office/drawing/2014/chart" uri="{C3380CC4-5D6E-409C-BE32-E72D297353CC}">
                <c16:uniqueId val="{00000002-324E-4E3D-B78C-2BBFF90C08C4}"/>
              </c:ext>
            </c:extLst>
          </c:dPt>
          <c:trendline>
            <c:spPr>
              <a:ln w="19050" cap="rnd">
                <a:solidFill>
                  <a:schemeClr val="accent1"/>
                </a:solidFill>
                <a:prstDash val="sysDot"/>
              </a:ln>
              <a:effectLst/>
            </c:spPr>
            <c:trendlineType val="linear"/>
            <c:dispRSqr val="1"/>
            <c:dispEq val="1"/>
            <c:trendlineLbl>
              <c:layout>
                <c:manualLayout>
                  <c:x val="0.13853149606299212"/>
                  <c:y val="-0.5399383931175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CholeraRegressionSqueakyClean!$E$2:$E$37</c:f>
              <c:numCache>
                <c:formatCode>General</c:formatCode>
                <c:ptCount val="36"/>
                <c:pt idx="0">
                  <c:v>28.72</c:v>
                </c:pt>
                <c:pt idx="1">
                  <c:v>0.26950000000000002</c:v>
                </c:pt>
                <c:pt idx="2">
                  <c:v>0</c:v>
                </c:pt>
                <c:pt idx="3">
                  <c:v>60.97</c:v>
                </c:pt>
                <c:pt idx="4">
                  <c:v>19.75</c:v>
                </c:pt>
                <c:pt idx="5">
                  <c:v>1.792</c:v>
                </c:pt>
                <c:pt idx="6">
                  <c:v>0.96189999999999998</c:v>
                </c:pt>
                <c:pt idx="7">
                  <c:v>73.319999999999993</c:v>
                </c:pt>
                <c:pt idx="8">
                  <c:v>29.85</c:v>
                </c:pt>
                <c:pt idx="9">
                  <c:v>0</c:v>
                </c:pt>
                <c:pt idx="10">
                  <c:v>0</c:v>
                </c:pt>
                <c:pt idx="11">
                  <c:v>30.52</c:v>
                </c:pt>
                <c:pt idx="12">
                  <c:v>46.09</c:v>
                </c:pt>
                <c:pt idx="13">
                  <c:v>7.2370000000000001</c:v>
                </c:pt>
                <c:pt idx="14">
                  <c:v>30.52</c:v>
                </c:pt>
                <c:pt idx="15">
                  <c:v>60.83</c:v>
                </c:pt>
                <c:pt idx="16">
                  <c:v>0</c:v>
                </c:pt>
                <c:pt idx="17">
                  <c:v>32.57</c:v>
                </c:pt>
                <c:pt idx="18">
                  <c:v>6.5970000000000004</c:v>
                </c:pt>
                <c:pt idx="19">
                  <c:v>53.8</c:v>
                </c:pt>
                <c:pt idx="20">
                  <c:v>14.13</c:v>
                </c:pt>
                <c:pt idx="21">
                  <c:v>5.7089999999999996</c:v>
                </c:pt>
                <c:pt idx="22">
                  <c:v>87.91</c:v>
                </c:pt>
                <c:pt idx="23">
                  <c:v>89.72</c:v>
                </c:pt>
                <c:pt idx="24">
                  <c:v>22.78</c:v>
                </c:pt>
                <c:pt idx="25">
                  <c:v>0</c:v>
                </c:pt>
                <c:pt idx="26">
                  <c:v>6.9580000000000002</c:v>
                </c:pt>
                <c:pt idx="27">
                  <c:v>28.57</c:v>
                </c:pt>
                <c:pt idx="28">
                  <c:v>59.18</c:v>
                </c:pt>
                <c:pt idx="29">
                  <c:v>65.790000000000006</c:v>
                </c:pt>
                <c:pt idx="30">
                  <c:v>48.81</c:v>
                </c:pt>
                <c:pt idx="31">
                  <c:v>35.11</c:v>
                </c:pt>
                <c:pt idx="32">
                  <c:v>1.361</c:v>
                </c:pt>
                <c:pt idx="33">
                  <c:v>12.75</c:v>
                </c:pt>
                <c:pt idx="34">
                  <c:v>8.1790000000000003</c:v>
                </c:pt>
                <c:pt idx="35">
                  <c:v>0</c:v>
                </c:pt>
              </c:numCache>
            </c:numRef>
          </c:xVal>
          <c:yVal>
            <c:numRef>
              <c:f>CholeraRegressionSqueakyClean!$D$2:$D$37</c:f>
              <c:numCache>
                <c:formatCode>General</c:formatCode>
                <c:ptCount val="36"/>
                <c:pt idx="0">
                  <c:v>2.1800000000000002</c:v>
                </c:pt>
                <c:pt idx="1">
                  <c:v>0.64</c:v>
                </c:pt>
                <c:pt idx="2">
                  <c:v>0</c:v>
                </c:pt>
                <c:pt idx="3">
                  <c:v>9.68</c:v>
                </c:pt>
                <c:pt idx="4">
                  <c:v>5.36</c:v>
                </c:pt>
                <c:pt idx="5">
                  <c:v>0</c:v>
                </c:pt>
                <c:pt idx="6">
                  <c:v>0</c:v>
                </c:pt>
                <c:pt idx="7">
                  <c:v>0.41</c:v>
                </c:pt>
                <c:pt idx="8">
                  <c:v>44.83</c:v>
                </c:pt>
                <c:pt idx="9">
                  <c:v>0.02</c:v>
                </c:pt>
                <c:pt idx="10">
                  <c:v>12.62</c:v>
                </c:pt>
                <c:pt idx="11">
                  <c:v>0</c:v>
                </c:pt>
                <c:pt idx="12">
                  <c:v>0.78</c:v>
                </c:pt>
                <c:pt idx="13">
                  <c:v>498.54</c:v>
                </c:pt>
                <c:pt idx="14">
                  <c:v>0.08</c:v>
                </c:pt>
                <c:pt idx="15">
                  <c:v>0.13</c:v>
                </c:pt>
                <c:pt idx="16">
                  <c:v>0.01</c:v>
                </c:pt>
                <c:pt idx="17">
                  <c:v>16.899999999999999</c:v>
                </c:pt>
                <c:pt idx="18">
                  <c:v>13.77</c:v>
                </c:pt>
                <c:pt idx="19">
                  <c:v>4.49</c:v>
                </c:pt>
                <c:pt idx="20">
                  <c:v>1.48</c:v>
                </c:pt>
                <c:pt idx="21">
                  <c:v>0.6</c:v>
                </c:pt>
                <c:pt idx="22">
                  <c:v>0.01</c:v>
                </c:pt>
                <c:pt idx="23">
                  <c:v>0.3</c:v>
                </c:pt>
                <c:pt idx="24">
                  <c:v>0.57999999999999996</c:v>
                </c:pt>
                <c:pt idx="25">
                  <c:v>0.14000000000000001</c:v>
                </c:pt>
                <c:pt idx="26">
                  <c:v>0.01</c:v>
                </c:pt>
                <c:pt idx="27">
                  <c:v>4.0999999999999996</c:v>
                </c:pt>
                <c:pt idx="28">
                  <c:v>176.22</c:v>
                </c:pt>
                <c:pt idx="29">
                  <c:v>35.119999999999997</c:v>
                </c:pt>
                <c:pt idx="30">
                  <c:v>0.08</c:v>
                </c:pt>
                <c:pt idx="31">
                  <c:v>0.85</c:v>
                </c:pt>
                <c:pt idx="32">
                  <c:v>0.05</c:v>
                </c:pt>
                <c:pt idx="33">
                  <c:v>3.81</c:v>
                </c:pt>
                <c:pt idx="34">
                  <c:v>7.0000000000000007E-2</c:v>
                </c:pt>
                <c:pt idx="35">
                  <c:v>128.72</c:v>
                </c:pt>
              </c:numCache>
            </c:numRef>
          </c:yVal>
          <c:smooth val="0"/>
          <c:extLst>
            <c:ext xmlns:c16="http://schemas.microsoft.com/office/drawing/2014/chart" uri="{C3380CC4-5D6E-409C-BE32-E72D297353CC}">
              <c16:uniqueId val="{00000000-8DCF-4047-B713-8FEF54766532}"/>
            </c:ext>
          </c:extLst>
        </c:ser>
        <c:dLbls>
          <c:showLegendKey val="0"/>
          <c:showVal val="0"/>
          <c:showCatName val="0"/>
          <c:showSerName val="0"/>
          <c:showPercent val="0"/>
          <c:showBubbleSize val="0"/>
        </c:dLbls>
        <c:axId val="540994032"/>
        <c:axId val="540997312"/>
      </c:scatterChart>
      <c:valAx>
        <c:axId val="540994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Dependency Ratio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97312"/>
        <c:crosses val="autoZero"/>
        <c:crossBetween val="midCat"/>
      </c:valAx>
      <c:valAx>
        <c:axId val="54099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Cholera Cases (Per 100,000</a:t>
                </a:r>
                <a:r>
                  <a:rPr lang="en-US" baseline="0"/>
                  <a:t>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94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Dependency Ratio vs Cholera Cases (Per 100,000</a:t>
            </a:r>
            <a:r>
              <a:rPr lang="en-US" baseline="0"/>
              <a:t> People)</a:t>
            </a:r>
          </a:p>
          <a:p>
            <a:pPr>
              <a:defRPr/>
            </a:pPr>
            <a:r>
              <a:rPr lang="en-US" baseline="0"/>
              <a:t>Outliers Filtered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Pt>
            <c:idx val="19"/>
            <c:marker>
              <c:symbol val="circle"/>
              <c:size val="5"/>
              <c:spPr>
                <a:solidFill>
                  <a:schemeClr val="accent1"/>
                </a:solidFill>
                <a:ln w="9525">
                  <a:solidFill>
                    <a:schemeClr val="accent1"/>
                  </a:solidFill>
                </a:ln>
                <a:effectLst>
                  <a:outerShdw blurRad="50800" dist="50800" dir="5400000" algn="ctr" rotWithShape="0">
                    <a:srgbClr val="C00000"/>
                  </a:outerShdw>
                </a:effectLst>
              </c:spPr>
            </c:marker>
            <c:bubble3D val="0"/>
            <c:spPr>
              <a:ln w="19050" cap="rnd">
                <a:noFill/>
                <a:round/>
              </a:ln>
              <a:effectLst>
                <a:outerShdw blurRad="50800" dist="50800" dir="5400000" algn="ctr" rotWithShape="0">
                  <a:srgbClr val="C00000"/>
                </a:outerShdw>
              </a:effectLst>
            </c:spPr>
            <c:extLst>
              <c:ext xmlns:c16="http://schemas.microsoft.com/office/drawing/2014/chart" uri="{C3380CC4-5D6E-409C-BE32-E72D297353CC}">
                <c16:uniqueId val="{00000008-6C9B-4D14-A9A6-C1EF836FB094}"/>
              </c:ext>
            </c:extLst>
          </c:dPt>
          <c:dPt>
            <c:idx val="22"/>
            <c:marker>
              <c:symbol val="circle"/>
              <c:size val="5"/>
              <c:spPr>
                <a:solidFill>
                  <a:schemeClr val="accent1"/>
                </a:solidFill>
                <a:ln w="9525">
                  <a:solidFill>
                    <a:schemeClr val="accent1"/>
                  </a:solidFill>
                </a:ln>
                <a:effectLst>
                  <a:glow rad="127000">
                    <a:schemeClr val="bg1"/>
                  </a:glow>
                  <a:outerShdw blurRad="50800" dist="50800" dir="5400000" algn="ctr" rotWithShape="0">
                    <a:srgbClr val="00B050"/>
                  </a:outerShdw>
                </a:effectLst>
              </c:spPr>
            </c:marker>
            <c:bubble3D val="0"/>
            <c:spPr>
              <a:ln w="19050" cap="rnd">
                <a:noFill/>
                <a:round/>
              </a:ln>
              <a:effectLst>
                <a:glow rad="127000">
                  <a:schemeClr val="bg1"/>
                </a:glow>
                <a:outerShdw blurRad="50800" dist="50800" dir="5400000" algn="ctr" rotWithShape="0">
                  <a:srgbClr val="00B050"/>
                </a:outerShdw>
              </a:effectLst>
            </c:spPr>
            <c:extLst>
              <c:ext xmlns:c16="http://schemas.microsoft.com/office/drawing/2014/chart" uri="{C3380CC4-5D6E-409C-BE32-E72D297353CC}">
                <c16:uniqueId val="{0000000B-6C9B-4D14-A9A6-C1EF836FB094}"/>
              </c:ext>
            </c:extLst>
          </c:dPt>
          <c:dPt>
            <c:idx val="23"/>
            <c:marker>
              <c:symbol val="circle"/>
              <c:size val="5"/>
              <c:spPr>
                <a:solidFill>
                  <a:schemeClr val="accent1"/>
                </a:solidFill>
                <a:ln w="9525">
                  <a:solidFill>
                    <a:schemeClr val="accent1"/>
                  </a:solidFill>
                </a:ln>
                <a:effectLst>
                  <a:outerShdw blurRad="50800" dist="50800" dir="5400000" algn="ctr" rotWithShape="0">
                    <a:schemeClr val="accent5">
                      <a:lumMod val="60000"/>
                      <a:lumOff val="40000"/>
                    </a:schemeClr>
                  </a:outerShdw>
                </a:effectLst>
              </c:spPr>
            </c:marker>
            <c:bubble3D val="0"/>
            <c:spPr>
              <a:ln w="19050" cap="rnd">
                <a:noFill/>
                <a:round/>
              </a:ln>
              <a:effectLst>
                <a:outerShdw blurRad="50800" dist="50800" dir="5400000" algn="ctr" rotWithShape="0">
                  <a:schemeClr val="accent5">
                    <a:lumMod val="60000"/>
                    <a:lumOff val="40000"/>
                  </a:schemeClr>
                </a:outerShdw>
              </a:effectLst>
            </c:spPr>
            <c:extLst>
              <c:ext xmlns:c16="http://schemas.microsoft.com/office/drawing/2014/chart" uri="{C3380CC4-5D6E-409C-BE32-E72D297353CC}">
                <c16:uniqueId val="{0000000A-6C9B-4D14-A9A6-C1EF836FB094}"/>
              </c:ext>
            </c:extLst>
          </c:dPt>
          <c:dPt>
            <c:idx val="28"/>
            <c:marker>
              <c:symbol val="circle"/>
              <c:size val="5"/>
              <c:spPr>
                <a:solidFill>
                  <a:schemeClr val="accent1"/>
                </a:solidFill>
                <a:ln w="9525">
                  <a:solidFill>
                    <a:schemeClr val="accent1"/>
                  </a:solidFill>
                </a:ln>
                <a:effectLst>
                  <a:outerShdw blurRad="50800" dist="50800" dir="5400000" algn="ctr" rotWithShape="0">
                    <a:srgbClr val="FFC000"/>
                  </a:outerShdw>
                </a:effectLst>
              </c:spPr>
            </c:marker>
            <c:bubble3D val="0"/>
            <c:spPr>
              <a:ln w="19050" cap="rnd">
                <a:noFill/>
                <a:round/>
              </a:ln>
              <a:effectLst>
                <a:outerShdw blurRad="50800" dist="50800" dir="5400000" algn="ctr" rotWithShape="0">
                  <a:srgbClr val="FFC000"/>
                </a:outerShdw>
              </a:effectLst>
            </c:spPr>
            <c:extLst>
              <c:ext xmlns:c16="http://schemas.microsoft.com/office/drawing/2014/chart" uri="{C3380CC4-5D6E-409C-BE32-E72D297353CC}">
                <c16:uniqueId val="{00000009-6C9B-4D14-A9A6-C1EF836FB094}"/>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718088363954506"/>
                  <c:y val="-0.529354403616214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(CholeraRegressionSqueakyClean!$E$2:$E$14,CholeraRegressionSqueakyClean!$E$16:$E$29,CholeraRegressionSqueakyClean!$E$31:$E$36,CholeraRegressionSqueakyClean!$E$38)</c:f>
              <c:numCache>
                <c:formatCode>General</c:formatCode>
                <c:ptCount val="34"/>
                <c:pt idx="0">
                  <c:v>28.72</c:v>
                </c:pt>
                <c:pt idx="1">
                  <c:v>0.26950000000000002</c:v>
                </c:pt>
                <c:pt idx="2">
                  <c:v>0</c:v>
                </c:pt>
                <c:pt idx="3">
                  <c:v>60.97</c:v>
                </c:pt>
                <c:pt idx="4">
                  <c:v>19.75</c:v>
                </c:pt>
                <c:pt idx="5">
                  <c:v>1.792</c:v>
                </c:pt>
                <c:pt idx="6">
                  <c:v>0.96189999999999998</c:v>
                </c:pt>
                <c:pt idx="7">
                  <c:v>73.319999999999993</c:v>
                </c:pt>
                <c:pt idx="8">
                  <c:v>29.85</c:v>
                </c:pt>
                <c:pt idx="9">
                  <c:v>0</c:v>
                </c:pt>
                <c:pt idx="10">
                  <c:v>0</c:v>
                </c:pt>
                <c:pt idx="11">
                  <c:v>30.52</c:v>
                </c:pt>
                <c:pt idx="12">
                  <c:v>46.09</c:v>
                </c:pt>
                <c:pt idx="13">
                  <c:v>30.52</c:v>
                </c:pt>
                <c:pt idx="14">
                  <c:v>60.83</c:v>
                </c:pt>
                <c:pt idx="15">
                  <c:v>0</c:v>
                </c:pt>
                <c:pt idx="16">
                  <c:v>32.57</c:v>
                </c:pt>
                <c:pt idx="17">
                  <c:v>6.5970000000000004</c:v>
                </c:pt>
                <c:pt idx="18">
                  <c:v>53.8</c:v>
                </c:pt>
                <c:pt idx="19">
                  <c:v>14.13</c:v>
                </c:pt>
                <c:pt idx="20">
                  <c:v>5.7089999999999996</c:v>
                </c:pt>
                <c:pt idx="21">
                  <c:v>87.91</c:v>
                </c:pt>
                <c:pt idx="22">
                  <c:v>89.72</c:v>
                </c:pt>
                <c:pt idx="23">
                  <c:v>22.78</c:v>
                </c:pt>
                <c:pt idx="24">
                  <c:v>0</c:v>
                </c:pt>
                <c:pt idx="25">
                  <c:v>6.9580000000000002</c:v>
                </c:pt>
                <c:pt idx="26">
                  <c:v>28.57</c:v>
                </c:pt>
                <c:pt idx="27">
                  <c:v>65.790000000000006</c:v>
                </c:pt>
                <c:pt idx="28">
                  <c:v>48.81</c:v>
                </c:pt>
                <c:pt idx="29">
                  <c:v>35.11</c:v>
                </c:pt>
                <c:pt idx="30">
                  <c:v>1.361</c:v>
                </c:pt>
                <c:pt idx="31">
                  <c:v>12.75</c:v>
                </c:pt>
                <c:pt idx="32">
                  <c:v>8.1790000000000003</c:v>
                </c:pt>
                <c:pt idx="33">
                  <c:v>38.700000000000003</c:v>
                </c:pt>
              </c:numCache>
            </c:numRef>
          </c:xVal>
          <c:yVal>
            <c:numRef>
              <c:f>(CholeraRegressionSqueakyClean!$D$2:$D$14,CholeraRegressionSqueakyClean!$D$16:$D$29,CholeraRegressionSqueakyClean!$D$31:$D$36,CholeraRegressionSqueakyClean!$D$38)</c:f>
              <c:numCache>
                <c:formatCode>General</c:formatCode>
                <c:ptCount val="34"/>
                <c:pt idx="0">
                  <c:v>2.1800000000000002</c:v>
                </c:pt>
                <c:pt idx="1">
                  <c:v>0.64</c:v>
                </c:pt>
                <c:pt idx="2">
                  <c:v>0</c:v>
                </c:pt>
                <c:pt idx="3">
                  <c:v>9.68</c:v>
                </c:pt>
                <c:pt idx="4">
                  <c:v>5.36</c:v>
                </c:pt>
                <c:pt idx="5">
                  <c:v>0</c:v>
                </c:pt>
                <c:pt idx="6">
                  <c:v>0</c:v>
                </c:pt>
                <c:pt idx="7">
                  <c:v>0.41</c:v>
                </c:pt>
                <c:pt idx="8">
                  <c:v>44.83</c:v>
                </c:pt>
                <c:pt idx="9">
                  <c:v>0.02</c:v>
                </c:pt>
                <c:pt idx="10">
                  <c:v>12.62</c:v>
                </c:pt>
                <c:pt idx="11">
                  <c:v>0</c:v>
                </c:pt>
                <c:pt idx="12">
                  <c:v>0.78</c:v>
                </c:pt>
                <c:pt idx="13">
                  <c:v>0.08</c:v>
                </c:pt>
                <c:pt idx="14">
                  <c:v>0.13</c:v>
                </c:pt>
                <c:pt idx="15">
                  <c:v>0.01</c:v>
                </c:pt>
                <c:pt idx="16">
                  <c:v>16.899999999999999</c:v>
                </c:pt>
                <c:pt idx="17">
                  <c:v>13.77</c:v>
                </c:pt>
                <c:pt idx="18">
                  <c:v>4.49</c:v>
                </c:pt>
                <c:pt idx="19">
                  <c:v>1.48</c:v>
                </c:pt>
                <c:pt idx="20">
                  <c:v>0.6</c:v>
                </c:pt>
                <c:pt idx="21">
                  <c:v>0.01</c:v>
                </c:pt>
                <c:pt idx="22">
                  <c:v>0.3</c:v>
                </c:pt>
                <c:pt idx="23">
                  <c:v>0.57999999999999996</c:v>
                </c:pt>
                <c:pt idx="24">
                  <c:v>0.14000000000000001</c:v>
                </c:pt>
                <c:pt idx="25">
                  <c:v>0.01</c:v>
                </c:pt>
                <c:pt idx="26">
                  <c:v>4.0999999999999996</c:v>
                </c:pt>
                <c:pt idx="27">
                  <c:v>35.119999999999997</c:v>
                </c:pt>
                <c:pt idx="28">
                  <c:v>0.08</c:v>
                </c:pt>
                <c:pt idx="29">
                  <c:v>0.85</c:v>
                </c:pt>
                <c:pt idx="30">
                  <c:v>0.05</c:v>
                </c:pt>
                <c:pt idx="31">
                  <c:v>3.81</c:v>
                </c:pt>
                <c:pt idx="32">
                  <c:v>7.0000000000000007E-2</c:v>
                </c:pt>
                <c:pt idx="33">
                  <c:v>0.08</c:v>
                </c:pt>
              </c:numCache>
            </c:numRef>
          </c:yVal>
          <c:smooth val="0"/>
          <c:extLst>
            <c:ext xmlns:c16="http://schemas.microsoft.com/office/drawing/2014/chart" uri="{C3380CC4-5D6E-409C-BE32-E72D297353CC}">
              <c16:uniqueId val="{00000000-6C9B-4D14-A9A6-C1EF836FB094}"/>
            </c:ext>
          </c:extLst>
        </c:ser>
        <c:dLbls>
          <c:showLegendKey val="0"/>
          <c:showVal val="0"/>
          <c:showCatName val="0"/>
          <c:showSerName val="0"/>
          <c:showPercent val="0"/>
          <c:showBubbleSize val="0"/>
        </c:dLbls>
        <c:axId val="492006696"/>
        <c:axId val="492009648"/>
      </c:scatterChart>
      <c:valAx>
        <c:axId val="492006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Dependency</a:t>
                </a:r>
                <a:r>
                  <a:rPr lang="en-US" baseline="0"/>
                  <a:t> Ratio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09648"/>
        <c:crosses val="autoZero"/>
        <c:crossBetween val="midCat"/>
      </c:valAx>
      <c:valAx>
        <c:axId val="49200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Cholera</a:t>
                </a:r>
                <a:r>
                  <a:rPr lang="en-US" baseline="0"/>
                  <a:t> Cases (Per 100,000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06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23812</xdr:rowOff>
    </xdr:from>
    <xdr:to>
      <xdr:col>1</xdr:col>
      <xdr:colOff>1781175</xdr:colOff>
      <xdr:row>52</xdr:row>
      <xdr:rowOff>100012</xdr:rowOff>
    </xdr:to>
    <xdr:graphicFrame macro="">
      <xdr:nvGraphicFramePr>
        <xdr:cNvPr id="2" name="Chart 1">
          <a:extLst>
            <a:ext uri="{FF2B5EF4-FFF2-40B4-BE49-F238E27FC236}">
              <a16:creationId xmlns:a16="http://schemas.microsoft.com/office/drawing/2014/main" id="{C1E65E4B-F2DC-4A6A-B1FA-82F79ABA8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2000250</xdr:colOff>
      <xdr:row>38</xdr:row>
      <xdr:rowOff>14287</xdr:rowOff>
    </xdr:from>
    <xdr:to>
      <xdr:col>4</xdr:col>
      <xdr:colOff>819150</xdr:colOff>
      <xdr:row>52</xdr:row>
      <xdr:rowOff>90487</xdr:rowOff>
    </xdr:to>
    <xdr:graphicFrame macro="">
      <xdr:nvGraphicFramePr>
        <xdr:cNvPr id="6" name="Chart 5">
          <a:extLst>
            <a:ext uri="{FF2B5EF4-FFF2-40B4-BE49-F238E27FC236}">
              <a16:creationId xmlns:a16="http://schemas.microsoft.com/office/drawing/2014/main" id="{25A08985-3805-48FB-AED1-BCEE27935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E1206-7F1E-4EDE-AC76-499C191D73C0}">
  <dimension ref="A1:F231"/>
  <sheetViews>
    <sheetView tabSelected="1" topLeftCell="A37" workbookViewId="0">
      <selection activeCell="B46" sqref="B46"/>
    </sheetView>
  </sheetViews>
  <sheetFormatPr defaultRowHeight="15" x14ac:dyDescent="0.25"/>
  <cols>
    <col min="1" max="1" width="41.85546875" bestFit="1" customWidth="1"/>
    <col min="2" max="2" width="32.7109375" bestFit="1" customWidth="1"/>
    <col min="3" max="3" width="22.42578125" bestFit="1" customWidth="1"/>
    <col min="4" max="4" width="31.140625" bestFit="1" customWidth="1"/>
    <col min="5" max="5" width="20.85546875" bestFit="1" customWidth="1"/>
  </cols>
  <sheetData>
    <row r="1" spans="1:6" x14ac:dyDescent="0.25">
      <c r="A1" s="6" t="s">
        <v>37</v>
      </c>
      <c r="B1" t="s">
        <v>35</v>
      </c>
      <c r="C1" t="s">
        <v>38</v>
      </c>
      <c r="D1" t="s">
        <v>40</v>
      </c>
      <c r="E1" t="s">
        <v>39</v>
      </c>
    </row>
    <row r="2" spans="1:6" x14ac:dyDescent="0.25">
      <c r="A2" s="20" t="s">
        <v>0</v>
      </c>
      <c r="B2" s="21">
        <v>31056997</v>
      </c>
      <c r="C2" s="35">
        <v>677</v>
      </c>
      <c r="D2">
        <f>ROUND((C2:C38/B2:B38)*100000,2)</f>
        <v>2.1800000000000002</v>
      </c>
      <c r="E2" s="36">
        <v>28.72</v>
      </c>
      <c r="F2">
        <f>_xlfn.STDEV.S(D2:D38)</f>
        <v>87.429237581509796</v>
      </c>
    </row>
    <row r="3" spans="1:6" x14ac:dyDescent="0.25">
      <c r="A3" s="20" t="s">
        <v>26</v>
      </c>
      <c r="B3" s="21">
        <v>12127071</v>
      </c>
      <c r="C3" s="35">
        <v>78</v>
      </c>
      <c r="D3" s="36">
        <f t="shared" ref="D3:D38" si="0">ROUND((C3:C39/B3:B39)*100000,2)</f>
        <v>0.64</v>
      </c>
      <c r="E3" s="36">
        <v>0.26950000000000002</v>
      </c>
    </row>
    <row r="4" spans="1:6" x14ac:dyDescent="0.25">
      <c r="A4" s="20" t="s">
        <v>6</v>
      </c>
      <c r="B4" s="21">
        <v>20264082</v>
      </c>
      <c r="C4" s="35">
        <v>1</v>
      </c>
      <c r="D4" s="36">
        <f t="shared" si="0"/>
        <v>0</v>
      </c>
      <c r="E4" s="36">
        <v>0</v>
      </c>
    </row>
    <row r="5" spans="1:6" x14ac:dyDescent="0.25">
      <c r="A5" s="20" t="s">
        <v>7</v>
      </c>
      <c r="B5" s="21">
        <v>7862944</v>
      </c>
      <c r="C5" s="35">
        <v>761</v>
      </c>
      <c r="D5" s="36">
        <f t="shared" si="0"/>
        <v>9.68</v>
      </c>
      <c r="E5" s="36">
        <v>60.97</v>
      </c>
    </row>
    <row r="6" spans="1:6" x14ac:dyDescent="0.25">
      <c r="A6" s="20" t="s">
        <v>8</v>
      </c>
      <c r="B6" s="21">
        <v>8090068</v>
      </c>
      <c r="C6" s="35">
        <v>434</v>
      </c>
      <c r="D6" s="36">
        <f t="shared" si="0"/>
        <v>5.36</v>
      </c>
      <c r="E6" s="36">
        <v>19.75</v>
      </c>
    </row>
    <row r="7" spans="1:6" x14ac:dyDescent="0.25">
      <c r="A7" s="20" t="s">
        <v>9</v>
      </c>
      <c r="B7" s="21">
        <v>33098932</v>
      </c>
      <c r="C7" s="35">
        <v>1</v>
      </c>
      <c r="D7" s="36">
        <f t="shared" si="0"/>
        <v>0</v>
      </c>
      <c r="E7" s="36">
        <v>1.792</v>
      </c>
    </row>
    <row r="8" spans="1:6" x14ac:dyDescent="0.25">
      <c r="A8" s="20" t="s">
        <v>10</v>
      </c>
      <c r="B8" s="21">
        <v>1313973713</v>
      </c>
      <c r="C8" s="35">
        <v>27</v>
      </c>
      <c r="D8" s="36">
        <f t="shared" si="0"/>
        <v>0</v>
      </c>
      <c r="E8" s="36">
        <v>0.96189999999999998</v>
      </c>
    </row>
    <row r="9" spans="1:6" x14ac:dyDescent="0.25">
      <c r="A9" s="20" t="s">
        <v>31</v>
      </c>
      <c r="B9" s="21">
        <v>3702314</v>
      </c>
      <c r="C9" s="35">
        <v>15</v>
      </c>
      <c r="D9" s="36">
        <f t="shared" si="0"/>
        <v>0.41</v>
      </c>
      <c r="E9" s="36">
        <v>73.319999999999993</v>
      </c>
    </row>
    <row r="10" spans="1:6" s="38" customFormat="1" x14ac:dyDescent="0.25">
      <c r="A10" s="39" t="s">
        <v>11</v>
      </c>
      <c r="B10" s="39">
        <v>62660551</v>
      </c>
      <c r="C10" s="39">
        <v>28093</v>
      </c>
      <c r="D10" s="39">
        <f t="shared" si="0"/>
        <v>44.83</v>
      </c>
      <c r="E10" s="39">
        <v>29.85</v>
      </c>
    </row>
    <row r="11" spans="1:6" x14ac:dyDescent="0.25">
      <c r="A11" s="20" t="s">
        <v>12</v>
      </c>
      <c r="B11" s="21">
        <v>5450661</v>
      </c>
      <c r="C11" s="35">
        <v>1</v>
      </c>
      <c r="D11" s="36">
        <f t="shared" si="0"/>
        <v>0.02</v>
      </c>
      <c r="E11" s="36">
        <v>0</v>
      </c>
    </row>
    <row r="12" spans="1:6" x14ac:dyDescent="0.25">
      <c r="A12" s="20" t="s">
        <v>32</v>
      </c>
      <c r="B12" s="21">
        <v>9183984</v>
      </c>
      <c r="C12" s="35">
        <v>1159</v>
      </c>
      <c r="D12" s="36">
        <f t="shared" si="0"/>
        <v>12.62</v>
      </c>
      <c r="E12" s="36">
        <v>0</v>
      </c>
    </row>
    <row r="13" spans="1:6" x14ac:dyDescent="0.25">
      <c r="A13" s="20" t="s">
        <v>13</v>
      </c>
      <c r="B13" s="21">
        <v>82422299</v>
      </c>
      <c r="C13" s="35">
        <v>1</v>
      </c>
      <c r="D13" s="36">
        <f t="shared" si="0"/>
        <v>0</v>
      </c>
      <c r="E13" s="36">
        <v>30.52</v>
      </c>
    </row>
    <row r="14" spans="1:6" x14ac:dyDescent="0.25">
      <c r="A14" s="20" t="s">
        <v>14</v>
      </c>
      <c r="B14" s="21">
        <v>22409572</v>
      </c>
      <c r="C14" s="35">
        <v>175</v>
      </c>
      <c r="D14" s="36">
        <f t="shared" si="0"/>
        <v>0.78</v>
      </c>
      <c r="E14" s="36">
        <v>46.09</v>
      </c>
    </row>
    <row r="15" spans="1:6" s="38" customFormat="1" x14ac:dyDescent="0.25">
      <c r="A15" s="38" t="s">
        <v>33</v>
      </c>
      <c r="B15" s="38">
        <v>8308504</v>
      </c>
      <c r="C15" s="38">
        <v>41421</v>
      </c>
      <c r="D15" s="38">
        <f t="shared" si="0"/>
        <v>498.54</v>
      </c>
      <c r="E15" s="38">
        <v>7.2370000000000001</v>
      </c>
    </row>
    <row r="16" spans="1:6" x14ac:dyDescent="0.25">
      <c r="A16" s="20" t="s">
        <v>1</v>
      </c>
      <c r="B16" s="21">
        <v>1095351995</v>
      </c>
      <c r="C16" s="35">
        <v>841</v>
      </c>
      <c r="D16" s="36">
        <f t="shared" si="0"/>
        <v>0.08</v>
      </c>
      <c r="E16" s="36">
        <v>30.52</v>
      </c>
    </row>
    <row r="17" spans="1:5" x14ac:dyDescent="0.25">
      <c r="A17" s="20" t="s">
        <v>15</v>
      </c>
      <c r="B17" s="21">
        <v>26783383</v>
      </c>
      <c r="C17" s="35">
        <v>35</v>
      </c>
      <c r="D17" s="36">
        <f t="shared" si="0"/>
        <v>0.13</v>
      </c>
      <c r="E17" s="36">
        <v>60.83</v>
      </c>
    </row>
    <row r="18" spans="1:5" x14ac:dyDescent="0.25">
      <c r="A18" s="20" t="s">
        <v>16</v>
      </c>
      <c r="B18" s="21">
        <v>127463611</v>
      </c>
      <c r="C18" s="35">
        <v>10</v>
      </c>
      <c r="D18" s="36">
        <f t="shared" si="0"/>
        <v>0.01</v>
      </c>
      <c r="E18" s="36">
        <v>0</v>
      </c>
    </row>
    <row r="19" spans="1:5" x14ac:dyDescent="0.25">
      <c r="A19" s="20" t="s">
        <v>27</v>
      </c>
      <c r="B19" s="21">
        <v>34707817</v>
      </c>
      <c r="C19" s="35">
        <v>5866</v>
      </c>
      <c r="D19" s="36">
        <f t="shared" si="0"/>
        <v>16.899999999999999</v>
      </c>
      <c r="E19" s="36">
        <v>32.57</v>
      </c>
    </row>
    <row r="20" spans="1:5" x14ac:dyDescent="0.25">
      <c r="A20" s="20" t="s">
        <v>17</v>
      </c>
      <c r="B20" s="22">
        <v>13013926</v>
      </c>
      <c r="C20" s="35">
        <v>1792</v>
      </c>
      <c r="D20" s="36">
        <f t="shared" si="0"/>
        <v>13.77</v>
      </c>
      <c r="E20" s="36">
        <v>6.5970000000000004</v>
      </c>
    </row>
    <row r="21" spans="1:5" x14ac:dyDescent="0.25">
      <c r="A21" s="20" t="s">
        <v>18</v>
      </c>
      <c r="B21" s="23">
        <v>19686505</v>
      </c>
      <c r="C21" s="35">
        <v>883</v>
      </c>
      <c r="D21" s="36">
        <f t="shared" si="0"/>
        <v>4.49</v>
      </c>
      <c r="E21" s="36">
        <v>53.8</v>
      </c>
    </row>
    <row r="22" spans="1:5" x14ac:dyDescent="0.25">
      <c r="A22" s="20" t="s">
        <v>2</v>
      </c>
      <c r="B22" s="21">
        <v>52890000</v>
      </c>
      <c r="C22" s="35">
        <v>782</v>
      </c>
      <c r="D22" s="36">
        <f t="shared" si="0"/>
        <v>1.48</v>
      </c>
      <c r="E22" s="36">
        <v>14.13</v>
      </c>
    </row>
    <row r="23" spans="1:5" x14ac:dyDescent="0.25">
      <c r="A23" s="20" t="s">
        <v>3</v>
      </c>
      <c r="B23" s="24">
        <v>28287147</v>
      </c>
      <c r="C23" s="35">
        <v>169</v>
      </c>
      <c r="D23" s="36">
        <f t="shared" si="0"/>
        <v>0.6</v>
      </c>
      <c r="E23" s="36">
        <v>5.7089999999999996</v>
      </c>
    </row>
    <row r="24" spans="1:5" x14ac:dyDescent="0.25">
      <c r="A24" s="20" t="s">
        <v>19</v>
      </c>
      <c r="B24" s="25">
        <v>16491461</v>
      </c>
      <c r="C24" s="35">
        <v>1</v>
      </c>
      <c r="D24" s="36">
        <f t="shared" si="0"/>
        <v>0.01</v>
      </c>
      <c r="E24" s="36">
        <v>87.91</v>
      </c>
    </row>
    <row r="25" spans="1:5" x14ac:dyDescent="0.25">
      <c r="A25" s="20" t="s">
        <v>28</v>
      </c>
      <c r="B25" s="26">
        <v>12525094</v>
      </c>
      <c r="C25" s="35">
        <v>38</v>
      </c>
      <c r="D25" s="36">
        <f t="shared" si="0"/>
        <v>0.3</v>
      </c>
      <c r="E25" s="36">
        <v>89.72</v>
      </c>
    </row>
    <row r="26" spans="1:5" x14ac:dyDescent="0.25">
      <c r="A26" s="20" t="s">
        <v>20</v>
      </c>
      <c r="B26" s="27">
        <v>131859731</v>
      </c>
      <c r="C26" s="35">
        <v>768</v>
      </c>
      <c r="D26" s="36">
        <f t="shared" si="0"/>
        <v>0.57999999999999996</v>
      </c>
      <c r="E26" s="36">
        <v>22.78</v>
      </c>
    </row>
    <row r="27" spans="1:5" x14ac:dyDescent="0.25">
      <c r="A27" s="20" t="s">
        <v>4</v>
      </c>
      <c r="B27" s="28">
        <v>89468677</v>
      </c>
      <c r="C27" s="35">
        <v>124</v>
      </c>
      <c r="D27" s="36">
        <f t="shared" si="0"/>
        <v>0.14000000000000001</v>
      </c>
      <c r="E27" s="36">
        <v>0</v>
      </c>
    </row>
    <row r="28" spans="1:5" x14ac:dyDescent="0.25">
      <c r="A28" s="20" t="s">
        <v>21</v>
      </c>
      <c r="B28" s="21">
        <v>51250000</v>
      </c>
      <c r="C28" s="35">
        <v>4</v>
      </c>
      <c r="D28" s="36">
        <f t="shared" si="0"/>
        <v>0.01</v>
      </c>
      <c r="E28" s="36">
        <v>6.9580000000000002</v>
      </c>
    </row>
    <row r="29" spans="1:5" x14ac:dyDescent="0.25">
      <c r="A29" s="20" t="s">
        <v>22</v>
      </c>
      <c r="B29" s="29">
        <v>8648248</v>
      </c>
      <c r="C29" s="35">
        <v>355</v>
      </c>
      <c r="D29" s="36">
        <f t="shared" si="0"/>
        <v>4.0999999999999996</v>
      </c>
      <c r="E29" s="36">
        <v>28.57</v>
      </c>
    </row>
    <row r="30" spans="1:5" s="38" customFormat="1" x14ac:dyDescent="0.25">
      <c r="A30" s="38" t="s">
        <v>29</v>
      </c>
      <c r="B30" s="38">
        <v>8863338</v>
      </c>
      <c r="C30" s="38">
        <v>15619</v>
      </c>
      <c r="D30" s="38">
        <f t="shared" si="0"/>
        <v>176.22</v>
      </c>
      <c r="E30" s="38">
        <v>59.18</v>
      </c>
    </row>
    <row r="31" spans="1:5" s="38" customFormat="1" x14ac:dyDescent="0.25">
      <c r="A31" s="39" t="s">
        <v>34</v>
      </c>
      <c r="B31" s="39">
        <v>12230000</v>
      </c>
      <c r="C31" s="39">
        <v>4295</v>
      </c>
      <c r="D31" s="39">
        <f t="shared" si="0"/>
        <v>35.119999999999997</v>
      </c>
      <c r="E31" s="39">
        <v>65.790000000000006</v>
      </c>
    </row>
    <row r="32" spans="1:5" x14ac:dyDescent="0.25">
      <c r="A32" s="20" t="s">
        <v>5</v>
      </c>
      <c r="B32" s="30">
        <v>64631595</v>
      </c>
      <c r="C32" s="35">
        <v>52</v>
      </c>
      <c r="D32" s="36">
        <f t="shared" si="0"/>
        <v>0.08</v>
      </c>
      <c r="E32" s="36">
        <v>48.81</v>
      </c>
    </row>
    <row r="33" spans="1:5" x14ac:dyDescent="0.25">
      <c r="A33" s="20" t="s">
        <v>36</v>
      </c>
      <c r="B33" s="31">
        <v>60609153</v>
      </c>
      <c r="C33" s="35">
        <v>516</v>
      </c>
      <c r="D33" s="36">
        <f t="shared" si="0"/>
        <v>0.85</v>
      </c>
      <c r="E33" s="36">
        <v>35.11</v>
      </c>
    </row>
    <row r="34" spans="1:5" x14ac:dyDescent="0.25">
      <c r="A34" t="s">
        <v>41</v>
      </c>
      <c r="B34" s="32">
        <v>37445392</v>
      </c>
      <c r="C34" s="35">
        <v>19</v>
      </c>
      <c r="D34" s="36">
        <f t="shared" si="0"/>
        <v>0.05</v>
      </c>
      <c r="E34" s="36">
        <v>1.361</v>
      </c>
    </row>
    <row r="35" spans="1:5" x14ac:dyDescent="0.25">
      <c r="A35" s="20" t="s">
        <v>23</v>
      </c>
      <c r="B35" s="33">
        <v>298444215</v>
      </c>
      <c r="C35" s="35">
        <v>11360</v>
      </c>
      <c r="D35" s="36">
        <f t="shared" si="0"/>
        <v>3.81</v>
      </c>
      <c r="E35" s="36">
        <v>12.75</v>
      </c>
    </row>
    <row r="36" spans="1:5" x14ac:dyDescent="0.25">
      <c r="A36" s="20" t="s">
        <v>24</v>
      </c>
      <c r="B36" s="34">
        <v>21456188</v>
      </c>
      <c r="C36" s="35">
        <v>14</v>
      </c>
      <c r="D36" s="36">
        <f t="shared" si="0"/>
        <v>7.0000000000000007E-2</v>
      </c>
      <c r="E36" s="36">
        <v>8.1790000000000003</v>
      </c>
    </row>
    <row r="37" spans="1:5" s="38" customFormat="1" x14ac:dyDescent="0.25">
      <c r="A37" s="38" t="s">
        <v>30</v>
      </c>
      <c r="B37" s="38">
        <v>12236805</v>
      </c>
      <c r="C37" s="38">
        <v>15751</v>
      </c>
      <c r="D37" s="38">
        <f t="shared" si="0"/>
        <v>128.72</v>
      </c>
      <c r="E37" s="38">
        <v>0</v>
      </c>
    </row>
    <row r="38" spans="1:5" x14ac:dyDescent="0.25">
      <c r="A38" s="20" t="s">
        <v>25</v>
      </c>
      <c r="B38" s="37">
        <v>12236805</v>
      </c>
      <c r="C38" s="35">
        <v>10</v>
      </c>
      <c r="D38" s="36">
        <f t="shared" si="0"/>
        <v>0.08</v>
      </c>
      <c r="E38" s="36">
        <v>38.700000000000003</v>
      </c>
    </row>
    <row r="39" spans="1:5" x14ac:dyDescent="0.25">
      <c r="A39" s="6"/>
      <c r="B39" s="2"/>
    </row>
    <row r="40" spans="1:5" x14ac:dyDescent="0.25">
      <c r="A40" s="6"/>
      <c r="B40" s="2"/>
    </row>
    <row r="41" spans="1:5" x14ac:dyDescent="0.25">
      <c r="A41" s="6"/>
      <c r="B41" s="2"/>
    </row>
    <row r="42" spans="1:5" x14ac:dyDescent="0.25">
      <c r="A42" s="6"/>
      <c r="B42" s="2"/>
    </row>
    <row r="43" spans="1:5" x14ac:dyDescent="0.25">
      <c r="A43" s="6"/>
      <c r="B43" s="2"/>
    </row>
    <row r="44" spans="1:5" x14ac:dyDescent="0.25">
      <c r="A44" s="6"/>
      <c r="B44" s="2"/>
    </row>
    <row r="45" spans="1:5" x14ac:dyDescent="0.25">
      <c r="A45" s="6"/>
      <c r="B45" s="2"/>
    </row>
    <row r="46" spans="1:5" x14ac:dyDescent="0.25">
      <c r="A46" s="6"/>
      <c r="B46" s="2"/>
    </row>
    <row r="47" spans="1:5" x14ac:dyDescent="0.25">
      <c r="A47" s="6"/>
      <c r="B47" s="2"/>
    </row>
    <row r="48" spans="1:5" x14ac:dyDescent="0.25">
      <c r="A48" s="6"/>
      <c r="B48" s="2"/>
    </row>
    <row r="49" spans="1:5" x14ac:dyDescent="0.25">
      <c r="A49" s="6"/>
      <c r="B49" s="19"/>
    </row>
    <row r="50" spans="1:5" x14ac:dyDescent="0.25">
      <c r="A50" s="6"/>
      <c r="B50" s="2"/>
    </row>
    <row r="51" spans="1:5" x14ac:dyDescent="0.25">
      <c r="A51" s="6"/>
      <c r="B51" s="2"/>
    </row>
    <row r="52" spans="1:5" x14ac:dyDescent="0.25">
      <c r="A52" s="6"/>
      <c r="B52" s="2"/>
    </row>
    <row r="53" spans="1:5" x14ac:dyDescent="0.25">
      <c r="A53" s="6"/>
      <c r="B53" s="2"/>
    </row>
    <row r="54" spans="1:5" x14ac:dyDescent="0.25">
      <c r="A54" s="40" t="s">
        <v>42</v>
      </c>
      <c r="B54" s="40"/>
      <c r="C54" s="40"/>
      <c r="D54" s="40"/>
      <c r="E54" s="40"/>
    </row>
    <row r="55" spans="1:5" x14ac:dyDescent="0.25">
      <c r="A55" s="40"/>
      <c r="B55" s="40"/>
      <c r="C55" s="40"/>
      <c r="D55" s="40"/>
      <c r="E55" s="40"/>
    </row>
    <row r="56" spans="1:5" x14ac:dyDescent="0.25">
      <c r="A56" s="40"/>
      <c r="B56" s="40"/>
      <c r="C56" s="40"/>
      <c r="D56" s="40"/>
      <c r="E56" s="40"/>
    </row>
    <row r="57" spans="1:5" x14ac:dyDescent="0.25">
      <c r="A57" s="40"/>
      <c r="B57" s="40"/>
      <c r="C57" s="40"/>
      <c r="D57" s="40"/>
      <c r="E57" s="40"/>
    </row>
    <row r="58" spans="1:5" x14ac:dyDescent="0.25">
      <c r="A58" s="6"/>
      <c r="B58" s="18"/>
    </row>
    <row r="59" spans="1:5" x14ac:dyDescent="0.25">
      <c r="A59" s="6"/>
      <c r="B59" s="17"/>
    </row>
    <row r="60" spans="1:5" x14ac:dyDescent="0.25">
      <c r="A60" s="6"/>
      <c r="B60" s="2"/>
    </row>
    <row r="61" spans="1:5" x14ac:dyDescent="0.25">
      <c r="A61" s="6"/>
      <c r="B61" s="2"/>
    </row>
    <row r="62" spans="1:5" x14ac:dyDescent="0.25">
      <c r="A62" s="6"/>
      <c r="B62" s="16"/>
    </row>
    <row r="63" spans="1:5" x14ac:dyDescent="0.25">
      <c r="A63" s="6"/>
      <c r="B63" s="2"/>
    </row>
    <row r="64" spans="1:5" x14ac:dyDescent="0.25">
      <c r="A64" s="6"/>
      <c r="B64" s="2"/>
    </row>
    <row r="65" spans="1:2" x14ac:dyDescent="0.25">
      <c r="A65" s="6"/>
      <c r="B65" s="2"/>
    </row>
    <row r="66" spans="1:2" x14ac:dyDescent="0.25">
      <c r="A66" s="6"/>
      <c r="B66" s="2"/>
    </row>
    <row r="67" spans="1:2" x14ac:dyDescent="0.25">
      <c r="A67" s="6"/>
      <c r="B67" s="2"/>
    </row>
    <row r="68" spans="1:2" x14ac:dyDescent="0.25">
      <c r="A68" s="6"/>
      <c r="B68" s="2"/>
    </row>
    <row r="69" spans="1:2" x14ac:dyDescent="0.25">
      <c r="A69" s="6"/>
      <c r="B69" s="2"/>
    </row>
    <row r="70" spans="1:2" x14ac:dyDescent="0.25">
      <c r="A70" s="6"/>
      <c r="B70" s="2"/>
    </row>
    <row r="71" spans="1:2" x14ac:dyDescent="0.25">
      <c r="A71" s="6"/>
      <c r="B71" s="2"/>
    </row>
    <row r="72" spans="1:2" x14ac:dyDescent="0.25">
      <c r="A72" s="6"/>
      <c r="B72" s="2"/>
    </row>
    <row r="73" spans="1:2" x14ac:dyDescent="0.25">
      <c r="A73" s="6"/>
      <c r="B73" s="2"/>
    </row>
    <row r="74" spans="1:2" x14ac:dyDescent="0.25">
      <c r="A74" s="6"/>
      <c r="B74" s="2"/>
    </row>
    <row r="75" spans="1:2" x14ac:dyDescent="0.25">
      <c r="A75" s="6"/>
      <c r="B75" s="2"/>
    </row>
    <row r="76" spans="1:2" x14ac:dyDescent="0.25">
      <c r="A76" s="6"/>
      <c r="B76" s="2"/>
    </row>
    <row r="77" spans="1:2" x14ac:dyDescent="0.25">
      <c r="A77" s="6"/>
      <c r="B77" s="2"/>
    </row>
    <row r="78" spans="1:2" x14ac:dyDescent="0.25">
      <c r="A78" s="6"/>
      <c r="B78" s="2"/>
    </row>
    <row r="79" spans="1:2" x14ac:dyDescent="0.25">
      <c r="A79" s="6"/>
      <c r="B79" s="2"/>
    </row>
    <row r="80" spans="1:2" x14ac:dyDescent="0.25">
      <c r="A80" s="6"/>
      <c r="B80" s="13"/>
    </row>
    <row r="81" spans="1:2" x14ac:dyDescent="0.25">
      <c r="A81" s="6"/>
      <c r="B81" s="12"/>
    </row>
    <row r="82" spans="1:2" x14ac:dyDescent="0.25">
      <c r="A82" s="6"/>
      <c r="B82" s="2"/>
    </row>
    <row r="83" spans="1:2" x14ac:dyDescent="0.25">
      <c r="A83" s="6"/>
      <c r="B83" s="2"/>
    </row>
    <row r="84" spans="1:2" x14ac:dyDescent="0.25">
      <c r="A84" s="6"/>
      <c r="B84" s="2"/>
    </row>
    <row r="85" spans="1:2" x14ac:dyDescent="0.25">
      <c r="A85" s="6"/>
      <c r="B85" s="2"/>
    </row>
    <row r="86" spans="1:2" x14ac:dyDescent="0.25">
      <c r="A86" s="6"/>
      <c r="B86" s="2"/>
    </row>
    <row r="87" spans="1:2" x14ac:dyDescent="0.25">
      <c r="A87" s="6"/>
      <c r="B87" s="2"/>
    </row>
    <row r="88" spans="1:2" x14ac:dyDescent="0.25">
      <c r="A88" s="6"/>
      <c r="B88" s="2"/>
    </row>
    <row r="89" spans="1:2" x14ac:dyDescent="0.25">
      <c r="A89" s="6"/>
      <c r="B89" s="2"/>
    </row>
    <row r="90" spans="1:2" x14ac:dyDescent="0.25">
      <c r="A90" s="6"/>
      <c r="B90" s="2"/>
    </row>
    <row r="91" spans="1:2" x14ac:dyDescent="0.25">
      <c r="A91" s="6"/>
      <c r="B91" s="2"/>
    </row>
    <row r="92" spans="1:2" x14ac:dyDescent="0.25">
      <c r="A92" s="6"/>
      <c r="B92" s="11"/>
    </row>
    <row r="93" spans="1:2" x14ac:dyDescent="0.25">
      <c r="A93" s="6"/>
      <c r="B93" s="2"/>
    </row>
    <row r="94" spans="1:2" x14ac:dyDescent="0.25">
      <c r="A94" s="6"/>
      <c r="B94" s="2"/>
    </row>
    <row r="95" spans="1:2" x14ac:dyDescent="0.25">
      <c r="A95" s="6"/>
      <c r="B95" s="2"/>
    </row>
    <row r="96" spans="1:2" x14ac:dyDescent="0.25">
      <c r="A96" s="6"/>
      <c r="B96" s="2"/>
    </row>
    <row r="97" spans="1:2" x14ac:dyDescent="0.25">
      <c r="A97" s="6"/>
      <c r="B97" s="10"/>
    </row>
    <row r="98" spans="1:2" x14ac:dyDescent="0.25">
      <c r="A98" s="6"/>
      <c r="B98" s="2"/>
    </row>
    <row r="99" spans="1:2" x14ac:dyDescent="0.25">
      <c r="A99" s="6"/>
      <c r="B99" s="2"/>
    </row>
    <row r="100" spans="1:2" x14ac:dyDescent="0.25">
      <c r="A100" s="6"/>
      <c r="B100" s="9"/>
    </row>
    <row r="101" spans="1:2" x14ac:dyDescent="0.25">
      <c r="A101" s="6"/>
      <c r="B101" s="2"/>
    </row>
    <row r="102" spans="1:2" x14ac:dyDescent="0.25">
      <c r="A102" s="6"/>
      <c r="B102" s="2"/>
    </row>
    <row r="103" spans="1:2" x14ac:dyDescent="0.25">
      <c r="A103" s="6"/>
      <c r="B103" s="2"/>
    </row>
    <row r="104" spans="1:2" x14ac:dyDescent="0.25">
      <c r="A104" s="6"/>
      <c r="B104" s="2"/>
    </row>
    <row r="105" spans="1:2" x14ac:dyDescent="0.25">
      <c r="A105" s="6"/>
      <c r="B105" s="2"/>
    </row>
    <row r="106" spans="1:2" x14ac:dyDescent="0.25">
      <c r="A106" s="6"/>
      <c r="B106" s="8"/>
    </row>
    <row r="107" spans="1:2" x14ac:dyDescent="0.25">
      <c r="A107" s="6"/>
      <c r="B107" s="2"/>
    </row>
    <row r="108" spans="1:2" x14ac:dyDescent="0.25">
      <c r="A108" s="6"/>
      <c r="B108" s="2"/>
    </row>
    <row r="109" spans="1:2" x14ac:dyDescent="0.25">
      <c r="A109" s="6"/>
      <c r="B109" s="7"/>
    </row>
    <row r="110" spans="1:2" x14ac:dyDescent="0.25">
      <c r="A110" s="6"/>
      <c r="B110" s="2"/>
    </row>
    <row r="111" spans="1:2" x14ac:dyDescent="0.25">
      <c r="A111" s="6"/>
      <c r="B111" s="2"/>
    </row>
    <row r="112" spans="1:2" x14ac:dyDescent="0.25">
      <c r="A112" s="6"/>
      <c r="B112" s="2"/>
    </row>
    <row r="113" spans="1:2" x14ac:dyDescent="0.25">
      <c r="A113" s="6"/>
      <c r="B113" s="2"/>
    </row>
    <row r="114" spans="1:2" x14ac:dyDescent="0.25">
      <c r="A114" s="6"/>
      <c r="B114" s="2"/>
    </row>
    <row r="115" spans="1:2" x14ac:dyDescent="0.25">
      <c r="A115" s="6"/>
      <c r="B115" s="2"/>
    </row>
    <row r="116" spans="1:2" x14ac:dyDescent="0.25">
      <c r="A116" s="6"/>
      <c r="B116" s="2"/>
    </row>
    <row r="117" spans="1:2" x14ac:dyDescent="0.25">
      <c r="A117" s="6"/>
      <c r="B117" s="2"/>
    </row>
    <row r="118" spans="1:2" x14ac:dyDescent="0.25">
      <c r="A118" s="6"/>
      <c r="B118" s="2"/>
    </row>
    <row r="119" spans="1:2" x14ac:dyDescent="0.25">
      <c r="A119" s="6"/>
      <c r="B119" s="2"/>
    </row>
    <row r="120" spans="1:2" x14ac:dyDescent="0.25">
      <c r="A120" s="6"/>
      <c r="B120" s="2"/>
    </row>
    <row r="121" spans="1:2" x14ac:dyDescent="0.25">
      <c r="A121" s="6"/>
      <c r="B121" s="2"/>
    </row>
    <row r="122" spans="1:2" x14ac:dyDescent="0.25">
      <c r="A122" s="6"/>
      <c r="B122" s="2"/>
    </row>
    <row r="123" spans="1:2" x14ac:dyDescent="0.25">
      <c r="A123" s="6"/>
      <c r="B123" s="5"/>
    </row>
    <row r="124" spans="1:2" x14ac:dyDescent="0.25">
      <c r="A124" s="6"/>
      <c r="B124" s="2"/>
    </row>
    <row r="125" spans="1:2" x14ac:dyDescent="0.25">
      <c r="A125" s="6"/>
      <c r="B125" s="2"/>
    </row>
    <row r="126" spans="1:2" x14ac:dyDescent="0.25">
      <c r="A126" s="6"/>
      <c r="B126" s="2"/>
    </row>
    <row r="127" spans="1:2" x14ac:dyDescent="0.25">
      <c r="A127" s="6"/>
      <c r="B127" s="2"/>
    </row>
    <row r="128" spans="1:2" x14ac:dyDescent="0.25">
      <c r="A128" s="6"/>
      <c r="B128" s="2"/>
    </row>
    <row r="129" spans="1:2" x14ac:dyDescent="0.25">
      <c r="A129" s="6"/>
      <c r="B129" s="2"/>
    </row>
    <row r="130" spans="1:2" x14ac:dyDescent="0.25">
      <c r="A130" s="6"/>
      <c r="B130" s="2"/>
    </row>
    <row r="131" spans="1:2" x14ac:dyDescent="0.25">
      <c r="A131" s="6"/>
      <c r="B131" s="2"/>
    </row>
    <row r="132" spans="1:2" x14ac:dyDescent="0.25">
      <c r="A132" s="6"/>
      <c r="B132" s="2"/>
    </row>
    <row r="133" spans="1:2" x14ac:dyDescent="0.25">
      <c r="A133" s="6"/>
      <c r="B133" s="2"/>
    </row>
    <row r="134" spans="1:2" x14ac:dyDescent="0.25">
      <c r="A134" s="6"/>
      <c r="B134" s="2"/>
    </row>
    <row r="135" spans="1:2" x14ac:dyDescent="0.25">
      <c r="A135" s="6"/>
      <c r="B135" s="2"/>
    </row>
    <row r="136" spans="1:2" x14ac:dyDescent="0.25">
      <c r="A136" s="6"/>
      <c r="B136" s="2"/>
    </row>
    <row r="137" spans="1:2" x14ac:dyDescent="0.25">
      <c r="A137" s="6"/>
      <c r="B137" s="2"/>
    </row>
    <row r="138" spans="1:2" x14ac:dyDescent="0.25">
      <c r="A138" s="6"/>
      <c r="B138" s="2"/>
    </row>
    <row r="139" spans="1:2" x14ac:dyDescent="0.25">
      <c r="A139" s="6"/>
      <c r="B139" s="2"/>
    </row>
    <row r="140" spans="1:2" x14ac:dyDescent="0.25">
      <c r="A140" s="6"/>
      <c r="B140" s="2"/>
    </row>
    <row r="141" spans="1:2" x14ac:dyDescent="0.25">
      <c r="A141" s="6"/>
      <c r="B141" s="2"/>
    </row>
    <row r="142" spans="1:2" x14ac:dyDescent="0.25">
      <c r="A142" s="6"/>
      <c r="B142" s="2"/>
    </row>
    <row r="143" spans="1:2" x14ac:dyDescent="0.25">
      <c r="A143" s="6"/>
      <c r="B143" s="2"/>
    </row>
    <row r="144" spans="1:2" x14ac:dyDescent="0.25">
      <c r="A144" s="6"/>
      <c r="B144" s="2"/>
    </row>
    <row r="145" spans="1:2" x14ac:dyDescent="0.25">
      <c r="A145" s="6"/>
      <c r="B145" s="2"/>
    </row>
    <row r="146" spans="1:2" x14ac:dyDescent="0.25">
      <c r="A146" s="6"/>
      <c r="B146" s="2"/>
    </row>
    <row r="147" spans="1:2" x14ac:dyDescent="0.25">
      <c r="A147" s="6"/>
      <c r="B147" s="2"/>
    </row>
    <row r="148" spans="1:2" x14ac:dyDescent="0.25">
      <c r="A148" s="6"/>
      <c r="B148" s="2"/>
    </row>
    <row r="149" spans="1:2" x14ac:dyDescent="0.25">
      <c r="A149" s="6"/>
      <c r="B149" s="2"/>
    </row>
    <row r="150" spans="1:2" x14ac:dyDescent="0.25">
      <c r="A150" s="6"/>
      <c r="B150" s="2"/>
    </row>
    <row r="151" spans="1:2" x14ac:dyDescent="0.25">
      <c r="A151" s="6"/>
      <c r="B151" s="2"/>
    </row>
    <row r="152" spans="1:2" x14ac:dyDescent="0.25">
      <c r="A152" s="6"/>
      <c r="B152" s="2"/>
    </row>
    <row r="153" spans="1:2" x14ac:dyDescent="0.25">
      <c r="A153" s="6"/>
      <c r="B153" s="2"/>
    </row>
    <row r="154" spans="1:2" x14ac:dyDescent="0.25">
      <c r="A154" s="6"/>
      <c r="B154" s="2"/>
    </row>
    <row r="155" spans="1:2" x14ac:dyDescent="0.25">
      <c r="A155" s="6"/>
      <c r="B155" s="2"/>
    </row>
    <row r="156" spans="1:2" x14ac:dyDescent="0.25">
      <c r="A156" s="6"/>
      <c r="B156" s="2"/>
    </row>
    <row r="157" spans="1:2" x14ac:dyDescent="0.25">
      <c r="A157" s="6"/>
      <c r="B157" s="2"/>
    </row>
    <row r="158" spans="1:2" x14ac:dyDescent="0.25">
      <c r="A158" s="6"/>
      <c r="B158" s="2"/>
    </row>
    <row r="159" spans="1:2" x14ac:dyDescent="0.25">
      <c r="A159" s="6"/>
      <c r="B159" s="2"/>
    </row>
    <row r="160" spans="1:2" x14ac:dyDescent="0.25">
      <c r="A160" s="6"/>
      <c r="B160" s="2"/>
    </row>
    <row r="161" spans="1:2" x14ac:dyDescent="0.25">
      <c r="A161" s="6"/>
      <c r="B161" s="2"/>
    </row>
    <row r="162" spans="1:2" x14ac:dyDescent="0.25">
      <c r="A162" s="6"/>
      <c r="B162" s="2"/>
    </row>
    <row r="163" spans="1:2" x14ac:dyDescent="0.25">
      <c r="A163" s="6"/>
      <c r="B163" s="2"/>
    </row>
    <row r="164" spans="1:2" x14ac:dyDescent="0.25">
      <c r="A164" s="6"/>
      <c r="B164" s="2"/>
    </row>
    <row r="165" spans="1:2" x14ac:dyDescent="0.25">
      <c r="A165" s="6"/>
      <c r="B165" s="2"/>
    </row>
    <row r="166" spans="1:2" x14ac:dyDescent="0.25">
      <c r="A166" s="6"/>
      <c r="B166" s="2"/>
    </row>
    <row r="167" spans="1:2" x14ac:dyDescent="0.25">
      <c r="A167" s="6"/>
      <c r="B167" s="2"/>
    </row>
    <row r="168" spans="1:2" x14ac:dyDescent="0.25">
      <c r="A168" s="6"/>
      <c r="B168" s="2"/>
    </row>
    <row r="169" spans="1:2" x14ac:dyDescent="0.25">
      <c r="A169" s="6"/>
      <c r="B169" s="2"/>
    </row>
    <row r="170" spans="1:2" x14ac:dyDescent="0.25">
      <c r="A170" s="6"/>
      <c r="B170" s="2"/>
    </row>
    <row r="171" spans="1:2" x14ac:dyDescent="0.25">
      <c r="A171" s="6"/>
      <c r="B171" s="2"/>
    </row>
    <row r="172" spans="1:2" x14ac:dyDescent="0.25">
      <c r="A172" s="6"/>
      <c r="B172" s="2"/>
    </row>
    <row r="173" spans="1:2" x14ac:dyDescent="0.25">
      <c r="A173" s="6"/>
      <c r="B173" s="2"/>
    </row>
    <row r="174" spans="1:2" x14ac:dyDescent="0.25">
      <c r="A174" s="6"/>
      <c r="B174" s="2"/>
    </row>
    <row r="175" spans="1:2" x14ac:dyDescent="0.25">
      <c r="A175" s="6"/>
      <c r="B175" s="2"/>
    </row>
    <row r="176" spans="1:2" x14ac:dyDescent="0.25">
      <c r="A176" s="6"/>
      <c r="B176" s="2"/>
    </row>
    <row r="177" spans="1:2" x14ac:dyDescent="0.25">
      <c r="A177" s="6"/>
      <c r="B177" s="2"/>
    </row>
    <row r="178" spans="1:2" x14ac:dyDescent="0.25">
      <c r="A178" s="6"/>
      <c r="B178" s="2"/>
    </row>
    <row r="179" spans="1:2" x14ac:dyDescent="0.25">
      <c r="A179" s="6"/>
      <c r="B179" s="2"/>
    </row>
    <row r="180" spans="1:2" x14ac:dyDescent="0.25">
      <c r="A180" s="6"/>
      <c r="B180" s="2"/>
    </row>
    <row r="181" spans="1:2" x14ac:dyDescent="0.25">
      <c r="A181" s="6"/>
      <c r="B181" s="2"/>
    </row>
    <row r="182" spans="1:2" x14ac:dyDescent="0.25">
      <c r="A182" s="6"/>
      <c r="B182" s="2"/>
    </row>
    <row r="183" spans="1:2" x14ac:dyDescent="0.25">
      <c r="A183" s="6"/>
      <c r="B183" s="2"/>
    </row>
    <row r="184" spans="1:2" x14ac:dyDescent="0.25">
      <c r="A184" s="6"/>
      <c r="B184" s="2"/>
    </row>
    <row r="185" spans="1:2" x14ac:dyDescent="0.25">
      <c r="A185" s="6"/>
      <c r="B185" s="2"/>
    </row>
    <row r="186" spans="1:2" x14ac:dyDescent="0.25">
      <c r="A186" s="6"/>
      <c r="B186" s="2"/>
    </row>
    <row r="187" spans="1:2" x14ac:dyDescent="0.25">
      <c r="A187" s="6"/>
      <c r="B187" s="2"/>
    </row>
    <row r="188" spans="1:2" x14ac:dyDescent="0.25">
      <c r="A188" s="6"/>
      <c r="B188" s="2"/>
    </row>
    <row r="189" spans="1:2" x14ac:dyDescent="0.25">
      <c r="A189" s="6"/>
      <c r="B189" s="2"/>
    </row>
    <row r="190" spans="1:2" x14ac:dyDescent="0.25">
      <c r="A190" s="6"/>
      <c r="B190" s="2"/>
    </row>
    <row r="191" spans="1:2" x14ac:dyDescent="0.25">
      <c r="A191" s="6"/>
      <c r="B191" s="2"/>
    </row>
    <row r="192" spans="1:2" x14ac:dyDescent="0.25">
      <c r="A192" s="6"/>
      <c r="B192" s="2"/>
    </row>
    <row r="193" spans="1:2" x14ac:dyDescent="0.25">
      <c r="A193" s="6"/>
      <c r="B193" s="2"/>
    </row>
    <row r="194" spans="1:2" x14ac:dyDescent="0.25">
      <c r="A194" s="6"/>
      <c r="B194" s="2"/>
    </row>
    <row r="195" spans="1:2" x14ac:dyDescent="0.25">
      <c r="A195" s="6"/>
      <c r="B195" s="2"/>
    </row>
    <row r="196" spans="1:2" x14ac:dyDescent="0.25">
      <c r="A196" s="6"/>
      <c r="B196" s="2"/>
    </row>
    <row r="197" spans="1:2" x14ac:dyDescent="0.25">
      <c r="A197" s="6"/>
      <c r="B197" s="2"/>
    </row>
    <row r="198" spans="1:2" x14ac:dyDescent="0.25">
      <c r="A198" s="6"/>
      <c r="B198" s="2"/>
    </row>
    <row r="199" spans="1:2" x14ac:dyDescent="0.25">
      <c r="A199" s="6"/>
      <c r="B199" s="2"/>
    </row>
    <row r="200" spans="1:2" x14ac:dyDescent="0.25">
      <c r="A200" s="6"/>
      <c r="B200" s="2"/>
    </row>
    <row r="201" spans="1:2" x14ac:dyDescent="0.25">
      <c r="A201" s="6"/>
      <c r="B201" s="2"/>
    </row>
    <row r="202" spans="1:2" x14ac:dyDescent="0.25">
      <c r="A202" s="6"/>
      <c r="B202" s="2"/>
    </row>
    <row r="203" spans="1:2" x14ac:dyDescent="0.25">
      <c r="A203" s="6"/>
      <c r="B203" s="2"/>
    </row>
    <row r="204" spans="1:2" x14ac:dyDescent="0.25">
      <c r="A204" s="6"/>
      <c r="B204" s="2"/>
    </row>
    <row r="205" spans="1:2" x14ac:dyDescent="0.25">
      <c r="A205" s="6"/>
      <c r="B205" s="2"/>
    </row>
    <row r="206" spans="1:2" x14ac:dyDescent="0.25">
      <c r="A206" s="6"/>
      <c r="B206" s="2"/>
    </row>
    <row r="207" spans="1:2" x14ac:dyDescent="0.25">
      <c r="A207" s="6"/>
      <c r="B207" s="2"/>
    </row>
    <row r="208" spans="1:2" x14ac:dyDescent="0.25">
      <c r="A208" s="6"/>
      <c r="B208" s="2"/>
    </row>
    <row r="209" spans="1:2" x14ac:dyDescent="0.25">
      <c r="A209" s="6"/>
      <c r="B209" s="2"/>
    </row>
    <row r="210" spans="1:2" x14ac:dyDescent="0.25">
      <c r="A210" s="6"/>
      <c r="B210" s="2"/>
    </row>
    <row r="211" spans="1:2" x14ac:dyDescent="0.25">
      <c r="A211" s="6"/>
      <c r="B211" s="2"/>
    </row>
    <row r="212" spans="1:2" x14ac:dyDescent="0.25">
      <c r="A212" s="6"/>
      <c r="B212" s="2"/>
    </row>
    <row r="213" spans="1:2" x14ac:dyDescent="0.25">
      <c r="A213" s="6"/>
      <c r="B213" s="2"/>
    </row>
    <row r="214" spans="1:2" x14ac:dyDescent="0.25">
      <c r="A214" s="6"/>
      <c r="B214" s="2"/>
    </row>
    <row r="215" spans="1:2" x14ac:dyDescent="0.25">
      <c r="A215" s="6"/>
      <c r="B215" s="2"/>
    </row>
    <row r="216" spans="1:2" x14ac:dyDescent="0.25">
      <c r="A216" s="6"/>
      <c r="B216" s="2"/>
    </row>
    <row r="217" spans="1:2" x14ac:dyDescent="0.25">
      <c r="A217" s="6"/>
      <c r="B217" s="4"/>
    </row>
    <row r="218" spans="1:2" x14ac:dyDescent="0.25">
      <c r="A218" s="6"/>
      <c r="B218" s="3"/>
    </row>
    <row r="219" spans="1:2" x14ac:dyDescent="0.25">
      <c r="A219" s="6"/>
      <c r="B219" s="1"/>
    </row>
    <row r="220" spans="1:2" x14ac:dyDescent="0.25">
      <c r="A220" s="6"/>
      <c r="B220" s="2"/>
    </row>
    <row r="221" spans="1:2" x14ac:dyDescent="0.25">
      <c r="A221" s="6"/>
      <c r="B221" s="2"/>
    </row>
    <row r="222" spans="1:2" x14ac:dyDescent="0.25">
      <c r="A222" s="6"/>
      <c r="B222" s="2"/>
    </row>
    <row r="223" spans="1:2" x14ac:dyDescent="0.25">
      <c r="A223" s="6"/>
      <c r="B223" s="2"/>
    </row>
    <row r="224" spans="1:2" x14ac:dyDescent="0.25">
      <c r="A224" s="6"/>
      <c r="B224" s="2"/>
    </row>
    <row r="225" spans="1:2" x14ac:dyDescent="0.25">
      <c r="A225" s="6"/>
    </row>
    <row r="226" spans="1:2" x14ac:dyDescent="0.25">
      <c r="A226" s="6"/>
      <c r="B226" s="2"/>
    </row>
    <row r="227" spans="1:2" x14ac:dyDescent="0.25">
      <c r="A227" s="6"/>
      <c r="B227" s="2"/>
    </row>
    <row r="228" spans="1:2" x14ac:dyDescent="0.25">
      <c r="A228" s="6"/>
      <c r="B228" s="2"/>
    </row>
    <row r="229" spans="1:2" x14ac:dyDescent="0.25">
      <c r="A229" s="6"/>
      <c r="B229" s="14"/>
    </row>
    <row r="230" spans="1:2" x14ac:dyDescent="0.25">
      <c r="A230" s="6"/>
      <c r="B230" s="15"/>
    </row>
    <row r="231" spans="1:2" x14ac:dyDescent="0.25">
      <c r="A231" s="6"/>
    </row>
  </sheetData>
  <mergeCells count="1">
    <mergeCell ref="A54:E5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CholeraRegressionSqueakyClean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Zohaib Syed</dc:creator>
  <cp:lastModifiedBy>Zohaib Syed</cp:lastModifiedBy>
  <dcterms:created xsi:type="dcterms:W3CDTF">2018-10-06T14:47:13Z</dcterms:created>
  <dcterms:modified xsi:type="dcterms:W3CDTF">2018-10-07T19:03:25Z</dcterms:modified>
</cp:coreProperties>
</file>