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6 Salud                                        f 17\"/>
    </mc:Choice>
  </mc:AlternateContent>
  <xr:revisionPtr revIDLastSave="0" documentId="13_ncr:1_{A2A8E582-3498-467D-B010-0C529EDA531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  6,29  " sheetId="1" r:id="rId1"/>
  </sheets>
  <definedNames>
    <definedName name="_xlnm.Print_Area" localSheetId="0">'  6,29  '!$B$2:$K$37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0" i="1" l="1"/>
  <c r="I30" i="1"/>
  <c r="H30" i="1"/>
  <c r="J26" i="1"/>
  <c r="I26" i="1"/>
  <c r="H26" i="1"/>
  <c r="J19" i="1"/>
  <c r="J7" i="1" s="1"/>
  <c r="I19" i="1"/>
  <c r="I7" i="1" s="1"/>
  <c r="H19" i="1"/>
  <c r="J9" i="1"/>
  <c r="I9" i="1"/>
  <c r="H9" i="1"/>
  <c r="E30" i="1"/>
  <c r="E7" i="1" s="1"/>
  <c r="D30" i="1"/>
  <c r="C30" i="1"/>
  <c r="C7" i="1" s="1"/>
  <c r="E26" i="1"/>
  <c r="D26" i="1"/>
  <c r="C26" i="1"/>
  <c r="E19" i="1"/>
  <c r="D19" i="1"/>
  <c r="C19" i="1"/>
  <c r="E9" i="1"/>
  <c r="D9" i="1"/>
  <c r="C9" i="1"/>
  <c r="D7" i="1"/>
  <c r="H7" i="1" l="1"/>
  <c r="K19" i="1"/>
  <c r="F30" i="1" l="1"/>
  <c r="F26" i="1"/>
  <c r="F19" i="1"/>
  <c r="K30" i="1"/>
  <c r="K26" i="1"/>
  <c r="F9" i="1"/>
  <c r="K7" i="1" l="1"/>
  <c r="F7" i="1"/>
</calcChain>
</file>

<file path=xl/sharedStrings.xml><?xml version="1.0" encoding="utf-8"?>
<sst xmlns="http://schemas.openxmlformats.org/spreadsheetml/2006/main" count="30" uniqueCount="28">
  <si>
    <t>Servicios Básicos</t>
  </si>
  <si>
    <t>Atendidos</t>
  </si>
  <si>
    <t>Atenciones</t>
  </si>
  <si>
    <t>Total</t>
  </si>
  <si>
    <t>Medicina</t>
  </si>
  <si>
    <t>Medicina General</t>
  </si>
  <si>
    <t>Neumología</t>
  </si>
  <si>
    <t>Reumatología</t>
  </si>
  <si>
    <t>Medicina Física y Rehabilitación</t>
  </si>
  <si>
    <t>Cardiología</t>
  </si>
  <si>
    <t>Gastroenterología</t>
  </si>
  <si>
    <t>Neurología</t>
  </si>
  <si>
    <t>Dermatología</t>
  </si>
  <si>
    <t>Cirugía General</t>
  </si>
  <si>
    <t>Oftalmología</t>
  </si>
  <si>
    <t>Traumatología</t>
  </si>
  <si>
    <t>Urología</t>
  </si>
  <si>
    <t>Otorrinolaringología</t>
  </si>
  <si>
    <t>Neonatología</t>
  </si>
  <si>
    <t>Pediatría General</t>
  </si>
  <si>
    <t>Gineco-Obstetricia</t>
  </si>
  <si>
    <t>Materno Perinatal</t>
  </si>
  <si>
    <t>Planificación Familiar</t>
  </si>
  <si>
    <t>Obstetricia</t>
  </si>
  <si>
    <t>Ginecología  ( Sola )</t>
  </si>
  <si>
    <t>Pediatría</t>
  </si>
  <si>
    <t>Fuente: Dirección Regional de Salud - Ica, Oficina de Informática, Telecomunicaciones y Estadística.</t>
  </si>
  <si>
    <t>6.29 ICA: ATENDIDOS Y ATENCIONES POR SERVICIOS BÁSICOS EN LA UDESI, 2019 - 2022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</si>
</sst>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\ ###"/>
    <numFmt numFmtId="165" formatCode="##\ ###\ ###"/>
  </numFmts>
  <fonts count="11" x14ac:knownFonts="1">
    <font>
      <sz val="10"/>
      <name val="Arial"/>
    </font>
    <font>
      <sz val="10"/>
      <color indexed="8"/>
      <name val="Arial"/>
      <family val="2"/>
    </font>
    <font>
      <b/>
      <sz val="8"/>
      <color indexed="8"/>
      <name val="Arial Narrow"/>
      <family val="2"/>
    </font>
    <font>
      <b/>
      <sz val="9"/>
      <color indexed="8"/>
      <name val="Arial Narrow"/>
      <family val="2"/>
    </font>
    <font>
      <sz val="8"/>
      <color indexed="8"/>
      <name val="Arial Narrow"/>
      <family val="2"/>
    </font>
    <font>
      <b/>
      <sz val="7"/>
      <color indexed="8"/>
      <name val="Arial Narrow"/>
      <family val="2"/>
    </font>
    <font>
      <sz val="9"/>
      <color indexed="8"/>
      <name val="Arial Narrow"/>
      <family val="2"/>
    </font>
    <font>
      <sz val="9"/>
      <name val="Arial Narrow"/>
      <family val="2"/>
    </font>
    <font>
      <sz val="7"/>
      <color indexed="8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applyFont="1"/>
    <xf numFmtId="0" fontId="4" fillId="0" borderId="1" xfId="0" applyFont="1" applyBorder="1"/>
    <xf numFmtId="0" fontId="8" fillId="0" borderId="0" xfId="0" applyFont="1"/>
    <xf numFmtId="0" fontId="4" fillId="0" borderId="3" xfId="0" applyFont="1" applyBorder="1"/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2" xfId="0" applyFont="1" applyBorder="1" applyAlignment="1">
      <alignment vertical="top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164" fontId="9" fillId="0" borderId="0" xfId="0" applyNumberFormat="1" applyFont="1" applyAlignment="1">
      <alignment vertical="center"/>
    </xf>
    <xf numFmtId="165" fontId="9" fillId="0" borderId="0" xfId="0" applyNumberFormat="1" applyFont="1" applyAlignment="1">
      <alignment vertical="center"/>
    </xf>
    <xf numFmtId="164" fontId="10" fillId="0" borderId="0" xfId="0" applyNumberFormat="1" applyFont="1" applyAlignment="1">
      <alignment vertical="center"/>
    </xf>
    <xf numFmtId="165" fontId="10" fillId="0" borderId="0" xfId="0" applyNumberFormat="1" applyFont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0"/>
  <sheetViews>
    <sheetView showGridLines="0" tabSelected="1" zoomScaleNormal="100" workbookViewId="0"/>
  </sheetViews>
  <sheetFormatPr baseColWidth="10" defaultRowHeight="12.75" x14ac:dyDescent="0.2"/>
  <cols>
    <col min="1" max="1" width="1.7109375" customWidth="1"/>
    <col min="2" max="2" width="22.28515625" customWidth="1"/>
    <col min="3" max="6" width="7.7109375" customWidth="1"/>
    <col min="7" max="7" width="0.85546875" customWidth="1"/>
    <col min="8" max="11" width="7.85546875" customWidth="1"/>
  </cols>
  <sheetData>
    <row r="1" spans="1:18" ht="9" customHeight="1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7"/>
      <c r="O1" s="7"/>
      <c r="P1" s="7"/>
      <c r="Q1" s="7"/>
      <c r="R1" s="7"/>
    </row>
    <row r="2" spans="1:18" ht="11.25" customHeight="1" x14ac:dyDescent="0.25">
      <c r="A2" s="6"/>
      <c r="B2" s="16" t="s">
        <v>27</v>
      </c>
      <c r="C2" s="2"/>
      <c r="D2" s="2"/>
      <c r="E2" s="2"/>
      <c r="F2" s="2"/>
      <c r="G2" s="2"/>
      <c r="H2" s="2"/>
      <c r="I2" s="2"/>
      <c r="J2" s="8"/>
      <c r="K2" s="6"/>
      <c r="L2" s="6"/>
      <c r="M2" s="6"/>
      <c r="N2" s="7"/>
      <c r="O2" s="7"/>
      <c r="P2" s="7"/>
      <c r="Q2" s="7"/>
      <c r="R2" s="7"/>
    </row>
    <row r="3" spans="1:18" ht="1.5" customHeight="1" x14ac:dyDescent="0.25">
      <c r="A3" s="6"/>
      <c r="B3" s="2"/>
      <c r="C3" s="2"/>
      <c r="D3" s="2"/>
      <c r="E3" s="2"/>
      <c r="F3" s="2"/>
      <c r="G3" s="2"/>
      <c r="H3" s="2"/>
      <c r="I3" s="2"/>
      <c r="J3" s="8"/>
      <c r="K3" s="6"/>
      <c r="L3" s="6"/>
      <c r="M3" s="6"/>
      <c r="N3" s="7"/>
      <c r="O3" s="7"/>
      <c r="P3" s="7"/>
      <c r="Q3" s="7"/>
      <c r="R3" s="7"/>
    </row>
    <row r="4" spans="1:18" ht="11.25" customHeight="1" x14ac:dyDescent="0.25">
      <c r="A4" s="6"/>
      <c r="B4" s="24" t="s">
        <v>0</v>
      </c>
      <c r="C4" s="26" t="s">
        <v>1</v>
      </c>
      <c r="D4" s="27"/>
      <c r="E4" s="27"/>
      <c r="F4" s="27"/>
      <c r="G4" s="12"/>
      <c r="H4" s="27" t="s">
        <v>2</v>
      </c>
      <c r="I4" s="27"/>
      <c r="J4" s="27"/>
      <c r="K4" s="27"/>
      <c r="L4" s="4"/>
      <c r="M4" s="4"/>
      <c r="N4" s="7"/>
      <c r="O4" s="7"/>
      <c r="P4" s="7"/>
      <c r="Q4" s="7"/>
      <c r="R4" s="7"/>
    </row>
    <row r="5" spans="1:18" ht="11.25" customHeight="1" x14ac:dyDescent="0.25">
      <c r="A5" s="6"/>
      <c r="B5" s="25"/>
      <c r="C5" s="13">
        <v>2019</v>
      </c>
      <c r="D5" s="13">
        <v>2020</v>
      </c>
      <c r="E5" s="13">
        <v>2021</v>
      </c>
      <c r="F5" s="13">
        <v>2022</v>
      </c>
      <c r="G5" s="13"/>
      <c r="H5" s="13">
        <v>2019</v>
      </c>
      <c r="I5" s="13">
        <v>2020</v>
      </c>
      <c r="J5" s="13">
        <v>2021</v>
      </c>
      <c r="K5" s="13">
        <v>2022</v>
      </c>
      <c r="L5" s="4"/>
      <c r="M5" s="4"/>
      <c r="N5" s="7"/>
      <c r="O5" s="7"/>
      <c r="P5" s="7"/>
      <c r="Q5" s="7"/>
      <c r="R5" s="7"/>
    </row>
    <row r="6" spans="1:18" ht="1.5" customHeight="1" x14ac:dyDescent="0.25">
      <c r="A6" s="6"/>
      <c r="B6" s="19"/>
      <c r="C6" s="3"/>
      <c r="D6" s="3"/>
      <c r="E6" s="3"/>
      <c r="F6" s="3"/>
      <c r="G6" s="3"/>
      <c r="H6" s="4"/>
      <c r="I6" s="4"/>
      <c r="J6" s="4"/>
      <c r="K6" s="4"/>
      <c r="L6" s="4"/>
      <c r="M6" s="4"/>
      <c r="N6" s="7"/>
      <c r="O6" s="7"/>
      <c r="P6" s="7"/>
      <c r="Q6" s="7"/>
      <c r="R6" s="7"/>
    </row>
    <row r="7" spans="1:18" ht="11.25" customHeight="1" x14ac:dyDescent="0.25">
      <c r="A7" s="6"/>
      <c r="B7" s="14" t="s">
        <v>3</v>
      </c>
      <c r="C7" s="20">
        <f>+C9+C19+C26+C30</f>
        <v>316218</v>
      </c>
      <c r="D7" s="20">
        <f>+D9+D19+D26+D30</f>
        <v>173393</v>
      </c>
      <c r="E7" s="20">
        <f>+E9+E19+E26+E30</f>
        <v>141381</v>
      </c>
      <c r="F7" s="20">
        <f>+F9+F19+F26+F30</f>
        <v>251235</v>
      </c>
      <c r="G7" s="20"/>
      <c r="H7" s="21">
        <f>+H9+H19+H26+H30</f>
        <v>1352477</v>
      </c>
      <c r="I7" s="21">
        <f>+I9+I19+I26+I30</f>
        <v>673391</v>
      </c>
      <c r="J7" s="21">
        <f>+J9+J19+J26+J30</f>
        <v>652453</v>
      </c>
      <c r="K7" s="21">
        <f>+K9+K19+K26+K30</f>
        <v>1009980</v>
      </c>
      <c r="L7" s="4"/>
      <c r="M7" s="4"/>
      <c r="N7" s="7"/>
      <c r="O7" s="7"/>
      <c r="P7" s="7"/>
      <c r="Q7" s="7"/>
      <c r="R7" s="7"/>
    </row>
    <row r="8" spans="1:18" ht="1.5" customHeight="1" x14ac:dyDescent="0.25">
      <c r="A8" s="6"/>
      <c r="B8" s="15"/>
      <c r="C8" s="22"/>
      <c r="D8" s="22"/>
      <c r="E8" s="22"/>
      <c r="F8" s="22"/>
      <c r="G8" s="22"/>
      <c r="H8" s="22"/>
      <c r="I8" s="22"/>
      <c r="J8" s="22"/>
      <c r="K8" s="22"/>
      <c r="L8" s="4"/>
      <c r="M8" s="4"/>
      <c r="N8" s="7"/>
      <c r="O8" s="7"/>
      <c r="P8" s="7"/>
      <c r="Q8" s="7"/>
      <c r="R8" s="7"/>
    </row>
    <row r="9" spans="1:18" ht="10.5" customHeight="1" x14ac:dyDescent="0.25">
      <c r="A9" s="6"/>
      <c r="B9" s="18" t="s">
        <v>4</v>
      </c>
      <c r="C9" s="20">
        <f>SUM(C10:C17)</f>
        <v>164887</v>
      </c>
      <c r="D9" s="20">
        <f>SUM(D10:D17)</f>
        <v>98062</v>
      </c>
      <c r="E9" s="20">
        <f>SUM(E10:E17)</f>
        <v>79790</v>
      </c>
      <c r="F9" s="20">
        <f>SUM(F10:F17)</f>
        <v>138148</v>
      </c>
      <c r="G9" s="20"/>
      <c r="H9" s="20">
        <f>SUM(H10:H17)</f>
        <v>750034</v>
      </c>
      <c r="I9" s="20">
        <f>SUM(I10:I17)</f>
        <v>375464</v>
      </c>
      <c r="J9" s="20">
        <f>SUM(J10:J17)</f>
        <v>363557</v>
      </c>
      <c r="K9" s="20">
        <v>583111</v>
      </c>
      <c r="L9" s="4"/>
      <c r="M9" s="4"/>
      <c r="N9" s="7"/>
      <c r="O9" s="7"/>
      <c r="P9" s="7"/>
      <c r="Q9" s="7"/>
      <c r="R9" s="7"/>
    </row>
    <row r="10" spans="1:18" ht="10.5" customHeight="1" x14ac:dyDescent="0.25">
      <c r="A10" s="6"/>
      <c r="B10" s="15" t="s">
        <v>5</v>
      </c>
      <c r="C10" s="22">
        <v>130344</v>
      </c>
      <c r="D10" s="22">
        <v>87146</v>
      </c>
      <c r="E10" s="22">
        <v>74987</v>
      </c>
      <c r="F10" s="22">
        <v>117444</v>
      </c>
      <c r="G10" s="22"/>
      <c r="H10" s="22">
        <v>638083</v>
      </c>
      <c r="I10" s="22">
        <v>343284</v>
      </c>
      <c r="J10" s="22">
        <v>345633</v>
      </c>
      <c r="K10" s="22">
        <v>3011</v>
      </c>
      <c r="L10" s="4"/>
      <c r="M10" s="4"/>
      <c r="N10" s="7"/>
      <c r="O10" s="7"/>
      <c r="P10" s="7"/>
      <c r="Q10" s="7"/>
      <c r="R10" s="7"/>
    </row>
    <row r="11" spans="1:18" ht="10.5" customHeight="1" x14ac:dyDescent="0.25">
      <c r="A11" s="6"/>
      <c r="B11" s="15" t="s">
        <v>6</v>
      </c>
      <c r="C11" s="22">
        <v>2409</v>
      </c>
      <c r="D11" s="22">
        <v>652</v>
      </c>
      <c r="E11" s="22">
        <v>121</v>
      </c>
      <c r="F11" s="22">
        <v>1127</v>
      </c>
      <c r="G11" s="22"/>
      <c r="H11" s="22">
        <v>5995</v>
      </c>
      <c r="I11" s="22">
        <v>1332</v>
      </c>
      <c r="J11" s="22">
        <v>310</v>
      </c>
      <c r="K11" s="22">
        <v>1328</v>
      </c>
      <c r="L11" s="4"/>
      <c r="M11" s="4"/>
      <c r="N11" s="7"/>
      <c r="O11" s="7"/>
      <c r="P11" s="7"/>
      <c r="Q11" s="7"/>
      <c r="R11" s="7"/>
    </row>
    <row r="12" spans="1:18" ht="10.5" customHeight="1" x14ac:dyDescent="0.25">
      <c r="A12" s="6"/>
      <c r="B12" s="15" t="s">
        <v>7</v>
      </c>
      <c r="C12" s="22">
        <v>1675</v>
      </c>
      <c r="D12" s="22">
        <v>726</v>
      </c>
      <c r="E12" s="22">
        <v>186</v>
      </c>
      <c r="F12" s="22">
        <v>568</v>
      </c>
      <c r="G12" s="22"/>
      <c r="H12" s="22">
        <v>4338</v>
      </c>
      <c r="I12" s="22">
        <v>1410</v>
      </c>
      <c r="J12" s="22">
        <v>292</v>
      </c>
      <c r="K12" s="22">
        <v>26485</v>
      </c>
      <c r="L12" s="4"/>
      <c r="M12" s="4"/>
      <c r="N12" s="7"/>
      <c r="O12" s="7"/>
      <c r="P12" s="7"/>
      <c r="Q12" s="7"/>
      <c r="R12" s="7"/>
    </row>
    <row r="13" spans="1:18" ht="10.5" customHeight="1" x14ac:dyDescent="0.25">
      <c r="A13" s="6"/>
      <c r="B13" s="15" t="s">
        <v>8</v>
      </c>
      <c r="C13" s="22">
        <v>4143</v>
      </c>
      <c r="D13" s="22">
        <v>2265</v>
      </c>
      <c r="E13" s="22">
        <v>2052</v>
      </c>
      <c r="F13" s="22">
        <v>4191</v>
      </c>
      <c r="G13" s="22"/>
      <c r="H13" s="22">
        <v>45524</v>
      </c>
      <c r="I13" s="22">
        <v>16688</v>
      </c>
      <c r="J13" s="22">
        <v>14804</v>
      </c>
      <c r="K13" s="22">
        <v>26485</v>
      </c>
      <c r="L13" s="4"/>
      <c r="M13" s="4"/>
      <c r="N13" s="7"/>
      <c r="O13" s="7"/>
      <c r="P13" s="7"/>
      <c r="Q13" s="7"/>
      <c r="R13" s="7"/>
    </row>
    <row r="14" spans="1:18" ht="10.5" customHeight="1" x14ac:dyDescent="0.25">
      <c r="A14" s="6"/>
      <c r="B14" s="15" t="s">
        <v>9</v>
      </c>
      <c r="C14" s="22">
        <v>9475</v>
      </c>
      <c r="D14" s="22">
        <v>2575</v>
      </c>
      <c r="E14" s="22">
        <v>598</v>
      </c>
      <c r="F14" s="22">
        <v>5454</v>
      </c>
      <c r="G14" s="22"/>
      <c r="H14" s="22">
        <v>20784</v>
      </c>
      <c r="I14" s="22">
        <v>5018</v>
      </c>
      <c r="J14" s="22">
        <v>1199</v>
      </c>
      <c r="K14" s="22">
        <v>10187</v>
      </c>
      <c r="L14" s="4"/>
      <c r="M14" s="4"/>
      <c r="N14" s="7"/>
      <c r="O14" s="7"/>
      <c r="P14" s="7"/>
      <c r="Q14" s="7"/>
      <c r="R14" s="7"/>
    </row>
    <row r="15" spans="1:18" ht="10.5" customHeight="1" x14ac:dyDescent="0.25">
      <c r="A15" s="6"/>
      <c r="B15" s="15" t="s">
        <v>10</v>
      </c>
      <c r="C15" s="22">
        <v>7328</v>
      </c>
      <c r="D15" s="22">
        <v>2759</v>
      </c>
      <c r="E15" s="22">
        <v>1492</v>
      </c>
      <c r="F15" s="22">
        <v>3137</v>
      </c>
      <c r="G15" s="22"/>
      <c r="H15" s="22">
        <v>15269</v>
      </c>
      <c r="I15" s="22">
        <v>4398</v>
      </c>
      <c r="J15" s="22">
        <v>767</v>
      </c>
      <c r="K15" s="22">
        <v>6812</v>
      </c>
      <c r="L15" s="4"/>
      <c r="M15" s="4"/>
      <c r="N15" s="7"/>
      <c r="O15" s="7"/>
      <c r="P15" s="7"/>
      <c r="Q15" s="7"/>
      <c r="R15" s="7"/>
    </row>
    <row r="16" spans="1:18" ht="10.5" customHeight="1" x14ac:dyDescent="0.25">
      <c r="A16" s="6"/>
      <c r="B16" s="15" t="s">
        <v>11</v>
      </c>
      <c r="C16" s="22">
        <v>4832</v>
      </c>
      <c r="D16" s="22">
        <v>652</v>
      </c>
      <c r="E16" s="22">
        <v>4</v>
      </c>
      <c r="F16" s="22">
        <v>4320</v>
      </c>
      <c r="G16" s="22"/>
      <c r="H16" s="22">
        <v>11184</v>
      </c>
      <c r="I16" s="22">
        <v>1332</v>
      </c>
      <c r="J16" s="22">
        <v>6</v>
      </c>
      <c r="K16" s="22">
        <v>10004</v>
      </c>
      <c r="L16" s="4"/>
      <c r="M16" s="4"/>
      <c r="N16" s="7"/>
      <c r="O16" s="7"/>
      <c r="P16" s="7"/>
      <c r="Q16" s="7"/>
      <c r="R16" s="7"/>
    </row>
    <row r="17" spans="1:18" ht="10.5" customHeight="1" x14ac:dyDescent="0.25">
      <c r="A17" s="6"/>
      <c r="B17" s="15" t="s">
        <v>12</v>
      </c>
      <c r="C17" s="22">
        <v>4681</v>
      </c>
      <c r="D17" s="22">
        <v>1287</v>
      </c>
      <c r="E17" s="22">
        <v>350</v>
      </c>
      <c r="F17" s="22">
        <v>1907</v>
      </c>
      <c r="G17" s="22"/>
      <c r="H17" s="22">
        <v>8857</v>
      </c>
      <c r="I17" s="22">
        <v>2002</v>
      </c>
      <c r="J17" s="22">
        <v>546</v>
      </c>
      <c r="K17" s="22">
        <v>3494</v>
      </c>
      <c r="L17" s="4"/>
      <c r="M17" s="4"/>
      <c r="N17" s="7"/>
      <c r="O17" s="7"/>
      <c r="P17" s="7"/>
      <c r="Q17" s="7"/>
      <c r="R17" s="7"/>
    </row>
    <row r="18" spans="1:18" ht="2.25" customHeight="1" x14ac:dyDescent="0.25">
      <c r="A18" s="6"/>
      <c r="B18" s="15"/>
      <c r="C18" s="23"/>
      <c r="D18" s="23"/>
      <c r="E18" s="23"/>
      <c r="F18" s="23"/>
      <c r="G18" s="23"/>
      <c r="H18" s="23"/>
      <c r="I18" s="23"/>
      <c r="J18" s="23"/>
      <c r="K18" s="23"/>
      <c r="L18" s="4"/>
      <c r="M18" s="4"/>
      <c r="N18" s="7"/>
      <c r="O18" s="7"/>
      <c r="P18" s="7"/>
      <c r="Q18" s="7"/>
      <c r="R18" s="7"/>
    </row>
    <row r="19" spans="1:18" ht="10.5" customHeight="1" x14ac:dyDescent="0.25">
      <c r="A19" s="6"/>
      <c r="B19" s="18" t="s">
        <v>13</v>
      </c>
      <c r="C19" s="21">
        <f>SUM(C20:C24)</f>
        <v>34485</v>
      </c>
      <c r="D19" s="21">
        <f>SUM(D20:D24)</f>
        <v>8897</v>
      </c>
      <c r="E19" s="21">
        <f>SUM(E20:E24)</f>
        <v>5133</v>
      </c>
      <c r="F19" s="21">
        <f>SUM(F20:F24)</f>
        <v>20857</v>
      </c>
      <c r="G19" s="21"/>
      <c r="H19" s="21">
        <f>SUM(H20:H24)</f>
        <v>78405</v>
      </c>
      <c r="I19" s="21">
        <f>SUM(I20:I24)</f>
        <v>17617</v>
      </c>
      <c r="J19" s="21">
        <f>SUM(J20:J24)</f>
        <v>7693</v>
      </c>
      <c r="K19" s="21">
        <f>SUM(K20:K24)</f>
        <v>40104</v>
      </c>
      <c r="L19" s="4"/>
      <c r="M19" s="4"/>
      <c r="N19" s="7"/>
      <c r="O19" s="7"/>
      <c r="P19" s="7"/>
      <c r="Q19" s="7"/>
      <c r="R19" s="7"/>
    </row>
    <row r="20" spans="1:18" ht="10.5" customHeight="1" x14ac:dyDescent="0.25">
      <c r="A20" s="6"/>
      <c r="B20" s="15" t="s">
        <v>14</v>
      </c>
      <c r="C20" s="22">
        <v>9586</v>
      </c>
      <c r="D20" s="22">
        <v>2113</v>
      </c>
      <c r="E20" s="22">
        <v>1072</v>
      </c>
      <c r="F20" s="22">
        <v>5688</v>
      </c>
      <c r="G20" s="22"/>
      <c r="H20" s="22">
        <v>19911</v>
      </c>
      <c r="I20" s="22">
        <v>3898</v>
      </c>
      <c r="J20" s="22">
        <v>1806</v>
      </c>
      <c r="K20" s="22">
        <v>10094</v>
      </c>
      <c r="L20" s="4"/>
      <c r="M20" s="4"/>
      <c r="N20" s="7"/>
      <c r="O20" s="7"/>
      <c r="P20" s="7"/>
      <c r="Q20" s="7"/>
      <c r="R20" s="7"/>
    </row>
    <row r="21" spans="1:18" ht="10.5" customHeight="1" x14ac:dyDescent="0.25">
      <c r="A21" s="6"/>
      <c r="B21" s="15" t="s">
        <v>15</v>
      </c>
      <c r="C21" s="22">
        <v>7977</v>
      </c>
      <c r="D21" s="22">
        <v>1838</v>
      </c>
      <c r="E21" s="22">
        <v>1158</v>
      </c>
      <c r="F21" s="22">
        <v>4568</v>
      </c>
      <c r="G21" s="22"/>
      <c r="H21" s="22">
        <v>18243</v>
      </c>
      <c r="I21" s="22">
        <v>3617</v>
      </c>
      <c r="J21" s="22">
        <v>1787</v>
      </c>
      <c r="K21" s="22">
        <v>7984</v>
      </c>
      <c r="L21" s="4"/>
      <c r="M21" s="4"/>
      <c r="N21" s="7"/>
      <c r="O21" s="7"/>
      <c r="P21" s="7"/>
      <c r="Q21" s="7"/>
      <c r="R21" s="7"/>
    </row>
    <row r="22" spans="1:18" ht="10.5" customHeight="1" x14ac:dyDescent="0.25">
      <c r="A22" s="6"/>
      <c r="B22" s="15" t="s">
        <v>16</v>
      </c>
      <c r="C22" s="22">
        <v>4438</v>
      </c>
      <c r="D22" s="22">
        <v>1079</v>
      </c>
      <c r="E22" s="22">
        <v>503</v>
      </c>
      <c r="F22" s="22">
        <v>2459</v>
      </c>
      <c r="G22" s="22"/>
      <c r="H22" s="22">
        <v>11383</v>
      </c>
      <c r="I22" s="22">
        <v>2478</v>
      </c>
      <c r="J22" s="22">
        <v>946</v>
      </c>
      <c r="K22" s="22">
        <v>5388</v>
      </c>
      <c r="L22" s="4"/>
      <c r="M22" s="4"/>
      <c r="N22" s="7"/>
      <c r="O22" s="7"/>
      <c r="P22" s="7"/>
      <c r="Q22" s="7"/>
      <c r="R22" s="7"/>
    </row>
    <row r="23" spans="1:18" ht="10.5" customHeight="1" x14ac:dyDescent="0.25">
      <c r="A23" s="6"/>
      <c r="B23" s="15" t="s">
        <v>13</v>
      </c>
      <c r="C23" s="22">
        <v>7015</v>
      </c>
      <c r="D23" s="22">
        <v>2225</v>
      </c>
      <c r="E23" s="22">
        <v>1228</v>
      </c>
      <c r="F23" s="22">
        <v>5384</v>
      </c>
      <c r="G23" s="22"/>
      <c r="H23" s="22">
        <v>18241</v>
      </c>
      <c r="I23" s="22">
        <v>4637</v>
      </c>
      <c r="J23" s="22">
        <v>2422</v>
      </c>
      <c r="K23" s="22">
        <v>12123</v>
      </c>
      <c r="L23" s="4"/>
      <c r="M23" s="4"/>
      <c r="N23" s="7"/>
      <c r="O23" s="7"/>
      <c r="P23" s="7"/>
      <c r="Q23" s="7"/>
      <c r="R23" s="7"/>
    </row>
    <row r="24" spans="1:18" ht="10.5" customHeight="1" x14ac:dyDescent="0.25">
      <c r="A24" s="6"/>
      <c r="B24" s="15" t="s">
        <v>17</v>
      </c>
      <c r="C24" s="22">
        <v>5469</v>
      </c>
      <c r="D24" s="22">
        <v>1642</v>
      </c>
      <c r="E24" s="22">
        <v>1172</v>
      </c>
      <c r="F24" s="22">
        <v>2758</v>
      </c>
      <c r="G24" s="22"/>
      <c r="H24" s="22">
        <v>10627</v>
      </c>
      <c r="I24" s="22">
        <v>2987</v>
      </c>
      <c r="J24" s="22">
        <v>732</v>
      </c>
      <c r="K24" s="22">
        <v>4515</v>
      </c>
      <c r="L24" s="4"/>
      <c r="M24" s="4"/>
      <c r="N24" s="7"/>
      <c r="O24" s="7"/>
      <c r="P24" s="7"/>
      <c r="Q24" s="7"/>
      <c r="R24" s="7"/>
    </row>
    <row r="25" spans="1:18" ht="2.25" customHeight="1" x14ac:dyDescent="0.25">
      <c r="A25" s="6"/>
      <c r="B25" s="15"/>
      <c r="C25" s="23"/>
      <c r="D25" s="23"/>
      <c r="E25" s="23"/>
      <c r="F25" s="23"/>
      <c r="G25" s="23"/>
      <c r="H25" s="23"/>
      <c r="I25" s="23"/>
      <c r="J25" s="23"/>
      <c r="K25" s="23"/>
      <c r="L25" s="4"/>
      <c r="M25" s="4"/>
      <c r="N25" s="7"/>
      <c r="O25" s="7"/>
      <c r="P25" s="7"/>
      <c r="Q25" s="7"/>
      <c r="R25" s="7"/>
    </row>
    <row r="26" spans="1:18" ht="10.5" customHeight="1" x14ac:dyDescent="0.25">
      <c r="A26" s="6"/>
      <c r="B26" s="18" t="s">
        <v>25</v>
      </c>
      <c r="C26" s="21">
        <f>SUM(C27:C28)</f>
        <v>14074</v>
      </c>
      <c r="D26" s="21">
        <f>SUM(D27:D28)</f>
        <v>3934</v>
      </c>
      <c r="E26" s="21">
        <f>SUM(E27:E28)</f>
        <v>2377</v>
      </c>
      <c r="F26" s="21">
        <f>SUM(F27:F28)</f>
        <v>7216</v>
      </c>
      <c r="G26" s="21"/>
      <c r="H26" s="21">
        <f>SUM(H27:H28)</f>
        <v>35800</v>
      </c>
      <c r="I26" s="21">
        <f>SUM(I27:I28)</f>
        <v>8710</v>
      </c>
      <c r="J26" s="21">
        <f>SUM(J27:J28)</f>
        <v>5372</v>
      </c>
      <c r="K26" s="21">
        <f>SUM(K27:K28)</f>
        <v>14616</v>
      </c>
      <c r="L26" s="4"/>
      <c r="M26" s="4"/>
      <c r="N26" s="7"/>
      <c r="O26" s="7"/>
      <c r="P26" s="7"/>
      <c r="Q26" s="7"/>
      <c r="R26" s="7"/>
    </row>
    <row r="27" spans="1:18" ht="10.5" customHeight="1" x14ac:dyDescent="0.25">
      <c r="A27" s="6"/>
      <c r="B27" s="15" t="s">
        <v>18</v>
      </c>
      <c r="C27" s="22">
        <v>2642</v>
      </c>
      <c r="D27" s="22">
        <v>652</v>
      </c>
      <c r="E27" s="22">
        <v>71</v>
      </c>
      <c r="F27" s="22">
        <v>26</v>
      </c>
      <c r="G27" s="22"/>
      <c r="H27" s="22">
        <v>4729</v>
      </c>
      <c r="I27" s="22">
        <v>1332</v>
      </c>
      <c r="J27" s="22">
        <v>121</v>
      </c>
      <c r="K27" s="22">
        <v>36</v>
      </c>
      <c r="L27" s="4"/>
      <c r="M27" s="4"/>
      <c r="N27" s="7"/>
      <c r="O27" s="7"/>
      <c r="P27" s="7"/>
      <c r="Q27" s="7"/>
      <c r="R27" s="7"/>
    </row>
    <row r="28" spans="1:18" ht="10.5" customHeight="1" x14ac:dyDescent="0.25">
      <c r="A28" s="6"/>
      <c r="B28" s="15" t="s">
        <v>19</v>
      </c>
      <c r="C28" s="22">
        <v>11432</v>
      </c>
      <c r="D28" s="22">
        <v>3282</v>
      </c>
      <c r="E28" s="22">
        <v>2306</v>
      </c>
      <c r="F28" s="22">
        <v>7190</v>
      </c>
      <c r="G28" s="22"/>
      <c r="H28" s="22">
        <v>31071</v>
      </c>
      <c r="I28" s="22">
        <v>7378</v>
      </c>
      <c r="J28" s="22">
        <v>5251</v>
      </c>
      <c r="K28" s="22">
        <v>14580</v>
      </c>
      <c r="L28" s="4"/>
      <c r="M28" s="4"/>
      <c r="N28" s="7"/>
      <c r="O28" s="7"/>
      <c r="P28" s="7"/>
      <c r="Q28" s="7"/>
      <c r="R28" s="7"/>
    </row>
    <row r="29" spans="1:18" ht="2.25" customHeight="1" x14ac:dyDescent="0.25">
      <c r="A29" s="6"/>
      <c r="B29" s="15"/>
      <c r="C29" s="22"/>
      <c r="D29" s="22"/>
      <c r="E29" s="22"/>
      <c r="F29" s="22"/>
      <c r="G29" s="23"/>
      <c r="H29" s="23"/>
      <c r="I29" s="23"/>
      <c r="J29" s="23"/>
      <c r="K29" s="23"/>
      <c r="L29" s="4"/>
      <c r="M29" s="4"/>
      <c r="N29" s="7"/>
      <c r="O29" s="7"/>
      <c r="P29" s="7"/>
      <c r="Q29" s="7"/>
      <c r="R29" s="7"/>
    </row>
    <row r="30" spans="1:18" ht="10.5" customHeight="1" x14ac:dyDescent="0.25">
      <c r="A30" s="6"/>
      <c r="B30" s="18" t="s">
        <v>20</v>
      </c>
      <c r="C30" s="21">
        <f>SUM(C31:C35)</f>
        <v>102772</v>
      </c>
      <c r="D30" s="21">
        <f>SUM(D31:D35)</f>
        <v>62500</v>
      </c>
      <c r="E30" s="21">
        <f>SUM(E31:E35)</f>
        <v>54081</v>
      </c>
      <c r="F30" s="21">
        <f>SUM(F31:F35)</f>
        <v>85014</v>
      </c>
      <c r="G30" s="21"/>
      <c r="H30" s="21">
        <f>SUM(H31:H35)</f>
        <v>488238</v>
      </c>
      <c r="I30" s="21">
        <f>SUM(I31:I35)</f>
        <v>271600</v>
      </c>
      <c r="J30" s="21">
        <f>SUM(J31:J35)</f>
        <v>275831</v>
      </c>
      <c r="K30" s="21">
        <f>SUM(K31:K35)</f>
        <v>372149</v>
      </c>
      <c r="L30" s="4"/>
      <c r="M30" s="4"/>
      <c r="N30" s="7"/>
      <c r="O30" s="7"/>
      <c r="P30" s="7"/>
      <c r="Q30" s="7"/>
      <c r="R30" s="7"/>
    </row>
    <row r="31" spans="1:18" ht="10.5" customHeight="1" x14ac:dyDescent="0.25">
      <c r="A31" s="6"/>
      <c r="B31" s="17" t="s">
        <v>21</v>
      </c>
      <c r="C31" s="22">
        <v>2921</v>
      </c>
      <c r="D31" s="22">
        <v>1971</v>
      </c>
      <c r="E31" s="22">
        <v>1137</v>
      </c>
      <c r="F31" s="22">
        <v>590</v>
      </c>
      <c r="G31" s="22"/>
      <c r="H31" s="22">
        <v>15385</v>
      </c>
      <c r="I31" s="22">
        <v>7980</v>
      </c>
      <c r="J31" s="22">
        <v>4067</v>
      </c>
      <c r="K31" s="22">
        <v>1946</v>
      </c>
      <c r="L31" s="4"/>
      <c r="M31" s="4"/>
      <c r="N31" s="7"/>
      <c r="O31" s="7"/>
      <c r="P31" s="7"/>
      <c r="Q31" s="7"/>
      <c r="R31" s="7"/>
    </row>
    <row r="32" spans="1:18" ht="10.5" customHeight="1" x14ac:dyDescent="0.25">
      <c r="A32" s="6"/>
      <c r="B32" s="15" t="s">
        <v>22</v>
      </c>
      <c r="C32" s="22">
        <v>14220</v>
      </c>
      <c r="D32" s="22">
        <v>9003</v>
      </c>
      <c r="E32" s="22">
        <v>7677</v>
      </c>
      <c r="F32" s="22">
        <v>8461</v>
      </c>
      <c r="G32" s="22"/>
      <c r="H32" s="22">
        <v>46905</v>
      </c>
      <c r="I32" s="22">
        <v>25604</v>
      </c>
      <c r="J32" s="22">
        <v>22262</v>
      </c>
      <c r="K32" s="22">
        <v>24933</v>
      </c>
      <c r="L32" s="4"/>
      <c r="M32" s="4"/>
      <c r="N32" s="7"/>
      <c r="O32" s="7"/>
      <c r="P32" s="7"/>
      <c r="Q32" s="7"/>
      <c r="R32" s="7"/>
    </row>
    <row r="33" spans="1:18" ht="10.5" customHeight="1" x14ac:dyDescent="0.25">
      <c r="A33" s="6"/>
      <c r="B33" s="17" t="s">
        <v>20</v>
      </c>
      <c r="C33" s="22">
        <v>1197</v>
      </c>
      <c r="D33" s="22">
        <v>861</v>
      </c>
      <c r="E33" s="22">
        <v>314</v>
      </c>
      <c r="F33" s="22">
        <v>2348</v>
      </c>
      <c r="G33" s="22"/>
      <c r="H33" s="22">
        <v>2324</v>
      </c>
      <c r="I33" s="22">
        <v>1649</v>
      </c>
      <c r="J33" s="22">
        <v>172</v>
      </c>
      <c r="K33" s="22">
        <v>4559</v>
      </c>
      <c r="L33" s="4"/>
      <c r="M33" s="4"/>
      <c r="N33" s="7"/>
      <c r="O33" s="7"/>
      <c r="P33" s="7"/>
      <c r="Q33" s="7"/>
      <c r="R33" s="7"/>
    </row>
    <row r="34" spans="1:18" ht="10.5" customHeight="1" x14ac:dyDescent="0.25">
      <c r="A34" s="6"/>
      <c r="B34" s="17" t="s">
        <v>23</v>
      </c>
      <c r="C34" s="22">
        <v>71266</v>
      </c>
      <c r="D34" s="22">
        <v>47351</v>
      </c>
      <c r="E34" s="22">
        <v>44262</v>
      </c>
      <c r="F34" s="22">
        <v>67707</v>
      </c>
      <c r="G34" s="22"/>
      <c r="H34" s="22">
        <v>388478</v>
      </c>
      <c r="I34" s="22">
        <v>226681</v>
      </c>
      <c r="J34" s="22">
        <v>246981</v>
      </c>
      <c r="K34" s="22">
        <v>323479</v>
      </c>
      <c r="L34" s="4"/>
      <c r="M34" s="4"/>
      <c r="N34" s="7"/>
      <c r="O34" s="7"/>
      <c r="P34" s="7"/>
      <c r="Q34" s="7"/>
      <c r="R34" s="7"/>
    </row>
    <row r="35" spans="1:18" ht="10.5" customHeight="1" x14ac:dyDescent="0.25">
      <c r="A35" s="6"/>
      <c r="B35" s="15" t="s">
        <v>24</v>
      </c>
      <c r="C35" s="22">
        <v>13168</v>
      </c>
      <c r="D35" s="22">
        <v>3314</v>
      </c>
      <c r="E35" s="22">
        <v>691</v>
      </c>
      <c r="F35" s="22">
        <v>5908</v>
      </c>
      <c r="G35" s="22"/>
      <c r="H35" s="22">
        <v>35146</v>
      </c>
      <c r="I35" s="22">
        <v>9686</v>
      </c>
      <c r="J35" s="22">
        <v>2349</v>
      </c>
      <c r="K35" s="22">
        <v>17232</v>
      </c>
      <c r="L35" s="4"/>
      <c r="M35" s="4"/>
      <c r="N35" s="7"/>
      <c r="O35" s="7"/>
      <c r="P35" s="7"/>
      <c r="Q35" s="7"/>
      <c r="R35" s="7"/>
    </row>
    <row r="36" spans="1:18" ht="3" customHeight="1" x14ac:dyDescent="0.25">
      <c r="A36" s="6"/>
      <c r="B36" s="11"/>
      <c r="C36" s="9"/>
      <c r="D36" s="9"/>
      <c r="E36" s="9"/>
      <c r="F36" s="9"/>
      <c r="G36" s="9"/>
      <c r="H36" s="9"/>
      <c r="I36" s="9"/>
      <c r="J36" s="9"/>
      <c r="K36" s="9"/>
      <c r="L36" s="4"/>
      <c r="M36" s="4"/>
      <c r="N36" s="7"/>
      <c r="O36" s="7"/>
      <c r="P36" s="7"/>
      <c r="Q36" s="7"/>
      <c r="R36" s="7"/>
    </row>
    <row r="37" spans="1:18" ht="10.5" customHeight="1" x14ac:dyDescent="0.25">
      <c r="A37" s="6"/>
      <c r="B37" s="5" t="s">
        <v>26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7"/>
      <c r="O37" s="7"/>
      <c r="P37" s="7"/>
      <c r="Q37" s="7"/>
      <c r="R37" s="7"/>
    </row>
    <row r="38" spans="1:18" ht="11.25" customHeight="1" x14ac:dyDescent="0.25">
      <c r="A38" s="6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7"/>
      <c r="O38" s="7"/>
      <c r="P38" s="7"/>
      <c r="Q38" s="7"/>
      <c r="R38" s="7"/>
    </row>
    <row r="39" spans="1:18" ht="13.5" x14ac:dyDescent="0.25">
      <c r="A39" s="6"/>
      <c r="B39" s="10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7"/>
      <c r="O39" s="7"/>
      <c r="P39" s="7"/>
      <c r="Q39" s="7"/>
      <c r="R39" s="7"/>
    </row>
    <row r="40" spans="1:18" ht="13.5" x14ac:dyDescent="0.25">
      <c r="A40" s="6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7"/>
      <c r="O40" s="7"/>
      <c r="P40" s="7"/>
      <c r="Q40" s="7"/>
      <c r="R40" s="7"/>
    </row>
    <row r="41" spans="1:18" ht="13.5" x14ac:dyDescent="0.25">
      <c r="A41" s="6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7"/>
      <c r="O41" s="7"/>
      <c r="P41" s="7"/>
      <c r="Q41" s="7"/>
      <c r="R41" s="7"/>
    </row>
    <row r="42" spans="1:18" ht="13.5" x14ac:dyDescent="0.25">
      <c r="A42" s="6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7"/>
      <c r="O42" s="7"/>
      <c r="P42" s="7"/>
      <c r="Q42" s="7"/>
      <c r="R42" s="7"/>
    </row>
    <row r="43" spans="1:18" ht="13.5" x14ac:dyDescent="0.25">
      <c r="A43" s="6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7"/>
      <c r="O43" s="7"/>
      <c r="P43" s="7"/>
      <c r="Q43" s="7"/>
      <c r="R43" s="7"/>
    </row>
    <row r="44" spans="1:18" ht="13.5" x14ac:dyDescent="0.25">
      <c r="A44" s="6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7"/>
      <c r="O44" s="7"/>
      <c r="P44" s="7"/>
      <c r="Q44" s="7"/>
      <c r="R44" s="7"/>
    </row>
    <row r="45" spans="1:18" ht="13.5" x14ac:dyDescent="0.25">
      <c r="A45" s="6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7"/>
      <c r="O45" s="7"/>
      <c r="P45" s="7"/>
      <c r="Q45" s="7"/>
      <c r="R45" s="7"/>
    </row>
    <row r="46" spans="1:18" ht="13.5" x14ac:dyDescent="0.25">
      <c r="A46" s="6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7"/>
      <c r="O46" s="7"/>
      <c r="P46" s="7"/>
      <c r="Q46" s="7"/>
      <c r="R46" s="7"/>
    </row>
    <row r="47" spans="1:18" ht="13.5" x14ac:dyDescent="0.25">
      <c r="A47" s="6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7"/>
      <c r="O47" s="7"/>
      <c r="P47" s="7"/>
      <c r="Q47" s="7"/>
      <c r="R47" s="7"/>
    </row>
    <row r="48" spans="1:18" ht="13.5" x14ac:dyDescent="0.25">
      <c r="A48" s="6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7"/>
      <c r="O48" s="7"/>
      <c r="P48" s="7"/>
      <c r="Q48" s="7"/>
      <c r="R48" s="7"/>
    </row>
    <row r="49" spans="1:18" ht="13.5" x14ac:dyDescent="0.25">
      <c r="A49" s="6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7"/>
      <c r="O49" s="7"/>
      <c r="P49" s="7"/>
      <c r="Q49" s="7"/>
      <c r="R49" s="7"/>
    </row>
    <row r="50" spans="1:18" ht="13.5" x14ac:dyDescent="0.25">
      <c r="A50" s="6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7"/>
      <c r="O50" s="7"/>
      <c r="P50" s="7"/>
      <c r="Q50" s="7"/>
      <c r="R50" s="7"/>
    </row>
    <row r="51" spans="1:18" ht="13.5" x14ac:dyDescent="0.25">
      <c r="A51" s="6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7"/>
      <c r="O51" s="7"/>
      <c r="P51" s="7"/>
      <c r="Q51" s="7"/>
      <c r="R51" s="7"/>
    </row>
    <row r="52" spans="1:18" ht="13.5" x14ac:dyDescent="0.25">
      <c r="A52" s="6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7"/>
      <c r="O52" s="7"/>
      <c r="P52" s="7"/>
      <c r="Q52" s="7"/>
      <c r="R52" s="7"/>
    </row>
    <row r="53" spans="1:18" ht="13.5" x14ac:dyDescent="0.25">
      <c r="A53" s="6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7"/>
      <c r="O53" s="7"/>
      <c r="P53" s="7"/>
      <c r="Q53" s="7"/>
      <c r="R53" s="7"/>
    </row>
    <row r="54" spans="1:18" ht="13.5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7"/>
      <c r="O54" s="7"/>
      <c r="P54" s="7"/>
      <c r="Q54" s="7"/>
      <c r="R54" s="7"/>
    </row>
    <row r="55" spans="1:18" ht="13.5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7"/>
      <c r="O55" s="7"/>
      <c r="P55" s="7"/>
      <c r="Q55" s="7"/>
      <c r="R55" s="7"/>
    </row>
    <row r="56" spans="1:18" ht="13.5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7"/>
      <c r="O56" s="7"/>
      <c r="P56" s="7"/>
      <c r="Q56" s="7"/>
      <c r="R56" s="7"/>
    </row>
    <row r="57" spans="1:18" ht="13.5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7"/>
      <c r="O57" s="7"/>
      <c r="P57" s="7"/>
      <c r="Q57" s="7"/>
      <c r="R57" s="7"/>
    </row>
    <row r="58" spans="1:18" ht="13.5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7"/>
      <c r="O58" s="7"/>
      <c r="P58" s="7"/>
      <c r="Q58" s="7"/>
      <c r="R58" s="7"/>
    </row>
    <row r="59" spans="1:18" ht="13.5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7"/>
      <c r="O59" s="7"/>
      <c r="P59" s="7"/>
      <c r="Q59" s="7"/>
      <c r="R59" s="7"/>
    </row>
    <row r="60" spans="1:18" ht="13.5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7"/>
      <c r="O60" s="7"/>
      <c r="P60" s="7"/>
      <c r="Q60" s="7"/>
      <c r="R60" s="7"/>
    </row>
    <row r="61" spans="1:18" ht="13.5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7"/>
      <c r="O61" s="7"/>
      <c r="P61" s="7"/>
      <c r="Q61" s="7"/>
      <c r="R61" s="7"/>
    </row>
    <row r="62" spans="1:18" ht="13.5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7"/>
      <c r="O62" s="7"/>
      <c r="P62" s="7"/>
      <c r="Q62" s="7"/>
      <c r="R62" s="7"/>
    </row>
    <row r="63" spans="1:18" ht="13.5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7"/>
      <c r="O63" s="7"/>
      <c r="P63" s="7"/>
      <c r="Q63" s="7"/>
      <c r="R63" s="7"/>
    </row>
    <row r="64" spans="1:18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1:13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1:13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1:13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</sheetData>
  <mergeCells count="3">
    <mergeCell ref="B4:B5"/>
    <mergeCell ref="C4:F4"/>
    <mergeCell ref="H4:K4"/>
  </mergeCells>
  <phoneticPr fontId="0" type="noConversion"/>
  <printOptions horizontalCentered="1"/>
  <pageMargins left="0.78740157480314965" right="0.59055118110236227" top="0.78740157480314965" bottom="0" header="0" footer="0"/>
  <pageSetup paperSize="9" orientation="portrait" horizontalDpi="120" verticalDpi="144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6,29  </vt:lpstr>
      <vt:lpstr>'  6,29 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LUIS CANO</cp:lastModifiedBy>
  <cp:lastPrinted>2014-10-03T16:21:05Z</cp:lastPrinted>
  <dcterms:created xsi:type="dcterms:W3CDTF">1999-08-02T17:10:19Z</dcterms:created>
  <dcterms:modified xsi:type="dcterms:W3CDTF">2023-09-19T23:28:52Z</dcterms:modified>
</cp:coreProperties>
</file>