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8 Seguridad y Orden Público\"/>
    </mc:Choice>
  </mc:AlternateContent>
  <xr:revisionPtr revIDLastSave="0" documentId="13_ncr:1_{7CDDC6A9-F636-4259-933C-8276C7798C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 8,7  " sheetId="1" r:id="rId1"/>
  </sheets>
  <definedNames>
    <definedName name="_Regression_Int" localSheetId="0" hidden="1">1</definedName>
    <definedName name="_xlnm.Print_Area" localSheetId="0">'   8,7  '!$B$2:$H$59</definedName>
    <definedName name="Print_Area_MI">'   8,7  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0" i="1" l="1"/>
  <c r="L50" i="1"/>
  <c r="K50" i="1"/>
  <c r="J50" i="1"/>
  <c r="G38" i="1"/>
  <c r="C30" i="1"/>
  <c r="C29" i="1"/>
  <c r="C28" i="1"/>
  <c r="C27" i="1"/>
  <c r="H26" i="1"/>
  <c r="F26" i="1"/>
  <c r="E26" i="1"/>
  <c r="D26" i="1"/>
  <c r="C26" i="1"/>
  <c r="C24" i="1"/>
  <c r="C22" i="1" s="1"/>
  <c r="C23" i="1"/>
  <c r="H22" i="1"/>
  <c r="F22" i="1"/>
  <c r="E22" i="1"/>
  <c r="D22" i="1"/>
  <c r="C18" i="1"/>
  <c r="C12" i="1"/>
  <c r="C11" i="1"/>
  <c r="C10" i="1" s="1"/>
  <c r="H10" i="1"/>
  <c r="G10" i="1"/>
  <c r="F10" i="1"/>
  <c r="E10" i="1"/>
  <c r="D10" i="1"/>
  <c r="E38" i="1"/>
  <c r="F38" i="1"/>
  <c r="H38" i="1"/>
  <c r="D38" i="1"/>
  <c r="C41" i="1"/>
  <c r="C40" i="1"/>
  <c r="C39" i="1"/>
  <c r="C42" i="1"/>
  <c r="C38" i="1" l="1"/>
  <c r="N53" i="1"/>
  <c r="M53" i="1"/>
  <c r="L53" i="1"/>
  <c r="K53" i="1"/>
  <c r="J53" i="1"/>
  <c r="M50" i="1"/>
  <c r="C35" i="1" l="1"/>
  <c r="C36" i="1" l="1"/>
  <c r="C34" i="1" s="1"/>
  <c r="H34" i="1"/>
  <c r="F34" i="1"/>
  <c r="E34" i="1"/>
  <c r="D34" i="1"/>
</calcChain>
</file>

<file path=xl/sharedStrings.xml><?xml version="1.0" encoding="utf-8"?>
<sst xmlns="http://schemas.openxmlformats.org/spreadsheetml/2006/main" count="97" uniqueCount="28">
  <si>
    <t>CHINCHA</t>
  </si>
  <si>
    <t>PISCO</t>
  </si>
  <si>
    <t>ICA</t>
  </si>
  <si>
    <t>PALPA</t>
  </si>
  <si>
    <t xml:space="preserve">    P.B.C. Bruta</t>
  </si>
  <si>
    <t xml:space="preserve">    Marihuana</t>
  </si>
  <si>
    <t xml:space="preserve">    Tráfico</t>
  </si>
  <si>
    <t xml:space="preserve">                 -</t>
  </si>
  <si>
    <t xml:space="preserve">Plantones de Marihuana </t>
  </si>
  <si>
    <t xml:space="preserve">    Micro comercialización</t>
  </si>
  <si>
    <t>NASCA</t>
  </si>
  <si>
    <t>Especificación</t>
  </si>
  <si>
    <t>Intervenciones por Tráfico y Consumo Ilícito de Droga</t>
  </si>
  <si>
    <t>Chincha</t>
  </si>
  <si>
    <t>Pisco</t>
  </si>
  <si>
    <t>Ica</t>
  </si>
  <si>
    <t>Palpa</t>
  </si>
  <si>
    <t>Nasca</t>
  </si>
  <si>
    <t>Intervenciones</t>
  </si>
  <si>
    <t xml:space="preserve">    Total</t>
  </si>
  <si>
    <t>Droga Decomisada   (kg)</t>
  </si>
  <si>
    <t xml:space="preserve">    Clorhidrato de Cocaína</t>
  </si>
  <si>
    <t>Total</t>
  </si>
  <si>
    <t>8.7   ICA: INTERVENCIONES POR TRÁFICO Y CONSUMO ILÍCITO DE DROGAS Y DROGA DECOMISADA,</t>
  </si>
  <si>
    <t>Ketes de P.B.C.</t>
  </si>
  <si>
    <t>Fuente: Policía Nacional del Perú - Frente Policial Ica.</t>
  </si>
  <si>
    <t>-</t>
  </si>
  <si>
    <t xml:space="preserve">        REGISTRADOS POR LA POLICÍA NACIONAL POR PROVINCIA, 2020 - 2022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</si>
</sst>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0.000"/>
    <numFmt numFmtId="166" formatCode="#\ ###"/>
  </numFmts>
  <fonts count="15" x14ac:knownFonts="1">
    <font>
      <sz val="10"/>
      <name val="Helv"/>
    </font>
    <font>
      <sz val="8"/>
      <name val="Arial Narrow"/>
      <family val="2"/>
    </font>
    <font>
      <b/>
      <sz val="8"/>
      <name val="Arial Narrow"/>
      <family val="2"/>
    </font>
    <font>
      <b/>
      <sz val="8"/>
      <color indexed="12"/>
      <name val="Arial Narrow"/>
      <family val="2"/>
    </font>
    <font>
      <b/>
      <sz val="8"/>
      <color indexed="8"/>
      <name val="Arial Narrow"/>
      <family val="2"/>
    </font>
    <font>
      <b/>
      <sz val="8"/>
      <color indexed="10"/>
      <name val="Arial Narrow"/>
      <family val="2"/>
    </font>
    <font>
      <sz val="8"/>
      <color indexed="12"/>
      <name val="Arial Narrow"/>
      <family val="2"/>
    </font>
    <font>
      <sz val="8"/>
      <color indexed="8"/>
      <name val="Arial Narrow"/>
      <family val="2"/>
    </font>
    <font>
      <b/>
      <u/>
      <sz val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b/>
      <sz val="9"/>
      <color indexed="8"/>
      <name val="Arial Narrow"/>
      <family val="2"/>
    </font>
    <font>
      <sz val="8"/>
      <color theme="0"/>
      <name val="Arial Narrow"/>
      <family val="2"/>
    </font>
    <font>
      <sz val="8"/>
      <color rgb="FF0000FF"/>
      <name val="Arial Narrow"/>
      <family val="2"/>
    </font>
    <font>
      <sz val="8"/>
      <color rgb="FFFF0000"/>
      <name val="Arial Narrow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164" fontId="0" fillId="0" borderId="0"/>
  </cellStyleXfs>
  <cellXfs count="43">
    <xf numFmtId="164" fontId="0" fillId="0" borderId="0" xfId="0"/>
    <xf numFmtId="164" fontId="1" fillId="0" borderId="0" xfId="0" applyFont="1"/>
    <xf numFmtId="164" fontId="3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164" fontId="8" fillId="0" borderId="0" xfId="0" applyFont="1"/>
    <xf numFmtId="164" fontId="1" fillId="0" borderId="0" xfId="0" applyFont="1" applyAlignment="1">
      <alignment horizontal="left"/>
    </xf>
    <xf numFmtId="166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6" fontId="2" fillId="0" borderId="0" xfId="0" applyNumberFormat="1" applyFont="1"/>
    <xf numFmtId="166" fontId="1" fillId="0" borderId="0" xfId="0" applyNumberFormat="1" applyFont="1"/>
    <xf numFmtId="0" fontId="1" fillId="0" borderId="0" xfId="0" applyNumberFormat="1" applyFont="1"/>
    <xf numFmtId="164" fontId="1" fillId="0" borderId="1" xfId="0" applyFont="1" applyBorder="1"/>
    <xf numFmtId="164" fontId="9" fillId="0" borderId="0" xfId="0" applyFont="1" applyAlignment="1">
      <alignment horizontal="left"/>
    </xf>
    <xf numFmtId="164" fontId="2" fillId="0" borderId="0" xfId="0" applyFont="1"/>
    <xf numFmtId="164" fontId="11" fillId="0" borderId="0" xfId="0" applyFont="1" applyAlignment="1">
      <alignment horizontal="left"/>
    </xf>
    <xf numFmtId="164" fontId="12" fillId="0" borderId="0" xfId="0" applyFont="1"/>
    <xf numFmtId="164" fontId="12" fillId="0" borderId="0" xfId="0" applyFont="1" applyAlignment="1">
      <alignment horizontal="center"/>
    </xf>
    <xf numFmtId="164" fontId="12" fillId="0" borderId="0" xfId="0" applyFont="1" applyAlignment="1">
      <alignment horizontal="left"/>
    </xf>
    <xf numFmtId="164" fontId="12" fillId="0" borderId="0" xfId="0" quotePrefix="1" applyFont="1" applyAlignment="1">
      <alignment horizontal="center"/>
    </xf>
    <xf numFmtId="164" fontId="12" fillId="0" borderId="0" xfId="0" applyFont="1" applyAlignment="1">
      <alignment horizontal="right"/>
    </xf>
    <xf numFmtId="164" fontId="1" fillId="0" borderId="3" xfId="0" applyFont="1" applyBorder="1"/>
    <xf numFmtId="164" fontId="1" fillId="0" borderId="4" xfId="0" applyFont="1" applyBorder="1" applyAlignment="1">
      <alignment horizontal="left"/>
    </xf>
    <xf numFmtId="164" fontId="2" fillId="0" borderId="6" xfId="0" applyFont="1" applyBorder="1" applyAlignment="1">
      <alignment horizontal="right" vertical="center"/>
    </xf>
    <xf numFmtId="164" fontId="2" fillId="0" borderId="1" xfId="0" applyFont="1" applyBorder="1" applyAlignment="1">
      <alignment horizontal="right" vertical="center"/>
    </xf>
    <xf numFmtId="164" fontId="4" fillId="0" borderId="3" xfId="0" applyFont="1" applyBorder="1" applyAlignment="1">
      <alignment horizontal="left" vertical="center"/>
    </xf>
    <xf numFmtId="164" fontId="7" fillId="0" borderId="3" xfId="0" applyFont="1" applyBorder="1" applyAlignment="1">
      <alignment horizontal="left" vertical="center"/>
    </xf>
    <xf numFmtId="164" fontId="2" fillId="0" borderId="3" xfId="0" applyFont="1" applyBorder="1" applyAlignment="1">
      <alignment horizontal="left" vertical="center"/>
    </xf>
    <xf numFmtId="166" fontId="2" fillId="0" borderId="0" xfId="0" applyNumberFormat="1" applyFont="1" applyAlignment="1">
      <alignment horizontal="right"/>
    </xf>
    <xf numFmtId="164" fontId="13" fillId="0" borderId="0" xfId="0" applyFont="1"/>
    <xf numFmtId="2" fontId="2" fillId="0" borderId="0" xfId="0" applyNumberFormat="1" applyFont="1" applyAlignment="1">
      <alignment horizontal="right"/>
    </xf>
    <xf numFmtId="164" fontId="14" fillId="0" borderId="0" xfId="0" applyFont="1"/>
    <xf numFmtId="164" fontId="14" fillId="0" borderId="0" xfId="0" applyFont="1" applyAlignment="1">
      <alignment horizontal="center"/>
    </xf>
    <xf numFmtId="0" fontId="2" fillId="0" borderId="0" xfId="0" applyNumberFormat="1" applyFont="1" applyAlignment="1">
      <alignment horizontal="right"/>
    </xf>
    <xf numFmtId="164" fontId="10" fillId="0" borderId="0" xfId="0" applyFont="1" applyAlignment="1">
      <alignment horizontal="left" vertical="top"/>
    </xf>
    <xf numFmtId="164" fontId="11" fillId="0" borderId="0" xfId="0" applyFont="1" applyAlignment="1">
      <alignment horizontal="left" vertical="top"/>
    </xf>
    <xf numFmtId="164" fontId="2" fillId="0" borderId="7" xfId="0" applyFont="1" applyBorder="1" applyAlignment="1">
      <alignment horizontal="center" vertical="center"/>
    </xf>
    <xf numFmtId="164" fontId="2" fillId="0" borderId="3" xfId="0" applyFont="1" applyBorder="1" applyAlignment="1">
      <alignment horizontal="center" vertical="center"/>
    </xf>
    <xf numFmtId="164" fontId="2" fillId="0" borderId="5" xfId="0" applyFont="1" applyBorder="1" applyAlignment="1">
      <alignment horizontal="center" vertical="center"/>
    </xf>
    <xf numFmtId="164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s-PE" sz="90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ICA: INTERVENCIONES POR TRÁFICO DE DROGAS, 2022</a:t>
            </a:r>
          </a:p>
        </c:rich>
      </c:tx>
      <c:layout>
        <c:manualLayout>
          <c:xMode val="edge"/>
          <c:yMode val="edge"/>
          <c:x val="0.15461017013161127"/>
          <c:y val="3.2913385826771759E-4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4389055684586189"/>
          <c:y val="0.42832721826002118"/>
          <c:w val="0.31208255442889782"/>
          <c:h val="0.45423534100122304"/>
        </c:manualLayout>
      </c:layout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A01-46A3-9149-A8C834D3D50D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A01-46A3-9149-A8C834D3D50D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A01-46A3-9149-A8C834D3D50D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A01-46A3-9149-A8C834D3D50D}"/>
              </c:ext>
            </c:extLst>
          </c:dPt>
          <c:dPt>
            <c:idx val="4"/>
            <c:bubble3D val="0"/>
            <c:explosion val="7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EA01-46A3-9149-A8C834D3D50D}"/>
              </c:ext>
            </c:extLst>
          </c:dPt>
          <c:dLbls>
            <c:dLbl>
              <c:idx val="0"/>
              <c:layout>
                <c:manualLayout>
                  <c:x val="5.5686852093128646E-2"/>
                  <c:y val="3.8671998460925366E-2"/>
                </c:manualLayout>
              </c:layout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 Narrow" panose="020B0606020202030204" pitchFamily="34" charset="0"/>
                        <a:ea typeface="Arial"/>
                        <a:cs typeface="Arial"/>
                      </a:defRPr>
                    </a:pPr>
                    <a:r>
                      <a:rPr lang="en-US" sz="800">
                        <a:latin typeface="Arial Narrow" panose="020B0606020202030204" pitchFamily="34" charset="0"/>
                      </a:rPr>
                      <a:t>Chincha</a:t>
                    </a:r>
                  </a:p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 Narrow" panose="020B0606020202030204" pitchFamily="34" charset="0"/>
                        <a:ea typeface="Arial"/>
                        <a:cs typeface="Arial"/>
                      </a:defRPr>
                    </a:pPr>
                    <a:r>
                      <a:rPr lang="en-US" sz="800">
                        <a:latin typeface="Arial Narrow" panose="020B0606020202030204" pitchFamily="34" charset="0"/>
                      </a:rPr>
                      <a:t>21,1 %</a:t>
                    </a:r>
                    <a:endParaRPr lang="en-US" sz="600"/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EA01-46A3-9149-A8C834D3D50D}"/>
                </c:ext>
              </c:extLst>
            </c:dLbl>
            <c:dLbl>
              <c:idx val="1"/>
              <c:layout>
                <c:manualLayout>
                  <c:x val="0.19815140013973073"/>
                  <c:y val="-8.9946819474790787E-2"/>
                </c:manualLayout>
              </c:layout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 Narrow" panose="020B0606020202030204" pitchFamily="34" charset="0"/>
                        <a:ea typeface="Arial"/>
                        <a:cs typeface="Arial"/>
                      </a:defRPr>
                    </a:pPr>
                    <a:r>
                      <a:rPr lang="en-US" sz="800">
                        <a:latin typeface="Arial Narrow" panose="020B0606020202030204" pitchFamily="34" charset="0"/>
                      </a:rPr>
                      <a:t>Pisco</a:t>
                    </a:r>
                  </a:p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 Narrow" panose="020B0606020202030204" pitchFamily="34" charset="0"/>
                        <a:ea typeface="Arial"/>
                        <a:cs typeface="Arial"/>
                      </a:defRPr>
                    </a:pPr>
                    <a:r>
                      <a:rPr lang="en-US" sz="800">
                        <a:latin typeface="Arial Narrow" panose="020B0606020202030204" pitchFamily="34" charset="0"/>
                      </a:rPr>
                      <a:t>16,1 %</a:t>
                    </a:r>
                    <a:endParaRPr lang="en-US" sz="600"/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EA01-46A3-9149-A8C834D3D50D}"/>
                </c:ext>
              </c:extLst>
            </c:dLbl>
            <c:dLbl>
              <c:idx val="2"/>
              <c:layout>
                <c:manualLayout>
                  <c:x val="-0.13953624501973225"/>
                  <c:y val="-0.10399747152024852"/>
                </c:manualLayout>
              </c:layout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 Narrow" panose="020B0606020202030204" pitchFamily="34" charset="0"/>
                        <a:ea typeface="Arial"/>
                        <a:cs typeface="Arial"/>
                      </a:defRPr>
                    </a:pPr>
                    <a:r>
                      <a:rPr lang="en-US" sz="800">
                        <a:latin typeface="Arial Narrow" panose="020B0606020202030204" pitchFamily="34" charset="0"/>
                      </a:rPr>
                      <a:t>Ica</a:t>
                    </a:r>
                  </a:p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 Narrow" panose="020B0606020202030204" pitchFamily="34" charset="0"/>
                        <a:ea typeface="Arial"/>
                        <a:cs typeface="Arial"/>
                      </a:defRPr>
                    </a:pPr>
                    <a:r>
                      <a:rPr lang="en-US" sz="800">
                        <a:latin typeface="Arial Narrow" panose="020B0606020202030204" pitchFamily="34" charset="0"/>
                      </a:rPr>
                      <a:t>30,1 %</a:t>
                    </a:r>
                    <a:endParaRPr lang="en-US" sz="600"/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EA01-46A3-9149-A8C834D3D50D}"/>
                </c:ext>
              </c:extLst>
            </c:dLbl>
            <c:dLbl>
              <c:idx val="3"/>
              <c:layout>
                <c:manualLayout>
                  <c:x val="-6.1374270662210344E-2"/>
                  <c:y val="-2.5313929999587811E-2"/>
                </c:manualLayout>
              </c:layout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 Narrow" panose="020B0606020202030204" pitchFamily="34" charset="0"/>
                        <a:ea typeface="Arial"/>
                        <a:cs typeface="Arial"/>
                      </a:defRPr>
                    </a:pPr>
                    <a:r>
                      <a:rPr lang="en-US" sz="800" b="0" i="0" u="none" strike="noStrike" baseline="0">
                        <a:solidFill>
                          <a:srgbClr val="000000"/>
                        </a:solidFill>
                        <a:latin typeface="Arial Narrow" panose="020B0606020202030204" pitchFamily="34" charset="0"/>
                        <a:cs typeface="Arial"/>
                      </a:rPr>
                      <a:t>Palpa</a:t>
                    </a:r>
                  </a:p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 Narrow" panose="020B0606020202030204" pitchFamily="34" charset="0"/>
                        <a:ea typeface="Arial"/>
                        <a:cs typeface="Arial"/>
                      </a:defRPr>
                    </a:pPr>
                    <a:r>
                      <a:rPr lang="en-US" sz="800" b="0" i="0" u="none" strike="noStrike" baseline="0">
                        <a:solidFill>
                          <a:srgbClr val="000000"/>
                        </a:solidFill>
                        <a:latin typeface="Arial Narrow" panose="020B0606020202030204" pitchFamily="34" charset="0"/>
                        <a:cs typeface="Arial"/>
                      </a:rPr>
                      <a:t> 0,0 %</a:t>
                    </a:r>
                    <a:endParaRPr lang="en-US" sz="600" b="0" i="0" u="none" strike="noStrike" baseline="0">
                      <a:solidFill>
                        <a:srgbClr val="000000"/>
                      </a:solidFill>
                      <a:latin typeface="Arial"/>
                      <a:cs typeface="Arial"/>
                    </a:endParaRP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EA01-46A3-9149-A8C834D3D50D}"/>
                </c:ext>
              </c:extLst>
            </c:dLbl>
            <c:dLbl>
              <c:idx val="4"/>
              <c:layout>
                <c:manualLayout>
                  <c:x val="0.14558016578862895"/>
                  <c:y val="-1.7219496777562491E-2"/>
                </c:manualLayout>
              </c:layout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 Narrow" panose="020B0606020202030204" pitchFamily="34" charset="0"/>
                        <a:ea typeface="Arial"/>
                        <a:cs typeface="Arial"/>
                      </a:defRPr>
                    </a:pPr>
                    <a:r>
                      <a:rPr lang="en-US" sz="800" b="0" i="0" u="none" strike="noStrike" baseline="0">
                        <a:solidFill>
                          <a:srgbClr val="000000"/>
                        </a:solidFill>
                        <a:latin typeface="Arial Narrow" panose="020B0606020202030204" pitchFamily="34" charset="0"/>
                        <a:cs typeface="Arial"/>
                      </a:rPr>
                      <a:t>Nasca</a:t>
                    </a:r>
                  </a:p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 Narrow" panose="020B0606020202030204" pitchFamily="34" charset="0"/>
                        <a:ea typeface="Arial"/>
                        <a:cs typeface="Arial"/>
                      </a:defRPr>
                    </a:pPr>
                    <a:r>
                      <a:rPr lang="en-US" sz="800" b="0" i="0" u="none" strike="noStrike" baseline="0">
                        <a:solidFill>
                          <a:srgbClr val="000000"/>
                        </a:solidFill>
                        <a:latin typeface="Arial Narrow" panose="020B0606020202030204" pitchFamily="34" charset="0"/>
                        <a:cs typeface="Arial"/>
                      </a:rPr>
                      <a:t> 5,0 %</a:t>
                    </a:r>
                    <a:endParaRPr lang="en-US" sz="600" b="0" i="0" u="none" strike="noStrike" baseline="0">
                      <a:solidFill>
                        <a:srgbClr val="000000"/>
                      </a:solidFill>
                      <a:latin typeface="Arial"/>
                      <a:cs typeface="Arial"/>
                    </a:endParaRP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EA01-46A3-9149-A8C834D3D50D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 panose="020B0606020202030204" pitchFamily="34" charset="0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   8,7  '!$J$48:$N$48</c:f>
              <c:strCache>
                <c:ptCount val="5"/>
                <c:pt idx="0">
                  <c:v>CHINCHA</c:v>
                </c:pt>
                <c:pt idx="1">
                  <c:v>PISCO</c:v>
                </c:pt>
                <c:pt idx="2">
                  <c:v>ICA</c:v>
                </c:pt>
                <c:pt idx="3">
                  <c:v>PALPA</c:v>
                </c:pt>
                <c:pt idx="4">
                  <c:v>NASCA</c:v>
                </c:pt>
              </c:strCache>
            </c:strRef>
          </c:cat>
          <c:val>
            <c:numRef>
              <c:f>'   8,7  '!$J$49:$N$49</c:f>
              <c:numCache>
                <c:formatCode>General_)</c:formatCode>
                <c:ptCount val="5"/>
                <c:pt idx="0">
                  <c:v>72</c:v>
                </c:pt>
                <c:pt idx="1">
                  <c:v>55</c:v>
                </c:pt>
                <c:pt idx="2">
                  <c:v>103</c:v>
                </c:pt>
                <c:pt idx="3">
                  <c:v>0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A01-46A3-9149-A8C834D3D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chemeClr val="bg1"/>
      </a:outerShdw>
    </a:effectLst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Arial"/>
                <a:cs typeface="Arial"/>
              </a:defRPr>
            </a:pPr>
            <a:r>
              <a:rPr lang="es-PE" sz="90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ICA: DETENIDOS POR TRÁFICO DE DROGAS, 2022</a:t>
            </a:r>
          </a:p>
        </c:rich>
      </c:tx>
      <c:layout>
        <c:manualLayout>
          <c:xMode val="edge"/>
          <c:yMode val="edge"/>
          <c:x val="0.12208688948846429"/>
          <c:y val="5.0541421015840341E-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948516050878255"/>
          <c:y val="0.42162993444914859"/>
          <c:w val="0.32681900776388961"/>
          <c:h val="0.49718210755570441"/>
        </c:manualLayout>
      </c:layout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A4F-4320-8C5C-06048F48B6F0}"/>
              </c:ext>
            </c:extLst>
          </c:dPt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A4F-4320-8C5C-06048F48B6F0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A4F-4320-8C5C-06048F48B6F0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A4F-4320-8C5C-06048F48B6F0}"/>
              </c:ext>
            </c:extLst>
          </c:dPt>
          <c:dPt>
            <c:idx val="4"/>
            <c:bubble3D val="0"/>
            <c:explosion val="17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A4F-4320-8C5C-06048F48B6F0}"/>
              </c:ext>
            </c:extLst>
          </c:dPt>
          <c:dLbls>
            <c:dLbl>
              <c:idx val="0"/>
              <c:layout>
                <c:manualLayout>
                  <c:x val="0.12861369601527081"/>
                  <c:y val="1.8514547383704665E-2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latin typeface="Arial Narrow" panose="020B0606020202030204" pitchFamily="34" charset="0"/>
                      </a:rPr>
                      <a:t>Chincha</a:t>
                    </a:r>
                  </a:p>
                  <a:p>
                    <a:r>
                      <a:rPr lang="en-US" sz="800">
                        <a:latin typeface="Arial Narrow" panose="020B0606020202030204" pitchFamily="34" charset="0"/>
                      </a:rPr>
                      <a:t>29,4 %</a:t>
                    </a:r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DA4F-4320-8C5C-06048F48B6F0}"/>
                </c:ext>
              </c:extLst>
            </c:dLbl>
            <c:dLbl>
              <c:idx val="1"/>
              <c:layout>
                <c:manualLayout>
                  <c:x val="9.475652955967917E-2"/>
                  <c:y val="-0.10780811972971463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latin typeface="Arial Narrow" panose="020B0606020202030204" pitchFamily="34" charset="0"/>
                      </a:rPr>
                      <a:t>Pisco
24,0 %</a:t>
                    </a:r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DA4F-4320-8C5C-06048F48B6F0}"/>
                </c:ext>
              </c:extLst>
            </c:dLbl>
            <c:dLbl>
              <c:idx val="2"/>
              <c:layout>
                <c:manualLayout>
                  <c:x val="-0.11472422590532827"/>
                  <c:y val="-6.337409951415654E-2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latin typeface="Arial Narrow" panose="020B0606020202030204" pitchFamily="34" charset="0"/>
                      </a:rPr>
                      <a:t>Ica
40,4 %</a:t>
                    </a:r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DA4F-4320-8C5C-06048F48B6F0}"/>
                </c:ext>
              </c:extLst>
            </c:dLbl>
            <c:dLbl>
              <c:idx val="3"/>
              <c:layout>
                <c:manualLayout>
                  <c:x val="-6.6903437769579549E-2"/>
                  <c:y val="-5.2807282068464849E-2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latin typeface="Arial Narrow" panose="020B0606020202030204" pitchFamily="34" charset="0"/>
                      </a:rPr>
                      <a:t>Palpa
2,4 %</a:t>
                    </a:r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DA4F-4320-8C5C-06048F48B6F0}"/>
                </c:ext>
              </c:extLst>
            </c:dLbl>
            <c:dLbl>
              <c:idx val="4"/>
              <c:layout>
                <c:manualLayout>
                  <c:x val="0.11515848980415909"/>
                  <c:y val="-2.2238225246969757E-2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latin typeface="Arial Narrow" panose="020B0606020202030204" pitchFamily="34" charset="0"/>
                      </a:rPr>
                      <a:t>Nasca
3,9 %</a:t>
                    </a:r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DA4F-4320-8C5C-06048F48B6F0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 panose="020B0606020202030204" pitchFamily="34" charset="0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   8,7  '!$J$51:$N$51</c:f>
              <c:strCache>
                <c:ptCount val="5"/>
                <c:pt idx="0">
                  <c:v>CHINCHA</c:v>
                </c:pt>
                <c:pt idx="1">
                  <c:v>PISCO</c:v>
                </c:pt>
                <c:pt idx="2">
                  <c:v>ICA</c:v>
                </c:pt>
                <c:pt idx="3">
                  <c:v>PALPA</c:v>
                </c:pt>
                <c:pt idx="4">
                  <c:v>NASCA</c:v>
                </c:pt>
              </c:strCache>
            </c:strRef>
          </c:cat>
          <c:val>
            <c:numRef>
              <c:f>'   8,7  '!$J$52:$N$52</c:f>
              <c:numCache>
                <c:formatCode>General_)</c:formatCode>
                <c:ptCount val="5"/>
                <c:pt idx="0">
                  <c:v>99</c:v>
                </c:pt>
                <c:pt idx="1">
                  <c:v>81</c:v>
                </c:pt>
                <c:pt idx="2">
                  <c:v>136</c:v>
                </c:pt>
                <c:pt idx="3">
                  <c:v>8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A4F-4320-8C5C-06048F48B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59"/>
      </c:pieChart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chemeClr val="bg1"/>
      </a:outerShdw>
    </a:effectLst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733425</xdr:colOff>
      <xdr:row>56</xdr:row>
      <xdr:rowOff>104775</xdr:rowOff>
    </xdr:from>
    <xdr:to>
      <xdr:col>1</xdr:col>
      <xdr:colOff>981075</xdr:colOff>
      <xdr:row>57</xdr:row>
      <xdr:rowOff>95250</xdr:rowOff>
    </xdr:to>
    <xdr:sp macro="" textlink="">
      <xdr:nvSpPr>
        <xdr:cNvPr id="1032" name="Text Box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ChangeArrowheads="1"/>
        </xdr:cNvSpPr>
      </xdr:nvSpPr>
      <xdr:spPr bwMode="auto">
        <a:xfrm>
          <a:off x="923925" y="8477250"/>
          <a:ext cx="2476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PE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   ICA</a:t>
          </a:r>
        </a:p>
      </xdr:txBody>
    </xdr:sp>
    <xdr:clientData/>
  </xdr:twoCellAnchor>
  <xdr:twoCellAnchor>
    <xdr:from>
      <xdr:col>1</xdr:col>
      <xdr:colOff>561975</xdr:colOff>
      <xdr:row>50</xdr:row>
      <xdr:rowOff>57150</xdr:rowOff>
    </xdr:from>
    <xdr:to>
      <xdr:col>1</xdr:col>
      <xdr:colOff>895350</xdr:colOff>
      <xdr:row>51</xdr:row>
      <xdr:rowOff>38100</xdr:rowOff>
    </xdr:to>
    <xdr:sp macro="" textlink="">
      <xdr:nvSpPr>
        <xdr:cNvPr id="1033" name="Text Box 9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 txBox="1">
          <a:spLocks noChangeArrowheads="1"/>
        </xdr:cNvSpPr>
      </xdr:nvSpPr>
      <xdr:spPr bwMode="auto">
        <a:xfrm>
          <a:off x="752475" y="7458075"/>
          <a:ext cx="33337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PE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PALPA</a:t>
          </a:r>
        </a:p>
      </xdr:txBody>
    </xdr:sp>
    <xdr:clientData/>
  </xdr:twoCellAnchor>
  <xdr:twoCellAnchor editAs="oneCell">
    <xdr:from>
      <xdr:col>3</xdr:col>
      <xdr:colOff>161925</xdr:colOff>
      <xdr:row>60</xdr:row>
      <xdr:rowOff>142875</xdr:rowOff>
    </xdr:from>
    <xdr:to>
      <xdr:col>3</xdr:col>
      <xdr:colOff>238125</xdr:colOff>
      <xdr:row>62</xdr:row>
      <xdr:rowOff>0</xdr:rowOff>
    </xdr:to>
    <xdr:sp macro="" textlink="">
      <xdr:nvSpPr>
        <xdr:cNvPr id="1349" name="Text Box 10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SpPr txBox="1">
          <a:spLocks noChangeArrowheads="1"/>
        </xdr:cNvSpPr>
      </xdr:nvSpPr>
      <xdr:spPr bwMode="auto">
        <a:xfrm>
          <a:off x="2781300" y="91154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190500</xdr:colOff>
      <xdr:row>51</xdr:row>
      <xdr:rowOff>123825</xdr:rowOff>
    </xdr:from>
    <xdr:to>
      <xdr:col>4</xdr:col>
      <xdr:colOff>371475</xdr:colOff>
      <xdr:row>52</xdr:row>
      <xdr:rowOff>76200</xdr:rowOff>
    </xdr:to>
    <xdr:sp macro="" textlink="">
      <xdr:nvSpPr>
        <xdr:cNvPr id="1037" name="Text Box 13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 txBox="1">
          <a:spLocks noChangeArrowheads="1"/>
        </xdr:cNvSpPr>
      </xdr:nvSpPr>
      <xdr:spPr bwMode="auto">
        <a:xfrm>
          <a:off x="3381375" y="7686675"/>
          <a:ext cx="180975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PE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ICA</a:t>
          </a:r>
        </a:p>
      </xdr:txBody>
    </xdr:sp>
    <xdr:clientData/>
  </xdr:twoCellAnchor>
  <xdr:twoCellAnchor>
    <xdr:from>
      <xdr:col>5</xdr:col>
      <xdr:colOff>409575</xdr:colOff>
      <xdr:row>50</xdr:row>
      <xdr:rowOff>104775</xdr:rowOff>
    </xdr:from>
    <xdr:to>
      <xdr:col>6</xdr:col>
      <xdr:colOff>123825</xdr:colOff>
      <xdr:row>51</xdr:row>
      <xdr:rowOff>57150</xdr:rowOff>
    </xdr:to>
    <xdr:sp macro="" textlink="">
      <xdr:nvSpPr>
        <xdr:cNvPr id="1039" name="Text Box 15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 txBox="1">
          <a:spLocks noChangeArrowheads="1"/>
        </xdr:cNvSpPr>
      </xdr:nvSpPr>
      <xdr:spPr bwMode="auto">
        <a:xfrm>
          <a:off x="4181475" y="7505700"/>
          <a:ext cx="295275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PE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PALPA</a:t>
          </a:r>
        </a:p>
      </xdr:txBody>
    </xdr:sp>
    <xdr:clientData/>
  </xdr:twoCellAnchor>
  <xdr:twoCellAnchor>
    <xdr:from>
      <xdr:col>1</xdr:col>
      <xdr:colOff>76200</xdr:colOff>
      <xdr:row>47</xdr:row>
      <xdr:rowOff>9526</xdr:rowOff>
    </xdr:from>
    <xdr:to>
      <xdr:col>3</xdr:col>
      <xdr:colOff>295275</xdr:colOff>
      <xdr:row>58</xdr:row>
      <xdr:rowOff>57151</xdr:rowOff>
    </xdr:to>
    <xdr:graphicFrame macro="">
      <xdr:nvGraphicFramePr>
        <xdr:cNvPr id="1352" name="Gráfico 17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361950</xdr:colOff>
      <xdr:row>47</xdr:row>
      <xdr:rowOff>9525</xdr:rowOff>
    </xdr:from>
    <xdr:to>
      <xdr:col>7</xdr:col>
      <xdr:colOff>495300</xdr:colOff>
      <xdr:row>58</xdr:row>
      <xdr:rowOff>47625</xdr:rowOff>
    </xdr:to>
    <xdr:graphicFrame macro="">
      <xdr:nvGraphicFramePr>
        <xdr:cNvPr id="1353" name="Gráfico 18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180974</xdr:colOff>
      <xdr:row>57</xdr:row>
      <xdr:rowOff>47626</xdr:rowOff>
    </xdr:from>
    <xdr:to>
      <xdr:col>1</xdr:col>
      <xdr:colOff>1704975</xdr:colOff>
      <xdr:row>58</xdr:row>
      <xdr:rowOff>9525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95274" y="8296276"/>
          <a:ext cx="1524001" cy="133349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700" b="1">
              <a:latin typeface="Arial Narrow" panose="020B0606020202030204" pitchFamily="34" charset="0"/>
            </a:rPr>
            <a:t>Fuente: Policía Nacional del Perú - Ica.</a:t>
          </a:r>
        </a:p>
      </xdr:txBody>
    </xdr:sp>
    <xdr:clientData/>
  </xdr:twoCellAnchor>
  <xdr:twoCellAnchor>
    <xdr:from>
      <xdr:col>3</xdr:col>
      <xdr:colOff>457200</xdr:colOff>
      <xdr:row>57</xdr:row>
      <xdr:rowOff>38100</xdr:rowOff>
    </xdr:from>
    <xdr:to>
      <xdr:col>6</xdr:col>
      <xdr:colOff>38101</xdr:colOff>
      <xdr:row>58</xdr:row>
      <xdr:rowOff>19050</xdr:rowOff>
    </xdr:to>
    <xdr:sp macro="" textlink="">
      <xdr:nvSpPr>
        <xdr:cNvPr id="10" name="9 CuadroTexto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3000375" y="8286750"/>
          <a:ext cx="1524001" cy="1524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700" b="1">
              <a:latin typeface="Arial Narrow" panose="020B0606020202030204" pitchFamily="34" charset="0"/>
            </a:rPr>
            <a:t>Fuente: Policía Nacional del Perú - Ica.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/>
  <dimension ref="A1:AC931"/>
  <sheetViews>
    <sheetView showGridLines="0" tabSelected="1" zoomScaleNormal="100" workbookViewId="0"/>
  </sheetViews>
  <sheetFormatPr baseColWidth="10" defaultColWidth="9.7109375" defaultRowHeight="12.75" x14ac:dyDescent="0.2"/>
  <cols>
    <col min="1" max="1" width="1.7109375" customWidth="1"/>
    <col min="2" max="2" width="26.7109375" customWidth="1"/>
    <col min="3" max="8" width="9.7109375" customWidth="1"/>
    <col min="9" max="9" width="7.5703125" customWidth="1"/>
  </cols>
  <sheetData>
    <row r="1" spans="1:29" ht="9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1.25" customHeight="1" x14ac:dyDescent="0.25">
      <c r="A2" s="1"/>
      <c r="B2" s="37" t="s">
        <v>23</v>
      </c>
      <c r="C2" s="37"/>
      <c r="D2" s="37"/>
      <c r="E2" s="37"/>
      <c r="F2" s="37"/>
      <c r="G2" s="37"/>
      <c r="H2" s="37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2" customHeight="1" x14ac:dyDescent="0.25">
      <c r="A3" s="1"/>
      <c r="B3" s="38" t="s">
        <v>27</v>
      </c>
      <c r="C3" s="38"/>
      <c r="D3" s="38"/>
      <c r="E3" s="38"/>
      <c r="F3" s="38"/>
      <c r="G3" s="38"/>
      <c r="H3" s="38"/>
      <c r="I3" s="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3" customHeight="1" x14ac:dyDescent="0.25">
      <c r="A4" s="1"/>
      <c r="B4" s="18"/>
      <c r="C4" s="18"/>
      <c r="D4" s="18"/>
      <c r="E4" s="18"/>
      <c r="F4" s="18"/>
      <c r="G4" s="18"/>
      <c r="H4" s="18"/>
      <c r="I4" s="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2" customHeight="1" x14ac:dyDescent="0.25">
      <c r="A5" s="1"/>
      <c r="B5" s="39" t="s">
        <v>11</v>
      </c>
      <c r="C5" s="41" t="s">
        <v>12</v>
      </c>
      <c r="D5" s="42"/>
      <c r="E5" s="42"/>
      <c r="F5" s="42"/>
      <c r="G5" s="42"/>
      <c r="H5" s="4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2" customHeight="1" x14ac:dyDescent="0.25">
      <c r="A6" s="1"/>
      <c r="B6" s="40"/>
      <c r="C6" s="26" t="s">
        <v>22</v>
      </c>
      <c r="D6" s="27" t="s">
        <v>13</v>
      </c>
      <c r="E6" s="27" t="s">
        <v>14</v>
      </c>
      <c r="F6" s="27" t="s">
        <v>15</v>
      </c>
      <c r="G6" s="27" t="s">
        <v>16</v>
      </c>
      <c r="H6" s="27" t="s">
        <v>17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3" customHeight="1" x14ac:dyDescent="0.25">
      <c r="A7" s="1"/>
      <c r="B7" s="2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1.25" customHeight="1" x14ac:dyDescent="0.25">
      <c r="A8" s="1"/>
      <c r="B8" s="30">
        <v>2020</v>
      </c>
      <c r="C8" s="7"/>
      <c r="D8" s="7"/>
      <c r="E8" s="7"/>
      <c r="F8" s="7"/>
      <c r="G8" s="7"/>
      <c r="H8" s="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1.25" customHeight="1" x14ac:dyDescent="0.25">
      <c r="A9" s="1"/>
      <c r="B9" s="28" t="s">
        <v>18</v>
      </c>
      <c r="C9" s="11"/>
      <c r="D9" s="11"/>
      <c r="E9" s="5"/>
      <c r="F9" s="5"/>
      <c r="G9" s="5"/>
      <c r="H9" s="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1.25" customHeight="1" x14ac:dyDescent="0.25">
      <c r="A10" s="1"/>
      <c r="B10" s="28" t="s">
        <v>19</v>
      </c>
      <c r="C10" s="12">
        <f t="shared" ref="C10:H10" si="0">SUM(C11:C12)</f>
        <v>450</v>
      </c>
      <c r="D10" s="12">
        <f t="shared" si="0"/>
        <v>114</v>
      </c>
      <c r="E10" s="12">
        <f t="shared" si="0"/>
        <v>75</v>
      </c>
      <c r="F10" s="12">
        <f t="shared" si="0"/>
        <v>232</v>
      </c>
      <c r="G10" s="12">
        <f t="shared" si="0"/>
        <v>5</v>
      </c>
      <c r="H10" s="12">
        <f t="shared" si="0"/>
        <v>24</v>
      </c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1.25" customHeight="1" x14ac:dyDescent="0.25">
      <c r="A11" s="1"/>
      <c r="B11" s="29" t="s">
        <v>6</v>
      </c>
      <c r="C11" s="13">
        <f>SUM(D11:H11)</f>
        <v>40</v>
      </c>
      <c r="D11" s="10">
        <v>3</v>
      </c>
      <c r="E11" s="9">
        <v>7</v>
      </c>
      <c r="F11" s="9">
        <v>28</v>
      </c>
      <c r="G11" s="10" t="s">
        <v>26</v>
      </c>
      <c r="H11" s="10">
        <v>2</v>
      </c>
      <c r="I11" s="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1.25" customHeight="1" x14ac:dyDescent="0.25">
      <c r="A12" s="1"/>
      <c r="B12" s="29" t="s">
        <v>9</v>
      </c>
      <c r="C12" s="13">
        <f>SUM(D12:H12)</f>
        <v>410</v>
      </c>
      <c r="D12" s="9">
        <v>111</v>
      </c>
      <c r="E12" s="9">
        <v>68</v>
      </c>
      <c r="F12" s="9">
        <v>204</v>
      </c>
      <c r="G12" s="10">
        <v>5</v>
      </c>
      <c r="H12" s="9">
        <v>22</v>
      </c>
      <c r="I12" s="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1.25" customHeight="1" x14ac:dyDescent="0.25">
      <c r="A13" s="1"/>
      <c r="B13" s="28" t="s">
        <v>20</v>
      </c>
      <c r="C13" s="11"/>
      <c r="D13" s="11"/>
      <c r="E13" s="5"/>
      <c r="F13" s="5"/>
      <c r="G13" s="5"/>
      <c r="H13" s="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1.25" customHeight="1" x14ac:dyDescent="0.25">
      <c r="A14" s="1"/>
      <c r="B14" s="28" t="s">
        <v>19</v>
      </c>
      <c r="C14" s="36">
        <v>111.13</v>
      </c>
      <c r="D14" s="33">
        <v>15.7</v>
      </c>
      <c r="E14" s="33">
        <v>38.340000000000003</v>
      </c>
      <c r="F14" s="33">
        <v>50.59</v>
      </c>
      <c r="G14" s="33" t="s">
        <v>26</v>
      </c>
      <c r="H14" s="33">
        <v>6.5</v>
      </c>
      <c r="I14" s="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1.25" customHeight="1" x14ac:dyDescent="0.25">
      <c r="A15" s="1"/>
      <c r="B15" s="29" t="s">
        <v>4</v>
      </c>
      <c r="C15" s="10">
        <v>15.48</v>
      </c>
      <c r="D15" s="6">
        <v>0.6</v>
      </c>
      <c r="E15" s="6">
        <v>9.1</v>
      </c>
      <c r="F15" s="6">
        <v>5.28</v>
      </c>
      <c r="G15" s="11" t="s">
        <v>26</v>
      </c>
      <c r="H15" s="6">
        <v>0.5</v>
      </c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1.25" customHeight="1" x14ac:dyDescent="0.25">
      <c r="A16" s="1"/>
      <c r="B16" s="29" t="s">
        <v>5</v>
      </c>
      <c r="C16" s="10">
        <v>62.55</v>
      </c>
      <c r="D16" s="6">
        <v>15.1</v>
      </c>
      <c r="E16" s="6">
        <v>26.24</v>
      </c>
      <c r="F16" s="6">
        <v>15.21</v>
      </c>
      <c r="G16" s="10" t="s">
        <v>26</v>
      </c>
      <c r="H16" s="6">
        <v>6</v>
      </c>
      <c r="I16" s="4"/>
      <c r="J16" s="1"/>
      <c r="K16" s="1"/>
      <c r="L16" s="1"/>
      <c r="M16" s="1"/>
      <c r="N16" s="8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1.25" customHeight="1" x14ac:dyDescent="0.25">
      <c r="A17" s="1"/>
      <c r="B17" s="29" t="s">
        <v>21</v>
      </c>
      <c r="C17" s="10">
        <v>33.11</v>
      </c>
      <c r="D17" s="10" t="s">
        <v>7</v>
      </c>
      <c r="E17" s="6">
        <v>3</v>
      </c>
      <c r="F17" s="6">
        <v>30.11</v>
      </c>
      <c r="G17" s="10" t="s">
        <v>26</v>
      </c>
      <c r="H17" s="10" t="s">
        <v>26</v>
      </c>
      <c r="I17" s="4"/>
      <c r="J17" s="1"/>
      <c r="K17" s="1"/>
      <c r="L17" s="1"/>
      <c r="M17" s="1"/>
      <c r="N17" s="8"/>
      <c r="O17" s="8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1.25" customHeight="1" x14ac:dyDescent="0.25">
      <c r="A18" s="1"/>
      <c r="B18" s="28" t="s">
        <v>24</v>
      </c>
      <c r="C18" s="31">
        <f t="shared" ref="C18" si="1">SUM(D18:H18)</f>
        <v>27417</v>
      </c>
      <c r="D18" s="31">
        <v>6543</v>
      </c>
      <c r="E18" s="31">
        <v>9096</v>
      </c>
      <c r="F18" s="31">
        <v>10178</v>
      </c>
      <c r="G18" s="31">
        <v>93</v>
      </c>
      <c r="H18" s="31">
        <v>1507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1.25" customHeight="1" x14ac:dyDescent="0.25">
      <c r="A19" s="1"/>
      <c r="B19" s="28" t="s">
        <v>8</v>
      </c>
      <c r="C19" s="10" t="s">
        <v>7</v>
      </c>
      <c r="D19" s="10" t="s">
        <v>7</v>
      </c>
      <c r="E19" s="10" t="s">
        <v>7</v>
      </c>
      <c r="F19" s="10" t="s">
        <v>7</v>
      </c>
      <c r="G19" s="10" t="s">
        <v>7</v>
      </c>
      <c r="H19" s="10" t="s">
        <v>7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1.25" customHeight="1" x14ac:dyDescent="0.25">
      <c r="A20" s="1"/>
      <c r="B20" s="30">
        <v>2021</v>
      </c>
      <c r="C20" s="7"/>
      <c r="D20" s="7"/>
      <c r="E20" s="7"/>
      <c r="F20" s="7"/>
      <c r="G20" s="7"/>
      <c r="H20" s="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1.25" customHeight="1" x14ac:dyDescent="0.25">
      <c r="A21" s="1"/>
      <c r="B21" s="28" t="s">
        <v>18</v>
      </c>
      <c r="C21" s="11"/>
      <c r="D21" s="11"/>
      <c r="E21" s="5"/>
      <c r="F21" s="5"/>
      <c r="G21" s="5"/>
      <c r="H21" s="5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1.25" customHeight="1" x14ac:dyDescent="0.25">
      <c r="A22" s="1"/>
      <c r="B22" s="28" t="s">
        <v>19</v>
      </c>
      <c r="C22" s="12">
        <f t="shared" ref="C22:H22" si="2">SUM(C23:C24)</f>
        <v>342</v>
      </c>
      <c r="D22" s="12">
        <f t="shared" si="2"/>
        <v>107</v>
      </c>
      <c r="E22" s="12">
        <f t="shared" si="2"/>
        <v>79</v>
      </c>
      <c r="F22" s="12">
        <f t="shared" si="2"/>
        <v>144</v>
      </c>
      <c r="G22" s="10" t="s">
        <v>26</v>
      </c>
      <c r="H22" s="12">
        <f t="shared" ref="H22" si="3">SUM(H23:H24)</f>
        <v>12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1.25" customHeight="1" x14ac:dyDescent="0.25">
      <c r="A23" s="1"/>
      <c r="B23" s="29" t="s">
        <v>6</v>
      </c>
      <c r="C23" s="13">
        <f>SUM(D23:H23)</f>
        <v>53</v>
      </c>
      <c r="D23" s="10">
        <v>3</v>
      </c>
      <c r="E23" s="9">
        <v>18</v>
      </c>
      <c r="F23" s="9">
        <v>30</v>
      </c>
      <c r="G23" s="10" t="s">
        <v>26</v>
      </c>
      <c r="H23" s="10">
        <v>2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1.25" customHeight="1" x14ac:dyDescent="0.25">
      <c r="A24" s="1"/>
      <c r="B24" s="29" t="s">
        <v>9</v>
      </c>
      <c r="C24" s="13">
        <f>SUM(D24:H24)</f>
        <v>289</v>
      </c>
      <c r="D24" s="9">
        <v>104</v>
      </c>
      <c r="E24" s="9">
        <v>61</v>
      </c>
      <c r="F24" s="9">
        <v>114</v>
      </c>
      <c r="G24" s="10" t="s">
        <v>26</v>
      </c>
      <c r="H24" s="9">
        <v>10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1.25" customHeight="1" x14ac:dyDescent="0.25">
      <c r="A25" s="1"/>
      <c r="B25" s="28" t="s">
        <v>20</v>
      </c>
      <c r="C25" s="11"/>
      <c r="D25" s="11"/>
      <c r="E25" s="5"/>
      <c r="F25" s="5"/>
      <c r="G25" s="5"/>
      <c r="H25" s="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1.25" customHeight="1" x14ac:dyDescent="0.25">
      <c r="A26" s="1"/>
      <c r="B26" s="28" t="s">
        <v>19</v>
      </c>
      <c r="C26" s="33">
        <f>SUM(C27:C29)</f>
        <v>277.52</v>
      </c>
      <c r="D26" s="33">
        <f>SUM(D27:D29)</f>
        <v>12.3</v>
      </c>
      <c r="E26" s="33">
        <f>SUM(E27:E29)</f>
        <v>12.77</v>
      </c>
      <c r="F26" s="33">
        <f>SUM(F27:F29)</f>
        <v>252.3</v>
      </c>
      <c r="G26" s="33" t="s">
        <v>26</v>
      </c>
      <c r="H26" s="33">
        <f t="shared" ref="H26" si="4">SUM(H27:H29)</f>
        <v>0.15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1.25" customHeight="1" x14ac:dyDescent="0.25">
      <c r="A27" s="1"/>
      <c r="B27" s="29" t="s">
        <v>4</v>
      </c>
      <c r="C27" s="6">
        <f>SUM(D27:H27)</f>
        <v>64.089999999999989</v>
      </c>
      <c r="D27" s="6">
        <v>0.8</v>
      </c>
      <c r="E27" s="6">
        <v>2.09</v>
      </c>
      <c r="F27" s="6">
        <v>61.18</v>
      </c>
      <c r="G27" s="11" t="s">
        <v>26</v>
      </c>
      <c r="H27" s="6">
        <v>0.02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1.25" customHeight="1" x14ac:dyDescent="0.25">
      <c r="A28" s="1"/>
      <c r="B28" s="29" t="s">
        <v>5</v>
      </c>
      <c r="C28" s="6">
        <f>SUM(D28:H28)</f>
        <v>170.29</v>
      </c>
      <c r="D28" s="10" t="s">
        <v>7</v>
      </c>
      <c r="E28" s="6">
        <v>10.68</v>
      </c>
      <c r="F28" s="6">
        <v>159.47999999999999</v>
      </c>
      <c r="G28" s="10" t="s">
        <v>26</v>
      </c>
      <c r="H28" s="6">
        <v>0.13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1.25" customHeight="1" x14ac:dyDescent="0.25">
      <c r="A29" s="1"/>
      <c r="B29" s="29" t="s">
        <v>21</v>
      </c>
      <c r="C29" s="6">
        <f>SUM(D29:H29)</f>
        <v>43.14</v>
      </c>
      <c r="D29" s="6">
        <v>11.5</v>
      </c>
      <c r="E29" s="10" t="s">
        <v>26</v>
      </c>
      <c r="F29" s="6">
        <v>31.64</v>
      </c>
      <c r="G29" s="10" t="s">
        <v>26</v>
      </c>
      <c r="H29" s="10" t="s">
        <v>26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1.25" customHeight="1" x14ac:dyDescent="0.25">
      <c r="A30" s="1"/>
      <c r="B30" s="28" t="s">
        <v>24</v>
      </c>
      <c r="C30" s="31">
        <f>SUM(D30:H30)</f>
        <v>37590</v>
      </c>
      <c r="D30" s="31">
        <v>12022</v>
      </c>
      <c r="E30" s="31">
        <v>8372</v>
      </c>
      <c r="F30" s="31">
        <v>16694</v>
      </c>
      <c r="G30" s="10" t="s">
        <v>26</v>
      </c>
      <c r="H30" s="31">
        <v>502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1.25" customHeight="1" x14ac:dyDescent="0.25">
      <c r="A31" s="1"/>
      <c r="B31" s="28" t="s">
        <v>8</v>
      </c>
      <c r="C31" s="10" t="s">
        <v>7</v>
      </c>
      <c r="D31" s="10" t="s">
        <v>7</v>
      </c>
      <c r="E31" s="10" t="s">
        <v>7</v>
      </c>
      <c r="F31" s="10" t="s">
        <v>7</v>
      </c>
      <c r="G31" s="10" t="s">
        <v>7</v>
      </c>
      <c r="H31" s="10" t="s">
        <v>7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1.25" customHeight="1" x14ac:dyDescent="0.25">
      <c r="A32" s="1"/>
      <c r="B32" s="30">
        <v>2022</v>
      </c>
      <c r="C32" s="7"/>
      <c r="D32" s="7"/>
      <c r="E32" s="7"/>
      <c r="F32" s="7"/>
      <c r="G32" s="7"/>
      <c r="H32" s="7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1.25" customHeight="1" x14ac:dyDescent="0.25">
      <c r="A33" s="1"/>
      <c r="B33" s="28" t="s">
        <v>18</v>
      </c>
      <c r="C33" s="11"/>
      <c r="D33" s="11"/>
      <c r="E33" s="5"/>
      <c r="F33" s="5"/>
      <c r="G33" s="5"/>
      <c r="H33" s="5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1.25" customHeight="1" x14ac:dyDescent="0.25">
      <c r="A34" s="1"/>
      <c r="B34" s="28" t="s">
        <v>19</v>
      </c>
      <c r="C34" s="12">
        <f t="shared" ref="C34:H34" si="5">SUM(C35:C36)</f>
        <v>248</v>
      </c>
      <c r="D34" s="12">
        <f t="shared" si="5"/>
        <v>72</v>
      </c>
      <c r="E34" s="12">
        <f t="shared" si="5"/>
        <v>55</v>
      </c>
      <c r="F34" s="12">
        <f t="shared" si="5"/>
        <v>103</v>
      </c>
      <c r="G34" s="10" t="s">
        <v>26</v>
      </c>
      <c r="H34" s="12">
        <f t="shared" si="5"/>
        <v>17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1.25" customHeight="1" x14ac:dyDescent="0.25">
      <c r="A35" s="1"/>
      <c r="B35" s="29" t="s">
        <v>6</v>
      </c>
      <c r="C35" s="13">
        <f>SUM(D35:H35)</f>
        <v>30</v>
      </c>
      <c r="D35" s="10">
        <v>1</v>
      </c>
      <c r="E35" s="9">
        <v>4</v>
      </c>
      <c r="F35" s="9">
        <v>17</v>
      </c>
      <c r="G35" s="10" t="s">
        <v>26</v>
      </c>
      <c r="H35" s="10">
        <v>8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1.25" customHeight="1" x14ac:dyDescent="0.25">
      <c r="A36" s="1"/>
      <c r="B36" s="29" t="s">
        <v>9</v>
      </c>
      <c r="C36" s="13">
        <f>SUM(D36:H36)</f>
        <v>218</v>
      </c>
      <c r="D36" s="9">
        <v>71</v>
      </c>
      <c r="E36" s="9">
        <v>51</v>
      </c>
      <c r="F36" s="9">
        <v>86</v>
      </c>
      <c r="G36" s="10">
        <v>1</v>
      </c>
      <c r="H36" s="9">
        <v>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1.25" customHeight="1" x14ac:dyDescent="0.25">
      <c r="A37" s="1"/>
      <c r="B37" s="28" t="s">
        <v>20</v>
      </c>
      <c r="C37" s="11"/>
      <c r="D37" s="11"/>
      <c r="E37" s="5"/>
      <c r="F37" s="5"/>
      <c r="G37" s="5"/>
      <c r="H37" s="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1.25" customHeight="1" x14ac:dyDescent="0.25">
      <c r="A38" s="1"/>
      <c r="B38" s="28" t="s">
        <v>19</v>
      </c>
      <c r="C38" s="33">
        <f>SUM(C39:C41)</f>
        <v>62.39</v>
      </c>
      <c r="D38" s="33">
        <f>SUM(D39:D41)</f>
        <v>1.23</v>
      </c>
      <c r="E38" s="33">
        <f>SUM(E39:E41)</f>
        <v>3</v>
      </c>
      <c r="F38" s="33">
        <f>SUM(F39:F41)</f>
        <v>47.48</v>
      </c>
      <c r="G38" s="33">
        <f>SUM(G39:G41)</f>
        <v>10.33</v>
      </c>
      <c r="H38" s="33">
        <f t="shared" ref="H38" si="6">SUM(H39:H41)</f>
        <v>0.35</v>
      </c>
      <c r="I38" s="14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1.25" customHeight="1" x14ac:dyDescent="0.25">
      <c r="A39" s="1"/>
      <c r="B39" s="29" t="s">
        <v>4</v>
      </c>
      <c r="C39" s="6">
        <f>SUM(D39:H39)</f>
        <v>9.42</v>
      </c>
      <c r="D39" s="6">
        <v>1.03</v>
      </c>
      <c r="E39" s="6">
        <v>2</v>
      </c>
      <c r="F39" s="6">
        <v>6.39</v>
      </c>
      <c r="G39" s="11" t="s">
        <v>26</v>
      </c>
      <c r="H39" s="11" t="s">
        <v>26</v>
      </c>
      <c r="I39" s="14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1.25" customHeight="1" x14ac:dyDescent="0.25">
      <c r="A40" s="1"/>
      <c r="B40" s="29" t="s">
        <v>5</v>
      </c>
      <c r="C40" s="6">
        <f>SUM(D40:H40)</f>
        <v>46.61</v>
      </c>
      <c r="D40" s="10" t="s">
        <v>7</v>
      </c>
      <c r="E40" s="6">
        <v>1</v>
      </c>
      <c r="F40" s="6">
        <v>35.159999999999997</v>
      </c>
      <c r="G40" s="10">
        <v>10.1</v>
      </c>
      <c r="H40" s="6">
        <v>0.35</v>
      </c>
      <c r="I40" s="14"/>
      <c r="J40" s="1"/>
      <c r="K40" s="1"/>
      <c r="L40" s="1"/>
      <c r="M40" s="1"/>
      <c r="O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1.25" customHeight="1" x14ac:dyDescent="0.25">
      <c r="A41" s="1"/>
      <c r="B41" s="29" t="s">
        <v>21</v>
      </c>
      <c r="C41" s="6">
        <f>SUM(D41:H41)</f>
        <v>6.36</v>
      </c>
      <c r="D41" s="6">
        <v>0.2</v>
      </c>
      <c r="E41" s="10" t="s">
        <v>26</v>
      </c>
      <c r="F41" s="6">
        <v>5.93</v>
      </c>
      <c r="G41" s="10">
        <v>0.23</v>
      </c>
      <c r="H41" s="10" t="s">
        <v>26</v>
      </c>
      <c r="I41" s="14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1.25" customHeight="1" x14ac:dyDescent="0.25">
      <c r="A42" s="1"/>
      <c r="B42" s="28" t="s">
        <v>24</v>
      </c>
      <c r="C42" s="31">
        <f>SUM(D42:H42)</f>
        <v>37073</v>
      </c>
      <c r="D42" s="31">
        <v>12042</v>
      </c>
      <c r="E42" s="31">
        <v>15481</v>
      </c>
      <c r="F42" s="31">
        <v>7977</v>
      </c>
      <c r="G42" s="10">
        <v>801</v>
      </c>
      <c r="H42" s="31">
        <v>772</v>
      </c>
      <c r="I42" s="14"/>
      <c r="J42" s="34"/>
      <c r="K42" s="34"/>
      <c r="L42" s="34"/>
      <c r="M42" s="34"/>
      <c r="N42" s="34"/>
      <c r="O42" s="34"/>
      <c r="P42" s="34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1.25" customHeight="1" x14ac:dyDescent="0.25">
      <c r="A43" s="1"/>
      <c r="B43" s="28" t="s">
        <v>8</v>
      </c>
      <c r="C43" s="10" t="s">
        <v>7</v>
      </c>
      <c r="D43" s="10" t="s">
        <v>7</v>
      </c>
      <c r="E43" s="10" t="s">
        <v>7</v>
      </c>
      <c r="F43" s="10" t="s">
        <v>7</v>
      </c>
      <c r="G43" s="10" t="s">
        <v>7</v>
      </c>
      <c r="H43" s="10" t="s">
        <v>7</v>
      </c>
      <c r="I43" s="14"/>
      <c r="J43" s="34"/>
      <c r="K43" s="34"/>
      <c r="L43" s="34"/>
      <c r="M43" s="34"/>
      <c r="N43" s="34"/>
      <c r="O43" s="34"/>
      <c r="P43" s="34"/>
      <c r="Q43" s="32"/>
      <c r="R43" s="32"/>
      <c r="S43" s="32"/>
      <c r="T43" s="32"/>
      <c r="U43" s="32"/>
      <c r="V43" s="32"/>
      <c r="W43" s="32"/>
      <c r="X43" s="32"/>
      <c r="Y43" s="1"/>
      <c r="Z43" s="1"/>
      <c r="AA43" s="1"/>
      <c r="AB43" s="1"/>
      <c r="AC43" s="1"/>
    </row>
    <row r="44" spans="1:29" ht="3" customHeight="1" x14ac:dyDescent="0.25">
      <c r="A44" s="1"/>
      <c r="B44" s="25"/>
      <c r="C44" s="15"/>
      <c r="D44" s="15"/>
      <c r="E44" s="15"/>
      <c r="F44" s="15"/>
      <c r="G44" s="15"/>
      <c r="H44" s="15"/>
      <c r="I44" s="1"/>
      <c r="J44" s="34"/>
      <c r="K44" s="34"/>
      <c r="L44" s="34"/>
      <c r="M44" s="34"/>
      <c r="N44" s="34"/>
      <c r="O44" s="34"/>
      <c r="P44" s="34"/>
      <c r="Q44" s="32"/>
      <c r="R44" s="32"/>
      <c r="S44" s="32"/>
      <c r="T44" s="32"/>
      <c r="U44" s="32"/>
      <c r="V44" s="32"/>
      <c r="W44" s="32"/>
      <c r="X44" s="32"/>
      <c r="Y44" s="1"/>
      <c r="Z44" s="1"/>
      <c r="AA44" s="1"/>
      <c r="AB44" s="1"/>
      <c r="AC44" s="1"/>
    </row>
    <row r="45" spans="1:29" ht="10.5" customHeight="1" x14ac:dyDescent="0.25">
      <c r="A45" s="1"/>
      <c r="B45" s="16" t="s">
        <v>25</v>
      </c>
      <c r="C45" s="1"/>
      <c r="D45" s="1"/>
      <c r="E45" s="1"/>
      <c r="F45" s="1"/>
      <c r="G45" s="1"/>
      <c r="H45" s="1"/>
      <c r="I45" s="34"/>
      <c r="J45" s="34"/>
      <c r="K45" s="34"/>
      <c r="L45" s="34"/>
      <c r="M45" s="34"/>
      <c r="N45" s="34"/>
      <c r="O45" s="34"/>
      <c r="P45" s="34"/>
      <c r="Q45" s="32"/>
      <c r="R45" s="32"/>
      <c r="S45" s="32"/>
      <c r="T45" s="32"/>
      <c r="U45" s="32"/>
      <c r="V45" s="32"/>
      <c r="W45" s="32"/>
      <c r="X45" s="32"/>
      <c r="Y45" s="1"/>
      <c r="Z45" s="1"/>
      <c r="AA45" s="1"/>
      <c r="AB45" s="1"/>
      <c r="AC45" s="1"/>
    </row>
    <row r="46" spans="1:29" ht="6.75" customHeight="1" x14ac:dyDescent="0.25">
      <c r="A46" s="1"/>
      <c r="B46" s="8"/>
      <c r="C46" s="1"/>
      <c r="D46" s="1"/>
      <c r="E46" s="1"/>
      <c r="F46" s="1"/>
      <c r="G46" s="1"/>
      <c r="H46" s="1"/>
      <c r="I46" s="19"/>
      <c r="J46" s="19"/>
      <c r="K46" s="19"/>
      <c r="L46" s="19"/>
      <c r="M46" s="19"/>
      <c r="N46" s="19"/>
      <c r="O46" s="19"/>
      <c r="P46" s="34"/>
      <c r="Q46" s="34"/>
      <c r="R46" s="34"/>
      <c r="S46" s="34"/>
      <c r="T46" s="34"/>
      <c r="U46" s="32"/>
      <c r="V46" s="32"/>
      <c r="W46" s="32"/>
      <c r="X46" s="32"/>
      <c r="Y46" s="1"/>
      <c r="Z46" s="1"/>
      <c r="AA46" s="1"/>
      <c r="AB46" s="1"/>
      <c r="AC46" s="1"/>
    </row>
    <row r="47" spans="1:29" ht="6.75" customHeight="1" x14ac:dyDescent="0.25">
      <c r="A47" s="1"/>
      <c r="B47" s="8"/>
      <c r="C47" s="1"/>
      <c r="D47" s="1"/>
      <c r="E47" s="1"/>
      <c r="F47" s="1"/>
      <c r="G47" s="1"/>
      <c r="H47" s="1"/>
      <c r="I47" s="19"/>
      <c r="J47" s="19"/>
      <c r="K47" s="19"/>
      <c r="L47" s="19"/>
      <c r="M47" s="19"/>
      <c r="N47" s="19"/>
      <c r="O47" s="19"/>
      <c r="P47" s="34"/>
      <c r="Q47" s="34"/>
      <c r="R47" s="34"/>
      <c r="S47" s="34"/>
      <c r="T47" s="34"/>
      <c r="U47" s="32"/>
      <c r="V47" s="32"/>
      <c r="W47" s="32"/>
      <c r="X47" s="32"/>
      <c r="Y47" s="1"/>
      <c r="Z47" s="1"/>
      <c r="AA47" s="1"/>
      <c r="AB47" s="1"/>
      <c r="AC47" s="1"/>
    </row>
    <row r="48" spans="1:29" ht="11.25" customHeight="1" x14ac:dyDescent="0.25">
      <c r="A48" s="1"/>
      <c r="B48" s="17"/>
      <c r="C48" s="1"/>
      <c r="D48" s="1"/>
      <c r="E48" s="1"/>
      <c r="F48" s="1"/>
      <c r="G48" s="1"/>
      <c r="H48" s="1"/>
      <c r="I48" s="19"/>
      <c r="J48" s="19" t="s">
        <v>0</v>
      </c>
      <c r="K48" s="19" t="s">
        <v>1</v>
      </c>
      <c r="L48" s="19" t="s">
        <v>2</v>
      </c>
      <c r="M48" s="19" t="s">
        <v>3</v>
      </c>
      <c r="N48" s="19" t="s">
        <v>10</v>
      </c>
      <c r="O48" s="19"/>
      <c r="P48" s="34"/>
      <c r="Q48" s="34"/>
      <c r="R48" s="34"/>
      <c r="S48" s="34"/>
      <c r="T48" s="34"/>
      <c r="U48" s="32"/>
      <c r="V48" s="32"/>
      <c r="W48" s="32"/>
      <c r="X48" s="32"/>
      <c r="Y48" s="1"/>
      <c r="Z48" s="1"/>
      <c r="AA48" s="1"/>
      <c r="AB48" s="1"/>
      <c r="AC48" s="1"/>
    </row>
    <row r="49" spans="1:29" ht="13.5" x14ac:dyDescent="0.25">
      <c r="A49" s="1"/>
      <c r="B49" s="1"/>
      <c r="C49" s="1"/>
      <c r="D49" s="1"/>
      <c r="E49" s="1"/>
      <c r="F49" s="1"/>
      <c r="G49" s="1"/>
      <c r="H49" s="1"/>
      <c r="I49" s="19"/>
      <c r="J49" s="20">
        <v>72</v>
      </c>
      <c r="K49" s="20">
        <v>55</v>
      </c>
      <c r="L49" s="20">
        <v>103</v>
      </c>
      <c r="M49" s="20">
        <v>0</v>
      </c>
      <c r="N49" s="20">
        <v>17</v>
      </c>
      <c r="O49" s="21">
        <v>342</v>
      </c>
      <c r="P49" s="34"/>
      <c r="Q49" s="34"/>
      <c r="R49" s="34"/>
      <c r="S49" s="34"/>
      <c r="T49" s="34"/>
      <c r="U49" s="32"/>
      <c r="V49" s="32"/>
      <c r="W49" s="32"/>
      <c r="X49" s="32"/>
      <c r="Y49" s="1"/>
      <c r="Z49" s="1"/>
      <c r="AA49" s="1"/>
      <c r="AB49" s="1"/>
      <c r="AC49" s="1"/>
    </row>
    <row r="50" spans="1:29" ht="13.5" x14ac:dyDescent="0.25">
      <c r="A50" s="1"/>
      <c r="B50" s="1"/>
      <c r="C50" s="1"/>
      <c r="D50" s="1"/>
      <c r="E50" s="1"/>
      <c r="F50" s="1"/>
      <c r="G50" s="1"/>
      <c r="H50" s="1"/>
      <c r="I50" s="19"/>
      <c r="J50" s="22">
        <f>J49/O49*100</f>
        <v>21.052631578947366</v>
      </c>
      <c r="K50" s="22">
        <f>K49/O49*100</f>
        <v>16.081871345029239</v>
      </c>
      <c r="L50" s="22">
        <f>L49/O49*100</f>
        <v>30.116959064327485</v>
      </c>
      <c r="M50" s="22">
        <f>M49/O49*100</f>
        <v>0</v>
      </c>
      <c r="N50" s="22">
        <f>N49/O49*100</f>
        <v>4.9707602339181287</v>
      </c>
      <c r="O50" s="19"/>
      <c r="P50" s="34"/>
      <c r="Q50" s="34"/>
      <c r="R50" s="34"/>
      <c r="S50" s="34"/>
      <c r="T50" s="34"/>
      <c r="U50" s="32"/>
      <c r="V50" s="32"/>
      <c r="W50" s="32"/>
      <c r="X50" s="32"/>
      <c r="Y50" s="1"/>
      <c r="Z50" s="1"/>
      <c r="AA50" s="1"/>
      <c r="AB50" s="1"/>
      <c r="AC50" s="1"/>
    </row>
    <row r="51" spans="1:29" ht="13.5" x14ac:dyDescent="0.25">
      <c r="A51" s="1"/>
      <c r="B51" s="1"/>
      <c r="C51" s="1"/>
      <c r="D51" s="1"/>
      <c r="E51" s="1"/>
      <c r="F51" s="1"/>
      <c r="G51" s="1"/>
      <c r="H51" s="1"/>
      <c r="I51" s="19"/>
      <c r="J51" s="19" t="s">
        <v>0</v>
      </c>
      <c r="K51" s="23" t="s">
        <v>1</v>
      </c>
      <c r="L51" s="20" t="s">
        <v>2</v>
      </c>
      <c r="M51" s="20" t="s">
        <v>3</v>
      </c>
      <c r="N51" s="19" t="s">
        <v>10</v>
      </c>
      <c r="O51" s="19"/>
      <c r="P51" s="34"/>
      <c r="Q51" s="34"/>
      <c r="R51" s="34"/>
      <c r="S51" s="34"/>
      <c r="T51" s="34"/>
      <c r="U51" s="32"/>
      <c r="V51" s="32"/>
      <c r="W51" s="32"/>
      <c r="X51" s="32"/>
      <c r="Y51" s="1"/>
      <c r="Z51" s="1"/>
      <c r="AA51" s="1"/>
      <c r="AB51" s="1"/>
      <c r="AC51" s="1"/>
    </row>
    <row r="52" spans="1:29" ht="13.5" x14ac:dyDescent="0.25">
      <c r="A52" s="1"/>
      <c r="B52" s="1"/>
      <c r="C52" s="1"/>
      <c r="D52" s="1"/>
      <c r="E52" s="1"/>
      <c r="F52" s="1"/>
      <c r="G52" s="1"/>
      <c r="H52" s="1"/>
      <c r="I52" s="19"/>
      <c r="J52" s="20">
        <v>99</v>
      </c>
      <c r="K52" s="19">
        <v>81</v>
      </c>
      <c r="L52" s="19">
        <v>136</v>
      </c>
      <c r="M52" s="20">
        <v>8</v>
      </c>
      <c r="N52" s="20">
        <v>13</v>
      </c>
      <c r="O52" s="21">
        <v>337</v>
      </c>
      <c r="P52" s="34"/>
      <c r="Q52" s="34"/>
      <c r="R52" s="34"/>
      <c r="S52" s="34"/>
      <c r="T52" s="34"/>
      <c r="U52" s="32"/>
      <c r="V52" s="32"/>
      <c r="W52" s="32"/>
      <c r="X52" s="32"/>
      <c r="Y52" s="1"/>
      <c r="Z52" s="1"/>
      <c r="AA52" s="1"/>
      <c r="AB52" s="1"/>
      <c r="AC52" s="1"/>
    </row>
    <row r="53" spans="1:29" ht="13.5" x14ac:dyDescent="0.25">
      <c r="A53" s="1"/>
      <c r="B53" s="1"/>
      <c r="C53" s="1"/>
      <c r="D53" s="1"/>
      <c r="E53" s="1"/>
      <c r="F53" s="1"/>
      <c r="G53" s="1"/>
      <c r="H53" s="1"/>
      <c r="I53" s="19"/>
      <c r="J53" s="22">
        <f>J52/O52*100</f>
        <v>29.376854599406528</v>
      </c>
      <c r="K53" s="22">
        <f>K52/O52*100</f>
        <v>24.03560830860534</v>
      </c>
      <c r="L53" s="22">
        <f>L52/O52*100</f>
        <v>40.35608308605341</v>
      </c>
      <c r="M53" s="22">
        <f>M52/O52*100</f>
        <v>2.3738872403560833</v>
      </c>
      <c r="N53" s="22">
        <f>N52/O52*100</f>
        <v>3.857566765578635</v>
      </c>
      <c r="O53" s="19"/>
      <c r="P53" s="34"/>
      <c r="Q53" s="34"/>
      <c r="R53" s="34"/>
      <c r="S53" s="34"/>
      <c r="T53" s="34"/>
      <c r="U53" s="32"/>
      <c r="V53" s="32"/>
      <c r="W53" s="32"/>
      <c r="X53" s="32"/>
      <c r="Y53" s="1"/>
      <c r="Z53" s="1"/>
      <c r="AA53" s="1"/>
      <c r="AB53" s="1"/>
      <c r="AC53" s="1"/>
    </row>
    <row r="54" spans="1:29" ht="13.5" x14ac:dyDescent="0.25">
      <c r="A54" s="1"/>
      <c r="B54" s="1"/>
      <c r="C54" s="1"/>
      <c r="D54" s="1"/>
      <c r="E54" s="1"/>
      <c r="F54" s="1"/>
      <c r="G54" s="1"/>
      <c r="H54" s="1"/>
      <c r="I54" s="19"/>
      <c r="J54" s="19"/>
      <c r="K54" s="19"/>
      <c r="L54" s="19"/>
      <c r="M54" s="19"/>
      <c r="N54" s="19"/>
      <c r="O54" s="19"/>
      <c r="P54" s="34"/>
      <c r="Q54" s="34"/>
      <c r="R54" s="34"/>
      <c r="S54" s="34"/>
      <c r="T54" s="34"/>
      <c r="U54" s="32"/>
      <c r="V54" s="32"/>
      <c r="W54" s="32"/>
      <c r="X54" s="32"/>
      <c r="Y54" s="1"/>
      <c r="Z54" s="1"/>
      <c r="AA54" s="1"/>
      <c r="AB54" s="1"/>
      <c r="AC54" s="1"/>
    </row>
    <row r="55" spans="1:29" ht="13.5" x14ac:dyDescent="0.25">
      <c r="A55" s="1"/>
      <c r="B55" s="1"/>
      <c r="C55" s="1"/>
      <c r="D55" s="1"/>
      <c r="E55" s="1"/>
      <c r="F55" s="1"/>
      <c r="G55" s="1"/>
      <c r="H55" s="1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2"/>
      <c r="V55" s="32"/>
      <c r="W55" s="32"/>
      <c r="X55" s="32"/>
      <c r="Y55" s="1"/>
      <c r="Z55" s="1"/>
      <c r="AA55" s="1"/>
      <c r="AB55" s="1"/>
      <c r="AC55" s="1"/>
    </row>
    <row r="56" spans="1:29" ht="13.5" x14ac:dyDescent="0.25">
      <c r="A56" s="1"/>
      <c r="B56" s="1"/>
      <c r="C56" s="1"/>
      <c r="D56" s="1"/>
      <c r="E56" s="1"/>
      <c r="F56" s="1"/>
      <c r="G56" s="1"/>
      <c r="H56" s="1"/>
      <c r="I56" s="34"/>
      <c r="J56" s="34"/>
      <c r="K56" s="35"/>
      <c r="L56" s="34"/>
      <c r="M56" s="34"/>
      <c r="N56" s="34"/>
      <c r="O56" s="34"/>
      <c r="P56" s="34"/>
      <c r="Q56" s="34"/>
      <c r="R56" s="34"/>
      <c r="S56" s="34"/>
      <c r="T56" s="34"/>
      <c r="U56" s="32"/>
      <c r="V56" s="32"/>
      <c r="W56" s="32"/>
      <c r="X56" s="32"/>
      <c r="Y56" s="1"/>
      <c r="Z56" s="1"/>
      <c r="AA56" s="1"/>
      <c r="AB56" s="1"/>
      <c r="AC56" s="1"/>
    </row>
    <row r="57" spans="1:29" ht="13.5" x14ac:dyDescent="0.25">
      <c r="A57" s="1"/>
      <c r="B57" s="1"/>
      <c r="C57" s="1"/>
      <c r="D57" s="1"/>
      <c r="E57" s="1"/>
      <c r="F57" s="1"/>
      <c r="G57" s="1"/>
      <c r="H57" s="1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2"/>
      <c r="V57" s="32"/>
      <c r="W57" s="32"/>
      <c r="X57" s="32"/>
      <c r="Y57" s="1"/>
      <c r="Z57" s="1"/>
      <c r="AA57" s="1"/>
      <c r="AB57" s="1"/>
      <c r="AC57" s="1"/>
    </row>
    <row r="58" spans="1:29" ht="13.5" x14ac:dyDescent="0.25">
      <c r="A58" s="1"/>
      <c r="B58" s="1"/>
      <c r="C58" s="1"/>
      <c r="D58" s="1"/>
      <c r="E58" s="1"/>
      <c r="F58" s="1"/>
      <c r="G58" s="1"/>
      <c r="H58" s="1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2"/>
      <c r="V58" s="32"/>
      <c r="W58" s="32"/>
      <c r="X58" s="32"/>
      <c r="Y58" s="1"/>
      <c r="Z58" s="1"/>
      <c r="AA58" s="1"/>
      <c r="AB58" s="1"/>
      <c r="AC58" s="1"/>
    </row>
    <row r="59" spans="1:29" ht="10.5" customHeight="1" x14ac:dyDescent="0.25">
      <c r="A59" s="1"/>
      <c r="B59" s="1"/>
      <c r="C59" s="1"/>
      <c r="D59" s="1"/>
      <c r="E59" s="1"/>
      <c r="F59" s="1"/>
      <c r="G59" s="1"/>
      <c r="H59" s="1"/>
      <c r="I59" s="34"/>
      <c r="J59" s="34"/>
      <c r="K59" s="34"/>
      <c r="L59" s="34"/>
      <c r="M59" s="34"/>
      <c r="N59" s="34"/>
      <c r="O59" s="34"/>
      <c r="P59" s="34"/>
      <c r="Q59" s="32"/>
      <c r="R59" s="32"/>
      <c r="S59" s="32"/>
      <c r="T59" s="32"/>
      <c r="U59" s="32"/>
      <c r="V59" s="32"/>
      <c r="W59" s="32"/>
      <c r="X59" s="32"/>
      <c r="Y59" s="1"/>
      <c r="Z59" s="1"/>
      <c r="AA59" s="1"/>
      <c r="AB59" s="1"/>
      <c r="AC59" s="1"/>
    </row>
    <row r="60" spans="1:29" ht="12" customHeight="1" x14ac:dyDescent="0.25">
      <c r="A60" s="1"/>
      <c r="B60" s="1"/>
      <c r="C60" s="1"/>
      <c r="D60" s="1"/>
      <c r="E60" s="1"/>
      <c r="F60" s="1"/>
      <c r="G60" s="1"/>
      <c r="H60" s="1"/>
      <c r="I60" s="34"/>
      <c r="J60" s="34"/>
      <c r="K60" s="34"/>
      <c r="L60" s="34"/>
      <c r="M60" s="34"/>
      <c r="N60" s="34"/>
      <c r="O60" s="34"/>
      <c r="P60" s="34"/>
      <c r="Q60" s="32"/>
      <c r="R60" s="32"/>
      <c r="S60" s="32"/>
      <c r="T60" s="32"/>
      <c r="U60" s="32"/>
      <c r="V60" s="32"/>
      <c r="W60" s="32"/>
      <c r="X60" s="32"/>
      <c r="Y60" s="1"/>
      <c r="Z60" s="1"/>
      <c r="AA60" s="1"/>
      <c r="AB60" s="1"/>
      <c r="AC60" s="1"/>
    </row>
    <row r="61" spans="1:29" ht="13.5" x14ac:dyDescent="0.25">
      <c r="A61" s="1"/>
      <c r="B61" s="1"/>
      <c r="C61" s="1"/>
      <c r="D61" s="1"/>
      <c r="E61" s="1"/>
      <c r="F61" s="1"/>
      <c r="G61" s="1"/>
      <c r="H61" s="1"/>
      <c r="I61" s="34"/>
      <c r="J61" s="34"/>
      <c r="K61" s="34"/>
      <c r="L61" s="34"/>
      <c r="M61" s="34"/>
      <c r="N61" s="34"/>
      <c r="O61" s="34"/>
      <c r="P61" s="34"/>
      <c r="Q61" s="32"/>
      <c r="R61" s="32"/>
      <c r="S61" s="32"/>
      <c r="T61" s="32"/>
      <c r="U61" s="32"/>
      <c r="V61" s="32"/>
      <c r="W61" s="32"/>
      <c r="X61" s="32"/>
      <c r="Y61" s="1"/>
      <c r="Z61" s="1"/>
      <c r="AA61" s="1"/>
      <c r="AB61" s="1"/>
      <c r="AC61" s="1"/>
    </row>
    <row r="62" spans="1:29" ht="13.5" x14ac:dyDescent="0.25">
      <c r="A62" s="1"/>
      <c r="B62" s="1"/>
      <c r="C62" s="1"/>
      <c r="D62" s="1"/>
      <c r="E62" s="1"/>
      <c r="F62" s="1"/>
      <c r="G62" s="1"/>
      <c r="H62" s="1"/>
      <c r="I62" s="34"/>
      <c r="J62" s="34"/>
      <c r="K62" s="34"/>
      <c r="L62" s="34"/>
      <c r="M62" s="34"/>
      <c r="N62" s="34"/>
      <c r="O62" s="34"/>
      <c r="P62" s="34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.5" x14ac:dyDescent="0.25">
      <c r="A63" s="1"/>
      <c r="B63" s="1"/>
      <c r="C63" s="1"/>
      <c r="D63" s="1"/>
      <c r="E63" s="1"/>
      <c r="F63" s="1"/>
      <c r="G63" s="1"/>
      <c r="H63" s="1"/>
      <c r="I63" s="34"/>
      <c r="J63" s="34"/>
      <c r="K63" s="34"/>
      <c r="L63" s="34"/>
      <c r="M63" s="34"/>
      <c r="N63" s="34"/>
      <c r="O63" s="34"/>
      <c r="P63" s="34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.5" x14ac:dyDescent="0.25">
      <c r="A64" s="1"/>
      <c r="B64" s="1"/>
      <c r="C64" s="1"/>
      <c r="D64" s="1"/>
      <c r="E64" s="1"/>
      <c r="F64" s="1"/>
      <c r="G64" s="1"/>
      <c r="H64" s="1"/>
      <c r="I64" s="34"/>
      <c r="J64" s="34"/>
      <c r="K64" s="34"/>
      <c r="L64" s="34"/>
      <c r="M64" s="34"/>
      <c r="N64" s="34"/>
      <c r="O64" s="34"/>
      <c r="P64" s="34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.5" x14ac:dyDescent="0.25">
      <c r="A65" s="1"/>
      <c r="B65" s="1"/>
      <c r="C65" s="1"/>
      <c r="D65" s="1"/>
      <c r="E65" s="1"/>
      <c r="F65" s="1"/>
      <c r="G65" s="1"/>
      <c r="H65" s="1"/>
      <c r="I65" s="34"/>
      <c r="J65" s="34"/>
      <c r="K65" s="34"/>
      <c r="L65" s="34"/>
      <c r="M65" s="34"/>
      <c r="N65" s="34"/>
      <c r="O65" s="34"/>
      <c r="P65" s="34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.5" x14ac:dyDescent="0.25">
      <c r="A66" s="1"/>
      <c r="B66" s="1"/>
      <c r="C66" s="1"/>
      <c r="D66" s="1"/>
      <c r="E66" s="1"/>
      <c r="F66" s="1"/>
      <c r="G66" s="1"/>
      <c r="H66" s="1"/>
      <c r="I66" s="34"/>
      <c r="J66" s="34"/>
      <c r="K66" s="34"/>
      <c r="L66" s="34"/>
      <c r="M66" s="34"/>
      <c r="N66" s="34"/>
      <c r="O66" s="34"/>
      <c r="P66" s="34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.5" x14ac:dyDescent="0.25">
      <c r="A67" s="1"/>
      <c r="B67" s="1"/>
      <c r="C67" s="1"/>
      <c r="D67" s="1"/>
      <c r="E67" s="1"/>
      <c r="F67" s="1"/>
      <c r="G67" s="1"/>
      <c r="H67" s="1"/>
      <c r="I67" s="34"/>
      <c r="J67" s="34"/>
      <c r="K67" s="34"/>
      <c r="L67" s="34"/>
      <c r="M67" s="34"/>
      <c r="N67" s="34"/>
      <c r="O67" s="34"/>
      <c r="P67" s="34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.5" x14ac:dyDescent="0.25">
      <c r="A68" s="1"/>
      <c r="B68" s="1"/>
      <c r="C68" s="1"/>
      <c r="D68" s="1"/>
      <c r="E68" s="1"/>
      <c r="F68" s="1"/>
      <c r="G68" s="1"/>
      <c r="H68" s="1"/>
      <c r="I68" s="34"/>
      <c r="J68" s="34"/>
      <c r="K68" s="34"/>
      <c r="L68" s="34"/>
      <c r="M68" s="34"/>
      <c r="N68" s="34"/>
      <c r="O68" s="34"/>
      <c r="P68" s="34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.5" x14ac:dyDescent="0.25">
      <c r="A69" s="1"/>
      <c r="B69" s="1"/>
      <c r="C69" s="1"/>
      <c r="D69" s="1"/>
      <c r="E69" s="1"/>
      <c r="F69" s="1"/>
      <c r="G69" s="1"/>
      <c r="H69" s="1"/>
      <c r="I69" s="34"/>
      <c r="J69" s="34"/>
      <c r="K69" s="34"/>
      <c r="L69" s="34"/>
      <c r="M69" s="34"/>
      <c r="N69" s="34"/>
      <c r="O69" s="34"/>
      <c r="P69" s="34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.5" x14ac:dyDescent="0.25">
      <c r="A70" s="1"/>
      <c r="B70" s="1"/>
      <c r="C70" s="1"/>
      <c r="D70" s="1"/>
      <c r="E70" s="1"/>
      <c r="F70" s="1"/>
      <c r="G70" s="1"/>
      <c r="H70" s="1"/>
      <c r="I70" s="34"/>
      <c r="J70" s="34"/>
      <c r="K70" s="34"/>
      <c r="L70" s="34"/>
      <c r="M70" s="34"/>
      <c r="N70" s="34"/>
      <c r="O70" s="34"/>
      <c r="P70" s="34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.5" x14ac:dyDescent="0.25">
      <c r="A71" s="1"/>
      <c r="B71" s="1"/>
      <c r="C71" s="1"/>
      <c r="D71" s="1"/>
      <c r="E71" s="1"/>
      <c r="F71" s="1"/>
      <c r="G71" s="1"/>
      <c r="H71" s="1"/>
      <c r="I71" s="34"/>
      <c r="J71" s="34"/>
      <c r="K71" s="34"/>
      <c r="L71" s="34"/>
      <c r="M71" s="34"/>
      <c r="N71" s="34"/>
      <c r="O71" s="34"/>
      <c r="P71" s="34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.5" x14ac:dyDescent="0.25">
      <c r="A72" s="1"/>
      <c r="B72" s="1"/>
      <c r="C72" s="1"/>
      <c r="D72" s="1"/>
      <c r="E72" s="1"/>
      <c r="F72" s="1"/>
      <c r="G72" s="1"/>
      <c r="H72" s="1"/>
      <c r="I72" s="34"/>
      <c r="J72" s="34"/>
      <c r="K72" s="34"/>
      <c r="L72" s="34"/>
      <c r="M72" s="34"/>
      <c r="N72" s="34"/>
      <c r="O72" s="34"/>
      <c r="P72" s="34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.5" x14ac:dyDescent="0.25">
      <c r="A73" s="1"/>
      <c r="B73" s="1"/>
      <c r="C73" s="1"/>
      <c r="D73" s="1"/>
      <c r="E73" s="1"/>
      <c r="F73" s="1"/>
      <c r="G73" s="1"/>
      <c r="H73" s="1"/>
      <c r="I73" s="34"/>
      <c r="J73" s="34"/>
      <c r="K73" s="34"/>
      <c r="L73" s="34"/>
      <c r="M73" s="34"/>
      <c r="N73" s="34"/>
      <c r="O73" s="34"/>
      <c r="P73" s="34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.5" x14ac:dyDescent="0.25">
      <c r="A74" s="1"/>
      <c r="B74" s="1"/>
      <c r="C74" s="1"/>
      <c r="D74" s="1"/>
      <c r="E74" s="1"/>
      <c r="F74" s="1"/>
      <c r="G74" s="1"/>
      <c r="H74" s="1"/>
      <c r="I74" s="34"/>
      <c r="J74" s="34"/>
      <c r="K74" s="34"/>
      <c r="L74" s="34"/>
      <c r="M74" s="34"/>
      <c r="N74" s="34"/>
      <c r="O74" s="34"/>
      <c r="P74" s="34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.5" x14ac:dyDescent="0.25">
      <c r="A75" s="1"/>
      <c r="B75" s="1"/>
      <c r="C75" s="1"/>
      <c r="D75" s="1"/>
      <c r="E75" s="1"/>
      <c r="F75" s="1"/>
      <c r="G75" s="1"/>
      <c r="H75" s="1"/>
      <c r="I75" s="34"/>
      <c r="J75" s="34"/>
      <c r="K75" s="34"/>
      <c r="L75" s="34"/>
      <c r="M75" s="34"/>
      <c r="N75" s="34"/>
      <c r="O75" s="34"/>
      <c r="P75" s="34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.5" x14ac:dyDescent="0.25">
      <c r="A76" s="1"/>
      <c r="B76" s="1"/>
      <c r="C76" s="1"/>
      <c r="D76" s="1"/>
      <c r="E76" s="1"/>
      <c r="F76" s="1"/>
      <c r="G76" s="1"/>
      <c r="H76" s="1"/>
      <c r="I76" s="34"/>
      <c r="J76" s="34"/>
      <c r="K76" s="34"/>
      <c r="L76" s="34"/>
      <c r="M76" s="34"/>
      <c r="N76" s="34"/>
      <c r="O76" s="34"/>
      <c r="P76" s="34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.5" x14ac:dyDescent="0.25">
      <c r="A77" s="1"/>
      <c r="B77" s="1"/>
      <c r="C77" s="1"/>
      <c r="D77" s="1"/>
      <c r="E77" s="1"/>
      <c r="F77" s="1"/>
      <c r="G77" s="1"/>
      <c r="H77" s="1"/>
      <c r="I77" s="34"/>
      <c r="J77" s="34"/>
      <c r="K77" s="34"/>
      <c r="L77" s="34"/>
      <c r="M77" s="34"/>
      <c r="N77" s="34"/>
      <c r="O77" s="34"/>
      <c r="P77" s="34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.5" x14ac:dyDescent="0.25">
      <c r="A78" s="1"/>
      <c r="B78" s="1"/>
      <c r="C78" s="1"/>
      <c r="D78" s="1"/>
      <c r="E78" s="1"/>
      <c r="F78" s="1"/>
      <c r="G78" s="1"/>
      <c r="H78" s="1"/>
      <c r="I78" s="34"/>
      <c r="J78" s="34"/>
      <c r="K78" s="34"/>
      <c r="L78" s="34"/>
      <c r="M78" s="34"/>
      <c r="N78" s="34"/>
      <c r="O78" s="34"/>
      <c r="P78" s="34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.5" x14ac:dyDescent="0.25">
      <c r="A79" s="1"/>
      <c r="B79" s="1"/>
      <c r="C79" s="1"/>
      <c r="D79" s="1"/>
      <c r="E79" s="1"/>
      <c r="F79" s="1"/>
      <c r="G79" s="1"/>
      <c r="H79" s="1"/>
      <c r="I79" s="34"/>
      <c r="J79" s="34"/>
      <c r="K79" s="34"/>
      <c r="L79" s="34"/>
      <c r="M79" s="34"/>
      <c r="N79" s="34"/>
      <c r="O79" s="34"/>
      <c r="P79" s="34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.5" x14ac:dyDescent="0.25">
      <c r="A80" s="1"/>
      <c r="B80" s="1"/>
      <c r="C80" s="1"/>
      <c r="D80" s="1"/>
      <c r="E80" s="1"/>
      <c r="F80" s="1"/>
      <c r="G80" s="1"/>
      <c r="H80" s="1"/>
      <c r="I80" s="34"/>
      <c r="J80" s="34"/>
      <c r="K80" s="34"/>
      <c r="L80" s="34"/>
      <c r="M80" s="34"/>
      <c r="N80" s="34"/>
      <c r="O80" s="34"/>
      <c r="P80" s="34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.5" x14ac:dyDescent="0.25">
      <c r="A81" s="1"/>
      <c r="B81" s="1"/>
      <c r="C81" s="1"/>
      <c r="D81" s="1"/>
      <c r="E81" s="1"/>
      <c r="F81" s="1"/>
      <c r="G81" s="1"/>
      <c r="H81" s="1"/>
      <c r="I81" s="34"/>
      <c r="J81" s="34"/>
      <c r="K81" s="34"/>
      <c r="L81" s="34"/>
      <c r="M81" s="34"/>
      <c r="N81" s="34"/>
      <c r="O81" s="34"/>
      <c r="P81" s="34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.5" x14ac:dyDescent="0.25">
      <c r="A82" s="1"/>
      <c r="B82" s="1"/>
      <c r="C82" s="1"/>
      <c r="D82" s="1"/>
      <c r="E82" s="1"/>
      <c r="F82" s="1"/>
      <c r="G82" s="1"/>
      <c r="H82" s="1"/>
      <c r="I82" s="34"/>
      <c r="J82" s="34"/>
      <c r="K82" s="34"/>
      <c r="L82" s="34"/>
      <c r="M82" s="34"/>
      <c r="N82" s="34"/>
      <c r="O82" s="34"/>
      <c r="P82" s="34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.5" x14ac:dyDescent="0.25">
      <c r="A83" s="1"/>
      <c r="B83" s="1"/>
      <c r="C83" s="1"/>
      <c r="D83" s="1"/>
      <c r="E83" s="1"/>
      <c r="F83" s="1"/>
      <c r="G83" s="1"/>
      <c r="H83" s="1"/>
      <c r="I83" s="34"/>
      <c r="J83" s="34"/>
      <c r="K83" s="34"/>
      <c r="L83" s="34"/>
      <c r="M83" s="34"/>
      <c r="N83" s="34"/>
      <c r="O83" s="34"/>
      <c r="P83" s="34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.5" x14ac:dyDescent="0.25">
      <c r="A84" s="1"/>
      <c r="B84" s="1"/>
      <c r="C84" s="1"/>
      <c r="D84" s="1"/>
      <c r="E84" s="1"/>
      <c r="F84" s="1"/>
      <c r="G84" s="1"/>
      <c r="H84" s="1"/>
      <c r="I84" s="34"/>
      <c r="J84" s="34"/>
      <c r="K84" s="34"/>
      <c r="L84" s="34"/>
      <c r="M84" s="34"/>
      <c r="N84" s="34"/>
      <c r="O84" s="34"/>
      <c r="P84" s="34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.5" x14ac:dyDescent="0.25">
      <c r="A85" s="1"/>
      <c r="B85" s="1"/>
      <c r="C85" s="1"/>
      <c r="D85" s="1"/>
      <c r="E85" s="1"/>
      <c r="F85" s="1"/>
      <c r="G85" s="1"/>
      <c r="H85" s="1"/>
      <c r="I85" s="34"/>
      <c r="J85" s="34"/>
      <c r="K85" s="34"/>
      <c r="L85" s="34"/>
      <c r="M85" s="34"/>
      <c r="N85" s="34"/>
      <c r="O85" s="34"/>
      <c r="P85" s="34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.5" x14ac:dyDescent="0.25">
      <c r="A86" s="1"/>
      <c r="B86" s="1"/>
      <c r="C86" s="1"/>
      <c r="D86" s="1"/>
      <c r="E86" s="1"/>
      <c r="F86" s="1"/>
      <c r="G86" s="1"/>
      <c r="H86" s="1"/>
      <c r="I86" s="34"/>
      <c r="J86" s="34"/>
      <c r="K86" s="34"/>
      <c r="L86" s="34"/>
      <c r="M86" s="34"/>
      <c r="N86" s="34"/>
      <c r="O86" s="34"/>
      <c r="P86" s="34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.5" x14ac:dyDescent="0.25">
      <c r="A87" s="1"/>
      <c r="B87" s="1"/>
      <c r="C87" s="1"/>
      <c r="D87" s="1"/>
      <c r="E87" s="1"/>
      <c r="F87" s="1"/>
      <c r="G87" s="1"/>
      <c r="H87" s="1"/>
      <c r="I87" s="34"/>
      <c r="J87" s="34"/>
      <c r="K87" s="34"/>
      <c r="L87" s="34"/>
      <c r="M87" s="34"/>
      <c r="N87" s="34"/>
      <c r="O87" s="34"/>
      <c r="P87" s="34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.5" x14ac:dyDescent="0.25">
      <c r="A88" s="1"/>
      <c r="B88" s="1"/>
      <c r="C88" s="1"/>
      <c r="D88" s="1"/>
      <c r="E88" s="1"/>
      <c r="F88" s="1"/>
      <c r="G88" s="1"/>
      <c r="H88" s="1"/>
      <c r="I88" s="34"/>
      <c r="J88" s="34"/>
      <c r="K88" s="34"/>
      <c r="L88" s="34"/>
      <c r="M88" s="34"/>
      <c r="N88" s="34"/>
      <c r="O88" s="34"/>
      <c r="P88" s="34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.5" x14ac:dyDescent="0.25">
      <c r="A89" s="1"/>
      <c r="B89" s="1"/>
      <c r="C89" s="1"/>
      <c r="D89" s="1"/>
      <c r="E89" s="1"/>
      <c r="F89" s="1"/>
      <c r="G89" s="1"/>
      <c r="H89" s="1"/>
      <c r="I89" s="34"/>
      <c r="J89" s="34"/>
      <c r="K89" s="34"/>
      <c r="L89" s="34"/>
      <c r="M89" s="34"/>
      <c r="N89" s="34"/>
      <c r="O89" s="34"/>
      <c r="P89" s="34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.5" x14ac:dyDescent="0.25">
      <c r="A90" s="1"/>
      <c r="B90" s="1"/>
      <c r="C90" s="1"/>
      <c r="D90" s="1"/>
      <c r="E90" s="1"/>
      <c r="F90" s="1"/>
      <c r="G90" s="1"/>
      <c r="H90" s="1"/>
      <c r="I90" s="34"/>
      <c r="J90" s="34"/>
      <c r="K90" s="34"/>
      <c r="L90" s="34"/>
      <c r="M90" s="34"/>
      <c r="N90" s="34"/>
      <c r="O90" s="34"/>
      <c r="P90" s="34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.5" x14ac:dyDescent="0.25">
      <c r="A91" s="1"/>
      <c r="B91" s="1"/>
      <c r="C91" s="1"/>
      <c r="D91" s="1"/>
      <c r="E91" s="1"/>
      <c r="F91" s="1"/>
      <c r="G91" s="1"/>
      <c r="H91" s="1"/>
      <c r="I91" s="34"/>
      <c r="J91" s="34"/>
      <c r="K91" s="34"/>
      <c r="L91" s="34"/>
      <c r="M91" s="34"/>
      <c r="N91" s="34"/>
      <c r="O91" s="34"/>
      <c r="P91" s="34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.5" x14ac:dyDescent="0.25">
      <c r="A92" s="1"/>
      <c r="B92" s="1"/>
      <c r="C92" s="1"/>
      <c r="D92" s="1"/>
      <c r="E92" s="1"/>
      <c r="F92" s="1"/>
      <c r="G92" s="1"/>
      <c r="H92" s="1"/>
      <c r="I92" s="34"/>
      <c r="J92" s="34"/>
      <c r="K92" s="34"/>
      <c r="L92" s="34"/>
      <c r="M92" s="34"/>
      <c r="N92" s="34"/>
      <c r="O92" s="34"/>
      <c r="P92" s="34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.5" x14ac:dyDescent="0.25">
      <c r="A93" s="1"/>
      <c r="B93" s="1"/>
      <c r="C93" s="1"/>
      <c r="D93" s="1"/>
      <c r="E93" s="1"/>
      <c r="F93" s="1"/>
      <c r="G93" s="1"/>
      <c r="H93" s="1"/>
      <c r="I93" s="34"/>
      <c r="J93" s="34"/>
      <c r="K93" s="34"/>
      <c r="L93" s="34"/>
      <c r="M93" s="34"/>
      <c r="N93" s="34"/>
      <c r="O93" s="34"/>
      <c r="P93" s="34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.5" x14ac:dyDescent="0.25">
      <c r="A94" s="1"/>
      <c r="B94" s="1"/>
      <c r="C94" s="1"/>
      <c r="D94" s="1"/>
      <c r="E94" s="1"/>
      <c r="F94" s="1"/>
      <c r="G94" s="1"/>
      <c r="H94" s="1"/>
      <c r="I94" s="34"/>
      <c r="J94" s="34"/>
      <c r="K94" s="34"/>
      <c r="L94" s="34"/>
      <c r="M94" s="34"/>
      <c r="N94" s="34"/>
      <c r="O94" s="34"/>
      <c r="P94" s="34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.5" x14ac:dyDescent="0.25">
      <c r="A95" s="1"/>
      <c r="B95" s="1"/>
      <c r="C95" s="1"/>
      <c r="D95" s="1"/>
      <c r="E95" s="1"/>
      <c r="F95" s="1"/>
      <c r="G95" s="1"/>
      <c r="H95" s="1"/>
      <c r="I95" s="34"/>
      <c r="J95" s="34"/>
      <c r="K95" s="34"/>
      <c r="L95" s="34"/>
      <c r="M95" s="34"/>
      <c r="N95" s="34"/>
      <c r="O95" s="34"/>
      <c r="P95" s="34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.5" x14ac:dyDescent="0.25">
      <c r="A96" s="1"/>
      <c r="B96" s="1"/>
      <c r="C96" s="1"/>
      <c r="D96" s="1"/>
      <c r="E96" s="1"/>
      <c r="F96" s="1"/>
      <c r="G96" s="1"/>
      <c r="H96" s="1"/>
      <c r="I96" s="34"/>
      <c r="J96" s="34"/>
      <c r="K96" s="34"/>
      <c r="L96" s="34"/>
      <c r="M96" s="34"/>
      <c r="N96" s="34"/>
      <c r="O96" s="34"/>
      <c r="P96" s="34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.5" x14ac:dyDescent="0.25">
      <c r="A97" s="1"/>
      <c r="B97" s="1"/>
      <c r="C97" s="1"/>
      <c r="D97" s="1"/>
      <c r="E97" s="1"/>
      <c r="F97" s="1"/>
      <c r="G97" s="1"/>
      <c r="H97" s="1"/>
      <c r="I97" s="34"/>
      <c r="J97" s="34"/>
      <c r="K97" s="34"/>
      <c r="L97" s="34"/>
      <c r="M97" s="34"/>
      <c r="N97" s="34"/>
      <c r="O97" s="34"/>
      <c r="P97" s="34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.5" x14ac:dyDescent="0.25">
      <c r="A98" s="1"/>
      <c r="B98" s="1"/>
      <c r="C98" s="1"/>
      <c r="D98" s="1"/>
      <c r="E98" s="1"/>
      <c r="F98" s="1"/>
      <c r="G98" s="1"/>
      <c r="H98" s="1"/>
      <c r="I98" s="34"/>
      <c r="J98" s="34"/>
      <c r="K98" s="34"/>
      <c r="L98" s="34"/>
      <c r="M98" s="34"/>
      <c r="N98" s="34"/>
      <c r="O98" s="34"/>
      <c r="P98" s="34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.5" x14ac:dyDescent="0.25">
      <c r="A99" s="1"/>
      <c r="B99" s="1"/>
      <c r="C99" s="1"/>
      <c r="D99" s="1"/>
      <c r="E99" s="1"/>
      <c r="F99" s="1"/>
      <c r="G99" s="1"/>
      <c r="H99" s="1"/>
      <c r="I99" s="34"/>
      <c r="J99" s="34"/>
      <c r="K99" s="34"/>
      <c r="L99" s="34"/>
      <c r="M99" s="34"/>
      <c r="N99" s="34"/>
      <c r="O99" s="34"/>
      <c r="P99" s="34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.5" x14ac:dyDescent="0.25">
      <c r="A100" s="1"/>
      <c r="B100" s="1"/>
      <c r="C100" s="1"/>
      <c r="D100" s="1"/>
      <c r="E100" s="1"/>
      <c r="F100" s="1"/>
      <c r="G100" s="1"/>
      <c r="H100" s="1"/>
      <c r="I100" s="34"/>
      <c r="J100" s="34"/>
      <c r="K100" s="34"/>
      <c r="L100" s="34"/>
      <c r="M100" s="34"/>
      <c r="N100" s="34"/>
      <c r="O100" s="34"/>
      <c r="P100" s="34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.5" x14ac:dyDescent="0.25">
      <c r="A101" s="1"/>
      <c r="B101" s="1"/>
      <c r="C101" s="1"/>
      <c r="D101" s="1"/>
      <c r="E101" s="1"/>
      <c r="F101" s="1"/>
      <c r="G101" s="1"/>
      <c r="H101" s="1"/>
      <c r="I101" s="34"/>
      <c r="J101" s="34"/>
      <c r="K101" s="34"/>
      <c r="L101" s="34"/>
      <c r="M101" s="34"/>
      <c r="N101" s="34"/>
      <c r="O101" s="34"/>
      <c r="P101" s="34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.5" x14ac:dyDescent="0.25">
      <c r="A102" s="1"/>
      <c r="B102" s="1"/>
      <c r="C102" s="1"/>
      <c r="D102" s="1"/>
      <c r="E102" s="1"/>
      <c r="F102" s="1"/>
      <c r="G102" s="1"/>
      <c r="H102" s="1"/>
      <c r="I102" s="34"/>
      <c r="J102" s="34"/>
      <c r="K102" s="34"/>
      <c r="L102" s="34"/>
      <c r="M102" s="34"/>
      <c r="N102" s="34"/>
      <c r="O102" s="34"/>
      <c r="P102" s="34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.5" x14ac:dyDescent="0.25">
      <c r="A103" s="1"/>
      <c r="B103" s="1"/>
      <c r="C103" s="1"/>
      <c r="D103" s="1"/>
      <c r="E103" s="1"/>
      <c r="F103" s="1"/>
      <c r="G103" s="1"/>
      <c r="H103" s="1"/>
      <c r="I103" s="34"/>
      <c r="J103" s="34"/>
      <c r="K103" s="34"/>
      <c r="L103" s="34"/>
      <c r="M103" s="34"/>
      <c r="N103" s="34"/>
      <c r="O103" s="34"/>
      <c r="P103" s="34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.5" x14ac:dyDescent="0.25">
      <c r="A104" s="1"/>
      <c r="B104" s="1"/>
      <c r="C104" s="1"/>
      <c r="D104" s="1"/>
      <c r="E104" s="1"/>
      <c r="F104" s="1"/>
      <c r="G104" s="1"/>
      <c r="H104" s="1"/>
      <c r="I104" s="34"/>
      <c r="J104" s="34"/>
      <c r="K104" s="34"/>
      <c r="L104" s="34"/>
      <c r="M104" s="34"/>
      <c r="N104" s="34"/>
      <c r="O104" s="34"/>
      <c r="P104" s="34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.5" x14ac:dyDescent="0.25">
      <c r="A105" s="1"/>
      <c r="B105" s="1"/>
      <c r="C105" s="1"/>
      <c r="D105" s="1"/>
      <c r="E105" s="1"/>
      <c r="F105" s="1"/>
      <c r="G105" s="1"/>
      <c r="H105" s="1"/>
      <c r="I105" s="34"/>
      <c r="J105" s="34"/>
      <c r="K105" s="34"/>
      <c r="L105" s="34"/>
      <c r="M105" s="34"/>
      <c r="N105" s="34"/>
      <c r="O105" s="34"/>
      <c r="P105" s="34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.5" x14ac:dyDescent="0.25">
      <c r="A106" s="1"/>
      <c r="B106" s="1"/>
      <c r="C106" s="1"/>
      <c r="D106" s="1"/>
      <c r="E106" s="1"/>
      <c r="F106" s="1"/>
      <c r="G106" s="1"/>
      <c r="H106" s="1"/>
      <c r="I106" s="34"/>
      <c r="J106" s="34"/>
      <c r="K106" s="34"/>
      <c r="L106" s="34"/>
      <c r="M106" s="34"/>
      <c r="N106" s="34"/>
      <c r="O106" s="34"/>
      <c r="P106" s="34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.5" x14ac:dyDescent="0.25">
      <c r="A107" s="1"/>
      <c r="B107" s="1"/>
      <c r="C107" s="1"/>
      <c r="D107" s="1"/>
      <c r="E107" s="1"/>
      <c r="F107" s="1"/>
      <c r="G107" s="1"/>
      <c r="H107" s="1"/>
      <c r="I107" s="34"/>
      <c r="J107" s="34"/>
      <c r="K107" s="34"/>
      <c r="L107" s="34"/>
      <c r="M107" s="34"/>
      <c r="N107" s="34"/>
      <c r="O107" s="34"/>
      <c r="P107" s="34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.5" x14ac:dyDescent="0.25">
      <c r="A108" s="1"/>
      <c r="B108" s="1"/>
      <c r="C108" s="1"/>
      <c r="D108" s="1"/>
      <c r="E108" s="1"/>
      <c r="F108" s="1"/>
      <c r="G108" s="1"/>
      <c r="H108" s="1"/>
      <c r="I108" s="34"/>
      <c r="J108" s="34"/>
      <c r="K108" s="34"/>
      <c r="L108" s="34"/>
      <c r="M108" s="34"/>
      <c r="N108" s="34"/>
      <c r="O108" s="34"/>
      <c r="P108" s="34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.5" x14ac:dyDescent="0.25">
      <c r="A109" s="1"/>
      <c r="B109" s="1"/>
      <c r="C109" s="1"/>
      <c r="D109" s="1"/>
      <c r="E109" s="1"/>
      <c r="F109" s="1"/>
      <c r="G109" s="1"/>
      <c r="H109" s="1"/>
      <c r="I109" s="34"/>
      <c r="J109" s="34"/>
      <c r="K109" s="34"/>
      <c r="L109" s="34"/>
      <c r="M109" s="34"/>
      <c r="N109" s="34"/>
      <c r="O109" s="34"/>
      <c r="P109" s="34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.5" x14ac:dyDescent="0.25">
      <c r="A110" s="1"/>
      <c r="B110" s="1"/>
      <c r="C110" s="1"/>
      <c r="D110" s="1"/>
      <c r="E110" s="1"/>
      <c r="F110" s="1"/>
      <c r="G110" s="1"/>
      <c r="H110" s="1"/>
      <c r="I110" s="34"/>
      <c r="J110" s="34"/>
      <c r="K110" s="34"/>
      <c r="L110" s="34"/>
      <c r="M110" s="34"/>
      <c r="N110" s="34"/>
      <c r="O110" s="34"/>
      <c r="P110" s="34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.5" x14ac:dyDescent="0.25">
      <c r="A111" s="1"/>
      <c r="B111" s="1"/>
      <c r="C111" s="1"/>
      <c r="D111" s="1"/>
      <c r="E111" s="1"/>
      <c r="F111" s="1"/>
      <c r="G111" s="1"/>
      <c r="H111" s="1"/>
      <c r="I111" s="34"/>
      <c r="J111" s="34"/>
      <c r="K111" s="34"/>
      <c r="L111" s="34"/>
      <c r="M111" s="34"/>
      <c r="N111" s="34"/>
      <c r="O111" s="34"/>
      <c r="P111" s="34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.5" x14ac:dyDescent="0.25">
      <c r="A112" s="1"/>
      <c r="B112" s="1"/>
      <c r="C112" s="1"/>
      <c r="D112" s="1"/>
      <c r="E112" s="1"/>
      <c r="F112" s="1"/>
      <c r="G112" s="1"/>
      <c r="H112" s="1"/>
      <c r="I112" s="34"/>
      <c r="J112" s="34"/>
      <c r="K112" s="34"/>
      <c r="L112" s="34"/>
      <c r="M112" s="34"/>
      <c r="N112" s="34"/>
      <c r="O112" s="34"/>
      <c r="P112" s="34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.5" x14ac:dyDescent="0.25">
      <c r="A113" s="1"/>
      <c r="B113" s="1"/>
      <c r="C113" s="1"/>
      <c r="D113" s="1"/>
      <c r="E113" s="1"/>
      <c r="F113" s="1"/>
      <c r="G113" s="1"/>
      <c r="H113" s="1"/>
      <c r="I113" s="34"/>
      <c r="J113" s="34"/>
      <c r="K113" s="34"/>
      <c r="L113" s="34"/>
      <c r="M113" s="34"/>
      <c r="N113" s="34"/>
      <c r="O113" s="34"/>
      <c r="P113" s="34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.5" x14ac:dyDescent="0.25">
      <c r="A114" s="1"/>
      <c r="B114" s="1"/>
      <c r="C114" s="1"/>
      <c r="D114" s="1"/>
      <c r="E114" s="1"/>
      <c r="F114" s="1"/>
      <c r="G114" s="1"/>
      <c r="H114" s="1"/>
      <c r="I114" s="34"/>
      <c r="J114" s="34"/>
      <c r="K114" s="34"/>
      <c r="L114" s="34"/>
      <c r="M114" s="34"/>
      <c r="N114" s="34"/>
      <c r="O114" s="34"/>
      <c r="P114" s="34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.5" x14ac:dyDescent="0.25">
      <c r="A115" s="1"/>
      <c r="B115" s="1"/>
      <c r="C115" s="1"/>
      <c r="D115" s="1"/>
      <c r="E115" s="1"/>
      <c r="F115" s="1"/>
      <c r="G115" s="1"/>
      <c r="H115" s="1"/>
      <c r="I115" s="34"/>
      <c r="J115" s="34"/>
      <c r="K115" s="34"/>
      <c r="L115" s="34"/>
      <c r="M115" s="34"/>
      <c r="N115" s="34"/>
      <c r="O115" s="34"/>
      <c r="P115" s="34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.5" x14ac:dyDescent="0.25">
      <c r="A116" s="1"/>
      <c r="B116" s="1"/>
      <c r="C116" s="1"/>
      <c r="D116" s="1"/>
      <c r="E116" s="1"/>
      <c r="F116" s="1"/>
      <c r="G116" s="1"/>
      <c r="H116" s="1"/>
      <c r="I116" s="34"/>
      <c r="J116" s="34"/>
      <c r="K116" s="34"/>
      <c r="L116" s="34"/>
      <c r="M116" s="34"/>
      <c r="N116" s="34"/>
      <c r="O116" s="34"/>
      <c r="P116" s="34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.5" x14ac:dyDescent="0.25">
      <c r="A117" s="1"/>
      <c r="B117" s="1"/>
      <c r="C117" s="1"/>
      <c r="D117" s="1"/>
      <c r="E117" s="1"/>
      <c r="F117" s="1"/>
      <c r="G117" s="1"/>
      <c r="H117" s="1"/>
      <c r="I117" s="34"/>
      <c r="J117" s="34"/>
      <c r="K117" s="34"/>
      <c r="L117" s="34"/>
      <c r="M117" s="34"/>
      <c r="N117" s="34"/>
      <c r="O117" s="34"/>
      <c r="P117" s="34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.5" x14ac:dyDescent="0.25">
      <c r="A118" s="1"/>
      <c r="B118" s="1"/>
      <c r="C118" s="1"/>
      <c r="D118" s="1"/>
      <c r="E118" s="1"/>
      <c r="F118" s="1"/>
      <c r="G118" s="1"/>
      <c r="H118" s="1"/>
      <c r="I118" s="34"/>
      <c r="J118" s="34"/>
      <c r="K118" s="34"/>
      <c r="L118" s="34"/>
      <c r="M118" s="34"/>
      <c r="N118" s="34"/>
      <c r="O118" s="34"/>
      <c r="P118" s="34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.5" x14ac:dyDescent="0.25">
      <c r="A119" s="1"/>
      <c r="B119" s="1"/>
      <c r="C119" s="1"/>
      <c r="D119" s="1"/>
      <c r="E119" s="1"/>
      <c r="F119" s="1"/>
      <c r="G119" s="1"/>
      <c r="H119" s="1"/>
      <c r="I119" s="34"/>
      <c r="J119" s="34"/>
      <c r="K119" s="34"/>
      <c r="L119" s="34"/>
      <c r="M119" s="34"/>
      <c r="N119" s="34"/>
      <c r="O119" s="34"/>
      <c r="P119" s="34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.5" x14ac:dyDescent="0.25">
      <c r="A120" s="1"/>
      <c r="B120" s="1"/>
      <c r="C120" s="1"/>
      <c r="D120" s="1"/>
      <c r="E120" s="1"/>
      <c r="F120" s="1"/>
      <c r="G120" s="1"/>
      <c r="H120" s="1"/>
      <c r="I120" s="34"/>
      <c r="J120" s="34"/>
      <c r="K120" s="34"/>
      <c r="L120" s="34"/>
      <c r="M120" s="34"/>
      <c r="N120" s="34"/>
      <c r="O120" s="34"/>
      <c r="P120" s="34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.5" x14ac:dyDescent="0.25">
      <c r="A121" s="1"/>
      <c r="B121" s="1"/>
      <c r="C121" s="1"/>
      <c r="D121" s="1"/>
      <c r="E121" s="1"/>
      <c r="F121" s="1"/>
      <c r="G121" s="1"/>
      <c r="H121" s="1"/>
      <c r="I121" s="34"/>
      <c r="J121" s="34"/>
      <c r="K121" s="34"/>
      <c r="L121" s="34"/>
      <c r="M121" s="34"/>
      <c r="N121" s="34"/>
      <c r="O121" s="34"/>
      <c r="P121" s="34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.5" x14ac:dyDescent="0.25">
      <c r="A122" s="1"/>
      <c r="B122" s="1"/>
      <c r="C122" s="1"/>
      <c r="D122" s="1"/>
      <c r="E122" s="1"/>
      <c r="F122" s="1"/>
      <c r="G122" s="1"/>
      <c r="H122" s="1"/>
      <c r="I122" s="34"/>
      <c r="J122" s="34"/>
      <c r="K122" s="34"/>
      <c r="L122" s="34"/>
      <c r="M122" s="34"/>
      <c r="N122" s="34"/>
      <c r="O122" s="34"/>
      <c r="P122" s="34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.5" x14ac:dyDescent="0.25">
      <c r="A123" s="1"/>
      <c r="B123" s="1"/>
      <c r="C123" s="1"/>
      <c r="D123" s="1"/>
      <c r="E123" s="1"/>
      <c r="F123" s="1"/>
      <c r="G123" s="1"/>
      <c r="H123" s="1"/>
      <c r="I123" s="34"/>
      <c r="J123" s="34"/>
      <c r="K123" s="34"/>
      <c r="L123" s="34"/>
      <c r="M123" s="34"/>
      <c r="N123" s="34"/>
      <c r="O123" s="34"/>
      <c r="P123" s="34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.5" x14ac:dyDescent="0.25">
      <c r="A124" s="1"/>
      <c r="B124" s="1"/>
      <c r="C124" s="1"/>
      <c r="D124" s="1"/>
      <c r="E124" s="1"/>
      <c r="F124" s="1"/>
      <c r="G124" s="1"/>
      <c r="H124" s="1"/>
      <c r="I124" s="34"/>
      <c r="J124" s="34"/>
      <c r="K124" s="34"/>
      <c r="L124" s="34"/>
      <c r="M124" s="34"/>
      <c r="N124" s="34"/>
      <c r="O124" s="34"/>
      <c r="P124" s="34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.5" x14ac:dyDescent="0.25">
      <c r="A125" s="1"/>
      <c r="B125" s="1"/>
      <c r="C125" s="1"/>
      <c r="D125" s="1"/>
      <c r="E125" s="1"/>
      <c r="F125" s="1"/>
      <c r="G125" s="1"/>
      <c r="H125" s="1"/>
      <c r="I125" s="34"/>
      <c r="J125" s="34"/>
      <c r="K125" s="34"/>
      <c r="L125" s="34"/>
      <c r="M125" s="34"/>
      <c r="N125" s="34"/>
      <c r="O125" s="34"/>
      <c r="P125" s="34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.5" x14ac:dyDescent="0.25">
      <c r="A126" s="1"/>
      <c r="B126" s="1"/>
      <c r="C126" s="1"/>
      <c r="D126" s="1"/>
      <c r="E126" s="1"/>
      <c r="F126" s="1"/>
      <c r="G126" s="1"/>
      <c r="H126" s="1"/>
      <c r="I126" s="34"/>
      <c r="J126" s="34"/>
      <c r="K126" s="34"/>
      <c r="L126" s="34"/>
      <c r="M126" s="34"/>
      <c r="N126" s="34"/>
      <c r="O126" s="34"/>
      <c r="P126" s="34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.5" x14ac:dyDescent="0.25">
      <c r="A127" s="1"/>
      <c r="B127" s="1"/>
      <c r="C127" s="1"/>
      <c r="D127" s="1"/>
      <c r="E127" s="1"/>
      <c r="F127" s="1"/>
      <c r="G127" s="1"/>
      <c r="H127" s="1"/>
      <c r="I127" s="34"/>
      <c r="J127" s="34"/>
      <c r="K127" s="34"/>
      <c r="L127" s="34"/>
      <c r="M127" s="34"/>
      <c r="N127" s="34"/>
      <c r="O127" s="34"/>
      <c r="P127" s="34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.5" x14ac:dyDescent="0.25">
      <c r="A128" s="1"/>
      <c r="B128" s="1"/>
      <c r="C128" s="1"/>
      <c r="D128" s="1"/>
      <c r="E128" s="1"/>
      <c r="F128" s="1"/>
      <c r="G128" s="1"/>
      <c r="H128" s="1"/>
      <c r="I128" s="34"/>
      <c r="J128" s="34"/>
      <c r="K128" s="34"/>
      <c r="L128" s="34"/>
      <c r="M128" s="34"/>
      <c r="N128" s="34"/>
      <c r="O128" s="34"/>
      <c r="P128" s="34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.5" x14ac:dyDescent="0.25">
      <c r="A129" s="1"/>
      <c r="B129" s="1"/>
      <c r="C129" s="1"/>
      <c r="D129" s="1"/>
      <c r="E129" s="1"/>
      <c r="F129" s="1"/>
      <c r="G129" s="1"/>
      <c r="H129" s="1"/>
      <c r="I129" s="34"/>
      <c r="J129" s="34"/>
      <c r="K129" s="34"/>
      <c r="L129" s="34"/>
      <c r="M129" s="34"/>
      <c r="N129" s="34"/>
      <c r="O129" s="34"/>
      <c r="P129" s="34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.5" x14ac:dyDescent="0.25">
      <c r="A130" s="1"/>
      <c r="B130" s="1"/>
      <c r="C130" s="1"/>
      <c r="D130" s="1"/>
      <c r="E130" s="1"/>
      <c r="F130" s="1"/>
      <c r="G130" s="1"/>
      <c r="H130" s="1"/>
      <c r="I130" s="34"/>
      <c r="J130" s="34"/>
      <c r="K130" s="34"/>
      <c r="L130" s="34"/>
      <c r="M130" s="34"/>
      <c r="N130" s="34"/>
      <c r="O130" s="34"/>
      <c r="P130" s="34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.5" x14ac:dyDescent="0.25">
      <c r="A131" s="1"/>
      <c r="B131" s="1"/>
      <c r="C131" s="1"/>
      <c r="D131" s="1"/>
      <c r="E131" s="1"/>
      <c r="F131" s="1"/>
      <c r="G131" s="1"/>
      <c r="H131" s="1"/>
      <c r="I131" s="34"/>
      <c r="J131" s="34"/>
      <c r="K131" s="34"/>
      <c r="L131" s="34"/>
      <c r="M131" s="34"/>
      <c r="N131" s="34"/>
      <c r="O131" s="34"/>
      <c r="P131" s="34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.5" x14ac:dyDescent="0.25">
      <c r="A132" s="1"/>
      <c r="B132" s="1"/>
      <c r="C132" s="1"/>
      <c r="D132" s="1"/>
      <c r="E132" s="1"/>
      <c r="F132" s="1"/>
      <c r="G132" s="1"/>
      <c r="H132" s="1"/>
      <c r="I132" s="34"/>
      <c r="J132" s="34"/>
      <c r="K132" s="34"/>
      <c r="L132" s="34"/>
      <c r="M132" s="34"/>
      <c r="N132" s="34"/>
      <c r="O132" s="34"/>
      <c r="P132" s="34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.5" x14ac:dyDescent="0.25">
      <c r="A133" s="1"/>
      <c r="B133" s="1"/>
      <c r="C133" s="1"/>
      <c r="D133" s="1"/>
      <c r="E133" s="1"/>
      <c r="F133" s="1"/>
      <c r="G133" s="1"/>
      <c r="H133" s="1"/>
      <c r="I133" s="34"/>
      <c r="J133" s="34"/>
      <c r="K133" s="34"/>
      <c r="L133" s="34"/>
      <c r="M133" s="34"/>
      <c r="N133" s="34"/>
      <c r="O133" s="34"/>
      <c r="P133" s="34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.5" x14ac:dyDescent="0.25">
      <c r="A134" s="1"/>
      <c r="B134" s="1"/>
      <c r="C134" s="1"/>
      <c r="D134" s="1"/>
      <c r="E134" s="1"/>
      <c r="F134" s="1"/>
      <c r="G134" s="1"/>
      <c r="H134" s="1"/>
      <c r="I134" s="34"/>
      <c r="J134" s="34"/>
      <c r="K134" s="34"/>
      <c r="L134" s="34"/>
      <c r="M134" s="34"/>
      <c r="N134" s="34"/>
      <c r="O134" s="34"/>
      <c r="P134" s="34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.5" x14ac:dyDescent="0.25">
      <c r="A135" s="1"/>
      <c r="B135" s="1"/>
      <c r="C135" s="1"/>
      <c r="D135" s="1"/>
      <c r="E135" s="1"/>
      <c r="F135" s="1"/>
      <c r="G135" s="1"/>
      <c r="H135" s="1"/>
      <c r="I135" s="34"/>
      <c r="J135" s="34"/>
      <c r="K135" s="34"/>
      <c r="L135" s="34"/>
      <c r="M135" s="34"/>
      <c r="N135" s="34"/>
      <c r="O135" s="34"/>
      <c r="P135" s="34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.5" x14ac:dyDescent="0.25">
      <c r="A136" s="1"/>
      <c r="B136" s="1"/>
      <c r="C136" s="1"/>
      <c r="D136" s="1"/>
      <c r="E136" s="1"/>
      <c r="F136" s="1"/>
      <c r="G136" s="1"/>
      <c r="H136" s="1"/>
      <c r="I136" s="34"/>
      <c r="J136" s="34"/>
      <c r="K136" s="34"/>
      <c r="L136" s="34"/>
      <c r="M136" s="34"/>
      <c r="N136" s="34"/>
      <c r="O136" s="34"/>
      <c r="P136" s="34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.5" x14ac:dyDescent="0.25">
      <c r="A137" s="1"/>
      <c r="B137" s="1"/>
      <c r="C137" s="1"/>
      <c r="D137" s="1"/>
      <c r="E137" s="1"/>
      <c r="F137" s="1"/>
      <c r="G137" s="1"/>
      <c r="H137" s="1"/>
      <c r="I137" s="34"/>
      <c r="J137" s="34"/>
      <c r="K137" s="34"/>
      <c r="L137" s="34"/>
      <c r="M137" s="34"/>
      <c r="N137" s="34"/>
      <c r="O137" s="34"/>
      <c r="P137" s="34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.5" x14ac:dyDescent="0.25">
      <c r="A138" s="1"/>
      <c r="B138" s="1"/>
      <c r="C138" s="1"/>
      <c r="D138" s="1"/>
      <c r="E138" s="1"/>
      <c r="F138" s="1"/>
      <c r="G138" s="1"/>
      <c r="H138" s="1"/>
      <c r="I138" s="34"/>
      <c r="J138" s="34"/>
      <c r="K138" s="34"/>
      <c r="L138" s="34"/>
      <c r="M138" s="34"/>
      <c r="N138" s="34"/>
      <c r="O138" s="34"/>
      <c r="P138" s="34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.5" x14ac:dyDescent="0.25">
      <c r="A139" s="1"/>
      <c r="B139" s="1"/>
      <c r="C139" s="1"/>
      <c r="D139" s="1"/>
      <c r="E139" s="1"/>
      <c r="F139" s="1"/>
      <c r="G139" s="1"/>
      <c r="H139" s="1"/>
      <c r="I139" s="34"/>
      <c r="J139" s="34"/>
      <c r="K139" s="34"/>
      <c r="L139" s="34"/>
      <c r="M139" s="34"/>
      <c r="N139" s="34"/>
      <c r="O139" s="34"/>
      <c r="P139" s="34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.5" x14ac:dyDescent="0.25">
      <c r="A140" s="1"/>
      <c r="B140" s="1"/>
      <c r="C140" s="1"/>
      <c r="D140" s="1"/>
      <c r="E140" s="1"/>
      <c r="F140" s="1"/>
      <c r="G140" s="1"/>
      <c r="H140" s="1"/>
      <c r="I140" s="34"/>
      <c r="J140" s="34"/>
      <c r="K140" s="34"/>
      <c r="L140" s="34"/>
      <c r="M140" s="34"/>
      <c r="N140" s="34"/>
      <c r="O140" s="34"/>
      <c r="P140" s="34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.5" x14ac:dyDescent="0.25">
      <c r="A141" s="1"/>
      <c r="B141" s="1"/>
      <c r="C141" s="1"/>
      <c r="D141" s="1"/>
      <c r="E141" s="1"/>
      <c r="F141" s="1"/>
      <c r="G141" s="1"/>
      <c r="H141" s="1"/>
      <c r="I141" s="34"/>
      <c r="J141" s="34"/>
      <c r="K141" s="34"/>
      <c r="L141" s="34"/>
      <c r="M141" s="34"/>
      <c r="N141" s="34"/>
      <c r="O141" s="34"/>
      <c r="P141" s="34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.5" x14ac:dyDescent="0.25">
      <c r="A142" s="1"/>
      <c r="B142" s="1"/>
      <c r="C142" s="1"/>
      <c r="D142" s="1"/>
      <c r="E142" s="1"/>
      <c r="F142" s="1"/>
      <c r="G142" s="1"/>
      <c r="H142" s="1"/>
      <c r="I142" s="34"/>
      <c r="J142" s="34"/>
      <c r="K142" s="34"/>
      <c r="L142" s="34"/>
      <c r="M142" s="34"/>
      <c r="N142" s="34"/>
      <c r="O142" s="34"/>
      <c r="P142" s="34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.5" x14ac:dyDescent="0.25">
      <c r="A143" s="1"/>
      <c r="B143" s="1"/>
      <c r="C143" s="1"/>
      <c r="D143" s="1"/>
      <c r="E143" s="1"/>
      <c r="F143" s="1"/>
      <c r="G143" s="1"/>
      <c r="H143" s="1"/>
      <c r="I143" s="34"/>
      <c r="J143" s="34"/>
      <c r="K143" s="34"/>
      <c r="L143" s="34"/>
      <c r="M143" s="34"/>
      <c r="N143" s="34"/>
      <c r="O143" s="34"/>
      <c r="P143" s="34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.5" x14ac:dyDescent="0.25">
      <c r="A144" s="1"/>
      <c r="B144" s="1"/>
      <c r="C144" s="1"/>
      <c r="D144" s="1"/>
      <c r="E144" s="1"/>
      <c r="F144" s="1"/>
      <c r="G144" s="1"/>
      <c r="H144" s="1"/>
      <c r="I144" s="34"/>
      <c r="J144" s="34"/>
      <c r="K144" s="34"/>
      <c r="L144" s="34"/>
      <c r="M144" s="34"/>
      <c r="N144" s="34"/>
      <c r="O144" s="34"/>
      <c r="P144" s="34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.5" x14ac:dyDescent="0.25">
      <c r="A145" s="1"/>
      <c r="B145" s="1"/>
      <c r="C145" s="1"/>
      <c r="D145" s="1"/>
      <c r="E145" s="1"/>
      <c r="F145" s="1"/>
      <c r="G145" s="1"/>
      <c r="H145" s="1"/>
      <c r="I145" s="34"/>
      <c r="J145" s="34"/>
      <c r="K145" s="34"/>
      <c r="L145" s="34"/>
      <c r="M145" s="34"/>
      <c r="N145" s="34"/>
      <c r="O145" s="34"/>
      <c r="P145" s="34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.5" x14ac:dyDescent="0.25">
      <c r="A146" s="1"/>
      <c r="B146" s="1"/>
      <c r="C146" s="1"/>
      <c r="D146" s="1"/>
      <c r="E146" s="1"/>
      <c r="F146" s="1"/>
      <c r="G146" s="1"/>
      <c r="H146" s="1"/>
      <c r="I146" s="34"/>
      <c r="J146" s="34"/>
      <c r="K146" s="34"/>
      <c r="L146" s="34"/>
      <c r="M146" s="34"/>
      <c r="N146" s="34"/>
      <c r="O146" s="34"/>
      <c r="P146" s="34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.5" x14ac:dyDescent="0.25">
      <c r="A147" s="1"/>
      <c r="B147" s="1"/>
      <c r="C147" s="1"/>
      <c r="D147" s="1"/>
      <c r="E147" s="1"/>
      <c r="F147" s="1"/>
      <c r="G147" s="1"/>
      <c r="H147" s="1"/>
      <c r="I147" s="34"/>
      <c r="J147" s="34"/>
      <c r="K147" s="34"/>
      <c r="L147" s="34"/>
      <c r="M147" s="34"/>
      <c r="N147" s="34"/>
      <c r="O147" s="34"/>
      <c r="P147" s="34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.5" x14ac:dyDescent="0.25">
      <c r="A148" s="1"/>
      <c r="B148" s="1"/>
      <c r="C148" s="1"/>
      <c r="D148" s="1"/>
      <c r="E148" s="1"/>
      <c r="F148" s="1"/>
      <c r="G148" s="1"/>
      <c r="H148" s="1"/>
      <c r="I148" s="34"/>
      <c r="J148" s="34"/>
      <c r="K148" s="34"/>
      <c r="L148" s="34"/>
      <c r="M148" s="34"/>
      <c r="N148" s="34"/>
      <c r="O148" s="34"/>
      <c r="P148" s="34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.5" x14ac:dyDescent="0.25">
      <c r="A149" s="1"/>
      <c r="B149" s="1"/>
      <c r="C149" s="1"/>
      <c r="D149" s="1"/>
      <c r="E149" s="1"/>
      <c r="F149" s="1"/>
      <c r="G149" s="1"/>
      <c r="H149" s="1"/>
      <c r="I149" s="34"/>
      <c r="J149" s="34"/>
      <c r="K149" s="34"/>
      <c r="L149" s="34"/>
      <c r="M149" s="34"/>
      <c r="N149" s="34"/>
      <c r="O149" s="34"/>
      <c r="P149" s="34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.5" x14ac:dyDescent="0.25">
      <c r="A150" s="1"/>
      <c r="B150" s="1"/>
      <c r="C150" s="1"/>
      <c r="D150" s="1"/>
      <c r="E150" s="1"/>
      <c r="F150" s="1"/>
      <c r="G150" s="1"/>
      <c r="H150" s="1"/>
      <c r="I150" s="34"/>
      <c r="J150" s="34"/>
      <c r="K150" s="34"/>
      <c r="L150" s="34"/>
      <c r="M150" s="34"/>
      <c r="N150" s="34"/>
      <c r="O150" s="34"/>
      <c r="P150" s="34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.5" x14ac:dyDescent="0.25">
      <c r="A151" s="1"/>
      <c r="B151" s="1"/>
      <c r="C151" s="1"/>
      <c r="D151" s="1"/>
      <c r="E151" s="1"/>
      <c r="F151" s="1"/>
      <c r="G151" s="1"/>
      <c r="H151" s="1"/>
      <c r="I151" s="34"/>
      <c r="J151" s="34"/>
      <c r="K151" s="34"/>
      <c r="L151" s="34"/>
      <c r="M151" s="34"/>
      <c r="N151" s="34"/>
      <c r="O151" s="34"/>
      <c r="P151" s="34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.5" x14ac:dyDescent="0.25">
      <c r="A152" s="1"/>
      <c r="B152" s="1"/>
      <c r="C152" s="1"/>
      <c r="D152" s="1"/>
      <c r="E152" s="1"/>
      <c r="F152" s="1"/>
      <c r="G152" s="1"/>
      <c r="H152" s="1"/>
      <c r="I152" s="34"/>
      <c r="J152" s="34"/>
      <c r="K152" s="34"/>
      <c r="L152" s="34"/>
      <c r="M152" s="34"/>
      <c r="N152" s="34"/>
      <c r="O152" s="34"/>
      <c r="P152" s="34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.5" x14ac:dyDescent="0.25">
      <c r="A153" s="1"/>
      <c r="B153" s="1"/>
      <c r="C153" s="1"/>
      <c r="D153" s="1"/>
      <c r="E153" s="1"/>
      <c r="F153" s="1"/>
      <c r="G153" s="1"/>
      <c r="H153" s="1"/>
      <c r="I153" s="34"/>
      <c r="J153" s="34"/>
      <c r="K153" s="34"/>
      <c r="L153" s="34"/>
      <c r="M153" s="34"/>
      <c r="N153" s="34"/>
      <c r="O153" s="34"/>
      <c r="P153" s="34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.5" x14ac:dyDescent="0.25">
      <c r="A154" s="1"/>
      <c r="B154" s="1"/>
      <c r="C154" s="1"/>
      <c r="D154" s="1"/>
      <c r="E154" s="1"/>
      <c r="F154" s="1"/>
      <c r="G154" s="1"/>
      <c r="H154" s="1"/>
      <c r="I154" s="34"/>
      <c r="J154" s="34"/>
      <c r="K154" s="34"/>
      <c r="L154" s="34"/>
      <c r="M154" s="34"/>
      <c r="N154" s="34"/>
      <c r="O154" s="34"/>
      <c r="P154" s="34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.5" x14ac:dyDescent="0.25">
      <c r="A155" s="1"/>
      <c r="B155" s="1"/>
      <c r="C155" s="1"/>
      <c r="D155" s="1"/>
      <c r="E155" s="1"/>
      <c r="F155" s="1"/>
      <c r="G155" s="1"/>
      <c r="H155" s="1"/>
      <c r="I155" s="34"/>
      <c r="J155" s="34"/>
      <c r="K155" s="34"/>
      <c r="L155" s="34"/>
      <c r="M155" s="34"/>
      <c r="N155" s="34"/>
      <c r="O155" s="34"/>
      <c r="P155" s="34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.5" x14ac:dyDescent="0.25">
      <c r="A156" s="1"/>
      <c r="B156" s="1"/>
      <c r="C156" s="1"/>
      <c r="D156" s="1"/>
      <c r="E156" s="1"/>
      <c r="F156" s="1"/>
      <c r="G156" s="1"/>
      <c r="H156" s="1"/>
      <c r="I156" s="34"/>
      <c r="J156" s="34"/>
      <c r="K156" s="34"/>
      <c r="L156" s="34"/>
      <c r="M156" s="34"/>
      <c r="N156" s="34"/>
      <c r="O156" s="34"/>
      <c r="P156" s="34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.5" x14ac:dyDescent="0.25">
      <c r="A157" s="1"/>
      <c r="B157" s="1"/>
      <c r="C157" s="1"/>
      <c r="D157" s="1"/>
      <c r="E157" s="1"/>
      <c r="F157" s="1"/>
      <c r="G157" s="1"/>
      <c r="H157" s="1"/>
      <c r="I157" s="34"/>
      <c r="J157" s="34"/>
      <c r="K157" s="34"/>
      <c r="L157" s="34"/>
      <c r="M157" s="34"/>
      <c r="N157" s="34"/>
      <c r="O157" s="34"/>
      <c r="P157" s="34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.5" x14ac:dyDescent="0.25">
      <c r="A158" s="1"/>
      <c r="B158" s="1"/>
      <c r="C158" s="1"/>
      <c r="D158" s="1"/>
      <c r="E158" s="1"/>
      <c r="F158" s="1"/>
      <c r="G158" s="1"/>
      <c r="H158" s="1"/>
      <c r="I158" s="34"/>
      <c r="J158" s="34"/>
      <c r="K158" s="34"/>
      <c r="L158" s="34"/>
      <c r="M158" s="34"/>
      <c r="N158" s="34"/>
      <c r="O158" s="34"/>
      <c r="P158" s="34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.5" x14ac:dyDescent="0.25">
      <c r="A159" s="1"/>
      <c r="B159" s="1"/>
      <c r="C159" s="1"/>
      <c r="D159" s="1"/>
      <c r="E159" s="1"/>
      <c r="F159" s="1"/>
      <c r="G159" s="1"/>
      <c r="H159" s="1"/>
      <c r="I159" s="34"/>
      <c r="J159" s="34"/>
      <c r="K159" s="34"/>
      <c r="L159" s="34"/>
      <c r="M159" s="34"/>
      <c r="N159" s="34"/>
      <c r="O159" s="34"/>
      <c r="P159" s="34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.5" x14ac:dyDescent="0.25">
      <c r="A160" s="1"/>
      <c r="B160" s="1"/>
      <c r="C160" s="1"/>
      <c r="D160" s="1"/>
      <c r="E160" s="1"/>
      <c r="F160" s="1"/>
      <c r="G160" s="1"/>
      <c r="H160" s="1"/>
      <c r="I160" s="34"/>
      <c r="J160" s="34"/>
      <c r="K160" s="34"/>
      <c r="L160" s="34"/>
      <c r="M160" s="34"/>
      <c r="N160" s="34"/>
      <c r="O160" s="34"/>
      <c r="P160" s="34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.5" x14ac:dyDescent="0.25">
      <c r="A161" s="1"/>
      <c r="B161" s="1"/>
      <c r="C161" s="1"/>
      <c r="D161" s="1"/>
      <c r="E161" s="1"/>
      <c r="F161" s="1"/>
      <c r="G161" s="1"/>
      <c r="H161" s="1"/>
      <c r="I161" s="34"/>
      <c r="J161" s="34"/>
      <c r="K161" s="34"/>
      <c r="L161" s="34"/>
      <c r="M161" s="34"/>
      <c r="N161" s="34"/>
      <c r="O161" s="34"/>
      <c r="P161" s="34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.5" x14ac:dyDescent="0.25">
      <c r="A162" s="1"/>
      <c r="B162" s="1"/>
      <c r="C162" s="1"/>
      <c r="D162" s="1"/>
      <c r="E162" s="1"/>
      <c r="F162" s="1"/>
      <c r="G162" s="1"/>
      <c r="H162" s="1"/>
      <c r="I162" s="34"/>
      <c r="J162" s="34"/>
      <c r="K162" s="34"/>
      <c r="L162" s="34"/>
      <c r="M162" s="34"/>
      <c r="N162" s="34"/>
      <c r="O162" s="34"/>
      <c r="P162" s="34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.5" x14ac:dyDescent="0.25">
      <c r="A163" s="1"/>
      <c r="B163" s="1"/>
      <c r="C163" s="1"/>
      <c r="D163" s="1"/>
      <c r="E163" s="1"/>
      <c r="F163" s="1"/>
      <c r="G163" s="1"/>
      <c r="H163" s="1"/>
      <c r="I163" s="34"/>
      <c r="J163" s="34"/>
      <c r="K163" s="34"/>
      <c r="L163" s="34"/>
      <c r="M163" s="34"/>
      <c r="N163" s="34"/>
      <c r="O163" s="34"/>
      <c r="P163" s="34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.5" x14ac:dyDescent="0.25">
      <c r="A164" s="1"/>
      <c r="B164" s="1"/>
      <c r="C164" s="1"/>
      <c r="D164" s="1"/>
      <c r="E164" s="1"/>
      <c r="F164" s="1"/>
      <c r="G164" s="1"/>
      <c r="H164" s="1"/>
      <c r="I164" s="34"/>
      <c r="J164" s="34"/>
      <c r="K164" s="34"/>
      <c r="L164" s="34"/>
      <c r="M164" s="34"/>
      <c r="N164" s="34"/>
      <c r="O164" s="34"/>
      <c r="P164" s="34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.5" x14ac:dyDescent="0.25">
      <c r="A165" s="1"/>
      <c r="B165" s="1"/>
      <c r="C165" s="1"/>
      <c r="D165" s="1"/>
      <c r="E165" s="1"/>
      <c r="F165" s="1"/>
      <c r="G165" s="1"/>
      <c r="H165" s="1"/>
      <c r="I165" s="34"/>
      <c r="J165" s="34"/>
      <c r="K165" s="34"/>
      <c r="L165" s="34"/>
      <c r="M165" s="34"/>
      <c r="N165" s="34"/>
      <c r="O165" s="34"/>
      <c r="P165" s="34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.5" x14ac:dyDescent="0.25">
      <c r="A166" s="1"/>
      <c r="B166" s="1"/>
      <c r="C166" s="1"/>
      <c r="D166" s="1"/>
      <c r="E166" s="1"/>
      <c r="F166" s="1"/>
      <c r="G166" s="1"/>
      <c r="H166" s="1"/>
      <c r="I166" s="34"/>
      <c r="J166" s="34"/>
      <c r="K166" s="34"/>
      <c r="L166" s="34"/>
      <c r="M166" s="34"/>
      <c r="N166" s="34"/>
      <c r="O166" s="34"/>
      <c r="P166" s="34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.5" x14ac:dyDescent="0.25">
      <c r="A167" s="1"/>
      <c r="B167" s="1"/>
      <c r="C167" s="1"/>
      <c r="D167" s="1"/>
      <c r="E167" s="1"/>
      <c r="F167" s="1"/>
      <c r="G167" s="1"/>
      <c r="H167" s="1"/>
      <c r="I167" s="34"/>
      <c r="J167" s="34"/>
      <c r="K167" s="34"/>
      <c r="L167" s="34"/>
      <c r="M167" s="34"/>
      <c r="N167" s="34"/>
      <c r="O167" s="34"/>
      <c r="P167" s="34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.5" x14ac:dyDescent="0.25">
      <c r="A168" s="1"/>
      <c r="B168" s="1"/>
      <c r="C168" s="1"/>
      <c r="D168" s="1"/>
      <c r="E168" s="1"/>
      <c r="F168" s="1"/>
      <c r="G168" s="1"/>
      <c r="H168" s="1"/>
      <c r="I168" s="34"/>
      <c r="J168" s="34"/>
      <c r="K168" s="34"/>
      <c r="L168" s="34"/>
      <c r="M168" s="34"/>
      <c r="N168" s="34"/>
      <c r="O168" s="34"/>
      <c r="P168" s="34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.5" x14ac:dyDescent="0.25">
      <c r="A169" s="1"/>
      <c r="B169" s="1"/>
      <c r="C169" s="1"/>
      <c r="D169" s="1"/>
      <c r="E169" s="1"/>
      <c r="F169" s="1"/>
      <c r="G169" s="1"/>
      <c r="H169" s="1"/>
      <c r="I169" s="34"/>
      <c r="J169" s="34"/>
      <c r="K169" s="34"/>
      <c r="L169" s="34"/>
      <c r="M169" s="34"/>
      <c r="N169" s="34"/>
      <c r="O169" s="34"/>
      <c r="P169" s="34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.5" x14ac:dyDescent="0.25">
      <c r="A170" s="1"/>
      <c r="B170" s="1"/>
      <c r="C170" s="1"/>
      <c r="D170" s="1"/>
      <c r="E170" s="1"/>
      <c r="F170" s="1"/>
      <c r="G170" s="1"/>
      <c r="H170" s="1"/>
      <c r="I170" s="34"/>
      <c r="J170" s="34"/>
      <c r="K170" s="34"/>
      <c r="L170" s="34"/>
      <c r="M170" s="34"/>
      <c r="N170" s="34"/>
      <c r="O170" s="34"/>
      <c r="P170" s="34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.5" x14ac:dyDescent="0.25">
      <c r="A171" s="1"/>
      <c r="B171" s="1"/>
      <c r="C171" s="1"/>
      <c r="D171" s="1"/>
      <c r="E171" s="1"/>
      <c r="F171" s="1"/>
      <c r="G171" s="1"/>
      <c r="H171" s="1"/>
      <c r="I171" s="34"/>
      <c r="J171" s="34"/>
      <c r="K171" s="34"/>
      <c r="L171" s="34"/>
      <c r="M171" s="34"/>
      <c r="N171" s="34"/>
      <c r="O171" s="34"/>
      <c r="P171" s="34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.5" x14ac:dyDescent="0.25">
      <c r="A172" s="1"/>
      <c r="B172" s="1"/>
      <c r="C172" s="1"/>
      <c r="D172" s="1"/>
      <c r="E172" s="1"/>
      <c r="F172" s="1"/>
      <c r="G172" s="1"/>
      <c r="H172" s="1"/>
      <c r="I172" s="34"/>
      <c r="J172" s="34"/>
      <c r="K172" s="34"/>
      <c r="L172" s="34"/>
      <c r="M172" s="34"/>
      <c r="N172" s="34"/>
      <c r="O172" s="34"/>
      <c r="P172" s="34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.5" x14ac:dyDescent="0.25">
      <c r="A173" s="1"/>
      <c r="B173" s="1"/>
      <c r="C173" s="1"/>
      <c r="D173" s="1"/>
      <c r="E173" s="1"/>
      <c r="F173" s="1"/>
      <c r="G173" s="1"/>
      <c r="H173" s="1"/>
      <c r="I173" s="34"/>
      <c r="J173" s="34"/>
      <c r="K173" s="34"/>
      <c r="L173" s="34"/>
      <c r="M173" s="34"/>
      <c r="N173" s="34"/>
      <c r="O173" s="34"/>
      <c r="P173" s="34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.5" x14ac:dyDescent="0.25">
      <c r="A174" s="1"/>
      <c r="B174" s="1"/>
      <c r="C174" s="1"/>
      <c r="D174" s="1"/>
      <c r="E174" s="1"/>
      <c r="F174" s="1"/>
      <c r="G174" s="1"/>
      <c r="H174" s="1"/>
      <c r="I174" s="34"/>
      <c r="J174" s="34"/>
      <c r="K174" s="34"/>
      <c r="L174" s="34"/>
      <c r="M174" s="34"/>
      <c r="N174" s="34"/>
      <c r="O174" s="34"/>
      <c r="P174" s="34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.5" x14ac:dyDescent="0.25">
      <c r="A175" s="1"/>
      <c r="B175" s="1"/>
      <c r="C175" s="1"/>
      <c r="D175" s="1"/>
      <c r="E175" s="1"/>
      <c r="F175" s="1"/>
      <c r="G175" s="1"/>
      <c r="H175" s="1"/>
      <c r="I175" s="34"/>
      <c r="J175" s="34"/>
      <c r="K175" s="34"/>
      <c r="L175" s="34"/>
      <c r="M175" s="34"/>
      <c r="N175" s="34"/>
      <c r="O175" s="34"/>
      <c r="P175" s="34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.5" x14ac:dyDescent="0.25">
      <c r="A176" s="1"/>
      <c r="B176" s="1"/>
      <c r="C176" s="1"/>
      <c r="D176" s="1"/>
      <c r="E176" s="1"/>
      <c r="F176" s="1"/>
      <c r="G176" s="1"/>
      <c r="H176" s="1"/>
      <c r="I176" s="34"/>
      <c r="J176" s="34"/>
      <c r="K176" s="34"/>
      <c r="L176" s="34"/>
      <c r="M176" s="34"/>
      <c r="N176" s="34"/>
      <c r="O176" s="34"/>
      <c r="P176" s="34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.5" x14ac:dyDescent="0.25">
      <c r="A177" s="1"/>
      <c r="B177" s="1"/>
      <c r="C177" s="1"/>
      <c r="D177" s="1"/>
      <c r="E177" s="1"/>
      <c r="F177" s="1"/>
      <c r="G177" s="1"/>
      <c r="H177" s="1"/>
      <c r="I177" s="34"/>
      <c r="J177" s="34"/>
      <c r="K177" s="34"/>
      <c r="L177" s="34"/>
      <c r="M177" s="34"/>
      <c r="N177" s="34"/>
      <c r="O177" s="34"/>
      <c r="P177" s="34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.5" x14ac:dyDescent="0.25">
      <c r="A178" s="1"/>
      <c r="B178" s="1"/>
      <c r="C178" s="1"/>
      <c r="D178" s="1"/>
      <c r="E178" s="1"/>
      <c r="F178" s="1"/>
      <c r="G178" s="1"/>
      <c r="H178" s="1"/>
      <c r="I178" s="34"/>
      <c r="J178" s="34"/>
      <c r="K178" s="34"/>
      <c r="L178" s="34"/>
      <c r="M178" s="34"/>
      <c r="N178" s="34"/>
      <c r="O178" s="34"/>
      <c r="P178" s="34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.5" x14ac:dyDescent="0.25">
      <c r="A179" s="1"/>
      <c r="B179" s="1"/>
      <c r="C179" s="1"/>
      <c r="D179" s="1"/>
      <c r="E179" s="1"/>
      <c r="F179" s="1"/>
      <c r="G179" s="1"/>
      <c r="H179" s="1"/>
      <c r="I179" s="34"/>
      <c r="J179" s="34"/>
      <c r="K179" s="34"/>
      <c r="L179" s="34"/>
      <c r="M179" s="34"/>
      <c r="N179" s="34"/>
      <c r="O179" s="34"/>
      <c r="P179" s="34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.5" x14ac:dyDescent="0.25">
      <c r="A180" s="1"/>
      <c r="B180" s="1"/>
      <c r="C180" s="1"/>
      <c r="D180" s="1"/>
      <c r="E180" s="1"/>
      <c r="F180" s="1"/>
      <c r="G180" s="1"/>
      <c r="H180" s="1"/>
      <c r="I180" s="34"/>
      <c r="J180" s="34"/>
      <c r="K180" s="34"/>
      <c r="L180" s="34"/>
      <c r="M180" s="34"/>
      <c r="N180" s="34"/>
      <c r="O180" s="34"/>
      <c r="P180" s="34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.5" x14ac:dyDescent="0.25">
      <c r="A181" s="1"/>
      <c r="B181" s="1"/>
      <c r="C181" s="1"/>
      <c r="D181" s="1"/>
      <c r="E181" s="1"/>
      <c r="F181" s="1"/>
      <c r="G181" s="1"/>
      <c r="H181" s="1"/>
      <c r="I181" s="34"/>
      <c r="J181" s="34"/>
      <c r="K181" s="34"/>
      <c r="L181" s="34"/>
      <c r="M181" s="34"/>
      <c r="N181" s="34"/>
      <c r="O181" s="34"/>
      <c r="P181" s="34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.5" x14ac:dyDescent="0.25">
      <c r="A182" s="1"/>
      <c r="B182" s="1"/>
      <c r="C182" s="1"/>
      <c r="D182" s="1"/>
      <c r="E182" s="1"/>
      <c r="F182" s="1"/>
      <c r="G182" s="1"/>
      <c r="H182" s="1"/>
      <c r="I182" s="34"/>
      <c r="J182" s="34"/>
      <c r="K182" s="34"/>
      <c r="L182" s="34"/>
      <c r="M182" s="34"/>
      <c r="N182" s="34"/>
      <c r="O182" s="34"/>
      <c r="P182" s="34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.5" x14ac:dyDescent="0.25">
      <c r="A183" s="1"/>
      <c r="B183" s="1"/>
      <c r="C183" s="1"/>
      <c r="D183" s="1"/>
      <c r="E183" s="1"/>
      <c r="F183" s="1"/>
      <c r="G183" s="1"/>
      <c r="H183" s="1"/>
      <c r="I183" s="34"/>
      <c r="J183" s="34"/>
      <c r="K183" s="34"/>
      <c r="L183" s="34"/>
      <c r="M183" s="34"/>
      <c r="N183" s="34"/>
      <c r="O183" s="34"/>
      <c r="P183" s="34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.5" x14ac:dyDescent="0.25">
      <c r="A184" s="1"/>
      <c r="B184" s="1"/>
      <c r="C184" s="1"/>
      <c r="D184" s="1"/>
      <c r="E184" s="1"/>
      <c r="F184" s="1"/>
      <c r="G184" s="1"/>
      <c r="H184" s="1"/>
      <c r="I184" s="34"/>
      <c r="J184" s="34"/>
      <c r="K184" s="34"/>
      <c r="L184" s="34"/>
      <c r="M184" s="34"/>
      <c r="N184" s="34"/>
      <c r="O184" s="34"/>
      <c r="P184" s="34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.5" x14ac:dyDescent="0.25">
      <c r="A185" s="1"/>
      <c r="B185" s="1"/>
      <c r="C185" s="1"/>
      <c r="D185" s="1"/>
      <c r="E185" s="1"/>
      <c r="F185" s="1"/>
      <c r="G185" s="1"/>
      <c r="H185" s="1"/>
      <c r="I185" s="34"/>
      <c r="J185" s="34"/>
      <c r="K185" s="34"/>
      <c r="L185" s="34"/>
      <c r="M185" s="34"/>
      <c r="N185" s="34"/>
      <c r="O185" s="34"/>
      <c r="P185" s="34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.5" x14ac:dyDescent="0.25">
      <c r="A186" s="1"/>
      <c r="B186" s="1"/>
      <c r="C186" s="1"/>
      <c r="D186" s="1"/>
      <c r="E186" s="1"/>
      <c r="F186" s="1"/>
      <c r="G186" s="1"/>
      <c r="H186" s="1"/>
      <c r="I186" s="34"/>
      <c r="J186" s="34"/>
      <c r="K186" s="34"/>
      <c r="L186" s="34"/>
      <c r="M186" s="34"/>
      <c r="N186" s="34"/>
      <c r="O186" s="34"/>
      <c r="P186" s="34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.5" x14ac:dyDescent="0.25">
      <c r="A187" s="1"/>
      <c r="B187" s="1"/>
      <c r="C187" s="1"/>
      <c r="D187" s="1"/>
      <c r="E187" s="1"/>
      <c r="F187" s="1"/>
      <c r="G187" s="1"/>
      <c r="H187" s="1"/>
      <c r="I187" s="34"/>
      <c r="J187" s="34"/>
      <c r="K187" s="34"/>
      <c r="L187" s="34"/>
      <c r="M187" s="34"/>
      <c r="N187" s="34"/>
      <c r="O187" s="34"/>
      <c r="P187" s="34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.5" x14ac:dyDescent="0.25">
      <c r="A188" s="1"/>
      <c r="B188" s="1"/>
      <c r="C188" s="1"/>
      <c r="D188" s="1"/>
      <c r="E188" s="1"/>
      <c r="F188" s="1"/>
      <c r="G188" s="1"/>
      <c r="H188" s="1"/>
      <c r="I188" s="34"/>
      <c r="J188" s="34"/>
      <c r="K188" s="34"/>
      <c r="L188" s="34"/>
      <c r="M188" s="34"/>
      <c r="N188" s="34"/>
      <c r="O188" s="34"/>
      <c r="P188" s="34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.5" x14ac:dyDescent="0.25">
      <c r="A189" s="1"/>
      <c r="B189" s="1"/>
      <c r="C189" s="1"/>
      <c r="D189" s="1"/>
      <c r="E189" s="1"/>
      <c r="F189" s="1"/>
      <c r="G189" s="1"/>
      <c r="H189" s="1"/>
      <c r="I189" s="34"/>
      <c r="J189" s="34"/>
      <c r="K189" s="34"/>
      <c r="L189" s="34"/>
      <c r="M189" s="34"/>
      <c r="N189" s="34"/>
      <c r="O189" s="34"/>
      <c r="P189" s="34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.5" x14ac:dyDescent="0.25">
      <c r="A190" s="1"/>
      <c r="B190" s="1"/>
      <c r="C190" s="1"/>
      <c r="D190" s="1"/>
      <c r="E190" s="1"/>
      <c r="F190" s="1"/>
      <c r="G190" s="1"/>
      <c r="H190" s="1"/>
      <c r="I190" s="34"/>
      <c r="J190" s="34"/>
      <c r="K190" s="34"/>
      <c r="L190" s="34"/>
      <c r="M190" s="34"/>
      <c r="N190" s="34"/>
      <c r="O190" s="34"/>
      <c r="P190" s="34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.5" x14ac:dyDescent="0.25">
      <c r="A191" s="1"/>
      <c r="B191" s="1"/>
      <c r="C191" s="1"/>
      <c r="D191" s="1"/>
      <c r="E191" s="1"/>
      <c r="F191" s="1"/>
      <c r="G191" s="1"/>
      <c r="H191" s="1"/>
      <c r="I191" s="34"/>
      <c r="J191" s="34"/>
      <c r="K191" s="34"/>
      <c r="L191" s="34"/>
      <c r="M191" s="34"/>
      <c r="N191" s="34"/>
      <c r="O191" s="34"/>
      <c r="P191" s="34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.5" x14ac:dyDescent="0.25">
      <c r="A192" s="1"/>
      <c r="B192" s="1"/>
      <c r="C192" s="1"/>
      <c r="D192" s="1"/>
      <c r="E192" s="1"/>
      <c r="F192" s="1"/>
      <c r="G192" s="1"/>
      <c r="H192" s="1"/>
      <c r="I192" s="34"/>
      <c r="J192" s="34"/>
      <c r="K192" s="34"/>
      <c r="L192" s="34"/>
      <c r="M192" s="34"/>
      <c r="N192" s="34"/>
      <c r="O192" s="34"/>
      <c r="P192" s="34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.5" x14ac:dyDescent="0.25">
      <c r="A193" s="1"/>
      <c r="B193" s="1"/>
      <c r="C193" s="1"/>
      <c r="D193" s="1"/>
      <c r="E193" s="1"/>
      <c r="F193" s="1"/>
      <c r="G193" s="1"/>
      <c r="H193" s="1"/>
      <c r="I193" s="34"/>
      <c r="J193" s="34"/>
      <c r="K193" s="34"/>
      <c r="L193" s="34"/>
      <c r="M193" s="34"/>
      <c r="N193" s="34"/>
      <c r="O193" s="34"/>
      <c r="P193" s="34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.5" x14ac:dyDescent="0.25">
      <c r="A194" s="1"/>
      <c r="B194" s="1"/>
      <c r="C194" s="1"/>
      <c r="D194" s="1"/>
      <c r="E194" s="1"/>
      <c r="F194" s="1"/>
      <c r="G194" s="1"/>
      <c r="H194" s="1"/>
      <c r="I194" s="34"/>
      <c r="J194" s="34"/>
      <c r="K194" s="34"/>
      <c r="L194" s="34"/>
      <c r="M194" s="34"/>
      <c r="N194" s="34"/>
      <c r="O194" s="34"/>
      <c r="P194" s="34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.5" x14ac:dyDescent="0.25">
      <c r="A195" s="1"/>
      <c r="B195" s="1"/>
      <c r="C195" s="1"/>
      <c r="D195" s="1"/>
      <c r="E195" s="1"/>
      <c r="F195" s="1"/>
      <c r="G195" s="1"/>
      <c r="H195" s="1"/>
      <c r="I195" s="34"/>
      <c r="J195" s="34"/>
      <c r="K195" s="34"/>
      <c r="L195" s="34"/>
      <c r="M195" s="34"/>
      <c r="N195" s="34"/>
      <c r="O195" s="34"/>
      <c r="P195" s="34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.5" x14ac:dyDescent="0.25">
      <c r="A196" s="1"/>
      <c r="B196" s="1"/>
      <c r="C196" s="1"/>
      <c r="D196" s="1"/>
      <c r="E196" s="1"/>
      <c r="F196" s="1"/>
      <c r="G196" s="1"/>
      <c r="H196" s="1"/>
      <c r="I196" s="34"/>
      <c r="J196" s="34"/>
      <c r="K196" s="34"/>
      <c r="L196" s="34"/>
      <c r="M196" s="34"/>
      <c r="N196" s="34"/>
      <c r="O196" s="34"/>
      <c r="P196" s="34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.5" x14ac:dyDescent="0.25">
      <c r="A197" s="1"/>
      <c r="B197" s="1"/>
      <c r="C197" s="1"/>
      <c r="D197" s="1"/>
      <c r="E197" s="1"/>
      <c r="F197" s="1"/>
      <c r="G197" s="1"/>
      <c r="H197" s="1"/>
      <c r="I197" s="34"/>
      <c r="J197" s="34"/>
      <c r="K197" s="34"/>
      <c r="L197" s="34"/>
      <c r="M197" s="34"/>
      <c r="N197" s="34"/>
      <c r="O197" s="34"/>
      <c r="P197" s="34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.5" x14ac:dyDescent="0.25">
      <c r="A198" s="1"/>
      <c r="B198" s="1"/>
      <c r="C198" s="1"/>
      <c r="D198" s="1"/>
      <c r="E198" s="1"/>
      <c r="F198" s="1"/>
      <c r="G198" s="1"/>
      <c r="H198" s="1"/>
      <c r="I198" s="34"/>
      <c r="J198" s="34"/>
      <c r="K198" s="34"/>
      <c r="L198" s="34"/>
      <c r="M198" s="34"/>
      <c r="N198" s="34"/>
      <c r="O198" s="34"/>
      <c r="P198" s="34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</sheetData>
  <mergeCells count="4">
    <mergeCell ref="B2:H2"/>
    <mergeCell ref="B3:H3"/>
    <mergeCell ref="B5:B6"/>
    <mergeCell ref="C5:H5"/>
  </mergeCells>
  <phoneticPr fontId="0" type="noConversion"/>
  <printOptions horizontalCentered="1" gridLinesSet="0"/>
  <pageMargins left="0.78740157480314965" right="0.59055118110236227" top="0.78740157480314965" bottom="0" header="0" footer="0"/>
  <pageSetup paperSize="9" orientation="portrait" r:id="rId1"/>
  <headerFooter alignWithMargins="0"/>
  <ignoredErrors>
    <ignoredError sqref="F38 F2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 8,7  </vt:lpstr>
      <vt:lpstr>'   8,7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Edición</dc:creator>
  <cp:lastModifiedBy>LUIS CANO</cp:lastModifiedBy>
  <cp:lastPrinted>2014-10-03T21:58:22Z</cp:lastPrinted>
  <dcterms:created xsi:type="dcterms:W3CDTF">1997-06-06T12:53:13Z</dcterms:created>
  <dcterms:modified xsi:type="dcterms:W3CDTF">2023-06-04T16:51:22Z</dcterms:modified>
</cp:coreProperties>
</file>