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9 Desarrollo Social\"/>
    </mc:Choice>
  </mc:AlternateContent>
  <bookViews>
    <workbookView xWindow="10845" yWindow="-150" windowWidth="10875" windowHeight="10170"/>
  </bookViews>
  <sheets>
    <sheet name="  9,8  " sheetId="1" r:id="rId1"/>
  </sheets>
  <definedNames>
    <definedName name="_xlnm.Print_Area" localSheetId="0">'  9,8  '!$B$2:$N$46</definedName>
  </definedNames>
  <calcPr calcId="152511"/>
</workbook>
</file>

<file path=xl/calcChain.xml><?xml version="1.0" encoding="utf-8"?>
<calcChain xmlns="http://schemas.openxmlformats.org/spreadsheetml/2006/main">
  <c r="N42" i="1" l="1"/>
  <c r="N4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0" i="1"/>
  <c r="M42" i="1"/>
  <c r="M41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3" i="1"/>
  <c r="M12" i="1"/>
  <c r="M10" i="1"/>
  <c r="L42" i="1"/>
  <c r="L41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0" i="1"/>
  <c r="I10" i="1"/>
</calcChain>
</file>

<file path=xl/sharedStrings.xml><?xml version="1.0" encoding="utf-8"?>
<sst xmlns="http://schemas.openxmlformats.org/spreadsheetml/2006/main" count="56" uniqueCount="50">
  <si>
    <t>Departamento</t>
  </si>
  <si>
    <t>Total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</si>
  <si>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</si>
  <si>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</si>
  <si>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</si>
  <si>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</si>
  <si>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</si>
  <si>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</si>
  <si>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</si>
  <si>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</si>
  <si>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</si>
  <si>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</si>
  <si>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</si>
  <si>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</si>
  <si>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</si>
  <si>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</si>
  <si>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Moquegua</t>
  </si>
  <si>
    <t>Pasco</t>
  </si>
  <si>
    <t>Puno</t>
  </si>
  <si>
    <t>San Martín</t>
  </si>
  <si>
    <t>Tacna</t>
  </si>
  <si>
    <t>Tumbes</t>
  </si>
  <si>
    <t>Ucayali</t>
  </si>
  <si>
    <t>Piura</t>
  </si>
  <si>
    <t>Región Lima 2/</t>
  </si>
  <si>
    <t>Lima</t>
  </si>
  <si>
    <t>1/ Comprende los 43 distritos que conforman la provincia de Lima.</t>
  </si>
  <si>
    <t>Cifras</t>
  </si>
  <si>
    <t>absolutas</t>
  </si>
  <si>
    <t>%</t>
  </si>
  <si>
    <t>Censo 1993</t>
  </si>
  <si>
    <t>Censo 2007</t>
  </si>
  <si>
    <t>Censo 2017</t>
  </si>
  <si>
    <t>1993-2007</t>
  </si>
  <si>
    <t>2007-2017</t>
  </si>
  <si>
    <t>1993-2017</t>
  </si>
  <si>
    <t>Variación intercensal</t>
  </si>
  <si>
    <t>(Puntos porcentuales)</t>
  </si>
  <si>
    <t>Ámbito geográfico</t>
  </si>
  <si>
    <t>Área de residencia</t>
  </si>
  <si>
    <t>Urbana</t>
  </si>
  <si>
    <t>Rural</t>
  </si>
  <si>
    <t>Madre De Dios</t>
  </si>
  <si>
    <t>Prov. Const. del Callao</t>
  </si>
  <si>
    <t>Provincia de Lima 1/</t>
  </si>
  <si>
    <t xml:space="preserve">2/ Comprende las provincias de: Barranca, Cajatambo, Canta, Cañete, Huaral, Huarochirí, Huaura, Oyón y Yauyos. </t>
  </si>
  <si>
    <t>Fuente: Instituto Nacional de Estadística e Informática-Censos Nacionales de Población y Vivienda 1993, 2007 y 2017.</t>
  </si>
  <si>
    <t xml:space="preserve">9.8  PERÚ: POBLACIÓN CON AL MENOS UNA NECESIDAD BÁSICA INSATISFECHA, SEGÚN  </t>
  </si>
  <si>
    <t xml:space="preserve">      DEPARTAMENTO, CENSOS NACIONALES 1993, 2007 Y 2017</t>
  </si>
  <si>
    <t xml:space="preserve">      (Cifras absolutas y 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</si>
</sst>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\ ###\ ###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/>
    <xf numFmtId="0" fontId="8" fillId="0" borderId="0" xfId="0" applyFont="1"/>
    <xf numFmtId="0" fontId="5" fillId="0" borderId="0" xfId="0" applyFont="1" applyBorder="1"/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7" fillId="0" borderId="5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0" fontId="4" fillId="2" borderId="0" xfId="2" applyFont="1" applyFill="1" applyBorder="1" applyAlignment="1"/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7" fillId="0" borderId="0" xfId="1" applyNumberFormat="1" applyFont="1" applyFill="1" applyBorder="1" applyAlignment="1">
      <alignment horizontal="right" vertical="center"/>
    </xf>
    <xf numFmtId="0" fontId="7" fillId="0" borderId="6" xfId="1" applyNumberFormat="1" applyFont="1" applyFill="1" applyBorder="1" applyAlignment="1">
      <alignment horizontal="right" vertical="center"/>
    </xf>
    <xf numFmtId="0" fontId="7" fillId="0" borderId="0" xfId="1" applyNumberFormat="1" applyFont="1" applyFill="1" applyBorder="1" applyAlignment="1">
      <alignment horizontal="right"/>
    </xf>
    <xf numFmtId="0" fontId="7" fillId="0" borderId="8" xfId="1" applyNumberFormat="1" applyFont="1" applyFill="1" applyBorder="1" applyAlignment="1">
      <alignment horizontal="right" vertical="center"/>
    </xf>
    <xf numFmtId="0" fontId="7" fillId="0" borderId="1" xfId="1" applyNumberFormat="1" applyFont="1" applyFill="1" applyBorder="1" applyAlignment="1">
      <alignment horizontal="right" vertical="center"/>
    </xf>
    <xf numFmtId="0" fontId="11" fillId="0" borderId="2" xfId="3" applyFont="1" applyFill="1" applyBorder="1"/>
    <xf numFmtId="0" fontId="12" fillId="0" borderId="2" xfId="3" applyFont="1" applyFill="1" applyBorder="1"/>
    <xf numFmtId="165" fontId="6" fillId="2" borderId="0" xfId="3" applyNumberFormat="1" applyFont="1" applyFill="1" applyBorder="1" applyAlignment="1">
      <alignment horizontal="right" vertical="center"/>
    </xf>
    <xf numFmtId="164" fontId="11" fillId="0" borderId="0" xfId="3" applyNumberFormat="1" applyFont="1" applyFill="1" applyBorder="1" applyAlignment="1">
      <alignment horizontal="right" vertical="center"/>
    </xf>
    <xf numFmtId="0" fontId="11" fillId="0" borderId="0" xfId="3" applyFont="1" applyFill="1" applyBorder="1" applyAlignment="1">
      <alignment horizontal="right" vertical="center"/>
    </xf>
    <xf numFmtId="0" fontId="12" fillId="0" borderId="0" xfId="3" applyFont="1" applyFill="1" applyBorder="1" applyAlignment="1">
      <alignment horizontal="right" vertical="center"/>
    </xf>
    <xf numFmtId="164" fontId="12" fillId="0" borderId="0" xfId="3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65" fontId="5" fillId="2" borderId="0" xfId="3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7" fillId="0" borderId="7" xfId="1" applyNumberFormat="1" applyFont="1" applyFill="1" applyBorder="1" applyAlignment="1">
      <alignment horizontal="center"/>
    </xf>
    <xf numFmtId="0" fontId="7" fillId="0" borderId="5" xfId="1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 vertical="center"/>
    </xf>
    <xf numFmtId="0" fontId="7" fillId="0" borderId="6" xfId="1" applyNumberFormat="1" applyFont="1" applyFill="1" applyBorder="1" applyAlignment="1">
      <alignment horizontal="right" vertical="center"/>
    </xf>
    <xf numFmtId="0" fontId="7" fillId="0" borderId="1" xfId="1" applyNumberFormat="1" applyFont="1" applyFill="1" applyBorder="1" applyAlignment="1">
      <alignment horizontal="right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113" xfId="3"/>
    <cellStyle name="Normal_01_Gastos Reales 2004-2009 (16-04-10)" xfId="2"/>
    <cellStyle name="Normal_CUADROS-MULTIDIMENSIONALIDAD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5.7109375" customWidth="1"/>
    <col min="3" max="3" width="7.7109375" customWidth="1"/>
    <col min="4" max="4" width="6.7109375" customWidth="1"/>
    <col min="5" max="5" width="1" customWidth="1"/>
    <col min="6" max="6" width="7.7109375" customWidth="1"/>
    <col min="7" max="7" width="6.7109375" customWidth="1"/>
    <col min="8" max="8" width="1" customWidth="1"/>
    <col min="9" max="9" width="7.7109375" customWidth="1"/>
    <col min="10" max="10" width="6.7109375" customWidth="1"/>
    <col min="11" max="11" width="1" customWidth="1"/>
    <col min="12" max="14" width="7.7109375" customWidth="1"/>
  </cols>
  <sheetData>
    <row r="1" spans="1:22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/>
      <c r="T1" s="8"/>
      <c r="U1" s="8"/>
      <c r="V1" s="8"/>
    </row>
    <row r="2" spans="1:22" ht="15" customHeight="1" x14ac:dyDescent="0.25">
      <c r="A2" s="1"/>
      <c r="B2" s="41" t="s">
        <v>47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1"/>
      <c r="P2" s="1"/>
      <c r="Q2" s="1"/>
      <c r="R2" s="1"/>
      <c r="S2" s="8"/>
      <c r="T2" s="8"/>
      <c r="U2" s="8"/>
      <c r="V2" s="8"/>
    </row>
    <row r="3" spans="1:22" ht="15" customHeight="1" x14ac:dyDescent="0.25">
      <c r="A3" s="1"/>
      <c r="B3" s="40" t="s">
        <v>48</v>
      </c>
      <c r="C3" s="40"/>
      <c r="D3" s="40"/>
      <c r="E3" s="40"/>
      <c r="F3" s="40"/>
      <c r="G3" s="40"/>
      <c r="H3" s="40"/>
      <c r="I3" s="40"/>
      <c r="J3" s="40"/>
      <c r="K3" s="24"/>
      <c r="L3" s="8"/>
      <c r="M3" s="8"/>
      <c r="N3" s="8"/>
      <c r="O3" s="1"/>
      <c r="P3" s="1"/>
      <c r="Q3" s="1"/>
      <c r="R3" s="1"/>
      <c r="S3" s="8"/>
      <c r="T3" s="8"/>
      <c r="U3" s="8"/>
      <c r="V3" s="8"/>
    </row>
    <row r="4" spans="1:22" ht="15" customHeight="1" x14ac:dyDescent="0.25">
      <c r="A4" s="1"/>
      <c r="B4" s="39" t="s">
        <v>49</v>
      </c>
      <c r="C4" s="39"/>
      <c r="D4" s="39"/>
      <c r="E4" s="39"/>
      <c r="F4" s="39"/>
      <c r="G4" s="39"/>
      <c r="H4" s="39"/>
      <c r="I4" s="39"/>
      <c r="J4" s="39"/>
      <c r="K4" s="23"/>
      <c r="L4" s="1"/>
      <c r="M4" s="1"/>
      <c r="N4" s="1"/>
      <c r="O4" s="1"/>
      <c r="P4" s="1"/>
      <c r="Q4" s="1"/>
      <c r="R4" s="1"/>
      <c r="S4" s="8"/>
      <c r="T4" s="8"/>
      <c r="U4" s="8"/>
      <c r="V4" s="8"/>
    </row>
    <row r="5" spans="1:22" ht="6" customHeight="1" x14ac:dyDescent="0.25">
      <c r="A5" s="1"/>
      <c r="B5" s="11"/>
      <c r="C5" s="2"/>
      <c r="D5" s="2"/>
      <c r="E5" s="2"/>
      <c r="F5" s="2"/>
      <c r="G5" s="2"/>
      <c r="H5" s="2"/>
      <c r="I5" s="2"/>
      <c r="J5" s="12"/>
      <c r="K5" s="12"/>
      <c r="L5" s="1"/>
      <c r="M5" s="1"/>
      <c r="N5" s="1"/>
      <c r="O5" s="1"/>
      <c r="P5" s="1"/>
      <c r="Q5" s="1"/>
      <c r="R5" s="1"/>
      <c r="S5" s="8"/>
      <c r="T5" s="8"/>
      <c r="U5" s="8"/>
      <c r="V5" s="8"/>
    </row>
    <row r="6" spans="1:22" ht="15" customHeight="1" x14ac:dyDescent="0.25">
      <c r="A6" s="1"/>
      <c r="B6" s="48" t="s">
        <v>38</v>
      </c>
      <c r="C6" s="42" t="s">
        <v>30</v>
      </c>
      <c r="D6" s="43"/>
      <c r="E6" s="26"/>
      <c r="F6" s="43" t="s">
        <v>31</v>
      </c>
      <c r="G6" s="43"/>
      <c r="H6" s="26"/>
      <c r="I6" s="43" t="s">
        <v>32</v>
      </c>
      <c r="J6" s="43"/>
      <c r="K6" s="26"/>
      <c r="L6" s="44" t="s">
        <v>36</v>
      </c>
      <c r="M6" s="44"/>
      <c r="N6" s="44"/>
      <c r="O6" s="1"/>
      <c r="P6" s="1"/>
      <c r="Q6" s="1"/>
      <c r="R6" s="1"/>
      <c r="S6" s="8"/>
      <c r="T6" s="8"/>
      <c r="U6" s="8"/>
      <c r="V6" s="8"/>
    </row>
    <row r="7" spans="1:22" ht="13.5" customHeight="1" x14ac:dyDescent="0.25">
      <c r="A7" s="1"/>
      <c r="B7" s="49"/>
      <c r="C7" s="27" t="s">
        <v>27</v>
      </c>
      <c r="D7" s="46" t="s">
        <v>29</v>
      </c>
      <c r="E7" s="25"/>
      <c r="F7" s="27" t="s">
        <v>27</v>
      </c>
      <c r="G7" s="46" t="s">
        <v>29</v>
      </c>
      <c r="H7" s="25"/>
      <c r="I7" s="27" t="s">
        <v>27</v>
      </c>
      <c r="J7" s="46" t="s">
        <v>29</v>
      </c>
      <c r="K7" s="25"/>
      <c r="L7" s="45" t="s">
        <v>37</v>
      </c>
      <c r="M7" s="45"/>
      <c r="N7" s="45"/>
      <c r="O7" s="1"/>
      <c r="P7" s="1"/>
      <c r="Q7" s="1"/>
      <c r="R7" s="1"/>
      <c r="S7" s="8"/>
      <c r="T7" s="8"/>
      <c r="U7" s="8"/>
      <c r="V7" s="8"/>
    </row>
    <row r="8" spans="1:22" ht="13.5" customHeight="1" x14ac:dyDescent="0.25">
      <c r="A8" s="1"/>
      <c r="B8" s="49"/>
      <c r="C8" s="28" t="s">
        <v>28</v>
      </c>
      <c r="D8" s="47"/>
      <c r="E8" s="29"/>
      <c r="F8" s="29" t="s">
        <v>28</v>
      </c>
      <c r="G8" s="47"/>
      <c r="H8" s="29"/>
      <c r="I8" s="29" t="s">
        <v>28</v>
      </c>
      <c r="J8" s="47"/>
      <c r="K8" s="29"/>
      <c r="L8" s="19" t="s">
        <v>33</v>
      </c>
      <c r="M8" s="19" t="s">
        <v>34</v>
      </c>
      <c r="N8" s="19" t="s">
        <v>35</v>
      </c>
      <c r="O8" s="1"/>
      <c r="P8" s="1"/>
      <c r="Q8" s="1"/>
      <c r="R8" s="1"/>
      <c r="S8" s="8"/>
      <c r="T8" s="8"/>
      <c r="U8" s="8"/>
      <c r="V8" s="8"/>
    </row>
    <row r="9" spans="1:22" ht="6" customHeight="1" x14ac:dyDescent="0.25">
      <c r="A9" s="1"/>
      <c r="B9" s="14"/>
      <c r="C9" s="3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8"/>
      <c r="T9" s="8"/>
      <c r="U9" s="8"/>
      <c r="V9" s="8"/>
    </row>
    <row r="10" spans="1:22" ht="15" customHeight="1" x14ac:dyDescent="0.25">
      <c r="A10" s="1"/>
      <c r="B10" s="15" t="s">
        <v>1</v>
      </c>
      <c r="C10" s="32">
        <v>12374045</v>
      </c>
      <c r="D10" s="33">
        <v>56.8</v>
      </c>
      <c r="E10" s="20"/>
      <c r="F10" s="32">
        <v>11014827</v>
      </c>
      <c r="G10" s="33">
        <v>40.700000000000003</v>
      </c>
      <c r="H10" s="20"/>
      <c r="I10" s="32">
        <f>SUM(I15:I39)</f>
        <v>7231707</v>
      </c>
      <c r="J10" s="34">
        <v>25.3</v>
      </c>
      <c r="K10" s="20"/>
      <c r="L10" s="33">
        <f>ROUND(G10,1)-ROUND(D10,1)</f>
        <v>-16.099999999999994</v>
      </c>
      <c r="M10" s="33">
        <f>ROUND(J10,1)-ROUND(G10,1)</f>
        <v>-15.400000000000002</v>
      </c>
      <c r="N10" s="33">
        <f>ROUND(J10,1)-ROUND(D10,1)</f>
        <v>-31.499999999999996</v>
      </c>
      <c r="P10" s="1"/>
      <c r="Q10" s="1"/>
      <c r="R10" s="1"/>
      <c r="S10" s="8"/>
      <c r="T10" s="8"/>
      <c r="U10" s="8"/>
      <c r="V10" s="8"/>
    </row>
    <row r="11" spans="1:22" ht="15" customHeight="1" x14ac:dyDescent="0.25">
      <c r="A11" s="1"/>
      <c r="B11" s="30" t="s">
        <v>39</v>
      </c>
      <c r="C11" s="35"/>
      <c r="D11" s="36"/>
      <c r="E11" s="37"/>
      <c r="F11" s="35"/>
      <c r="G11" s="36"/>
      <c r="H11" s="37"/>
      <c r="I11" s="35"/>
      <c r="J11" s="35"/>
      <c r="K11" s="37"/>
      <c r="L11" s="35"/>
      <c r="M11" s="37"/>
      <c r="N11" s="37"/>
      <c r="O11" s="1"/>
      <c r="P11" s="1"/>
      <c r="Q11" s="1"/>
      <c r="R11" s="1"/>
      <c r="S11" s="8"/>
      <c r="T11" s="8"/>
      <c r="U11" s="8"/>
      <c r="V11" s="8"/>
    </row>
    <row r="12" spans="1:22" ht="15" customHeight="1" x14ac:dyDescent="0.25">
      <c r="A12" s="1"/>
      <c r="B12" s="31" t="s">
        <v>40</v>
      </c>
      <c r="C12" s="38">
        <v>6465127</v>
      </c>
      <c r="D12" s="36">
        <v>42.4</v>
      </c>
      <c r="E12" s="21"/>
      <c r="F12" s="38">
        <v>6325515</v>
      </c>
      <c r="G12" s="36">
        <v>30.8</v>
      </c>
      <c r="H12" s="21"/>
      <c r="I12" s="38">
        <v>4663936</v>
      </c>
      <c r="J12" s="36">
        <v>19.899999999999999</v>
      </c>
      <c r="K12" s="21"/>
      <c r="L12" s="36">
        <f t="shared" ref="L12:L42" si="0">ROUND(G12,1)-ROUND(D12,1)</f>
        <v>-11.599999999999998</v>
      </c>
      <c r="M12" s="36">
        <f>ROUND(J12,1)-ROUND(G12,1)</f>
        <v>-10.900000000000002</v>
      </c>
      <c r="N12" s="36">
        <f>ROUND(J12,1)-ROUND(D12,1)</f>
        <v>-22.5</v>
      </c>
      <c r="O12" s="1"/>
      <c r="P12" s="1"/>
      <c r="Q12" s="1"/>
      <c r="R12" s="1"/>
      <c r="S12" s="8"/>
      <c r="T12" s="8"/>
      <c r="U12" s="8"/>
      <c r="V12" s="8"/>
    </row>
    <row r="13" spans="1:22" ht="15" customHeight="1" x14ac:dyDescent="0.25">
      <c r="A13" s="1"/>
      <c r="B13" s="31" t="s">
        <v>41</v>
      </c>
      <c r="C13" s="38">
        <v>5908918</v>
      </c>
      <c r="D13" s="36">
        <v>90.1</v>
      </c>
      <c r="E13" s="21"/>
      <c r="F13" s="38">
        <v>4689312</v>
      </c>
      <c r="G13" s="36">
        <v>71.7</v>
      </c>
      <c r="H13" s="21"/>
      <c r="I13" s="38">
        <v>2567771</v>
      </c>
      <c r="J13" s="36">
        <v>50.5</v>
      </c>
      <c r="K13" s="21"/>
      <c r="L13" s="36">
        <f t="shared" si="0"/>
        <v>-18.399999999999991</v>
      </c>
      <c r="M13" s="36">
        <f>ROUND(J13,1)-ROUND(G13,1)</f>
        <v>-21.200000000000003</v>
      </c>
      <c r="N13" s="36">
        <f>ROUND(J13,1)-ROUND(D13,1)</f>
        <v>-39.599999999999994</v>
      </c>
      <c r="O13" s="1"/>
      <c r="P13" s="1"/>
      <c r="Q13" s="1"/>
      <c r="R13" s="1"/>
      <c r="S13" s="8"/>
      <c r="T13" s="8"/>
      <c r="U13" s="8"/>
      <c r="V13" s="8"/>
    </row>
    <row r="14" spans="1:22" ht="15" customHeight="1" x14ac:dyDescent="0.25">
      <c r="A14" s="1"/>
      <c r="B14" s="30" t="s">
        <v>0</v>
      </c>
      <c r="C14" s="38"/>
      <c r="D14" s="36"/>
      <c r="E14" s="21"/>
      <c r="F14" s="38"/>
      <c r="G14" s="36"/>
      <c r="H14" s="21"/>
      <c r="I14" s="38"/>
      <c r="J14" s="36"/>
      <c r="K14" s="21"/>
      <c r="L14" s="36"/>
      <c r="M14" s="21"/>
      <c r="N14" s="21"/>
      <c r="O14" s="1"/>
      <c r="P14" s="1"/>
      <c r="Q14" s="1"/>
      <c r="R14" s="1"/>
      <c r="S14" s="8"/>
      <c r="T14" s="8"/>
      <c r="U14" s="8"/>
      <c r="V14" s="8"/>
    </row>
    <row r="15" spans="1:22" ht="15" customHeight="1" x14ac:dyDescent="0.25">
      <c r="A15" s="1"/>
      <c r="B15" s="31" t="s">
        <v>15</v>
      </c>
      <c r="C15" s="38">
        <v>530550</v>
      </c>
      <c r="D15" s="36">
        <v>78.7</v>
      </c>
      <c r="E15" s="21"/>
      <c r="F15" s="38">
        <v>567475</v>
      </c>
      <c r="G15" s="36">
        <v>64.7</v>
      </c>
      <c r="H15" s="21"/>
      <c r="I15" s="38">
        <v>459986</v>
      </c>
      <c r="J15" s="36">
        <v>54.8</v>
      </c>
      <c r="K15" s="21"/>
      <c r="L15" s="36">
        <f t="shared" si="0"/>
        <v>-14</v>
      </c>
      <c r="M15" s="36">
        <f t="shared" ref="M15:M42" si="1">ROUND(J15,1)-ROUND(G15,1)</f>
        <v>-9.9000000000000057</v>
      </c>
      <c r="N15" s="36">
        <f t="shared" ref="N15:N42" si="2">ROUND(J15,1)-ROUND(D15,1)</f>
        <v>-23.900000000000006</v>
      </c>
      <c r="O15" s="1"/>
      <c r="P15" s="1"/>
      <c r="Q15" s="1"/>
      <c r="R15" s="1"/>
      <c r="S15" s="8"/>
      <c r="T15" s="8"/>
      <c r="U15" s="8"/>
      <c r="V15" s="8"/>
    </row>
    <row r="16" spans="1:22" ht="15" customHeight="1" x14ac:dyDescent="0.25">
      <c r="A16" s="1"/>
      <c r="B16" s="31" t="s">
        <v>22</v>
      </c>
      <c r="C16" s="38">
        <v>226031</v>
      </c>
      <c r="D16" s="36">
        <v>73.3</v>
      </c>
      <c r="E16" s="21"/>
      <c r="F16" s="38">
        <v>266100</v>
      </c>
      <c r="G16" s="36">
        <v>62.8</v>
      </c>
      <c r="H16" s="21"/>
      <c r="I16" s="38">
        <v>247154</v>
      </c>
      <c r="J16" s="36">
        <v>51.1</v>
      </c>
      <c r="K16" s="21"/>
      <c r="L16" s="36">
        <f t="shared" si="0"/>
        <v>-10.5</v>
      </c>
      <c r="M16" s="36">
        <f t="shared" si="1"/>
        <v>-11.699999999999996</v>
      </c>
      <c r="N16" s="36">
        <f t="shared" si="2"/>
        <v>-22.199999999999996</v>
      </c>
      <c r="O16" s="1"/>
      <c r="P16" s="1"/>
      <c r="Q16" s="1"/>
      <c r="R16" s="1"/>
      <c r="S16" s="8"/>
      <c r="T16" s="8"/>
      <c r="U16" s="8"/>
      <c r="V16" s="8"/>
    </row>
    <row r="17" spans="1:22" ht="15" customHeight="1" x14ac:dyDescent="0.25">
      <c r="A17" s="1"/>
      <c r="B17" s="31" t="s">
        <v>2</v>
      </c>
      <c r="C17" s="38">
        <v>260397</v>
      </c>
      <c r="D17" s="36">
        <v>78</v>
      </c>
      <c r="E17" s="21"/>
      <c r="F17" s="38">
        <v>214140</v>
      </c>
      <c r="G17" s="36">
        <v>57.6</v>
      </c>
      <c r="H17" s="21"/>
      <c r="I17" s="38">
        <v>167782</v>
      </c>
      <c r="J17" s="36">
        <v>45.8</v>
      </c>
      <c r="K17" s="21"/>
      <c r="L17" s="36">
        <f t="shared" si="0"/>
        <v>-20.399999999999999</v>
      </c>
      <c r="M17" s="36">
        <f t="shared" si="1"/>
        <v>-11.800000000000004</v>
      </c>
      <c r="N17" s="36">
        <f t="shared" si="2"/>
        <v>-32.200000000000003</v>
      </c>
      <c r="O17" s="1"/>
      <c r="P17" s="1"/>
      <c r="Q17" s="1"/>
      <c r="R17" s="1"/>
      <c r="S17" s="8"/>
      <c r="T17" s="8"/>
      <c r="U17" s="8"/>
      <c r="V17" s="8"/>
    </row>
    <row r="18" spans="1:22" ht="15" customHeight="1" x14ac:dyDescent="0.25">
      <c r="A18" s="1"/>
      <c r="B18" s="31" t="s">
        <v>19</v>
      </c>
      <c r="C18" s="38">
        <v>390204</v>
      </c>
      <c r="D18" s="36">
        <v>71.900000000000006</v>
      </c>
      <c r="E18" s="21"/>
      <c r="F18" s="38">
        <v>424723</v>
      </c>
      <c r="G18" s="36">
        <v>59.1</v>
      </c>
      <c r="H18" s="21"/>
      <c r="I18" s="38">
        <v>351652</v>
      </c>
      <c r="J18" s="36">
        <v>44.2</v>
      </c>
      <c r="K18" s="21"/>
      <c r="L18" s="36">
        <f t="shared" si="0"/>
        <v>-12.800000000000004</v>
      </c>
      <c r="M18" s="36">
        <f t="shared" si="1"/>
        <v>-14.899999999999999</v>
      </c>
      <c r="N18" s="36">
        <f t="shared" si="2"/>
        <v>-27.700000000000003</v>
      </c>
      <c r="O18" s="1"/>
      <c r="P18" s="1"/>
      <c r="Q18" s="1"/>
      <c r="R18" s="1"/>
      <c r="S18" s="8"/>
      <c r="T18" s="8"/>
      <c r="U18" s="8"/>
      <c r="V18" s="8"/>
    </row>
    <row r="19" spans="1:22" ht="15" customHeight="1" x14ac:dyDescent="0.25">
      <c r="A19" s="1"/>
      <c r="B19" s="31" t="s">
        <v>17</v>
      </c>
      <c r="C19" s="38">
        <v>181250</v>
      </c>
      <c r="D19" s="36">
        <v>81.2</v>
      </c>
      <c r="E19" s="21"/>
      <c r="F19" s="38">
        <v>184063</v>
      </c>
      <c r="G19" s="36">
        <v>67.7</v>
      </c>
      <c r="H19" s="21"/>
      <c r="I19" s="38">
        <v>98443</v>
      </c>
      <c r="J19" s="36">
        <v>42</v>
      </c>
      <c r="K19" s="21"/>
      <c r="L19" s="36">
        <f t="shared" si="0"/>
        <v>-13.5</v>
      </c>
      <c r="M19" s="36">
        <f t="shared" si="1"/>
        <v>-25.700000000000003</v>
      </c>
      <c r="N19" s="36">
        <f t="shared" si="2"/>
        <v>-39.200000000000003</v>
      </c>
      <c r="O19" s="1"/>
      <c r="P19" s="1"/>
      <c r="Q19" s="1"/>
      <c r="R19" s="1"/>
      <c r="S19" s="8"/>
      <c r="T19" s="8"/>
      <c r="U19" s="8"/>
      <c r="V19" s="8"/>
    </row>
    <row r="20" spans="1:22" ht="15" customHeight="1" x14ac:dyDescent="0.25">
      <c r="A20" s="1"/>
      <c r="B20" s="31" t="s">
        <v>23</v>
      </c>
      <c r="C20" s="38">
        <v>968459</v>
      </c>
      <c r="D20" s="36">
        <v>70.3</v>
      </c>
      <c r="E20" s="21"/>
      <c r="F20" s="38">
        <v>881169</v>
      </c>
      <c r="G20" s="36">
        <v>52.9</v>
      </c>
      <c r="H20" s="21"/>
      <c r="I20" s="38">
        <v>704481</v>
      </c>
      <c r="J20" s="36">
        <v>38.9</v>
      </c>
      <c r="K20" s="21"/>
      <c r="L20" s="36">
        <f t="shared" si="0"/>
        <v>-17.399999999999999</v>
      </c>
      <c r="M20" s="36">
        <f t="shared" si="1"/>
        <v>-14</v>
      </c>
      <c r="N20" s="36">
        <f t="shared" si="2"/>
        <v>-31.4</v>
      </c>
      <c r="O20" s="1"/>
      <c r="P20" s="1"/>
      <c r="Q20" s="1"/>
      <c r="R20" s="1"/>
      <c r="S20" s="8"/>
      <c r="T20" s="8"/>
      <c r="U20" s="8"/>
      <c r="V20" s="8"/>
    </row>
    <row r="21" spans="1:22" ht="15" customHeight="1" x14ac:dyDescent="0.25">
      <c r="A21" s="1"/>
      <c r="B21" s="31" t="s">
        <v>9</v>
      </c>
      <c r="C21" s="38">
        <v>352726</v>
      </c>
      <c r="D21" s="36">
        <v>92.2</v>
      </c>
      <c r="E21" s="21"/>
      <c r="F21" s="38">
        <v>320308</v>
      </c>
      <c r="G21" s="36">
        <v>71.400000000000006</v>
      </c>
      <c r="H21" s="21"/>
      <c r="I21" s="38">
        <v>121759</v>
      </c>
      <c r="J21" s="36">
        <v>36.5</v>
      </c>
      <c r="K21" s="21"/>
      <c r="L21" s="36">
        <f t="shared" si="0"/>
        <v>-20.799999999999997</v>
      </c>
      <c r="M21" s="36">
        <f t="shared" si="1"/>
        <v>-34.900000000000006</v>
      </c>
      <c r="N21" s="36">
        <f t="shared" si="2"/>
        <v>-55.7</v>
      </c>
      <c r="O21" s="1"/>
      <c r="P21" s="1"/>
      <c r="Q21" s="1"/>
      <c r="R21" s="1"/>
      <c r="S21" s="8"/>
      <c r="T21" s="8"/>
      <c r="U21" s="8"/>
      <c r="V21" s="8"/>
    </row>
    <row r="22" spans="1:22" ht="15" customHeight="1" x14ac:dyDescent="0.25">
      <c r="A22" s="1"/>
      <c r="B22" s="31" t="s">
        <v>10</v>
      </c>
      <c r="C22" s="38">
        <v>513128</v>
      </c>
      <c r="D22" s="36">
        <v>79</v>
      </c>
      <c r="E22" s="21"/>
      <c r="F22" s="38">
        <v>434677</v>
      </c>
      <c r="G22" s="36">
        <v>57.7</v>
      </c>
      <c r="H22" s="21"/>
      <c r="I22" s="38">
        <v>244352</v>
      </c>
      <c r="J22" s="36">
        <v>35.4</v>
      </c>
      <c r="K22" s="21"/>
      <c r="L22" s="36">
        <f t="shared" si="0"/>
        <v>-21.299999999999997</v>
      </c>
      <c r="M22" s="36">
        <f t="shared" si="1"/>
        <v>-22.300000000000004</v>
      </c>
      <c r="N22" s="36">
        <f t="shared" si="2"/>
        <v>-43.6</v>
      </c>
      <c r="O22" s="1"/>
      <c r="P22" s="1"/>
      <c r="Q22" s="1"/>
      <c r="R22" s="1"/>
      <c r="S22" s="8"/>
      <c r="T22" s="8"/>
      <c r="U22" s="8"/>
      <c r="V22" s="8"/>
    </row>
    <row r="23" spans="1:22" ht="15" customHeight="1" x14ac:dyDescent="0.25">
      <c r="A23" s="1"/>
      <c r="B23" s="31" t="s">
        <v>42</v>
      </c>
      <c r="C23" s="38">
        <v>49852</v>
      </c>
      <c r="D23" s="36">
        <v>76.8</v>
      </c>
      <c r="E23" s="21"/>
      <c r="F23" s="38">
        <v>54744</v>
      </c>
      <c r="G23" s="36">
        <v>53.4</v>
      </c>
      <c r="H23" s="21"/>
      <c r="I23" s="38">
        <v>46471</v>
      </c>
      <c r="J23" s="36">
        <v>34.799999999999997</v>
      </c>
      <c r="K23" s="21"/>
      <c r="L23" s="36">
        <f t="shared" si="0"/>
        <v>-23.4</v>
      </c>
      <c r="M23" s="36">
        <f t="shared" si="1"/>
        <v>-18.600000000000001</v>
      </c>
      <c r="N23" s="36">
        <f t="shared" si="2"/>
        <v>-42</v>
      </c>
      <c r="O23" s="1"/>
      <c r="P23" s="1"/>
      <c r="Q23" s="1"/>
      <c r="R23" s="1"/>
      <c r="S23" s="8"/>
      <c r="T23" s="8"/>
      <c r="U23" s="8"/>
      <c r="V23" s="8"/>
    </row>
    <row r="24" spans="1:22" ht="15" customHeight="1" x14ac:dyDescent="0.25">
      <c r="A24" s="1"/>
      <c r="B24" s="31" t="s">
        <v>21</v>
      </c>
      <c r="C24" s="38">
        <v>91731</v>
      </c>
      <c r="D24" s="36">
        <v>61.6</v>
      </c>
      <c r="E24" s="21"/>
      <c r="F24" s="38">
        <v>93900</v>
      </c>
      <c r="G24" s="36">
        <v>47.9</v>
      </c>
      <c r="H24" s="21"/>
      <c r="I24" s="38">
        <v>70604</v>
      </c>
      <c r="J24" s="36">
        <v>32.299999999999997</v>
      </c>
      <c r="K24" s="21"/>
      <c r="L24" s="36">
        <f t="shared" si="0"/>
        <v>-13.700000000000003</v>
      </c>
      <c r="M24" s="36">
        <f t="shared" si="1"/>
        <v>-15.600000000000001</v>
      </c>
      <c r="N24" s="36">
        <f t="shared" si="2"/>
        <v>-29.300000000000004</v>
      </c>
      <c r="O24" s="1"/>
      <c r="P24" s="1"/>
      <c r="Q24" s="1"/>
      <c r="R24" s="1"/>
      <c r="S24" s="8"/>
      <c r="T24" s="8"/>
      <c r="U24" s="8"/>
      <c r="V24" s="8"/>
    </row>
    <row r="25" spans="1:22" ht="15" customHeight="1" x14ac:dyDescent="0.25">
      <c r="A25" s="1"/>
      <c r="B25" s="31" t="s">
        <v>7</v>
      </c>
      <c r="C25" s="38">
        <v>991843</v>
      </c>
      <c r="D25" s="36">
        <v>79.099999999999994</v>
      </c>
      <c r="E25" s="21"/>
      <c r="F25" s="38">
        <v>737008</v>
      </c>
      <c r="G25" s="36">
        <v>53.7</v>
      </c>
      <c r="H25" s="21"/>
      <c r="I25" s="38">
        <v>419086</v>
      </c>
      <c r="J25" s="36">
        <v>31.9</v>
      </c>
      <c r="K25" s="21"/>
      <c r="L25" s="36">
        <f t="shared" si="0"/>
        <v>-25.399999999999991</v>
      </c>
      <c r="M25" s="36">
        <f t="shared" si="1"/>
        <v>-21.800000000000004</v>
      </c>
      <c r="N25" s="36">
        <f t="shared" si="2"/>
        <v>-47.199999999999996</v>
      </c>
      <c r="O25" s="1"/>
      <c r="P25" s="1"/>
      <c r="Q25" s="1"/>
      <c r="R25" s="1"/>
      <c r="S25" s="8"/>
      <c r="T25" s="8"/>
      <c r="U25" s="8"/>
      <c r="V25" s="8"/>
    </row>
    <row r="26" spans="1:22" ht="15" customHeight="1" x14ac:dyDescent="0.25">
      <c r="A26" s="1"/>
      <c r="B26" s="31" t="s">
        <v>12</v>
      </c>
      <c r="C26" s="38">
        <v>675993</v>
      </c>
      <c r="D26" s="36">
        <v>66.099999999999994</v>
      </c>
      <c r="E26" s="21"/>
      <c r="F26" s="38">
        <v>591271</v>
      </c>
      <c r="G26" s="36">
        <v>48.9</v>
      </c>
      <c r="H26" s="21"/>
      <c r="I26" s="38">
        <v>381486</v>
      </c>
      <c r="J26" s="36">
        <v>31.7</v>
      </c>
      <c r="K26" s="21"/>
      <c r="L26" s="36">
        <f t="shared" si="0"/>
        <v>-17.199999999999996</v>
      </c>
      <c r="M26" s="36">
        <f t="shared" si="1"/>
        <v>-17.2</v>
      </c>
      <c r="N26" s="36">
        <f t="shared" si="2"/>
        <v>-34.399999999999991</v>
      </c>
      <c r="O26" s="1"/>
      <c r="P26" s="1"/>
      <c r="Q26" s="1"/>
      <c r="R26" s="1"/>
      <c r="S26" s="8"/>
      <c r="T26" s="8"/>
      <c r="U26" s="8"/>
      <c r="V26" s="8"/>
    </row>
    <row r="27" spans="1:22" s="18" customFormat="1" ht="15" customHeight="1" x14ac:dyDescent="0.25">
      <c r="A27" s="16"/>
      <c r="B27" s="31" t="s">
        <v>6</v>
      </c>
      <c r="C27" s="38">
        <v>404489</v>
      </c>
      <c r="D27" s="36">
        <v>83.3</v>
      </c>
      <c r="E27" s="20"/>
      <c r="F27" s="38">
        <v>341328</v>
      </c>
      <c r="G27" s="36">
        <v>56.5</v>
      </c>
      <c r="H27" s="20"/>
      <c r="I27" s="38">
        <v>184416</v>
      </c>
      <c r="J27" s="36">
        <v>31.4</v>
      </c>
      <c r="K27" s="20"/>
      <c r="L27" s="36">
        <f t="shared" si="0"/>
        <v>-26.799999999999997</v>
      </c>
      <c r="M27" s="36">
        <f t="shared" si="1"/>
        <v>-25.1</v>
      </c>
      <c r="N27" s="36">
        <f t="shared" si="2"/>
        <v>-51.9</v>
      </c>
      <c r="O27" s="16"/>
      <c r="P27" s="16"/>
      <c r="Q27" s="16"/>
      <c r="R27" s="16"/>
      <c r="S27" s="17"/>
      <c r="T27" s="17"/>
      <c r="U27" s="17"/>
      <c r="V27" s="17"/>
    </row>
    <row r="28" spans="1:22" ht="15" customHeight="1" x14ac:dyDescent="0.25">
      <c r="A28" s="1"/>
      <c r="B28" s="31" t="s">
        <v>18</v>
      </c>
      <c r="C28" s="38">
        <v>787657</v>
      </c>
      <c r="D28" s="36">
        <v>73.5</v>
      </c>
      <c r="E28" s="21"/>
      <c r="F28" s="38">
        <v>661767</v>
      </c>
      <c r="G28" s="36">
        <v>52.9</v>
      </c>
      <c r="H28" s="21"/>
      <c r="I28" s="38">
        <v>338347</v>
      </c>
      <c r="J28" s="36">
        <v>29.9</v>
      </c>
      <c r="K28" s="21"/>
      <c r="L28" s="36">
        <f t="shared" si="0"/>
        <v>-20.6</v>
      </c>
      <c r="M28" s="36">
        <f t="shared" si="1"/>
        <v>-23</v>
      </c>
      <c r="N28" s="36">
        <f t="shared" si="2"/>
        <v>-43.6</v>
      </c>
      <c r="O28" s="1"/>
      <c r="P28" s="1"/>
      <c r="Q28" s="1"/>
      <c r="R28" s="1"/>
      <c r="S28" s="8"/>
      <c r="T28" s="8"/>
      <c r="U28" s="8"/>
      <c r="V28" s="8"/>
    </row>
    <row r="29" spans="1:22" ht="15" customHeight="1" x14ac:dyDescent="0.25">
      <c r="A29" s="1"/>
      <c r="B29" s="31" t="s">
        <v>3</v>
      </c>
      <c r="C29" s="38">
        <v>608500</v>
      </c>
      <c r="D29" s="36">
        <v>64.2</v>
      </c>
      <c r="E29" s="21"/>
      <c r="F29" s="38">
        <v>469671</v>
      </c>
      <c r="G29" s="36">
        <v>44.8</v>
      </c>
      <c r="H29" s="21"/>
      <c r="I29" s="38">
        <v>306835</v>
      </c>
      <c r="J29" s="36">
        <v>29.2</v>
      </c>
      <c r="K29" s="21"/>
      <c r="L29" s="36">
        <f t="shared" si="0"/>
        <v>-19.400000000000006</v>
      </c>
      <c r="M29" s="36">
        <f t="shared" si="1"/>
        <v>-15.599999999999998</v>
      </c>
      <c r="N29" s="36">
        <f t="shared" si="2"/>
        <v>-35</v>
      </c>
      <c r="O29" s="1"/>
      <c r="P29" s="1"/>
      <c r="Q29" s="1"/>
      <c r="R29" s="1"/>
      <c r="S29" s="8"/>
      <c r="T29" s="8"/>
      <c r="U29" s="8"/>
      <c r="V29" s="8"/>
    </row>
    <row r="30" spans="1:22" ht="15" customHeight="1" x14ac:dyDescent="0.25">
      <c r="A30" s="1"/>
      <c r="B30" s="31" t="s">
        <v>8</v>
      </c>
      <c r="C30" s="38">
        <v>773816</v>
      </c>
      <c r="D30" s="36">
        <v>75.900000000000006</v>
      </c>
      <c r="E30" s="21"/>
      <c r="F30" s="38">
        <v>568724</v>
      </c>
      <c r="G30" s="36">
        <v>49.6</v>
      </c>
      <c r="H30" s="21"/>
      <c r="I30" s="38">
        <v>308664</v>
      </c>
      <c r="J30" s="36">
        <v>26.9</v>
      </c>
      <c r="K30" s="21"/>
      <c r="L30" s="36">
        <f t="shared" si="0"/>
        <v>-26.300000000000004</v>
      </c>
      <c r="M30" s="36">
        <f t="shared" si="1"/>
        <v>-22.700000000000003</v>
      </c>
      <c r="N30" s="36">
        <f t="shared" si="2"/>
        <v>-49.000000000000007</v>
      </c>
      <c r="O30" s="1"/>
      <c r="P30" s="1"/>
      <c r="Q30" s="1"/>
      <c r="R30" s="1"/>
      <c r="S30" s="8"/>
      <c r="T30" s="8"/>
      <c r="U30" s="8"/>
      <c r="V30" s="8"/>
    </row>
    <row r="31" spans="1:22" ht="15" customHeight="1" x14ac:dyDescent="0.25">
      <c r="A31" s="1"/>
      <c r="B31" s="31" t="s">
        <v>4</v>
      </c>
      <c r="C31" s="38">
        <v>314478</v>
      </c>
      <c r="D31" s="36">
        <v>83.2</v>
      </c>
      <c r="E31" s="21"/>
      <c r="F31" s="38">
        <v>198841</v>
      </c>
      <c r="G31" s="36">
        <v>49.7</v>
      </c>
      <c r="H31" s="21"/>
      <c r="I31" s="38">
        <v>100212</v>
      </c>
      <c r="J31" s="36">
        <v>25.9</v>
      </c>
      <c r="K31" s="21"/>
      <c r="L31" s="36">
        <f t="shared" si="0"/>
        <v>-33.5</v>
      </c>
      <c r="M31" s="36">
        <f t="shared" si="1"/>
        <v>-23.800000000000004</v>
      </c>
      <c r="N31" s="36">
        <f t="shared" si="2"/>
        <v>-57.300000000000004</v>
      </c>
      <c r="O31" s="1"/>
      <c r="P31" s="1"/>
      <c r="Q31" s="1"/>
      <c r="R31" s="1"/>
      <c r="S31" s="8"/>
      <c r="T31" s="8"/>
      <c r="U31" s="8"/>
      <c r="V31" s="8"/>
    </row>
    <row r="32" spans="1:22" s="18" customFormat="1" ht="15" customHeight="1" x14ac:dyDescent="0.25">
      <c r="A32" s="16"/>
      <c r="B32" s="30" t="s">
        <v>11</v>
      </c>
      <c r="C32" s="32">
        <v>248095</v>
      </c>
      <c r="D32" s="33">
        <v>44.3</v>
      </c>
      <c r="E32" s="20"/>
      <c r="F32" s="32">
        <v>298611</v>
      </c>
      <c r="G32" s="33">
        <v>42.7</v>
      </c>
      <c r="H32" s="20"/>
      <c r="I32" s="32">
        <v>192652</v>
      </c>
      <c r="J32" s="33">
        <v>23.4</v>
      </c>
      <c r="K32" s="20"/>
      <c r="L32" s="33">
        <f t="shared" si="0"/>
        <v>-1.5999999999999943</v>
      </c>
      <c r="M32" s="33">
        <f t="shared" si="1"/>
        <v>-19.300000000000004</v>
      </c>
      <c r="N32" s="33">
        <f t="shared" si="2"/>
        <v>-20.9</v>
      </c>
      <c r="O32" s="16"/>
      <c r="P32" s="16"/>
      <c r="Q32" s="16"/>
      <c r="R32" s="16"/>
      <c r="S32" s="17"/>
      <c r="T32" s="17"/>
      <c r="U32" s="17"/>
      <c r="V32" s="17"/>
    </row>
    <row r="33" spans="1:22" ht="15" customHeight="1" x14ac:dyDescent="0.25">
      <c r="A33" s="1"/>
      <c r="B33" s="31" t="s">
        <v>16</v>
      </c>
      <c r="C33" s="38">
        <v>59493</v>
      </c>
      <c r="D33" s="36">
        <v>47.9</v>
      </c>
      <c r="E33" s="21"/>
      <c r="F33" s="38">
        <v>53003</v>
      </c>
      <c r="G33" s="36">
        <v>33.9</v>
      </c>
      <c r="H33" s="21"/>
      <c r="I33" s="38">
        <v>36515</v>
      </c>
      <c r="J33" s="36">
        <v>22</v>
      </c>
      <c r="K33" s="21"/>
      <c r="L33" s="36">
        <f t="shared" si="0"/>
        <v>-14</v>
      </c>
      <c r="M33" s="36">
        <f t="shared" si="1"/>
        <v>-11.899999999999999</v>
      </c>
      <c r="N33" s="36">
        <f t="shared" si="2"/>
        <v>-25.9</v>
      </c>
      <c r="O33" s="1"/>
      <c r="P33" s="1"/>
      <c r="Q33" s="1"/>
      <c r="R33" s="1"/>
      <c r="S33" s="8"/>
      <c r="T33" s="8"/>
      <c r="U33" s="8"/>
      <c r="V33" s="8"/>
    </row>
    <row r="34" spans="1:22" ht="15" customHeight="1" x14ac:dyDescent="0.25">
      <c r="A34" s="1"/>
      <c r="B34" s="31" t="s">
        <v>14</v>
      </c>
      <c r="C34" s="38">
        <v>444459</v>
      </c>
      <c r="D34" s="36">
        <v>48.6</v>
      </c>
      <c r="E34" s="21"/>
      <c r="F34" s="38">
        <v>336705</v>
      </c>
      <c r="G34" s="36">
        <v>30.5</v>
      </c>
      <c r="H34" s="21"/>
      <c r="I34" s="38">
        <v>241686</v>
      </c>
      <c r="J34" s="36">
        <v>20.5</v>
      </c>
      <c r="K34" s="21"/>
      <c r="L34" s="36">
        <f t="shared" si="0"/>
        <v>-18.100000000000001</v>
      </c>
      <c r="M34" s="36">
        <f t="shared" si="1"/>
        <v>-10</v>
      </c>
      <c r="N34" s="36">
        <f t="shared" si="2"/>
        <v>-28.1</v>
      </c>
      <c r="O34" s="1"/>
      <c r="P34" s="1"/>
      <c r="Q34" s="1"/>
      <c r="R34" s="1"/>
      <c r="S34" s="8"/>
      <c r="T34" s="8"/>
      <c r="U34" s="8"/>
      <c r="V34" s="8"/>
    </row>
    <row r="35" spans="1:22" ht="15" customHeight="1" x14ac:dyDescent="0.25">
      <c r="A35" s="1"/>
      <c r="B35" s="31" t="s">
        <v>13</v>
      </c>
      <c r="C35" s="38">
        <v>637913</v>
      </c>
      <c r="D35" s="36">
        <v>50.6</v>
      </c>
      <c r="E35" s="21"/>
      <c r="F35" s="38">
        <v>543892</v>
      </c>
      <c r="G35" s="36">
        <v>34</v>
      </c>
      <c r="H35" s="21"/>
      <c r="I35" s="38">
        <v>333256</v>
      </c>
      <c r="J35" s="36">
        <v>19.100000000000001</v>
      </c>
      <c r="K35" s="21"/>
      <c r="L35" s="36">
        <f t="shared" si="0"/>
        <v>-16.600000000000001</v>
      </c>
      <c r="M35" s="36">
        <f t="shared" si="1"/>
        <v>-14.899999999999999</v>
      </c>
      <c r="N35" s="36">
        <f t="shared" si="2"/>
        <v>-31.5</v>
      </c>
      <c r="O35" s="1"/>
      <c r="P35" s="1"/>
      <c r="Q35" s="1"/>
      <c r="R35" s="1"/>
      <c r="S35" s="8"/>
      <c r="T35" s="8"/>
      <c r="U35" s="8"/>
      <c r="V35" s="8"/>
    </row>
    <row r="36" spans="1:22" ht="15" customHeight="1" x14ac:dyDescent="0.25">
      <c r="A36" s="1"/>
      <c r="B36" s="31" t="s">
        <v>5</v>
      </c>
      <c r="C36" s="38">
        <v>392176</v>
      </c>
      <c r="D36" s="36">
        <v>43.3</v>
      </c>
      <c r="E36" s="21"/>
      <c r="F36" s="38">
        <v>340399</v>
      </c>
      <c r="G36" s="36">
        <v>30.1</v>
      </c>
      <c r="H36" s="21"/>
      <c r="I36" s="38">
        <v>223081</v>
      </c>
      <c r="J36" s="36">
        <v>16.7</v>
      </c>
      <c r="K36" s="21"/>
      <c r="L36" s="36">
        <f t="shared" si="0"/>
        <v>-13.199999999999996</v>
      </c>
      <c r="M36" s="36">
        <f t="shared" si="1"/>
        <v>-13.400000000000002</v>
      </c>
      <c r="N36" s="36">
        <f t="shared" si="2"/>
        <v>-26.599999999999998</v>
      </c>
      <c r="O36" s="1"/>
      <c r="P36" s="1"/>
      <c r="Q36" s="1"/>
      <c r="R36" s="1"/>
      <c r="S36" s="8"/>
      <c r="T36" s="8"/>
      <c r="U36" s="8"/>
      <c r="V36" s="8"/>
    </row>
    <row r="37" spans="1:22" ht="15" customHeight="1" x14ac:dyDescent="0.25">
      <c r="A37" s="1"/>
      <c r="B37" s="31" t="s">
        <v>20</v>
      </c>
      <c r="C37" s="38">
        <v>82106</v>
      </c>
      <c r="D37" s="36">
        <v>38.700000000000003</v>
      </c>
      <c r="E37" s="21"/>
      <c r="F37" s="38">
        <v>79152</v>
      </c>
      <c r="G37" s="36">
        <v>27.9</v>
      </c>
      <c r="H37" s="21"/>
      <c r="I37" s="38">
        <v>49764</v>
      </c>
      <c r="J37" s="36">
        <v>16</v>
      </c>
      <c r="K37" s="21"/>
      <c r="L37" s="36">
        <f t="shared" si="0"/>
        <v>-10.800000000000004</v>
      </c>
      <c r="M37" s="36">
        <f t="shared" si="1"/>
        <v>-11.899999999999999</v>
      </c>
      <c r="N37" s="36">
        <f t="shared" si="2"/>
        <v>-22.700000000000003</v>
      </c>
      <c r="O37" s="1"/>
      <c r="P37" s="1"/>
      <c r="Q37" s="1"/>
      <c r="R37" s="1"/>
      <c r="S37" s="8"/>
      <c r="T37" s="8"/>
      <c r="U37" s="8"/>
      <c r="V37" s="8"/>
    </row>
    <row r="38" spans="1:22" ht="15" customHeight="1" x14ac:dyDescent="0.25">
      <c r="A38" s="1"/>
      <c r="B38" s="31" t="s">
        <v>25</v>
      </c>
      <c r="C38" s="38">
        <v>2179534</v>
      </c>
      <c r="D38" s="36">
        <v>34.5</v>
      </c>
      <c r="E38" s="21"/>
      <c r="F38" s="38">
        <v>2129064</v>
      </c>
      <c r="G38" s="36">
        <v>25.5</v>
      </c>
      <c r="H38" s="21"/>
      <c r="I38" s="38">
        <v>1465546</v>
      </c>
      <c r="J38" s="36">
        <v>15.7</v>
      </c>
      <c r="K38" s="21"/>
      <c r="L38" s="36">
        <f t="shared" si="0"/>
        <v>-9</v>
      </c>
      <c r="M38" s="36">
        <f t="shared" si="1"/>
        <v>-9.8000000000000007</v>
      </c>
      <c r="N38" s="36">
        <f t="shared" si="2"/>
        <v>-18.8</v>
      </c>
      <c r="O38" s="1"/>
      <c r="P38" s="1"/>
      <c r="Q38" s="1"/>
      <c r="R38" s="1"/>
      <c r="S38" s="8"/>
      <c r="T38" s="8"/>
      <c r="U38" s="8"/>
      <c r="V38" s="8"/>
    </row>
    <row r="39" spans="1:22" ht="15" customHeight="1" x14ac:dyDescent="0.25">
      <c r="A39" s="1"/>
      <c r="B39" s="31" t="s">
        <v>43</v>
      </c>
      <c r="C39" s="38">
        <v>209165</v>
      </c>
      <c r="D39" s="36">
        <v>33.200000000000003</v>
      </c>
      <c r="E39" s="21"/>
      <c r="F39" s="38">
        <v>224092</v>
      </c>
      <c r="G39" s="36">
        <v>25.8</v>
      </c>
      <c r="H39" s="21"/>
      <c r="I39" s="38">
        <v>137477</v>
      </c>
      <c r="J39" s="36">
        <v>14.1</v>
      </c>
      <c r="K39" s="21"/>
      <c r="L39" s="36">
        <f t="shared" si="0"/>
        <v>-7.4000000000000021</v>
      </c>
      <c r="M39" s="36">
        <f t="shared" si="1"/>
        <v>-11.700000000000001</v>
      </c>
      <c r="N39" s="36">
        <f t="shared" si="2"/>
        <v>-19.100000000000001</v>
      </c>
      <c r="O39" s="1"/>
      <c r="P39" s="1"/>
      <c r="Q39" s="1"/>
      <c r="R39" s="1"/>
      <c r="S39" s="8"/>
      <c r="T39" s="8"/>
      <c r="U39" s="8"/>
      <c r="V39" s="8"/>
    </row>
    <row r="40" spans="1:22" ht="6" customHeight="1" x14ac:dyDescent="0.25">
      <c r="A40" s="1"/>
      <c r="B40" s="31"/>
      <c r="C40" s="38"/>
      <c r="D40" s="36"/>
      <c r="E40" s="21"/>
      <c r="F40" s="38"/>
      <c r="G40" s="36"/>
      <c r="H40" s="21"/>
      <c r="I40" s="38"/>
      <c r="J40" s="36"/>
      <c r="K40" s="21"/>
      <c r="L40" s="36"/>
      <c r="M40" s="21"/>
      <c r="N40" s="21"/>
      <c r="O40" s="1"/>
      <c r="P40" s="1"/>
      <c r="Q40" s="1"/>
      <c r="R40" s="1"/>
      <c r="S40" s="8"/>
      <c r="T40" s="8"/>
      <c r="U40" s="8"/>
      <c r="V40" s="8"/>
    </row>
    <row r="41" spans="1:22" ht="15" customHeight="1" x14ac:dyDescent="0.25">
      <c r="A41" s="1"/>
      <c r="B41" s="31" t="s">
        <v>44</v>
      </c>
      <c r="C41" s="38">
        <v>1808780</v>
      </c>
      <c r="D41" s="36">
        <v>32.1</v>
      </c>
      <c r="E41" s="21"/>
      <c r="F41" s="38">
        <v>1784151</v>
      </c>
      <c r="G41" s="36">
        <v>23.7</v>
      </c>
      <c r="H41" s="21"/>
      <c r="I41" s="38">
        <v>1243285</v>
      </c>
      <c r="J41" s="36">
        <v>14.7</v>
      </c>
      <c r="K41" s="21"/>
      <c r="L41" s="36">
        <f t="shared" si="0"/>
        <v>-8.4000000000000021</v>
      </c>
      <c r="M41" s="36">
        <f t="shared" si="1"/>
        <v>-9</v>
      </c>
      <c r="N41" s="36">
        <f t="shared" si="2"/>
        <v>-17.400000000000002</v>
      </c>
      <c r="O41" s="9"/>
      <c r="P41" s="1"/>
      <c r="Q41" s="1"/>
      <c r="R41" s="1"/>
      <c r="S41" s="8"/>
      <c r="T41" s="8"/>
      <c r="U41" s="8"/>
      <c r="V41" s="8"/>
    </row>
    <row r="42" spans="1:22" ht="15" customHeight="1" x14ac:dyDescent="0.25">
      <c r="A42" s="1"/>
      <c r="B42" s="31" t="s">
        <v>24</v>
      </c>
      <c r="C42" s="38">
        <v>370754</v>
      </c>
      <c r="D42" s="36">
        <v>55.2</v>
      </c>
      <c r="E42" s="21"/>
      <c r="F42" s="38">
        <v>344913</v>
      </c>
      <c r="G42" s="36">
        <v>41.9</v>
      </c>
      <c r="H42" s="21"/>
      <c r="I42" s="38">
        <v>222261</v>
      </c>
      <c r="J42" s="36">
        <v>25.4</v>
      </c>
      <c r="K42" s="21"/>
      <c r="L42" s="36">
        <f t="shared" si="0"/>
        <v>-13.300000000000004</v>
      </c>
      <c r="M42" s="36">
        <f t="shared" si="1"/>
        <v>-16.5</v>
      </c>
      <c r="N42" s="36">
        <f t="shared" si="2"/>
        <v>-29.800000000000004</v>
      </c>
      <c r="O42" s="9"/>
      <c r="P42" s="1"/>
      <c r="Q42" s="1"/>
      <c r="R42" s="1"/>
      <c r="S42" s="8"/>
      <c r="T42" s="8"/>
      <c r="U42" s="8"/>
      <c r="V42" s="8"/>
    </row>
    <row r="43" spans="1:22" ht="6" customHeight="1" x14ac:dyDescent="0.25">
      <c r="A43" s="1"/>
      <c r="B43" s="1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1"/>
      <c r="P43" s="1"/>
      <c r="Q43" s="1"/>
      <c r="R43" s="1"/>
      <c r="S43" s="8"/>
      <c r="T43" s="8"/>
      <c r="U43" s="8"/>
      <c r="V43" s="8"/>
    </row>
    <row r="44" spans="1:22" ht="12" customHeight="1" x14ac:dyDescent="0.25">
      <c r="A44" s="1"/>
      <c r="B44" s="22" t="s">
        <v>26</v>
      </c>
      <c r="O44" s="1"/>
      <c r="P44" s="1"/>
      <c r="Q44" s="1"/>
      <c r="R44" s="1"/>
      <c r="S44" s="8"/>
      <c r="T44" s="8"/>
      <c r="U44" s="8"/>
      <c r="V44" s="8"/>
    </row>
    <row r="45" spans="1:22" ht="13.5" customHeight="1" x14ac:dyDescent="0.25">
      <c r="A45" s="1"/>
      <c r="B45" s="22" t="s">
        <v>45</v>
      </c>
      <c r="C45" s="1"/>
      <c r="D45" s="1"/>
      <c r="E45" s="1"/>
      <c r="F45" s="1"/>
      <c r="G45" s="1"/>
      <c r="H45" s="1"/>
      <c r="I45" s="1"/>
      <c r="J45" s="1"/>
      <c r="K45" s="1"/>
      <c r="L45" s="12"/>
      <c r="M45" s="12"/>
      <c r="N45" s="1"/>
      <c r="O45" s="1"/>
      <c r="P45" s="1"/>
      <c r="Q45" s="1"/>
      <c r="R45" s="1"/>
      <c r="S45" s="8"/>
      <c r="T45" s="8"/>
      <c r="U45" s="8"/>
      <c r="V45" s="8"/>
    </row>
    <row r="46" spans="1:22" ht="13.5" x14ac:dyDescent="0.25">
      <c r="A46" s="1"/>
      <c r="B46" s="6" t="s">
        <v>46</v>
      </c>
      <c r="C46" s="7"/>
      <c r="D46" s="7"/>
      <c r="E46" s="7"/>
      <c r="F46" s="7"/>
      <c r="G46" s="7"/>
      <c r="H46" s="7"/>
      <c r="I46" s="7"/>
      <c r="J46" s="7"/>
      <c r="K46" s="7"/>
      <c r="L46" s="10"/>
      <c r="M46" s="10"/>
      <c r="N46" s="7"/>
      <c r="O46" s="1"/>
      <c r="P46" s="1"/>
      <c r="Q46" s="1"/>
      <c r="R46" s="1"/>
      <c r="S46" s="8"/>
      <c r="T46" s="8"/>
      <c r="U46" s="8"/>
      <c r="V46" s="8"/>
    </row>
    <row r="47" spans="1:22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8"/>
      <c r="T47" s="8"/>
      <c r="U47" s="8"/>
      <c r="V47" s="8"/>
    </row>
    <row r="48" spans="1:22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8"/>
      <c r="T48" s="8"/>
      <c r="U48" s="8"/>
      <c r="V48" s="8"/>
    </row>
    <row r="49" spans="1:22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8"/>
      <c r="T49" s="8"/>
      <c r="U49" s="8"/>
      <c r="V49" s="8"/>
    </row>
    <row r="50" spans="1:22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8"/>
      <c r="T50" s="8"/>
      <c r="U50" s="8"/>
      <c r="V50" s="8"/>
    </row>
    <row r="51" spans="1:22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8"/>
      <c r="T51" s="8"/>
      <c r="U51" s="8"/>
      <c r="V51" s="8"/>
    </row>
    <row r="52" spans="1:22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8"/>
      <c r="T52" s="8"/>
      <c r="U52" s="8"/>
      <c r="V52" s="8"/>
    </row>
    <row r="53" spans="1:22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8"/>
      <c r="T53" s="8"/>
      <c r="U53" s="8"/>
      <c r="V53" s="8"/>
    </row>
    <row r="54" spans="1:22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8"/>
      <c r="T54" s="8"/>
      <c r="U54" s="8"/>
      <c r="V54" s="8"/>
    </row>
    <row r="55" spans="1:22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8"/>
      <c r="T55" s="8"/>
      <c r="U55" s="8"/>
      <c r="V55" s="8"/>
    </row>
    <row r="56" spans="1:22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8"/>
      <c r="T56" s="8"/>
      <c r="U56" s="8"/>
      <c r="V56" s="8"/>
    </row>
    <row r="57" spans="1:22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8"/>
      <c r="T57" s="8"/>
      <c r="U57" s="8"/>
      <c r="V57" s="8"/>
    </row>
    <row r="58" spans="1:22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8"/>
      <c r="T58" s="8"/>
      <c r="U58" s="8"/>
      <c r="V58" s="8"/>
    </row>
    <row r="59" spans="1:22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8"/>
      <c r="T59" s="8"/>
      <c r="U59" s="8"/>
      <c r="V59" s="8"/>
    </row>
    <row r="60" spans="1:22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8"/>
      <c r="T60" s="8"/>
      <c r="U60" s="8"/>
      <c r="V60" s="8"/>
    </row>
    <row r="61" spans="1:22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8"/>
      <c r="T61" s="8"/>
      <c r="U61" s="8"/>
      <c r="V61" s="8"/>
    </row>
    <row r="62" spans="1:22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8"/>
      <c r="T62" s="8"/>
      <c r="U62" s="8"/>
      <c r="V62" s="8"/>
    </row>
    <row r="63" spans="1:22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8"/>
      <c r="T63" s="8"/>
      <c r="U63" s="8"/>
      <c r="V63" s="8"/>
    </row>
    <row r="64" spans="1:22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8"/>
      <c r="T64" s="8"/>
      <c r="U64" s="8"/>
      <c r="V64" s="8"/>
    </row>
    <row r="65" spans="1:22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8"/>
      <c r="T65" s="8"/>
      <c r="U65" s="8"/>
      <c r="V65" s="8"/>
    </row>
    <row r="66" spans="1:22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8"/>
      <c r="T66" s="8"/>
      <c r="U66" s="8"/>
      <c r="V66" s="8"/>
    </row>
    <row r="67" spans="1:22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8"/>
      <c r="T67" s="8"/>
      <c r="U67" s="8"/>
      <c r="V67" s="8"/>
    </row>
    <row r="68" spans="1:22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8"/>
      <c r="T68" s="8"/>
      <c r="U68" s="8"/>
      <c r="V68" s="8"/>
    </row>
    <row r="69" spans="1:22" ht="13.5" x14ac:dyDescent="0.25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8"/>
      <c r="Q69" s="8"/>
      <c r="R69" s="8"/>
      <c r="S69" s="8"/>
      <c r="T69" s="8"/>
      <c r="U69" s="8"/>
      <c r="V69" s="8"/>
    </row>
    <row r="70" spans="1:22" ht="13.5" x14ac:dyDescent="0.25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8"/>
      <c r="Q70" s="8"/>
      <c r="R70" s="8"/>
      <c r="S70" s="8"/>
      <c r="T70" s="8"/>
      <c r="U70" s="8"/>
      <c r="V70" s="8"/>
    </row>
    <row r="71" spans="1:22" ht="13.5" x14ac:dyDescent="0.25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8"/>
      <c r="Q71" s="8"/>
      <c r="R71" s="8"/>
      <c r="S71" s="8"/>
      <c r="T71" s="8"/>
      <c r="U71" s="8"/>
      <c r="V71" s="8"/>
    </row>
    <row r="72" spans="1:22" ht="13.5" x14ac:dyDescent="0.25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8"/>
      <c r="Q72" s="8"/>
      <c r="R72" s="8"/>
      <c r="S72" s="8"/>
      <c r="T72" s="8"/>
      <c r="U72" s="8"/>
      <c r="V72" s="8"/>
    </row>
    <row r="73" spans="1:22" ht="13.5" x14ac:dyDescent="0.25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8"/>
      <c r="Q73" s="8"/>
      <c r="R73" s="8"/>
      <c r="S73" s="8"/>
      <c r="T73" s="8"/>
      <c r="U73" s="8"/>
      <c r="V73" s="8"/>
    </row>
    <row r="74" spans="1:22" ht="13.5" x14ac:dyDescent="0.25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8"/>
      <c r="Q74" s="8"/>
      <c r="R74" s="8"/>
      <c r="S74" s="8"/>
      <c r="T74" s="8"/>
      <c r="U74" s="8"/>
      <c r="V74" s="8"/>
    </row>
    <row r="75" spans="1:22" ht="13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3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3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3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3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3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3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3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3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3.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3.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3.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3.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3.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3.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3.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3.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3.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3.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3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3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3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3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3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3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3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3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3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3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3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3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3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3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3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3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3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3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3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3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3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3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3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3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3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3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3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3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3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3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3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3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3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3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3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3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3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3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3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3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3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3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3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3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3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3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3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3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3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3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3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3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3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3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3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3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3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3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3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3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3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3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3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3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3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3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3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3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3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3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3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3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3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3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3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3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3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3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3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3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3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3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3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3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3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3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3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3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3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3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3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3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3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3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3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3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3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3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3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3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3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3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3.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3.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3.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3.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3.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3.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3.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3.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3.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3.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3.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3.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3.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3.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3.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3.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3.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3.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3.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3.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3.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3.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3.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3.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3.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3.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3.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3.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3.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3.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3.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3.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3.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3.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3.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3.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3.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3.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3.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3.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3.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3.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3.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3.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3.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3.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3.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3.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3.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3.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3.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3.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3.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3.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3.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3.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3.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3.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3.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3.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3.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3.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3.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3.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3.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3.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3.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3.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3.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3.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3.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3.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3.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3.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3.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3.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3.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3.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3.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3.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3.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3.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3.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3.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3.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3.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3.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3.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3.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3.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3.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3.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3.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3.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3.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3.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</sheetData>
  <mergeCells count="12">
    <mergeCell ref="L7:N7"/>
    <mergeCell ref="D7:D8"/>
    <mergeCell ref="G7:G8"/>
    <mergeCell ref="J7:J8"/>
    <mergeCell ref="B6:B8"/>
    <mergeCell ref="B4:J4"/>
    <mergeCell ref="B3:J3"/>
    <mergeCell ref="B2:N2"/>
    <mergeCell ref="C6:D6"/>
    <mergeCell ref="F6:G6"/>
    <mergeCell ref="I6:J6"/>
    <mergeCell ref="L6:N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9,8  </vt:lpstr>
      <vt:lpstr>'  9,8  '!Área_de_impresión</vt:lpstr>
    </vt:vector>
  </TitlesOfParts>
  <Company>INEI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LUIS CANO</cp:lastModifiedBy>
  <cp:lastPrinted>2016-10-07T00:18:46Z</cp:lastPrinted>
  <dcterms:created xsi:type="dcterms:W3CDTF">2007-05-16T00:37:52Z</dcterms:created>
  <dcterms:modified xsi:type="dcterms:W3CDTF">2022-11-28T01:38:53Z</dcterms:modified>
</cp:coreProperties>
</file>