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0 Participación Ciudadana          OK\"/>
    </mc:Choice>
  </mc:AlternateContent>
  <bookViews>
    <workbookView xWindow="-120" yWindow="-120" windowWidth="29040" windowHeight="15720"/>
  </bookViews>
  <sheets>
    <sheet name="  10,3  " sheetId="1" r:id="rId1"/>
  </sheets>
  <definedNames>
    <definedName name="_xlnm.Print_Area" localSheetId="0">'  10,3  '!$B$2:$I$30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3" i="1"/>
  <c r="I8" i="1"/>
  <c r="H21" i="1"/>
  <c r="H20" i="1"/>
  <c r="H19" i="1"/>
  <c r="H18" i="1"/>
  <c r="H13" i="1"/>
  <c r="H8" i="1"/>
  <c r="G21" i="1" l="1"/>
  <c r="F21" i="1"/>
  <c r="E21" i="1"/>
  <c r="D21" i="1"/>
  <c r="G20" i="1"/>
  <c r="F20" i="1"/>
  <c r="E20" i="1"/>
  <c r="D20" i="1"/>
  <c r="G19" i="1"/>
  <c r="F19" i="1"/>
  <c r="E19" i="1"/>
  <c r="D19" i="1"/>
  <c r="C21" i="1"/>
  <c r="C20" i="1"/>
  <c r="C19" i="1"/>
  <c r="C18" i="1" s="1"/>
  <c r="G13" i="1"/>
  <c r="F13" i="1"/>
  <c r="E13" i="1"/>
  <c r="D13" i="1"/>
  <c r="C13" i="1"/>
  <c r="C8" i="1"/>
  <c r="G8" i="1"/>
  <c r="F8" i="1"/>
  <c r="E8" i="1"/>
  <c r="D8" i="1"/>
  <c r="G18" i="1" l="1"/>
  <c r="F18" i="1"/>
  <c r="D18" i="1"/>
  <c r="E18" i="1"/>
</calcChain>
</file>

<file path=xl/sharedStrings.xml><?xml version="1.0" encoding="utf-8"?>
<sst xmlns="http://schemas.openxmlformats.org/spreadsheetml/2006/main" count="29" uniqueCount="23">
  <si>
    <t>Ica</t>
  </si>
  <si>
    <t>Fuente: Registro Nacional de Identificación y Estado Civil (RENIEC).  Sub Gerencia de Estadística.</t>
  </si>
  <si>
    <t>Total</t>
  </si>
  <si>
    <t>2018 a/</t>
  </si>
  <si>
    <t>2020 b/</t>
  </si>
  <si>
    <t>2021 c/</t>
  </si>
  <si>
    <t>Año Electoral</t>
  </si>
  <si>
    <t>De 18 a 29</t>
  </si>
  <si>
    <t>De 30 a 59</t>
  </si>
  <si>
    <t>De 60 a más</t>
  </si>
  <si>
    <t>Resto</t>
  </si>
  <si>
    <t>Lugar de registro</t>
  </si>
  <si>
    <t>Grupos de edaad</t>
  </si>
  <si>
    <t>a/ Población electoral del Referéndum 2018.</t>
  </si>
  <si>
    <t>b/ Elecciones Congresales Extraordinarias.</t>
  </si>
  <si>
    <t>c/ Elecciones generales del  2021</t>
  </si>
  <si>
    <t>1/ Denominación establecida mediante Ley N° 31140, las publicaciones estadísticas referidas a la provincia  de Lima se denominaran en adelante Lima Metropolitana y comprende los 43 distritos.</t>
  </si>
  <si>
    <t>2/ Denominación establecida mediante Ley N° 31140, las publicaciones estadísticas referidas a la Región Lima, se denominaran en adelante Departamento de Lima y comprende las provincias de : Barranca, Cajatambo, Canta, Cañete, Huaral, Huarochirí, Huaura, Oyón y Yauyos.</t>
  </si>
  <si>
    <t>10.3  ICA: POBLACIÓN POR AÑO ELECTORAL, SEGÚN LUGAR DE REGISTRO Y GRUPOS DE EDAD</t>
  </si>
  <si>
    <t>2022 d/</t>
  </si>
  <si>
    <t xml:space="preserve">  (Año electoral: 2006, 2011, 2016, 2018, 2020, 2021 y 2022) </t>
  </si>
  <si>
    <t>d/ La población electoral para las Elecciones Regionales y Municipales 2022 a nivel nacional se publicó en la página web del RENIEC.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</si>
  <si>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El total incluye a la población electoral extranjera. Para el año 2022 solo población nacional.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</si>
</sst>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###\ ###\ ###"/>
    <numFmt numFmtId="166" formatCode="#,##0.0;[Red]#,##0.0"/>
  </numFmts>
  <fonts count="8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165" fontId="3" fillId="2" borderId="0" xfId="0" applyNumberFormat="1" applyFont="1" applyFill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3" borderId="0" xfId="0" applyFont="1" applyFill="1"/>
    <xf numFmtId="0" fontId="6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1" applyFont="1" applyAlignment="1">
      <alignment horizontal="left" vertical="center" wrapText="1"/>
    </xf>
  </cellXfs>
  <cellStyles count="2">
    <cellStyle name="Normal" xfId="0" builtinId="0"/>
    <cellStyle name="Normal_indicadores MILENIO-ENCO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topLeftCell="B20" zoomScale="400" zoomScaleNormal="400" workbookViewId="0">
      <selection activeCell="B25" sqref="B25:E25"/>
    </sheetView>
  </sheetViews>
  <sheetFormatPr baseColWidth="10" defaultRowHeight="12.75" x14ac:dyDescent="0.25"/>
  <cols>
    <col min="1" max="1" width="1.7109375" style="3" customWidth="1"/>
    <col min="2" max="2" width="13.7109375" style="3" customWidth="1"/>
    <col min="3" max="9" width="9.7109375" style="3" customWidth="1"/>
    <col min="10" max="16384" width="11.42578125" style="3"/>
  </cols>
  <sheetData>
    <row r="1" spans="1:10" ht="9" customHeight="1" x14ac:dyDescent="0.25"/>
    <row r="2" spans="1:10" s="2" customFormat="1" ht="13.5" customHeight="1" x14ac:dyDescent="0.25">
      <c r="A2" s="3"/>
      <c r="B2" s="1" t="s">
        <v>18</v>
      </c>
      <c r="C2" s="3"/>
      <c r="D2" s="3"/>
      <c r="E2" s="3"/>
      <c r="F2" s="3"/>
      <c r="G2" s="3"/>
      <c r="H2" s="3"/>
      <c r="I2" s="3"/>
    </row>
    <row r="3" spans="1:10" ht="12" customHeight="1" x14ac:dyDescent="0.25">
      <c r="B3" s="11" t="s">
        <v>20</v>
      </c>
    </row>
    <row r="4" spans="1:10" ht="3" customHeight="1" x14ac:dyDescent="0.25">
      <c r="B4" s="6"/>
    </row>
    <row r="5" spans="1:10" ht="15" customHeight="1" x14ac:dyDescent="0.25">
      <c r="B5" s="16" t="s">
        <v>11</v>
      </c>
      <c r="C5" s="27" t="s">
        <v>6</v>
      </c>
      <c r="D5" s="28"/>
      <c r="E5" s="28"/>
      <c r="F5" s="28"/>
      <c r="G5" s="28"/>
      <c r="H5" s="28"/>
      <c r="I5" s="28"/>
      <c r="J5" s="4"/>
    </row>
    <row r="6" spans="1:10" ht="15" customHeight="1" x14ac:dyDescent="0.25">
      <c r="B6" s="17" t="s">
        <v>12</v>
      </c>
      <c r="C6" s="18">
        <v>2006</v>
      </c>
      <c r="D6" s="15">
        <v>2011</v>
      </c>
      <c r="E6" s="15">
        <v>2016</v>
      </c>
      <c r="F6" s="15" t="s">
        <v>3</v>
      </c>
      <c r="G6" s="15" t="s">
        <v>4</v>
      </c>
      <c r="H6" s="15" t="s">
        <v>5</v>
      </c>
      <c r="I6" s="15" t="s">
        <v>19</v>
      </c>
      <c r="J6" s="4"/>
    </row>
    <row r="7" spans="1:10" ht="6" customHeight="1" x14ac:dyDescent="0.25">
      <c r="B7" s="20"/>
      <c r="C7" s="7"/>
      <c r="D7" s="7"/>
    </row>
    <row r="8" spans="1:10" ht="14.25" customHeight="1" x14ac:dyDescent="0.25">
      <c r="B8" s="12" t="s">
        <v>2</v>
      </c>
      <c r="C8" s="8">
        <f>SUM(C9:C11)</f>
        <v>16494906</v>
      </c>
      <c r="D8" s="8">
        <f t="shared" ref="D8:G8" si="0">SUM(D9:D11)</f>
        <v>19949915</v>
      </c>
      <c r="E8" s="8">
        <f t="shared" si="0"/>
        <v>22901954</v>
      </c>
      <c r="F8" s="8">
        <f t="shared" si="0"/>
        <v>24373821</v>
      </c>
      <c r="G8" s="8">
        <f t="shared" si="0"/>
        <v>24799384</v>
      </c>
      <c r="H8" s="8">
        <f t="shared" ref="H8" si="1">SUM(H9:H11)</f>
        <v>25287954</v>
      </c>
      <c r="I8" s="8">
        <f t="shared" ref="I8" si="2">SUM(I9:I11)</f>
        <v>24760062</v>
      </c>
      <c r="J8" s="5"/>
    </row>
    <row r="9" spans="1:10" ht="14.25" customHeight="1" x14ac:dyDescent="0.25">
      <c r="B9" s="13" t="s">
        <v>7</v>
      </c>
      <c r="C9" s="9">
        <v>5419318</v>
      </c>
      <c r="D9" s="9">
        <v>6411432</v>
      </c>
      <c r="E9" s="9">
        <v>6927437</v>
      </c>
      <c r="F9" s="9">
        <v>6948715</v>
      </c>
      <c r="G9" s="9">
        <v>6937424</v>
      </c>
      <c r="H9" s="9">
        <v>6928324</v>
      </c>
      <c r="I9" s="26">
        <v>6772999</v>
      </c>
      <c r="J9" s="5"/>
    </row>
    <row r="10" spans="1:10" ht="14.25" customHeight="1" x14ac:dyDescent="0.25">
      <c r="B10" s="13" t="s">
        <v>8</v>
      </c>
      <c r="C10" s="9">
        <v>9073630</v>
      </c>
      <c r="D10" s="9">
        <v>10788204</v>
      </c>
      <c r="E10" s="9">
        <v>12316840</v>
      </c>
      <c r="F10" s="9">
        <v>13202959</v>
      </c>
      <c r="G10" s="9">
        <v>13476896</v>
      </c>
      <c r="H10" s="9">
        <v>13744710</v>
      </c>
      <c r="I10" s="26">
        <v>13414725</v>
      </c>
      <c r="J10" s="5"/>
    </row>
    <row r="11" spans="1:10" ht="14.25" customHeight="1" x14ac:dyDescent="0.25">
      <c r="B11" s="13" t="s">
        <v>9</v>
      </c>
      <c r="C11" s="9">
        <v>2001958</v>
      </c>
      <c r="D11" s="9">
        <v>2750279</v>
      </c>
      <c r="E11" s="9">
        <v>3657677</v>
      </c>
      <c r="F11" s="9">
        <v>4222147</v>
      </c>
      <c r="G11" s="9">
        <v>4385064</v>
      </c>
      <c r="H11" s="9">
        <v>4614920</v>
      </c>
      <c r="I11" s="26">
        <v>4572338</v>
      </c>
      <c r="J11" s="5"/>
    </row>
    <row r="12" spans="1:10" ht="6" customHeight="1" x14ac:dyDescent="0.25">
      <c r="B12" s="13"/>
      <c r="C12" s="9"/>
      <c r="D12" s="9"/>
      <c r="E12" s="9"/>
      <c r="F12" s="9"/>
      <c r="G12" s="9"/>
      <c r="H12" s="9"/>
      <c r="I12" s="26"/>
      <c r="J12" s="5"/>
    </row>
    <row r="13" spans="1:10" ht="14.25" customHeight="1" x14ac:dyDescent="0.25">
      <c r="B13" s="12" t="s">
        <v>0</v>
      </c>
      <c r="C13" s="8">
        <f>SUM(C14:C16)</f>
        <v>451197</v>
      </c>
      <c r="D13" s="8">
        <f t="shared" ref="D13" si="3">SUM(D14:D16)</f>
        <v>517529</v>
      </c>
      <c r="E13" s="8">
        <f t="shared" ref="E13" si="4">SUM(E14:E16)</f>
        <v>583777</v>
      </c>
      <c r="F13" s="8">
        <f t="shared" ref="F13" si="5">SUM(F14:F16)</f>
        <v>619799</v>
      </c>
      <c r="G13" s="8">
        <f t="shared" ref="G13:H13" si="6">SUM(G14:G16)</f>
        <v>635906</v>
      </c>
      <c r="H13" s="8">
        <f t="shared" si="6"/>
        <v>651364</v>
      </c>
      <c r="I13" s="8">
        <f t="shared" ref="I13" si="7">SUM(I14:I16)</f>
        <v>663357</v>
      </c>
      <c r="J13" s="5"/>
    </row>
    <row r="14" spans="1:10" ht="14.25" customHeight="1" x14ac:dyDescent="0.25">
      <c r="B14" s="13" t="s">
        <v>7</v>
      </c>
      <c r="C14" s="9">
        <v>145581</v>
      </c>
      <c r="D14" s="9">
        <v>165852</v>
      </c>
      <c r="E14" s="9">
        <v>176974</v>
      </c>
      <c r="F14" s="9">
        <v>175137</v>
      </c>
      <c r="G14" s="9">
        <v>176663</v>
      </c>
      <c r="H14" s="9">
        <v>176851</v>
      </c>
      <c r="I14" s="26">
        <v>175794</v>
      </c>
      <c r="J14" s="5"/>
    </row>
    <row r="15" spans="1:10" ht="14.25" customHeight="1" x14ac:dyDescent="0.25">
      <c r="B15" s="13" t="s">
        <v>8</v>
      </c>
      <c r="C15" s="9">
        <v>243945</v>
      </c>
      <c r="D15" s="9">
        <v>273334</v>
      </c>
      <c r="E15" s="9">
        <v>310279</v>
      </c>
      <c r="F15" s="9">
        <v>334761</v>
      </c>
      <c r="G15" s="9">
        <v>345574</v>
      </c>
      <c r="H15" s="9">
        <v>355640</v>
      </c>
      <c r="I15" s="26">
        <v>365409</v>
      </c>
      <c r="J15" s="5"/>
    </row>
    <row r="16" spans="1:10" ht="14.25" customHeight="1" x14ac:dyDescent="0.25">
      <c r="B16" s="13" t="s">
        <v>9</v>
      </c>
      <c r="C16" s="9">
        <v>61671</v>
      </c>
      <c r="D16" s="19">
        <v>78343</v>
      </c>
      <c r="E16" s="19">
        <v>96524</v>
      </c>
      <c r="F16" s="19">
        <v>109901</v>
      </c>
      <c r="G16" s="19">
        <v>113669</v>
      </c>
      <c r="H16" s="19">
        <v>118873</v>
      </c>
      <c r="I16" s="26">
        <v>122154</v>
      </c>
      <c r="J16" s="5"/>
    </row>
    <row r="17" spans="2:15" ht="6" customHeight="1" x14ac:dyDescent="0.25">
      <c r="B17" s="13"/>
      <c r="C17" s="9"/>
      <c r="D17" s="19"/>
      <c r="E17" s="19"/>
      <c r="F17" s="19"/>
      <c r="G17" s="19"/>
      <c r="H17" s="19"/>
      <c r="I17" s="26"/>
      <c r="J17" s="5"/>
    </row>
    <row r="18" spans="2:15" ht="14.25" customHeight="1" x14ac:dyDescent="0.25">
      <c r="B18" s="12" t="s">
        <v>10</v>
      </c>
      <c r="C18" s="8">
        <f>SUM(C19:C21)</f>
        <v>16043709</v>
      </c>
      <c r="D18" s="8">
        <f t="shared" ref="D18:G18" si="8">SUM(D19:D21)</f>
        <v>19432386</v>
      </c>
      <c r="E18" s="8">
        <f t="shared" si="8"/>
        <v>22318177</v>
      </c>
      <c r="F18" s="8">
        <f t="shared" si="8"/>
        <v>23754022</v>
      </c>
      <c r="G18" s="8">
        <f t="shared" si="8"/>
        <v>24163478</v>
      </c>
      <c r="H18" s="8">
        <f t="shared" ref="H18" si="9">SUM(H19:H21)</f>
        <v>24636590</v>
      </c>
      <c r="I18" s="8">
        <f t="shared" ref="I18" si="10">SUM(I19:I21)</f>
        <v>24096705</v>
      </c>
      <c r="J18" s="5"/>
    </row>
    <row r="19" spans="2:15" ht="14.25" customHeight="1" x14ac:dyDescent="0.25">
      <c r="B19" s="13" t="s">
        <v>7</v>
      </c>
      <c r="C19" s="9">
        <f>C9-C14</f>
        <v>5273737</v>
      </c>
      <c r="D19" s="9">
        <f t="shared" ref="D19:G19" si="11">D9-D14</f>
        <v>6245580</v>
      </c>
      <c r="E19" s="9">
        <f t="shared" si="11"/>
        <v>6750463</v>
      </c>
      <c r="F19" s="9">
        <f t="shared" si="11"/>
        <v>6773578</v>
      </c>
      <c r="G19" s="9">
        <f t="shared" si="11"/>
        <v>6760761</v>
      </c>
      <c r="H19" s="9">
        <f t="shared" ref="H19" si="12">H9-H14</f>
        <v>6751473</v>
      </c>
      <c r="I19" s="9">
        <f t="shared" ref="I19" si="13">I9-I14</f>
        <v>6597205</v>
      </c>
      <c r="J19" s="5"/>
    </row>
    <row r="20" spans="2:15" ht="14.25" customHeight="1" x14ac:dyDescent="0.25">
      <c r="B20" s="13" t="s">
        <v>8</v>
      </c>
      <c r="C20" s="9">
        <f>C10-C15</f>
        <v>8829685</v>
      </c>
      <c r="D20" s="9">
        <f t="shared" ref="D20:G20" si="14">D10-D15</f>
        <v>10514870</v>
      </c>
      <c r="E20" s="9">
        <f t="shared" si="14"/>
        <v>12006561</v>
      </c>
      <c r="F20" s="9">
        <f t="shared" si="14"/>
        <v>12868198</v>
      </c>
      <c r="G20" s="9">
        <f t="shared" si="14"/>
        <v>13131322</v>
      </c>
      <c r="H20" s="9">
        <f t="shared" ref="H20" si="15">H10-H15</f>
        <v>13389070</v>
      </c>
      <c r="I20" s="9">
        <f t="shared" ref="I20" si="16">I10-I15</f>
        <v>13049316</v>
      </c>
      <c r="J20" s="5"/>
    </row>
    <row r="21" spans="2:15" ht="14.25" customHeight="1" x14ac:dyDescent="0.25">
      <c r="B21" s="13" t="s">
        <v>9</v>
      </c>
      <c r="C21" s="9">
        <f>C11-C16</f>
        <v>1940287</v>
      </c>
      <c r="D21" s="9">
        <f t="shared" ref="D21:G21" si="17">D11-D16</f>
        <v>2671936</v>
      </c>
      <c r="E21" s="9">
        <f t="shared" si="17"/>
        <v>3561153</v>
      </c>
      <c r="F21" s="9">
        <f t="shared" si="17"/>
        <v>4112246</v>
      </c>
      <c r="G21" s="9">
        <f t="shared" si="17"/>
        <v>4271395</v>
      </c>
      <c r="H21" s="9">
        <f t="shared" ref="H21" si="18">H11-H16</f>
        <v>4496047</v>
      </c>
      <c r="I21" s="9">
        <f t="shared" ref="I21" si="19">I11-I16</f>
        <v>4450184</v>
      </c>
      <c r="J21" s="5"/>
    </row>
    <row r="22" spans="2:15" ht="6" customHeight="1" x14ac:dyDescent="0.25">
      <c r="B22" s="14"/>
      <c r="C22" s="10"/>
      <c r="D22" s="10"/>
      <c r="E22" s="10"/>
      <c r="F22" s="10"/>
      <c r="G22" s="10"/>
      <c r="H22" s="10"/>
      <c r="I22" s="10"/>
    </row>
    <row r="23" spans="2:15" ht="12" customHeight="1" x14ac:dyDescent="0.15">
      <c r="B23" s="21" t="s">
        <v>22</v>
      </c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3"/>
      <c r="N23" s="23"/>
      <c r="O23" s="23"/>
    </row>
    <row r="24" spans="2:15" ht="12" customHeight="1" x14ac:dyDescent="0.15">
      <c r="B24" s="31" t="s">
        <v>13</v>
      </c>
      <c r="C24" s="31"/>
      <c r="D24" s="31"/>
      <c r="E24" s="31"/>
      <c r="F24" s="22"/>
      <c r="G24" s="22"/>
      <c r="H24" s="22"/>
      <c r="I24" s="22"/>
      <c r="J24" s="22"/>
      <c r="K24" s="22"/>
      <c r="L24" s="23"/>
      <c r="M24" s="23"/>
      <c r="N24" s="23"/>
      <c r="O24" s="23"/>
    </row>
    <row r="25" spans="2:15" ht="12" customHeight="1" x14ac:dyDescent="0.15">
      <c r="B25" s="31" t="s">
        <v>14</v>
      </c>
      <c r="C25" s="31"/>
      <c r="D25" s="31"/>
      <c r="E25" s="31"/>
    </row>
    <row r="26" spans="2:15" ht="12" customHeight="1" x14ac:dyDescent="0.15">
      <c r="B26" s="31" t="s">
        <v>15</v>
      </c>
      <c r="C26" s="31"/>
      <c r="D26" s="24"/>
      <c r="E26" s="24"/>
    </row>
    <row r="27" spans="2:15" ht="12" customHeight="1" x14ac:dyDescent="0.15">
      <c r="B27" s="29" t="s">
        <v>21</v>
      </c>
      <c r="C27" s="29"/>
      <c r="D27" s="29"/>
      <c r="E27" s="29"/>
      <c r="F27" s="29"/>
      <c r="G27" s="29"/>
      <c r="H27" s="29"/>
      <c r="I27" s="29"/>
    </row>
    <row r="28" spans="2:15" ht="18.75" customHeight="1" x14ac:dyDescent="0.25">
      <c r="B28" s="32" t="s">
        <v>16</v>
      </c>
      <c r="C28" s="32"/>
      <c r="D28" s="32"/>
      <c r="E28" s="32"/>
      <c r="F28" s="32"/>
      <c r="G28" s="32"/>
      <c r="H28" s="32"/>
      <c r="I28" s="32"/>
    </row>
    <row r="29" spans="2:15" ht="18.75" customHeight="1" x14ac:dyDescent="0.25">
      <c r="B29" s="32" t="s">
        <v>17</v>
      </c>
      <c r="C29" s="32"/>
      <c r="D29" s="32"/>
      <c r="E29" s="32"/>
      <c r="F29" s="32"/>
      <c r="G29" s="32"/>
      <c r="H29" s="32"/>
      <c r="I29" s="32"/>
    </row>
    <row r="30" spans="2:15" ht="11.25" customHeight="1" x14ac:dyDescent="0.25">
      <c r="B30" s="25" t="s">
        <v>1</v>
      </c>
    </row>
    <row r="31" spans="2:15" x14ac:dyDescent="0.25">
      <c r="C31" s="30"/>
      <c r="D31" s="30"/>
      <c r="E31" s="30"/>
      <c r="F31" s="30"/>
      <c r="G31" s="30"/>
      <c r="H31" s="30"/>
      <c r="I31" s="30"/>
    </row>
    <row r="32" spans="2:15" x14ac:dyDescent="0.25">
      <c r="C32" s="30"/>
      <c r="D32" s="30"/>
      <c r="E32" s="30"/>
      <c r="F32" s="30"/>
      <c r="G32" s="30"/>
      <c r="H32" s="30"/>
      <c r="I32" s="30"/>
    </row>
  </sheetData>
  <mergeCells count="9">
    <mergeCell ref="C5:I5"/>
    <mergeCell ref="B27:I27"/>
    <mergeCell ref="C31:I31"/>
    <mergeCell ref="C32:I32"/>
    <mergeCell ref="B24:E24"/>
    <mergeCell ref="B25:E25"/>
    <mergeCell ref="B26:C26"/>
    <mergeCell ref="B28:I28"/>
    <mergeCell ref="B29:I29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10,3  </vt:lpstr>
      <vt:lpstr>'  10,3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2014-10-04T14:39:31Z</cp:lastPrinted>
  <dcterms:created xsi:type="dcterms:W3CDTF">2013-08-09T17:38:49Z</dcterms:created>
  <dcterms:modified xsi:type="dcterms:W3CDTF">2023-12-12T14:54:16Z</dcterms:modified>
</cp:coreProperties>
</file>