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0 Participación Ciudadana                                       FALTA\"/>
    </mc:Choice>
  </mc:AlternateContent>
  <xr:revisionPtr revIDLastSave="0" documentId="13_ncr:1_{B06E9A67-B57A-4D51-B39F-87A4CD075F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0,5  " sheetId="1" r:id="rId1"/>
  </sheets>
  <definedNames>
    <definedName name="_xlnm.Print_Area" localSheetId="0">'  10,5  '!$B$2:$K$53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42" i="1"/>
  <c r="D42" i="1"/>
  <c r="C42" i="1"/>
  <c r="F13" i="1"/>
  <c r="F11" i="1"/>
  <c r="E13" i="1"/>
  <c r="E11" i="1" s="1"/>
  <c r="D13" i="1"/>
  <c r="D11" i="1" s="1"/>
  <c r="C13" i="1"/>
  <c r="C11" i="1" s="1"/>
  <c r="K42" i="1"/>
  <c r="J42" i="1"/>
  <c r="I42" i="1"/>
  <c r="H42" i="1"/>
  <c r="K13" i="1"/>
  <c r="J13" i="1"/>
  <c r="I13" i="1"/>
  <c r="I11" i="1" s="1"/>
  <c r="H13" i="1"/>
  <c r="H11" i="1"/>
  <c r="K11" i="1"/>
  <c r="J11" i="1"/>
</calcChain>
</file>

<file path=xl/sharedStrings.xml><?xml version="1.0" encoding="utf-8"?>
<sst xmlns="http://schemas.openxmlformats.org/spreadsheetml/2006/main" count="51" uniqueCount="47">
  <si>
    <t>Total de votos válidos</t>
  </si>
  <si>
    <t>Votos válidos obtenidos dentro del país</t>
  </si>
  <si>
    <t>Amazonas</t>
  </si>
  <si>
    <t xml:space="preserve">Áncash </t>
  </si>
  <si>
    <t>Apurímac</t>
  </si>
  <si>
    <t>Arequipa</t>
  </si>
  <si>
    <t>Ayacucho</t>
  </si>
  <si>
    <t xml:space="preserve">Cajamarca </t>
  </si>
  <si>
    <t>Cusco</t>
  </si>
  <si>
    <t>Huancavelica</t>
  </si>
  <si>
    <t xml:space="preserve">Huánuco </t>
  </si>
  <si>
    <t>Ica</t>
  </si>
  <si>
    <t xml:space="preserve">Junín </t>
  </si>
  <si>
    <t>La Libertad</t>
  </si>
  <si>
    <t>Lambayeque</t>
  </si>
  <si>
    <t xml:space="preserve">Loreto </t>
  </si>
  <si>
    <t>Madre de Dios</t>
  </si>
  <si>
    <t>Moquegua</t>
  </si>
  <si>
    <t xml:space="preserve">Pasco </t>
  </si>
  <si>
    <t>Piura</t>
  </si>
  <si>
    <t>Puno</t>
  </si>
  <si>
    <t>San Martín</t>
  </si>
  <si>
    <t>Tacna</t>
  </si>
  <si>
    <t>Tumbes</t>
  </si>
  <si>
    <t xml:space="preserve">Ucayali </t>
  </si>
  <si>
    <t>Votos válidos obtenidos                       en el extranjero</t>
  </si>
  <si>
    <t>África</t>
  </si>
  <si>
    <t>América</t>
  </si>
  <si>
    <t>Asia</t>
  </si>
  <si>
    <t>Europa</t>
  </si>
  <si>
    <t>Oceanía</t>
  </si>
  <si>
    <t>1/  El total de votos emitidos se obtiene de la sumatoria de votos válidos, nulos y blancos.</t>
  </si>
  <si>
    <t>Lugar de                              Emisión del                             Voto</t>
  </si>
  <si>
    <t>Total de Votos Emitidos 1/</t>
  </si>
  <si>
    <t>Válidos</t>
  </si>
  <si>
    <t>Blancos</t>
  </si>
  <si>
    <t>Nulos</t>
  </si>
  <si>
    <t xml:space="preserve">Fuente: Oficina Nacional de Procesos Electorales (ONPE); Gerencia de Sistemas e Informática Electoral. </t>
  </si>
  <si>
    <t xml:space="preserve">        PRESIDENCIALES, SEGÚN LUGAR DE EMISIÓN DEL VOTO </t>
  </si>
  <si>
    <t>Lima metropolitana 2/</t>
  </si>
  <si>
    <t>Lima 3/</t>
  </si>
  <si>
    <t>2/ Denominación establecida mediante Ley N° 31140, las publicaciones estadísticas referidas a la provincia  de Lima se denominaran en adelante Lima Metropolitana y comprende los 43 distritos.</t>
  </si>
  <si>
    <t>3/ Denominación establecida mediante Ley N° 31140, las publicaciones estadísticas referidas a la Región Lima, se denominaran en adelante Departamento de Lima y comprende las provincias de : Barranca, Cajatambo, Canta, Cañete, Huaral, Huarochirí, Huaura, Oyón y Yauyos.</t>
  </si>
  <si>
    <t xml:space="preserve">  (Año electoral: 2016 y 2021) </t>
  </si>
  <si>
    <t>10.5  PERÚ: VOTOS OBTENIDOS EN LA PRIMERA VUELTA DE LAS ELECCIONES</t>
  </si>
  <si>
    <t>B.  RESULTADOS DE LAS ELECCIONES PRESIDENCIALES</t>
  </si>
  <si>
    <t>Prov. Const. del 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</si>
</sst>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#"/>
    <numFmt numFmtId="165" formatCode="###\ ###\ ###"/>
    <numFmt numFmtId="166" formatCode="#,##0;[Red]#,##0"/>
    <numFmt numFmtId="167" formatCode="#,##0.0;[Red]#,##0.0"/>
  </numFmts>
  <fonts count="9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166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horizontal="right" vertical="center"/>
    </xf>
    <xf numFmtId="166" fontId="3" fillId="0" borderId="0" xfId="0" applyNumberFormat="1" applyFont="1" applyAlignment="1">
      <alignment vertical="center"/>
    </xf>
    <xf numFmtId="165" fontId="4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 indent="2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65" fontId="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horizontal="right" vertical="center"/>
    </xf>
    <xf numFmtId="165" fontId="4" fillId="3" borderId="0" xfId="0" applyNumberFormat="1" applyFont="1" applyFill="1" applyAlignment="1">
      <alignment vertical="center"/>
    </xf>
    <xf numFmtId="0" fontId="5" fillId="0" borderId="4" xfId="0" applyFont="1" applyBorder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5" fillId="0" borderId="0" xfId="1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1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indicadores MILENIO-ENCO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showGridLines="0" tabSelected="1" zoomScaleNormal="100" workbookViewId="0"/>
  </sheetViews>
  <sheetFormatPr baseColWidth="10" defaultRowHeight="12.75" x14ac:dyDescent="0.25"/>
  <cols>
    <col min="1" max="1" width="1.7109375" style="3" customWidth="1"/>
    <col min="2" max="2" width="17.7109375" style="3" customWidth="1"/>
    <col min="3" max="4" width="8.7109375" style="3" customWidth="1"/>
    <col min="5" max="6" width="7.7109375" style="3" customWidth="1"/>
    <col min="7" max="7" width="0.85546875" style="3" customWidth="1"/>
    <col min="8" max="9" width="8.7109375" style="3" customWidth="1"/>
    <col min="10" max="12" width="7.7109375" style="3" customWidth="1"/>
    <col min="13" max="16384" width="11.42578125" style="3"/>
  </cols>
  <sheetData>
    <row r="1" spans="1:14" ht="9" customHeight="1" x14ac:dyDescent="0.25"/>
    <row r="2" spans="1:14" ht="15" customHeight="1" x14ac:dyDescent="0.25">
      <c r="B2" s="35" t="s">
        <v>45</v>
      </c>
      <c r="C2" s="35"/>
      <c r="D2" s="35"/>
      <c r="E2" s="35"/>
      <c r="F2" s="35"/>
      <c r="G2" s="35"/>
      <c r="H2" s="35"/>
      <c r="I2" s="35"/>
    </row>
    <row r="3" spans="1:14" ht="9" customHeight="1" x14ac:dyDescent="0.25"/>
    <row r="4" spans="1:14" s="2" customFormat="1" ht="12.75" customHeight="1" x14ac:dyDescent="0.25">
      <c r="A4" s="3"/>
      <c r="B4" s="1" t="s">
        <v>44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4" s="2" customFormat="1" ht="12.75" customHeight="1" x14ac:dyDescent="0.25">
      <c r="A5" s="3"/>
      <c r="B5" s="1" t="s">
        <v>38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4" ht="12" customHeight="1" x14ac:dyDescent="0.25">
      <c r="B6" s="19" t="s">
        <v>43</v>
      </c>
    </row>
    <row r="7" spans="1:14" ht="3.75" customHeight="1" x14ac:dyDescent="0.25">
      <c r="B7" s="10"/>
    </row>
    <row r="8" spans="1:14" ht="15" customHeight="1" x14ac:dyDescent="0.25">
      <c r="B8" s="40" t="s">
        <v>32</v>
      </c>
      <c r="C8" s="37">
        <v>2016</v>
      </c>
      <c r="D8" s="37"/>
      <c r="E8" s="37"/>
      <c r="F8" s="37"/>
      <c r="G8" s="26"/>
      <c r="H8" s="37">
        <v>2021</v>
      </c>
      <c r="I8" s="37"/>
      <c r="J8" s="37"/>
      <c r="K8" s="37"/>
    </row>
    <row r="9" spans="1:14" ht="37.5" customHeight="1" x14ac:dyDescent="0.25">
      <c r="B9" s="41"/>
      <c r="C9" s="27" t="s">
        <v>33</v>
      </c>
      <c r="D9" s="27" t="s">
        <v>34</v>
      </c>
      <c r="E9" s="27" t="s">
        <v>35</v>
      </c>
      <c r="F9" s="27" t="s">
        <v>36</v>
      </c>
      <c r="G9" s="27"/>
      <c r="H9" s="27" t="s">
        <v>33</v>
      </c>
      <c r="I9" s="27" t="s">
        <v>34</v>
      </c>
      <c r="J9" s="27" t="s">
        <v>35</v>
      </c>
      <c r="K9" s="27" t="s">
        <v>36</v>
      </c>
      <c r="L9" s="4"/>
      <c r="M9" s="4"/>
      <c r="N9" s="4"/>
    </row>
    <row r="10" spans="1:14" ht="3.75" customHeight="1" x14ac:dyDescent="0.25">
      <c r="B10" s="20"/>
      <c r="C10" s="11"/>
      <c r="H10" s="11"/>
    </row>
    <row r="11" spans="1:14" ht="13.5" customHeight="1" x14ac:dyDescent="0.25">
      <c r="B11" s="21" t="s">
        <v>0</v>
      </c>
      <c r="C11" s="12">
        <f>+C13+C42</f>
        <v>18734130</v>
      </c>
      <c r="D11" s="12">
        <f>+D13+D42</f>
        <v>15340143</v>
      </c>
      <c r="E11" s="12">
        <f>+E13+E42</f>
        <v>2225449</v>
      </c>
      <c r="F11" s="12">
        <f>+F13+F42</f>
        <v>1168538</v>
      </c>
      <c r="G11" s="12"/>
      <c r="H11" s="12">
        <f>+H13+H42</f>
        <v>17713716</v>
      </c>
      <c r="I11" s="12">
        <f>+I13+I42</f>
        <v>14400630</v>
      </c>
      <c r="J11" s="12">
        <f>+J13+J42</f>
        <v>1123027</v>
      </c>
      <c r="K11" s="12">
        <f>+K13+K42</f>
        <v>2190059</v>
      </c>
      <c r="L11" s="6"/>
      <c r="M11" s="7"/>
      <c r="N11" s="7"/>
    </row>
    <row r="12" spans="1:14" ht="3.75" customHeight="1" x14ac:dyDescent="0.25">
      <c r="B12" s="21"/>
      <c r="C12" s="13"/>
      <c r="D12" s="13"/>
      <c r="E12" s="13"/>
      <c r="F12" s="13"/>
      <c r="G12" s="13"/>
      <c r="H12" s="13"/>
      <c r="I12" s="13"/>
      <c r="J12" s="13"/>
      <c r="K12" s="13"/>
    </row>
    <row r="13" spans="1:14" ht="24" customHeight="1" x14ac:dyDescent="0.25">
      <c r="B13" s="22" t="s">
        <v>1</v>
      </c>
      <c r="C13" s="14">
        <f>SUM(C15:C40)</f>
        <v>18262103</v>
      </c>
      <c r="D13" s="14">
        <f>SUM(D15:D40)</f>
        <v>15075799</v>
      </c>
      <c r="E13" s="14">
        <f>SUM(E15:E40)</f>
        <v>2165079</v>
      </c>
      <c r="F13" s="14">
        <f>SUM(F15:F40)</f>
        <v>1021225</v>
      </c>
      <c r="G13" s="14"/>
      <c r="H13" s="14">
        <f>SUM(H15:H40)</f>
        <v>17485814</v>
      </c>
      <c r="I13" s="14">
        <f>SUM(I15:I40)</f>
        <v>14239057</v>
      </c>
      <c r="J13" s="14">
        <f>SUM(J15:J40)</f>
        <v>1087222</v>
      </c>
      <c r="K13" s="14">
        <f>SUM(K15:K40)</f>
        <v>2159535</v>
      </c>
    </row>
    <row r="14" spans="1:14" ht="3.75" customHeight="1" x14ac:dyDescent="0.25">
      <c r="B14" s="21"/>
      <c r="C14" s="13"/>
      <c r="D14" s="13"/>
      <c r="E14" s="13"/>
      <c r="F14" s="13"/>
      <c r="G14" s="13"/>
      <c r="H14" s="13"/>
      <c r="I14" s="13"/>
      <c r="J14" s="13"/>
      <c r="K14" s="13"/>
    </row>
    <row r="15" spans="1:14" ht="12.75" customHeight="1" x14ac:dyDescent="0.25">
      <c r="B15" s="23" t="s">
        <v>2</v>
      </c>
      <c r="C15" s="28">
        <v>193552</v>
      </c>
      <c r="D15" s="28">
        <v>143160</v>
      </c>
      <c r="E15" s="28">
        <v>38209</v>
      </c>
      <c r="F15" s="28">
        <v>12183</v>
      </c>
      <c r="G15" s="15"/>
      <c r="H15" s="28">
        <v>184057</v>
      </c>
      <c r="I15" s="28">
        <v>132199</v>
      </c>
      <c r="J15" s="28">
        <v>14482</v>
      </c>
      <c r="K15" s="28">
        <v>37376</v>
      </c>
      <c r="M15" s="7"/>
      <c r="N15" s="7"/>
    </row>
    <row r="16" spans="1:14" ht="12.75" customHeight="1" x14ac:dyDescent="0.25">
      <c r="B16" s="23" t="s">
        <v>3</v>
      </c>
      <c r="C16" s="28">
        <v>657455</v>
      </c>
      <c r="D16" s="28">
        <v>507460</v>
      </c>
      <c r="E16" s="28">
        <v>103063</v>
      </c>
      <c r="F16" s="28">
        <v>46932</v>
      </c>
      <c r="G16" s="15"/>
      <c r="H16" s="28">
        <v>613850</v>
      </c>
      <c r="I16" s="28">
        <v>471785</v>
      </c>
      <c r="J16" s="28">
        <v>49401</v>
      </c>
      <c r="K16" s="28">
        <v>92664</v>
      </c>
      <c r="M16" s="7"/>
      <c r="N16" s="7"/>
    </row>
    <row r="17" spans="2:14" ht="12.75" customHeight="1" x14ac:dyDescent="0.25">
      <c r="B17" s="23" t="s">
        <v>4</v>
      </c>
      <c r="C17" s="28">
        <v>218912</v>
      </c>
      <c r="D17" s="28">
        <v>164050</v>
      </c>
      <c r="E17" s="28">
        <v>41716</v>
      </c>
      <c r="F17" s="28">
        <v>13146</v>
      </c>
      <c r="G17" s="15"/>
      <c r="H17" s="28">
        <v>219260</v>
      </c>
      <c r="I17" s="28">
        <v>166186</v>
      </c>
      <c r="J17" s="28">
        <v>11511</v>
      </c>
      <c r="K17" s="28">
        <v>41563</v>
      </c>
      <c r="M17" s="7"/>
      <c r="N17" s="7"/>
    </row>
    <row r="18" spans="2:14" ht="12.75" customHeight="1" x14ac:dyDescent="0.25">
      <c r="B18" s="23" t="s">
        <v>5</v>
      </c>
      <c r="C18" s="28">
        <v>895869</v>
      </c>
      <c r="D18" s="28">
        <v>769188</v>
      </c>
      <c r="E18" s="28">
        <v>78508</v>
      </c>
      <c r="F18" s="28">
        <v>48173</v>
      </c>
      <c r="G18" s="15"/>
      <c r="H18" s="28">
        <v>902243</v>
      </c>
      <c r="I18" s="28">
        <v>795711</v>
      </c>
      <c r="J18" s="28">
        <v>38618</v>
      </c>
      <c r="K18" s="28">
        <v>67914</v>
      </c>
      <c r="M18" s="7"/>
      <c r="N18" s="7"/>
    </row>
    <row r="19" spans="2:14" ht="12.75" customHeight="1" x14ac:dyDescent="0.25">
      <c r="B19" s="23" t="s">
        <v>6</v>
      </c>
      <c r="C19" s="28">
        <v>326319</v>
      </c>
      <c r="D19" s="28">
        <v>253718</v>
      </c>
      <c r="E19" s="28">
        <v>55359</v>
      </c>
      <c r="F19" s="28">
        <v>17242</v>
      </c>
      <c r="G19" s="15"/>
      <c r="H19" s="28">
        <v>324821</v>
      </c>
      <c r="I19" s="28">
        <v>250550</v>
      </c>
      <c r="J19" s="28">
        <v>16467</v>
      </c>
      <c r="K19" s="28">
        <v>57804</v>
      </c>
      <c r="M19" s="7"/>
      <c r="N19" s="7"/>
    </row>
    <row r="20" spans="2:14" ht="12.75" customHeight="1" x14ac:dyDescent="0.25">
      <c r="B20" s="23" t="s">
        <v>7</v>
      </c>
      <c r="C20" s="28">
        <v>779642</v>
      </c>
      <c r="D20" s="28">
        <v>611271</v>
      </c>
      <c r="E20" s="28">
        <v>124929</v>
      </c>
      <c r="F20" s="28">
        <v>43442</v>
      </c>
      <c r="G20" s="15"/>
      <c r="H20" s="28">
        <v>690647</v>
      </c>
      <c r="I20" s="28">
        <v>517462</v>
      </c>
      <c r="J20" s="28">
        <v>46983</v>
      </c>
      <c r="K20" s="28">
        <v>126202</v>
      </c>
      <c r="M20" s="7"/>
      <c r="N20" s="7"/>
    </row>
    <row r="21" spans="2:14" ht="12.75" customHeight="1" x14ac:dyDescent="0.25">
      <c r="B21" s="23" t="s">
        <v>46</v>
      </c>
      <c r="C21" s="28">
        <v>643794</v>
      </c>
      <c r="D21" s="28">
        <v>549068</v>
      </c>
      <c r="E21" s="28">
        <v>56797</v>
      </c>
      <c r="F21" s="28">
        <v>37929</v>
      </c>
      <c r="G21" s="15"/>
      <c r="H21" s="28">
        <v>620240</v>
      </c>
      <c r="I21" s="28">
        <v>525267</v>
      </c>
      <c r="J21" s="28">
        <v>38510</v>
      </c>
      <c r="K21" s="28">
        <v>56463</v>
      </c>
      <c r="L21" s="6"/>
      <c r="M21" s="7"/>
      <c r="N21" s="7"/>
    </row>
    <row r="22" spans="2:14" ht="12.75" customHeight="1" x14ac:dyDescent="0.25">
      <c r="B22" s="23" t="s">
        <v>8</v>
      </c>
      <c r="C22" s="28">
        <v>745300</v>
      </c>
      <c r="D22" s="28">
        <v>591981</v>
      </c>
      <c r="E22" s="28">
        <v>106634</v>
      </c>
      <c r="F22" s="28">
        <v>46685</v>
      </c>
      <c r="G22" s="15"/>
      <c r="H22" s="28">
        <v>753802</v>
      </c>
      <c r="I22" s="28">
        <v>608033</v>
      </c>
      <c r="J22" s="28">
        <v>45138</v>
      </c>
      <c r="K22" s="28">
        <v>100631</v>
      </c>
      <c r="M22" s="7"/>
      <c r="N22" s="7"/>
    </row>
    <row r="23" spans="2:14" ht="12.75" customHeight="1" x14ac:dyDescent="0.25">
      <c r="B23" s="23" t="s">
        <v>9</v>
      </c>
      <c r="C23" s="28">
        <v>201379</v>
      </c>
      <c r="D23" s="28">
        <v>149437</v>
      </c>
      <c r="E23" s="28">
        <v>39257</v>
      </c>
      <c r="F23" s="28">
        <v>12685</v>
      </c>
      <c r="G23" s="15"/>
      <c r="H23" s="28">
        <v>202550</v>
      </c>
      <c r="I23" s="28">
        <v>147387</v>
      </c>
      <c r="J23" s="28">
        <v>11640</v>
      </c>
      <c r="K23" s="28">
        <v>43523</v>
      </c>
      <c r="M23" s="7"/>
      <c r="N23" s="7"/>
    </row>
    <row r="24" spans="2:14" ht="12.75" customHeight="1" x14ac:dyDescent="0.25">
      <c r="B24" s="23" t="s">
        <v>10</v>
      </c>
      <c r="C24" s="28">
        <v>392258</v>
      </c>
      <c r="D24" s="28">
        <v>288481</v>
      </c>
      <c r="E24" s="28">
        <v>75707</v>
      </c>
      <c r="F24" s="28">
        <v>28070</v>
      </c>
      <c r="G24" s="15"/>
      <c r="H24" s="28">
        <v>400380</v>
      </c>
      <c r="I24" s="28">
        <v>295223</v>
      </c>
      <c r="J24" s="28">
        <v>26421</v>
      </c>
      <c r="K24" s="28">
        <v>78736</v>
      </c>
      <c r="M24" s="7"/>
      <c r="N24" s="7"/>
    </row>
    <row r="25" spans="2:14" s="8" customFormat="1" ht="12.75" customHeight="1" x14ac:dyDescent="0.25">
      <c r="B25" s="24" t="s">
        <v>11</v>
      </c>
      <c r="C25" s="30">
        <v>510406</v>
      </c>
      <c r="D25" s="30">
        <v>434684</v>
      </c>
      <c r="E25" s="30">
        <v>54844</v>
      </c>
      <c r="F25" s="30">
        <v>20878</v>
      </c>
      <c r="G25" s="14"/>
      <c r="H25" s="30">
        <v>494869</v>
      </c>
      <c r="I25" s="30">
        <v>405814</v>
      </c>
      <c r="J25" s="30">
        <v>30129</v>
      </c>
      <c r="K25" s="30">
        <v>58926</v>
      </c>
      <c r="M25" s="18"/>
      <c r="N25" s="18"/>
    </row>
    <row r="26" spans="2:14" ht="12.75" customHeight="1" x14ac:dyDescent="0.25">
      <c r="B26" s="23" t="s">
        <v>12</v>
      </c>
      <c r="C26" s="28">
        <v>707595</v>
      </c>
      <c r="D26" s="28">
        <v>571394</v>
      </c>
      <c r="E26" s="28">
        <v>97076</v>
      </c>
      <c r="F26" s="28">
        <v>39125</v>
      </c>
      <c r="G26" s="15"/>
      <c r="H26" s="28">
        <v>706771</v>
      </c>
      <c r="I26" s="28">
        <v>574098</v>
      </c>
      <c r="J26" s="28">
        <v>38624</v>
      </c>
      <c r="K26" s="28">
        <v>94049</v>
      </c>
      <c r="M26" s="7"/>
      <c r="N26" s="7"/>
    </row>
    <row r="27" spans="2:14" ht="12.75" customHeight="1" x14ac:dyDescent="0.25">
      <c r="B27" s="23" t="s">
        <v>13</v>
      </c>
      <c r="C27" s="28">
        <v>1066047</v>
      </c>
      <c r="D27" s="28">
        <v>874932</v>
      </c>
      <c r="E27" s="28">
        <v>128946</v>
      </c>
      <c r="F27" s="28">
        <v>62169</v>
      </c>
      <c r="G27" s="15"/>
      <c r="H27" s="28">
        <v>985295</v>
      </c>
      <c r="I27" s="28">
        <v>784848</v>
      </c>
      <c r="J27" s="28">
        <v>70217</v>
      </c>
      <c r="K27" s="28">
        <v>130230</v>
      </c>
      <c r="M27" s="7"/>
      <c r="N27" s="7"/>
    </row>
    <row r="28" spans="2:14" ht="12.75" customHeight="1" x14ac:dyDescent="0.25">
      <c r="B28" s="23" t="s">
        <v>14</v>
      </c>
      <c r="C28" s="28">
        <v>740988</v>
      </c>
      <c r="D28" s="28">
        <v>620603</v>
      </c>
      <c r="E28" s="28">
        <v>79869</v>
      </c>
      <c r="F28" s="28">
        <v>40516</v>
      </c>
      <c r="G28" s="15"/>
      <c r="H28" s="28">
        <v>698050</v>
      </c>
      <c r="I28" s="28">
        <v>566568</v>
      </c>
      <c r="J28" s="28">
        <v>45351</v>
      </c>
      <c r="K28" s="28">
        <v>86131</v>
      </c>
      <c r="M28" s="7"/>
      <c r="N28" s="7"/>
    </row>
    <row r="29" spans="2:14" ht="12.75" customHeight="1" x14ac:dyDescent="0.25">
      <c r="B29" s="23" t="s">
        <v>39</v>
      </c>
      <c r="C29" s="15">
        <v>5976534</v>
      </c>
      <c r="D29" s="32">
        <v>5191096</v>
      </c>
      <c r="E29" s="32">
        <v>494800</v>
      </c>
      <c r="F29" s="32">
        <v>290638</v>
      </c>
      <c r="G29" s="15"/>
      <c r="H29" s="28">
        <v>5654607</v>
      </c>
      <c r="I29" s="28">
        <v>4859336</v>
      </c>
      <c r="J29" s="28">
        <v>320409</v>
      </c>
      <c r="K29" s="28">
        <v>474862</v>
      </c>
      <c r="M29" s="7"/>
      <c r="N29" s="7"/>
    </row>
    <row r="30" spans="2:14" ht="12.75" customHeight="1" x14ac:dyDescent="0.25">
      <c r="B30" s="23" t="s">
        <v>40</v>
      </c>
      <c r="C30" s="15">
        <v>592904</v>
      </c>
      <c r="D30" s="32">
        <v>492883</v>
      </c>
      <c r="E30" s="32">
        <v>71612</v>
      </c>
      <c r="F30" s="32">
        <v>28409</v>
      </c>
      <c r="G30" s="15"/>
      <c r="H30" s="28">
        <v>551613</v>
      </c>
      <c r="I30" s="28">
        <v>451170</v>
      </c>
      <c r="J30" s="28">
        <v>33940</v>
      </c>
      <c r="K30" s="28">
        <v>66503</v>
      </c>
      <c r="M30" s="7"/>
      <c r="N30" s="7"/>
    </row>
    <row r="31" spans="2:14" ht="12.75" customHeight="1" x14ac:dyDescent="0.25">
      <c r="B31" s="23" t="s">
        <v>15</v>
      </c>
      <c r="C31" s="29">
        <v>442526</v>
      </c>
      <c r="D31" s="28">
        <v>330823</v>
      </c>
      <c r="E31" s="28">
        <v>75418</v>
      </c>
      <c r="F31" s="28">
        <v>36285</v>
      </c>
      <c r="G31" s="15"/>
      <c r="H31" s="29">
        <v>426483</v>
      </c>
      <c r="I31" s="28">
        <v>314108</v>
      </c>
      <c r="J31" s="28">
        <v>29854</v>
      </c>
      <c r="K31" s="28">
        <v>82521</v>
      </c>
      <c r="M31" s="7"/>
      <c r="N31" s="7"/>
    </row>
    <row r="32" spans="2:14" ht="12.75" customHeight="1" x14ac:dyDescent="0.25">
      <c r="B32" s="23" t="s">
        <v>16</v>
      </c>
      <c r="C32" s="28">
        <v>77276</v>
      </c>
      <c r="D32" s="28">
        <v>60119</v>
      </c>
      <c r="E32" s="28">
        <v>12230</v>
      </c>
      <c r="F32" s="28">
        <v>4927</v>
      </c>
      <c r="G32" s="15"/>
      <c r="H32" s="28">
        <v>82810</v>
      </c>
      <c r="I32" s="28">
        <v>64574</v>
      </c>
      <c r="J32" s="28">
        <v>5319</v>
      </c>
      <c r="K32" s="28">
        <v>12917</v>
      </c>
      <c r="M32" s="7"/>
      <c r="N32" s="7"/>
    </row>
    <row r="33" spans="2:14" ht="12.75" customHeight="1" x14ac:dyDescent="0.25">
      <c r="B33" s="23" t="s">
        <v>17</v>
      </c>
      <c r="C33" s="28">
        <v>115862</v>
      </c>
      <c r="D33" s="28">
        <v>99743</v>
      </c>
      <c r="E33" s="28">
        <v>10872</v>
      </c>
      <c r="F33" s="28">
        <v>5247</v>
      </c>
      <c r="G33" s="15"/>
      <c r="H33" s="28">
        <v>114532</v>
      </c>
      <c r="I33" s="28">
        <v>97926</v>
      </c>
      <c r="J33" s="28">
        <v>4712</v>
      </c>
      <c r="K33" s="28">
        <v>11894</v>
      </c>
      <c r="M33" s="7"/>
      <c r="N33" s="7"/>
    </row>
    <row r="34" spans="2:14" ht="12.75" customHeight="1" x14ac:dyDescent="0.25">
      <c r="B34" s="23" t="s">
        <v>18</v>
      </c>
      <c r="C34" s="28">
        <v>140663</v>
      </c>
      <c r="D34" s="28">
        <v>110655</v>
      </c>
      <c r="E34" s="28">
        <v>22329</v>
      </c>
      <c r="F34" s="28">
        <v>7679</v>
      </c>
      <c r="G34" s="15"/>
      <c r="H34" s="28">
        <v>127727</v>
      </c>
      <c r="I34" s="28">
        <v>99996</v>
      </c>
      <c r="J34" s="28">
        <v>7706</v>
      </c>
      <c r="K34" s="28">
        <v>20025</v>
      </c>
      <c r="M34" s="7"/>
      <c r="N34" s="7"/>
    </row>
    <row r="35" spans="2:14" ht="12.75" customHeight="1" x14ac:dyDescent="0.25">
      <c r="B35" s="23" t="s">
        <v>19</v>
      </c>
      <c r="C35" s="28">
        <v>1048134</v>
      </c>
      <c r="D35" s="28">
        <v>830366</v>
      </c>
      <c r="E35" s="28">
        <v>153012</v>
      </c>
      <c r="F35" s="28">
        <v>64756</v>
      </c>
      <c r="G35" s="15"/>
      <c r="H35" s="28">
        <v>932186</v>
      </c>
      <c r="I35" s="28">
        <v>700945</v>
      </c>
      <c r="J35" s="28">
        <v>83619</v>
      </c>
      <c r="K35" s="28">
        <v>147622</v>
      </c>
      <c r="M35" s="7"/>
      <c r="N35" s="7"/>
    </row>
    <row r="36" spans="2:14" ht="12.75" customHeight="1" x14ac:dyDescent="0.25">
      <c r="B36" s="23" t="s">
        <v>20</v>
      </c>
      <c r="C36" s="28">
        <v>733927</v>
      </c>
      <c r="D36" s="28">
        <v>589430</v>
      </c>
      <c r="E36" s="28">
        <v>95415</v>
      </c>
      <c r="F36" s="28">
        <v>49082</v>
      </c>
      <c r="G36" s="15"/>
      <c r="H36" s="28">
        <v>755252</v>
      </c>
      <c r="I36" s="28">
        <v>615521</v>
      </c>
      <c r="J36" s="28">
        <v>43715</v>
      </c>
      <c r="K36" s="28">
        <v>96016</v>
      </c>
      <c r="M36" s="7"/>
      <c r="N36" s="7"/>
    </row>
    <row r="37" spans="2:14" ht="12.75" customHeight="1" x14ac:dyDescent="0.25">
      <c r="B37" s="23" t="s">
        <v>21</v>
      </c>
      <c r="C37" s="28">
        <v>446699</v>
      </c>
      <c r="D37" s="28">
        <v>342988</v>
      </c>
      <c r="E37" s="28">
        <v>71130</v>
      </c>
      <c r="F37" s="28">
        <v>32581</v>
      </c>
      <c r="G37" s="15"/>
      <c r="H37" s="28">
        <v>440129</v>
      </c>
      <c r="I37" s="28">
        <v>313470</v>
      </c>
      <c r="J37" s="28">
        <v>36696</v>
      </c>
      <c r="K37" s="28">
        <v>89963</v>
      </c>
      <c r="M37" s="7"/>
      <c r="N37" s="7"/>
    </row>
    <row r="38" spans="2:14" ht="12.75" customHeight="1" x14ac:dyDescent="0.25">
      <c r="B38" s="23" t="s">
        <v>22</v>
      </c>
      <c r="C38" s="28">
        <v>219198</v>
      </c>
      <c r="D38" s="28">
        <v>190443</v>
      </c>
      <c r="E38" s="28">
        <v>18033</v>
      </c>
      <c r="F38" s="28">
        <v>10722</v>
      </c>
      <c r="G38" s="15"/>
      <c r="H38" s="28">
        <v>220145</v>
      </c>
      <c r="I38" s="28">
        <v>194269</v>
      </c>
      <c r="J38" s="28">
        <v>9784</v>
      </c>
      <c r="K38" s="28">
        <v>16092</v>
      </c>
      <c r="M38" s="7"/>
      <c r="N38" s="7"/>
    </row>
    <row r="39" spans="2:14" ht="12.75" customHeight="1" x14ac:dyDescent="0.25">
      <c r="B39" s="23" t="s">
        <v>23</v>
      </c>
      <c r="C39" s="28">
        <v>130241</v>
      </c>
      <c r="D39" s="28">
        <v>108539</v>
      </c>
      <c r="E39" s="28">
        <v>15299</v>
      </c>
      <c r="F39" s="28">
        <v>6403</v>
      </c>
      <c r="G39" s="15"/>
      <c r="H39" s="28">
        <v>125092</v>
      </c>
      <c r="I39" s="28">
        <v>98241</v>
      </c>
      <c r="J39" s="28">
        <v>10695</v>
      </c>
      <c r="K39" s="28">
        <v>16156</v>
      </c>
      <c r="M39" s="7"/>
      <c r="N39" s="7"/>
    </row>
    <row r="40" spans="2:14" ht="12.75" customHeight="1" x14ac:dyDescent="0.25">
      <c r="B40" s="23" t="s">
        <v>24</v>
      </c>
      <c r="C40" s="28">
        <v>258623</v>
      </c>
      <c r="D40" s="28">
        <v>199287</v>
      </c>
      <c r="E40" s="28">
        <v>44015</v>
      </c>
      <c r="F40" s="29">
        <v>15321</v>
      </c>
      <c r="G40" s="15"/>
      <c r="H40" s="28">
        <v>258403</v>
      </c>
      <c r="I40" s="28">
        <v>188370</v>
      </c>
      <c r="J40" s="28">
        <v>17281</v>
      </c>
      <c r="K40" s="29">
        <v>52752</v>
      </c>
      <c r="M40" s="7"/>
      <c r="N40" s="7"/>
    </row>
    <row r="41" spans="2:14" ht="3.75" customHeight="1" x14ac:dyDescent="0.25">
      <c r="B41" s="23"/>
      <c r="C41" s="15"/>
      <c r="D41" s="15"/>
      <c r="E41" s="15"/>
      <c r="F41" s="15"/>
      <c r="G41" s="15"/>
      <c r="H41" s="15"/>
      <c r="I41" s="15"/>
      <c r="J41" s="15"/>
      <c r="K41" s="15"/>
    </row>
    <row r="42" spans="2:14" ht="24" customHeight="1" x14ac:dyDescent="0.25">
      <c r="B42" s="22" t="s">
        <v>25</v>
      </c>
      <c r="C42" s="14">
        <f>SUM(C44:C48)</f>
        <v>472027</v>
      </c>
      <c r="D42" s="14">
        <f>SUM(D44:D48)</f>
        <v>264344</v>
      </c>
      <c r="E42" s="14">
        <f>SUM(E44:E48)</f>
        <v>60370</v>
      </c>
      <c r="F42" s="14">
        <f>SUM(F44:F48)</f>
        <v>147313</v>
      </c>
      <c r="G42" s="14"/>
      <c r="H42" s="14">
        <f>SUM(H44:H48)</f>
        <v>227902</v>
      </c>
      <c r="I42" s="14">
        <f>SUM(I44:I48)</f>
        <v>161573</v>
      </c>
      <c r="J42" s="14">
        <f>SUM(J44:J48)</f>
        <v>35805</v>
      </c>
      <c r="K42" s="14">
        <f>SUM(K44:K48)</f>
        <v>30524</v>
      </c>
    </row>
    <row r="43" spans="2:14" ht="3.75" customHeight="1" x14ac:dyDescent="0.25">
      <c r="B43" s="23"/>
      <c r="C43" s="15"/>
      <c r="D43" s="15"/>
      <c r="E43" s="15"/>
      <c r="F43" s="15"/>
      <c r="G43" s="15"/>
      <c r="H43" s="15"/>
      <c r="I43" s="15"/>
      <c r="J43" s="15"/>
      <c r="K43" s="15"/>
    </row>
    <row r="44" spans="2:14" ht="12.75" customHeight="1" x14ac:dyDescent="0.25">
      <c r="B44" s="23" t="s">
        <v>26</v>
      </c>
      <c r="C44" s="28">
        <v>87</v>
      </c>
      <c r="D44" s="28">
        <v>78</v>
      </c>
      <c r="E44" s="28">
        <v>6</v>
      </c>
      <c r="F44" s="28">
        <v>3</v>
      </c>
      <c r="G44" s="15"/>
      <c r="H44" s="28">
        <v>49</v>
      </c>
      <c r="I44" s="28">
        <v>18</v>
      </c>
      <c r="J44" s="28">
        <v>27</v>
      </c>
      <c r="K44" s="28">
        <v>4</v>
      </c>
    </row>
    <row r="45" spans="2:14" ht="12.75" customHeight="1" x14ac:dyDescent="0.25">
      <c r="B45" s="23" t="s">
        <v>27</v>
      </c>
      <c r="C45" s="28">
        <v>319026</v>
      </c>
      <c r="D45" s="28">
        <v>165595</v>
      </c>
      <c r="E45" s="28">
        <v>38477</v>
      </c>
      <c r="F45" s="28">
        <v>114954</v>
      </c>
      <c r="G45" s="15"/>
      <c r="H45" s="28">
        <v>124847</v>
      </c>
      <c r="I45" s="28">
        <v>85356</v>
      </c>
      <c r="J45" s="28">
        <v>21844</v>
      </c>
      <c r="K45" s="28">
        <v>17647</v>
      </c>
    </row>
    <row r="46" spans="2:14" ht="12.75" customHeight="1" x14ac:dyDescent="0.25">
      <c r="B46" s="23" t="s">
        <v>28</v>
      </c>
      <c r="C46" s="28">
        <v>12471</v>
      </c>
      <c r="D46" s="28">
        <v>9185</v>
      </c>
      <c r="E46" s="28">
        <v>1490</v>
      </c>
      <c r="F46" s="28">
        <v>1796</v>
      </c>
      <c r="G46" s="15"/>
      <c r="H46" s="28">
        <v>7330</v>
      </c>
      <c r="I46" s="28">
        <v>5800</v>
      </c>
      <c r="J46" s="28">
        <v>686</v>
      </c>
      <c r="K46" s="28">
        <v>844</v>
      </c>
    </row>
    <row r="47" spans="2:14" ht="12.75" customHeight="1" x14ac:dyDescent="0.25">
      <c r="B47" s="23" t="s">
        <v>29</v>
      </c>
      <c r="C47" s="28">
        <v>138312</v>
      </c>
      <c r="D47" s="28">
        <v>87640</v>
      </c>
      <c r="E47" s="28">
        <v>20210</v>
      </c>
      <c r="F47" s="28">
        <v>30462</v>
      </c>
      <c r="G47" s="15"/>
      <c r="H47" s="28">
        <v>93595</v>
      </c>
      <c r="I47" s="28">
        <v>68654</v>
      </c>
      <c r="J47" s="28">
        <v>13068</v>
      </c>
      <c r="K47" s="28">
        <v>11873</v>
      </c>
    </row>
    <row r="48" spans="2:14" ht="12.75" customHeight="1" x14ac:dyDescent="0.25">
      <c r="B48" s="23" t="s">
        <v>30</v>
      </c>
      <c r="C48" s="28">
        <v>2131</v>
      </c>
      <c r="D48" s="28">
        <v>1846</v>
      </c>
      <c r="E48" s="28">
        <v>187</v>
      </c>
      <c r="F48" s="28">
        <v>98</v>
      </c>
      <c r="G48" s="15"/>
      <c r="H48" s="28">
        <v>2081</v>
      </c>
      <c r="I48" s="28">
        <v>1745</v>
      </c>
      <c r="J48" s="28">
        <v>180</v>
      </c>
      <c r="K48" s="28">
        <v>156</v>
      </c>
    </row>
    <row r="49" spans="2:12" ht="3.75" customHeight="1" x14ac:dyDescent="0.25">
      <c r="B49" s="25"/>
      <c r="C49" s="16"/>
      <c r="D49" s="16"/>
      <c r="E49" s="16"/>
      <c r="F49" s="16"/>
      <c r="G49" s="16"/>
      <c r="H49" s="16"/>
      <c r="I49" s="16"/>
      <c r="J49" s="38"/>
      <c r="K49" s="38"/>
    </row>
    <row r="50" spans="2:12" ht="12" customHeight="1" x14ac:dyDescent="0.25">
      <c r="B50" s="5" t="s">
        <v>31</v>
      </c>
      <c r="C50" s="31"/>
      <c r="D50" s="31"/>
      <c r="E50" s="31"/>
      <c r="F50" s="31"/>
      <c r="G50" s="31"/>
      <c r="H50" s="31"/>
      <c r="I50" s="31"/>
      <c r="J50" s="34"/>
      <c r="K50" s="34"/>
    </row>
    <row r="51" spans="2:12" ht="18.75" customHeight="1" x14ac:dyDescent="0.25">
      <c r="B51" s="39" t="s">
        <v>41</v>
      </c>
      <c r="C51" s="39"/>
      <c r="D51" s="39"/>
      <c r="E51" s="39"/>
      <c r="F51" s="39"/>
      <c r="G51" s="39"/>
      <c r="H51" s="39"/>
      <c r="I51" s="39"/>
      <c r="J51" s="39"/>
      <c r="K51" s="39"/>
      <c r="L51" s="33"/>
    </row>
    <row r="52" spans="2:12" ht="18.75" customHeight="1" x14ac:dyDescent="0.25">
      <c r="B52" s="39" t="s">
        <v>42</v>
      </c>
      <c r="C52" s="39"/>
      <c r="D52" s="39"/>
      <c r="E52" s="39"/>
      <c r="F52" s="39"/>
      <c r="G52" s="39"/>
      <c r="H52" s="39"/>
      <c r="I52" s="39"/>
      <c r="J52" s="39"/>
      <c r="K52" s="39"/>
      <c r="L52" s="33"/>
    </row>
    <row r="53" spans="2:12" x14ac:dyDescent="0.25">
      <c r="B53" s="17" t="s">
        <v>37</v>
      </c>
      <c r="C53" s="5"/>
      <c r="D53" s="5"/>
      <c r="E53" s="5"/>
      <c r="F53" s="5"/>
      <c r="G53" s="5"/>
      <c r="H53" s="5"/>
      <c r="I53" s="5"/>
      <c r="J53" s="5"/>
      <c r="K53" s="5"/>
    </row>
    <row r="56" spans="2:12" x14ac:dyDescent="0.25">
      <c r="C56" s="36"/>
      <c r="D56" s="36"/>
      <c r="E56" s="36"/>
      <c r="F56" s="36"/>
      <c r="G56" s="36"/>
      <c r="H56" s="36"/>
      <c r="I56" s="36"/>
    </row>
    <row r="57" spans="2:12" x14ac:dyDescent="0.25">
      <c r="C57" s="36"/>
      <c r="D57" s="36"/>
      <c r="E57" s="36"/>
      <c r="F57" s="36"/>
      <c r="G57" s="36"/>
      <c r="H57" s="36"/>
      <c r="I57" s="36"/>
    </row>
    <row r="58" spans="2:12" x14ac:dyDescent="0.25">
      <c r="C58" s="36"/>
      <c r="D58" s="36"/>
      <c r="E58" s="36"/>
      <c r="F58" s="36"/>
      <c r="G58" s="36"/>
      <c r="H58" s="36"/>
      <c r="I58" s="36"/>
    </row>
    <row r="59" spans="2:12" x14ac:dyDescent="0.25">
      <c r="C59" s="36"/>
      <c r="D59" s="36"/>
      <c r="E59" s="36"/>
      <c r="F59" s="36"/>
      <c r="G59" s="36"/>
      <c r="H59" s="36"/>
      <c r="I59" s="36"/>
      <c r="J59" s="9"/>
      <c r="K59" s="9"/>
    </row>
    <row r="60" spans="2:12" x14ac:dyDescent="0.25">
      <c r="C60" s="36"/>
      <c r="D60" s="36"/>
      <c r="E60" s="36"/>
      <c r="F60" s="36"/>
      <c r="G60" s="36"/>
      <c r="H60" s="36"/>
      <c r="I60" s="36"/>
    </row>
  </sheetData>
  <mergeCells count="12">
    <mergeCell ref="B2:I2"/>
    <mergeCell ref="C60:I60"/>
    <mergeCell ref="H8:K8"/>
    <mergeCell ref="J49:K49"/>
    <mergeCell ref="C56:I56"/>
    <mergeCell ref="C57:I57"/>
    <mergeCell ref="C58:I58"/>
    <mergeCell ref="C8:F8"/>
    <mergeCell ref="B51:K51"/>
    <mergeCell ref="B52:K52"/>
    <mergeCell ref="B8:B9"/>
    <mergeCell ref="C59:I59"/>
  </mergeCells>
  <printOptions horizontalCentered="1"/>
  <pageMargins left="0.59055118110236227" right="0.78740157480314965" top="0.78740157480314965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10,5  </vt:lpstr>
      <vt:lpstr>'  10,5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2021-11-20T23:10:52Z</cp:lastPrinted>
  <dcterms:created xsi:type="dcterms:W3CDTF">2013-08-09T17:38:49Z</dcterms:created>
  <dcterms:modified xsi:type="dcterms:W3CDTF">2023-12-11T16:34:59Z</dcterms:modified>
</cp:coreProperties>
</file>