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0 Participación Ciudadana          OK\"/>
    </mc:Choice>
  </mc:AlternateContent>
  <bookViews>
    <workbookView xWindow="-120" yWindow="-120" windowWidth="29040" windowHeight="15720"/>
  </bookViews>
  <sheets>
    <sheet name="  10,6  " sheetId="1" r:id="rId1"/>
  </sheets>
  <definedNames>
    <definedName name="_xlnm.Print_Area" localSheetId="0">'  10,6  '!$B$2:$F$50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D39" i="1"/>
  <c r="C39" i="1"/>
  <c r="F10" i="1"/>
  <c r="E10" i="1"/>
  <c r="D10" i="1"/>
  <c r="C10" i="1"/>
  <c r="E8" i="1" l="1"/>
  <c r="F8" i="1"/>
  <c r="D8" i="1"/>
  <c r="C8" i="1"/>
</calcChain>
</file>

<file path=xl/sharedStrings.xml><?xml version="1.0" encoding="utf-8"?>
<sst xmlns="http://schemas.openxmlformats.org/spreadsheetml/2006/main" count="47" uniqueCount="47">
  <si>
    <t>Total de votos válidos</t>
  </si>
  <si>
    <t>Votos válidos obtenidos dentro del país</t>
  </si>
  <si>
    <t>Amazonas</t>
  </si>
  <si>
    <t xml:space="preserve">Áncash </t>
  </si>
  <si>
    <t>Apurímac</t>
  </si>
  <si>
    <t>Arequipa</t>
  </si>
  <si>
    <t>Ayacucho</t>
  </si>
  <si>
    <t xml:space="preserve">Cajamarca </t>
  </si>
  <si>
    <t>Cusco</t>
  </si>
  <si>
    <t>Huancavelica</t>
  </si>
  <si>
    <t xml:space="preserve">Huánuco </t>
  </si>
  <si>
    <t>Ica</t>
  </si>
  <si>
    <t xml:space="preserve">Junín </t>
  </si>
  <si>
    <t>La Libertad</t>
  </si>
  <si>
    <t>Lambayeque</t>
  </si>
  <si>
    <t xml:space="preserve">Loreto </t>
  </si>
  <si>
    <t>Madre de Dios</t>
  </si>
  <si>
    <t>Moquegua</t>
  </si>
  <si>
    <t xml:space="preserve">Pasco </t>
  </si>
  <si>
    <t>Piura</t>
  </si>
  <si>
    <t>Puno</t>
  </si>
  <si>
    <t>San Martín</t>
  </si>
  <si>
    <t>Tacna</t>
  </si>
  <si>
    <t>Tumbes</t>
  </si>
  <si>
    <t xml:space="preserve">Ucayali </t>
  </si>
  <si>
    <t>Votos válidos obtenidos                       en el extranjero</t>
  </si>
  <si>
    <t>África</t>
  </si>
  <si>
    <t>América</t>
  </si>
  <si>
    <t>Asia</t>
  </si>
  <si>
    <t>Europa</t>
  </si>
  <si>
    <t>Oceanía</t>
  </si>
  <si>
    <t>Válidos</t>
  </si>
  <si>
    <t>Blancos</t>
  </si>
  <si>
    <t>Nulos</t>
  </si>
  <si>
    <t xml:space="preserve">Fuente: Oficina Nacional de Procesos Electorales (ONPE); Gerencia de Sistemas e Informática Electoral. </t>
  </si>
  <si>
    <t>Prov. Const. del Callao</t>
  </si>
  <si>
    <t>10.6 PERÚ: VOTOS OBTENIDOS EN LA SEGUNDA VUELTA DE LAS ELECCIONES</t>
  </si>
  <si>
    <t xml:space="preserve">Total de Votos Emitidos </t>
  </si>
  <si>
    <t>Lima Metropolitana 1/</t>
  </si>
  <si>
    <t>Lima 2/</t>
  </si>
  <si>
    <t>1/ Denominación establecida mediante Ley N° 31140, las publicaciones estadísticas referidas a la provincia  de Lima se denominaran en adelante Lima Metropolitana y comprende los 43 distritos.</t>
  </si>
  <si>
    <t>2/ Denominación establecida mediante Ley N° 31140, las publicaciones estadísticas referidas a la Región Lima, se denominaran en adelante Departamento de Lima y comprende las provincias de : Barranca, Cajatambo, Canta, Cañete, Huaral, Huarochirí, Huaura, Oyón y Yauyos.</t>
  </si>
  <si>
    <t>Lugar de                              Emisión del Voto</t>
  </si>
  <si>
    <t xml:space="preserve">       PRESIDENCIALES, SEGÚN LUGAR DE EMISIÓN DEL VOTO </t>
  </si>
  <si>
    <t xml:space="preserve"> (Año electoral: 2021) </t>
  </si>
  <si>
    <t>-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</si>
  <si>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 El total de votos emitidos se obtiene de la sumatoria de votos válidos, nulos y blancos.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</si>
</sst>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###\ ###"/>
    <numFmt numFmtId="165" formatCode="###\ ###\ ###"/>
    <numFmt numFmtId="166" formatCode="#,##0;[Red]#,##0"/>
    <numFmt numFmtId="167" formatCode="#,##0.0;[Red]#,##0.0"/>
  </numFmts>
  <fonts count="8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5" fontId="4" fillId="2" borderId="0" xfId="0" applyNumberFormat="1" applyFont="1" applyFill="1" applyAlignment="1">
      <alignment horizontal="right" vertical="center"/>
    </xf>
    <xf numFmtId="166" fontId="3" fillId="0" borderId="0" xfId="0" applyNumberFormat="1" applyFont="1" applyAlignment="1">
      <alignment vertical="center"/>
    </xf>
    <xf numFmtId="165" fontId="4" fillId="2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0" fontId="4" fillId="0" borderId="1" xfId="0" applyFont="1" applyBorder="1" applyAlignment="1">
      <alignment vertical="center"/>
    </xf>
    <xf numFmtId="167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 wrapText="1"/>
    </xf>
    <xf numFmtId="165" fontId="3" fillId="2" borderId="0" xfId="0" applyNumberFormat="1" applyFont="1" applyFill="1" applyAlignment="1">
      <alignment horizontal="right" vertical="center"/>
    </xf>
    <xf numFmtId="1" fontId="3" fillId="2" borderId="0" xfId="0" applyNumberFormat="1" applyFont="1" applyFill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4" fillId="0" borderId="5" xfId="0" applyFont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 wrapText="1"/>
    </xf>
  </cellXfs>
  <cellStyles count="2">
    <cellStyle name="Normal" xfId="0" builtinId="0"/>
    <cellStyle name="Normal_indicadores MILENIO-ENCO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GridLines="0" tabSelected="1" topLeftCell="A43" zoomScale="265" zoomScaleNormal="265" workbookViewId="0">
      <selection activeCell="B41" sqref="B41"/>
    </sheetView>
  </sheetViews>
  <sheetFormatPr baseColWidth="10" defaultRowHeight="12.75" x14ac:dyDescent="0.25"/>
  <cols>
    <col min="1" max="1" width="1.7109375" style="3" customWidth="1"/>
    <col min="2" max="2" width="22.7109375" style="3" customWidth="1"/>
    <col min="3" max="6" width="12.7109375" style="3" customWidth="1"/>
    <col min="7" max="16384" width="11.42578125" style="3"/>
  </cols>
  <sheetData>
    <row r="1" spans="1:7" ht="9" customHeight="1" x14ac:dyDescent="0.25"/>
    <row r="2" spans="1:7" s="2" customFormat="1" ht="13.5" customHeight="1" x14ac:dyDescent="0.25">
      <c r="A2" s="3"/>
      <c r="B2" s="1" t="s">
        <v>36</v>
      </c>
      <c r="C2" s="3"/>
      <c r="D2" s="3"/>
      <c r="E2" s="3"/>
      <c r="F2" s="3"/>
    </row>
    <row r="3" spans="1:7" s="2" customFormat="1" ht="13.5" customHeight="1" x14ac:dyDescent="0.25">
      <c r="A3" s="3"/>
      <c r="B3" s="1" t="s">
        <v>43</v>
      </c>
      <c r="C3" s="3"/>
      <c r="D3" s="3"/>
      <c r="E3" s="3"/>
      <c r="F3" s="3"/>
    </row>
    <row r="4" spans="1:7" ht="12" customHeight="1" x14ac:dyDescent="0.25">
      <c r="B4" s="16" t="s">
        <v>44</v>
      </c>
    </row>
    <row r="5" spans="1:7" ht="3.75" customHeight="1" x14ac:dyDescent="0.25">
      <c r="B5" s="8"/>
    </row>
    <row r="6" spans="1:7" ht="33" customHeight="1" x14ac:dyDescent="0.25">
      <c r="B6" s="27" t="s">
        <v>42</v>
      </c>
      <c r="C6" s="23" t="s">
        <v>37</v>
      </c>
      <c r="D6" s="23" t="s">
        <v>31</v>
      </c>
      <c r="E6" s="23" t="s">
        <v>32</v>
      </c>
      <c r="F6" s="23" t="s">
        <v>33</v>
      </c>
      <c r="G6" s="4"/>
    </row>
    <row r="7" spans="1:7" ht="3.75" customHeight="1" x14ac:dyDescent="0.25">
      <c r="B7" s="20"/>
      <c r="C7" s="9"/>
    </row>
    <row r="8" spans="1:7" ht="13.5" customHeight="1" x14ac:dyDescent="0.25">
      <c r="B8" s="17" t="s">
        <v>0</v>
      </c>
      <c r="C8" s="10">
        <f>+C10+C39</f>
        <v>18856802</v>
      </c>
      <c r="D8" s="10">
        <f>+D10+D39</f>
        <v>17628497</v>
      </c>
      <c r="E8" s="10">
        <f>+E10+E39</f>
        <v>1106816</v>
      </c>
      <c r="F8" s="10">
        <f>+F10+F39</f>
        <v>121489</v>
      </c>
      <c r="G8" s="6"/>
    </row>
    <row r="9" spans="1:7" ht="3.75" customHeight="1" x14ac:dyDescent="0.25">
      <c r="B9" s="17"/>
      <c r="C9" s="11"/>
      <c r="D9" s="11"/>
      <c r="E9" s="11"/>
      <c r="F9" s="11"/>
    </row>
    <row r="10" spans="1:7" ht="27" customHeight="1" x14ac:dyDescent="0.25">
      <c r="B10" s="18" t="s">
        <v>1</v>
      </c>
      <c r="C10" s="12">
        <f>SUM(C12:C37)</f>
        <v>18493162</v>
      </c>
      <c r="D10" s="12">
        <f>SUM(D12:D37)</f>
        <v>17295238</v>
      </c>
      <c r="E10" s="12">
        <f>SUM(E12:E37)</f>
        <v>1078433</v>
      </c>
      <c r="F10" s="12">
        <f>SUM(F12:F37)</f>
        <v>119491</v>
      </c>
    </row>
    <row r="11" spans="1:7" ht="6" customHeight="1" x14ac:dyDescent="0.25">
      <c r="B11" s="17"/>
      <c r="C11" s="11"/>
      <c r="D11" s="11"/>
      <c r="E11" s="11"/>
      <c r="F11" s="11"/>
    </row>
    <row r="12" spans="1:7" ht="13.5" customHeight="1" x14ac:dyDescent="0.25">
      <c r="B12" s="19" t="s">
        <v>2</v>
      </c>
      <c r="C12" s="24">
        <v>193866</v>
      </c>
      <c r="D12" s="24">
        <v>181613</v>
      </c>
      <c r="E12" s="24">
        <v>10505</v>
      </c>
      <c r="F12" s="24">
        <v>1748</v>
      </c>
      <c r="G12" s="6"/>
    </row>
    <row r="13" spans="1:7" ht="13.5" customHeight="1" x14ac:dyDescent="0.25">
      <c r="B13" s="19" t="s">
        <v>3</v>
      </c>
      <c r="C13" s="24">
        <v>649242</v>
      </c>
      <c r="D13" s="24">
        <v>595085</v>
      </c>
      <c r="E13" s="24">
        <v>47178</v>
      </c>
      <c r="F13" s="24">
        <v>6979</v>
      </c>
      <c r="G13" s="6"/>
    </row>
    <row r="14" spans="1:7" ht="13.5" customHeight="1" x14ac:dyDescent="0.25">
      <c r="B14" s="19" t="s">
        <v>4</v>
      </c>
      <c r="C14" s="24">
        <v>227404</v>
      </c>
      <c r="D14" s="24">
        <v>214010</v>
      </c>
      <c r="E14" s="24">
        <v>11045</v>
      </c>
      <c r="F14" s="24">
        <v>2349</v>
      </c>
      <c r="G14" s="6"/>
    </row>
    <row r="15" spans="1:7" ht="13.5" customHeight="1" x14ac:dyDescent="0.25">
      <c r="B15" s="19" t="s">
        <v>5</v>
      </c>
      <c r="C15" s="26">
        <v>912707</v>
      </c>
      <c r="D15" s="24">
        <v>860707</v>
      </c>
      <c r="E15" s="24">
        <v>48401</v>
      </c>
      <c r="F15" s="24">
        <v>3599</v>
      </c>
      <c r="G15" s="6"/>
    </row>
    <row r="16" spans="1:7" ht="13.5" customHeight="1" x14ac:dyDescent="0.25">
      <c r="B16" s="19" t="s">
        <v>6</v>
      </c>
      <c r="C16" s="24">
        <v>340367</v>
      </c>
      <c r="D16" s="24">
        <v>322885</v>
      </c>
      <c r="E16" s="24">
        <v>14796</v>
      </c>
      <c r="F16" s="24">
        <v>2686</v>
      </c>
      <c r="G16" s="6"/>
    </row>
    <row r="17" spans="2:7" ht="13.5" customHeight="1" x14ac:dyDescent="0.25">
      <c r="B17" s="19" t="s">
        <v>7</v>
      </c>
      <c r="C17" s="24">
        <v>764531</v>
      </c>
      <c r="D17" s="24">
        <v>715193</v>
      </c>
      <c r="E17" s="24">
        <v>41699</v>
      </c>
      <c r="F17" s="24">
        <v>7639</v>
      </c>
      <c r="G17" s="6"/>
    </row>
    <row r="18" spans="2:7" ht="13.5" customHeight="1" x14ac:dyDescent="0.25">
      <c r="B18" s="19" t="s">
        <v>35</v>
      </c>
      <c r="C18" s="24">
        <v>655719</v>
      </c>
      <c r="D18" s="24">
        <v>609363</v>
      </c>
      <c r="E18" s="24">
        <v>43374</v>
      </c>
      <c r="F18" s="24">
        <v>2982</v>
      </c>
      <c r="G18" s="6"/>
    </row>
    <row r="19" spans="2:7" ht="13.5" customHeight="1" x14ac:dyDescent="0.25">
      <c r="B19" s="19" t="s">
        <v>8</v>
      </c>
      <c r="C19" s="24">
        <v>777707</v>
      </c>
      <c r="D19" s="24">
        <v>733816</v>
      </c>
      <c r="E19" s="24">
        <v>38471</v>
      </c>
      <c r="F19" s="24">
        <v>5420</v>
      </c>
      <c r="G19" s="6"/>
    </row>
    <row r="20" spans="2:7" ht="13.5" customHeight="1" x14ac:dyDescent="0.25">
      <c r="B20" s="19" t="s">
        <v>9</v>
      </c>
      <c r="C20" s="24">
        <v>206849</v>
      </c>
      <c r="D20" s="24">
        <v>196061</v>
      </c>
      <c r="E20" s="24">
        <v>8731</v>
      </c>
      <c r="F20" s="24">
        <v>2057</v>
      </c>
      <c r="G20" s="6"/>
    </row>
    <row r="21" spans="2:7" ht="13.5" customHeight="1" x14ac:dyDescent="0.25">
      <c r="B21" s="19" t="s">
        <v>10</v>
      </c>
      <c r="C21" s="24">
        <v>405219</v>
      </c>
      <c r="D21" s="24">
        <v>377455</v>
      </c>
      <c r="E21" s="24">
        <v>23867</v>
      </c>
      <c r="F21" s="24">
        <v>3897</v>
      </c>
      <c r="G21" s="6"/>
    </row>
    <row r="22" spans="2:7" s="7" customFormat="1" ht="13.5" customHeight="1" x14ac:dyDescent="0.25">
      <c r="B22" s="20" t="s">
        <v>11</v>
      </c>
      <c r="C22" s="10">
        <v>520273</v>
      </c>
      <c r="D22" s="10">
        <v>490956</v>
      </c>
      <c r="E22" s="10">
        <v>26143</v>
      </c>
      <c r="F22" s="10">
        <v>3174</v>
      </c>
      <c r="G22" s="15"/>
    </row>
    <row r="23" spans="2:7" ht="13.5" customHeight="1" x14ac:dyDescent="0.25">
      <c r="B23" s="19" t="s">
        <v>12</v>
      </c>
      <c r="C23" s="24">
        <v>730715</v>
      </c>
      <c r="D23" s="24">
        <v>681973</v>
      </c>
      <c r="E23" s="24">
        <v>43359</v>
      </c>
      <c r="F23" s="24">
        <v>5383</v>
      </c>
      <c r="G23" s="6"/>
    </row>
    <row r="24" spans="2:7" ht="13.5" customHeight="1" x14ac:dyDescent="0.25">
      <c r="B24" s="19" t="s">
        <v>13</v>
      </c>
      <c r="C24" s="24">
        <v>1062952</v>
      </c>
      <c r="D24" s="24">
        <v>980641</v>
      </c>
      <c r="E24" s="24">
        <v>74608</v>
      </c>
      <c r="F24" s="24">
        <v>7703</v>
      </c>
      <c r="G24" s="6"/>
    </row>
    <row r="25" spans="2:7" ht="13.5" customHeight="1" x14ac:dyDescent="0.25">
      <c r="B25" s="19" t="s">
        <v>14</v>
      </c>
      <c r="C25" s="24">
        <v>746113</v>
      </c>
      <c r="D25" s="24">
        <v>693000</v>
      </c>
      <c r="E25" s="24">
        <v>48129</v>
      </c>
      <c r="F25" s="24">
        <v>4984</v>
      </c>
      <c r="G25" s="6"/>
    </row>
    <row r="26" spans="2:7" ht="13.5" customHeight="1" x14ac:dyDescent="0.25">
      <c r="B26" s="19" t="s">
        <v>38</v>
      </c>
      <c r="C26" s="24">
        <v>6038293</v>
      </c>
      <c r="D26" s="24">
        <v>5656536</v>
      </c>
      <c r="E26" s="24">
        <v>353353</v>
      </c>
      <c r="F26" s="24">
        <v>28404</v>
      </c>
      <c r="G26" s="6"/>
    </row>
    <row r="27" spans="2:7" ht="13.5" customHeight="1" x14ac:dyDescent="0.25">
      <c r="B27" s="19" t="s">
        <v>39</v>
      </c>
      <c r="C27" s="24">
        <v>591173</v>
      </c>
      <c r="D27" s="24">
        <v>553576</v>
      </c>
      <c r="E27" s="24">
        <v>33481</v>
      </c>
      <c r="F27" s="24">
        <v>4116</v>
      </c>
      <c r="G27" s="6"/>
    </row>
    <row r="28" spans="2:7" ht="13.5" customHeight="1" x14ac:dyDescent="0.25">
      <c r="B28" s="19" t="s">
        <v>15</v>
      </c>
      <c r="C28" s="24">
        <v>433396</v>
      </c>
      <c r="D28" s="24">
        <v>401997</v>
      </c>
      <c r="E28" s="24">
        <v>27845</v>
      </c>
      <c r="F28" s="24">
        <v>3554</v>
      </c>
      <c r="G28" s="6"/>
    </row>
    <row r="29" spans="2:7" ht="13.5" customHeight="1" x14ac:dyDescent="0.25">
      <c r="B29" s="19" t="s">
        <v>16</v>
      </c>
      <c r="C29" s="24">
        <v>85825</v>
      </c>
      <c r="D29" s="24">
        <v>80759</v>
      </c>
      <c r="E29" s="24">
        <v>4518</v>
      </c>
      <c r="F29" s="24">
        <v>548</v>
      </c>
      <c r="G29" s="6"/>
    </row>
    <row r="30" spans="2:7" ht="13.5" customHeight="1" x14ac:dyDescent="0.25">
      <c r="B30" s="19" t="s">
        <v>17</v>
      </c>
      <c r="C30" s="24">
        <v>116282</v>
      </c>
      <c r="D30" s="24">
        <v>110098</v>
      </c>
      <c r="E30" s="24">
        <v>5554</v>
      </c>
      <c r="F30" s="24">
        <v>630</v>
      </c>
      <c r="G30" s="6"/>
    </row>
    <row r="31" spans="2:7" ht="13.5" customHeight="1" x14ac:dyDescent="0.25">
      <c r="B31" s="19" t="s">
        <v>18</v>
      </c>
      <c r="C31" s="24">
        <v>134921</v>
      </c>
      <c r="D31" s="24">
        <v>126773</v>
      </c>
      <c r="E31" s="24">
        <v>7126</v>
      </c>
      <c r="F31" s="24">
        <v>1022</v>
      </c>
      <c r="G31" s="6"/>
    </row>
    <row r="32" spans="2:7" ht="13.5" customHeight="1" x14ac:dyDescent="0.25">
      <c r="B32" s="19" t="s">
        <v>19</v>
      </c>
      <c r="C32" s="24">
        <v>1052089</v>
      </c>
      <c r="D32" s="24">
        <v>973485</v>
      </c>
      <c r="E32" s="24">
        <v>70388</v>
      </c>
      <c r="F32" s="24">
        <v>8216</v>
      </c>
      <c r="G32" s="6"/>
    </row>
    <row r="33" spans="2:7" ht="13.5" customHeight="1" x14ac:dyDescent="0.25">
      <c r="B33" s="19" t="s">
        <v>20</v>
      </c>
      <c r="C33" s="24">
        <v>756854</v>
      </c>
      <c r="D33" s="24">
        <v>723552</v>
      </c>
      <c r="E33" s="24">
        <v>29806</v>
      </c>
      <c r="F33" s="24">
        <v>3496</v>
      </c>
      <c r="G33" s="6"/>
    </row>
    <row r="34" spans="2:7" ht="13.5" customHeight="1" x14ac:dyDescent="0.25">
      <c r="B34" s="19" t="s">
        <v>21</v>
      </c>
      <c r="C34" s="24">
        <v>464938</v>
      </c>
      <c r="D34" s="24">
        <v>430325</v>
      </c>
      <c r="E34" s="24">
        <v>29946</v>
      </c>
      <c r="F34" s="24">
        <v>4667</v>
      </c>
      <c r="G34" s="6"/>
    </row>
    <row r="35" spans="2:7" ht="13.5" customHeight="1" x14ac:dyDescent="0.25">
      <c r="B35" s="19" t="s">
        <v>22</v>
      </c>
      <c r="C35" s="24">
        <v>224534</v>
      </c>
      <c r="D35" s="24">
        <v>212530</v>
      </c>
      <c r="E35" s="24">
        <v>10918</v>
      </c>
      <c r="F35" s="24">
        <v>1086</v>
      </c>
      <c r="G35" s="6"/>
    </row>
    <row r="36" spans="2:7" ht="13.5" customHeight="1" x14ac:dyDescent="0.25">
      <c r="B36" s="19" t="s">
        <v>23</v>
      </c>
      <c r="C36" s="24">
        <v>131400</v>
      </c>
      <c r="D36" s="24">
        <v>121528</v>
      </c>
      <c r="E36" s="24">
        <v>9020</v>
      </c>
      <c r="F36" s="24">
        <v>852</v>
      </c>
      <c r="G36" s="6"/>
    </row>
    <row r="37" spans="2:7" ht="13.5" customHeight="1" x14ac:dyDescent="0.25">
      <c r="B37" s="19" t="s">
        <v>24</v>
      </c>
      <c r="C37" s="24">
        <v>269793</v>
      </c>
      <c r="D37" s="24">
        <v>251321</v>
      </c>
      <c r="E37" s="24">
        <v>16172</v>
      </c>
      <c r="F37" s="24">
        <v>2300</v>
      </c>
      <c r="G37" s="6"/>
    </row>
    <row r="38" spans="2:7" ht="3.75" customHeight="1" x14ac:dyDescent="0.25">
      <c r="B38" s="19"/>
      <c r="C38" s="13"/>
      <c r="D38" s="13"/>
      <c r="E38" s="13"/>
      <c r="F38" s="13"/>
    </row>
    <row r="39" spans="2:7" ht="27" customHeight="1" x14ac:dyDescent="0.25">
      <c r="B39" s="18" t="s">
        <v>25</v>
      </c>
      <c r="C39" s="12">
        <f>SUM(C41:C45)</f>
        <v>363640</v>
      </c>
      <c r="D39" s="12">
        <f>SUM(D41:D45)</f>
        <v>333259</v>
      </c>
      <c r="E39" s="12">
        <f>SUM(E41:E45)</f>
        <v>28383</v>
      </c>
      <c r="F39" s="12">
        <f>SUM(F41:F45)</f>
        <v>1998</v>
      </c>
    </row>
    <row r="40" spans="2:7" ht="3.75" customHeight="1" x14ac:dyDescent="0.25">
      <c r="B40" s="19"/>
      <c r="C40" s="13"/>
      <c r="D40" s="13"/>
      <c r="E40" s="13"/>
      <c r="F40" s="13"/>
    </row>
    <row r="41" spans="2:7" ht="13.5" customHeight="1" x14ac:dyDescent="0.25">
      <c r="B41" s="19" t="s">
        <v>26</v>
      </c>
      <c r="C41" s="24">
        <v>76</v>
      </c>
      <c r="D41" s="24">
        <v>72</v>
      </c>
      <c r="E41" s="25">
        <v>4</v>
      </c>
      <c r="F41" s="25" t="s">
        <v>45</v>
      </c>
    </row>
    <row r="42" spans="2:7" ht="13.5" customHeight="1" x14ac:dyDescent="0.25">
      <c r="B42" s="19" t="s">
        <v>27</v>
      </c>
      <c r="C42" s="24">
        <v>233378</v>
      </c>
      <c r="D42" s="24">
        <v>213202</v>
      </c>
      <c r="E42" s="24">
        <v>18916</v>
      </c>
      <c r="F42" s="24">
        <v>1260</v>
      </c>
    </row>
    <row r="43" spans="2:7" ht="13.5" customHeight="1" x14ac:dyDescent="0.25">
      <c r="B43" s="19" t="s">
        <v>28</v>
      </c>
      <c r="C43" s="24">
        <v>12784</v>
      </c>
      <c r="D43" s="24">
        <v>12366</v>
      </c>
      <c r="E43" s="24">
        <v>370</v>
      </c>
      <c r="F43" s="24">
        <v>48</v>
      </c>
    </row>
    <row r="44" spans="2:7" ht="13.5" customHeight="1" x14ac:dyDescent="0.25">
      <c r="B44" s="19" t="s">
        <v>29</v>
      </c>
      <c r="C44" s="24">
        <v>114885</v>
      </c>
      <c r="D44" s="24">
        <v>105246</v>
      </c>
      <c r="E44" s="24">
        <v>8964</v>
      </c>
      <c r="F44" s="24">
        <v>675</v>
      </c>
    </row>
    <row r="45" spans="2:7" ht="13.5" customHeight="1" x14ac:dyDescent="0.25">
      <c r="B45" s="19" t="s">
        <v>30</v>
      </c>
      <c r="C45" s="24">
        <v>2517</v>
      </c>
      <c r="D45" s="24">
        <v>2373</v>
      </c>
      <c r="E45" s="24">
        <v>129</v>
      </c>
      <c r="F45" s="24">
        <v>15</v>
      </c>
    </row>
    <row r="46" spans="2:7" ht="3.75" customHeight="1" x14ac:dyDescent="0.25">
      <c r="B46" s="21"/>
      <c r="C46" s="14"/>
      <c r="D46" s="14"/>
      <c r="E46" s="14"/>
      <c r="F46" s="14"/>
    </row>
    <row r="47" spans="2:7" ht="12" customHeight="1" x14ac:dyDescent="0.25">
      <c r="B47" s="5" t="s">
        <v>46</v>
      </c>
      <c r="C47" s="22"/>
      <c r="D47" s="22"/>
      <c r="E47" s="22"/>
      <c r="F47" s="22"/>
    </row>
    <row r="48" spans="2:7" ht="18.75" customHeight="1" x14ac:dyDescent="0.25">
      <c r="B48" s="28" t="s">
        <v>40</v>
      </c>
      <c r="C48" s="28"/>
      <c r="D48" s="28"/>
      <c r="E48" s="28"/>
      <c r="F48" s="28"/>
    </row>
    <row r="49" spans="2:6" ht="18.75" customHeight="1" x14ac:dyDescent="0.25">
      <c r="B49" s="28" t="s">
        <v>41</v>
      </c>
      <c r="C49" s="28"/>
      <c r="D49" s="28"/>
      <c r="E49" s="28"/>
      <c r="F49" s="28"/>
    </row>
    <row r="50" spans="2:6" ht="19.5" customHeight="1" x14ac:dyDescent="0.25">
      <c r="B50" s="30" t="s">
        <v>34</v>
      </c>
      <c r="C50" s="30"/>
      <c r="D50" s="30"/>
      <c r="E50" s="30"/>
      <c r="F50" s="30"/>
    </row>
    <row r="53" spans="2:6" x14ac:dyDescent="0.25">
      <c r="C53" s="29"/>
      <c r="D53" s="29"/>
      <c r="E53" s="29"/>
      <c r="F53" s="29"/>
    </row>
    <row r="54" spans="2:6" x14ac:dyDescent="0.25">
      <c r="C54" s="29"/>
      <c r="D54" s="29"/>
      <c r="E54" s="29"/>
      <c r="F54" s="29"/>
    </row>
    <row r="55" spans="2:6" x14ac:dyDescent="0.25">
      <c r="C55" s="29"/>
      <c r="D55" s="29"/>
      <c r="E55" s="29"/>
      <c r="F55" s="29"/>
    </row>
    <row r="56" spans="2:6" x14ac:dyDescent="0.25">
      <c r="C56" s="29"/>
      <c r="D56" s="29"/>
      <c r="E56" s="29"/>
      <c r="F56" s="29"/>
    </row>
    <row r="57" spans="2:6" x14ac:dyDescent="0.25">
      <c r="C57" s="29"/>
      <c r="D57" s="29"/>
      <c r="E57" s="29"/>
      <c r="F57" s="29"/>
    </row>
  </sheetData>
  <mergeCells count="8">
    <mergeCell ref="B48:F48"/>
    <mergeCell ref="B49:F49"/>
    <mergeCell ref="C56:F56"/>
    <mergeCell ref="B50:F50"/>
    <mergeCell ref="C57:F57"/>
    <mergeCell ref="C53:F53"/>
    <mergeCell ref="C54:F54"/>
    <mergeCell ref="C55:F55"/>
  </mergeCells>
  <printOptions horizontalCentered="1"/>
  <pageMargins left="0.59055118110236227" right="0.78740157480314965" top="0.78740157480314965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10,6  </vt:lpstr>
      <vt:lpstr>'  10,6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2021-11-20T23:10:52Z</cp:lastPrinted>
  <dcterms:created xsi:type="dcterms:W3CDTF">2013-08-09T17:38:49Z</dcterms:created>
  <dcterms:modified xsi:type="dcterms:W3CDTF">2023-12-12T15:05:09Z</dcterms:modified>
</cp:coreProperties>
</file>