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-120" yWindow="-120" windowWidth="29040" windowHeight="15720"/>
  </bookViews>
  <sheets>
    <sheet name="  13,1  " sheetId="1" r:id="rId1"/>
  </sheets>
  <externalReferences>
    <externalReference r:id="rId2"/>
    <externalReference r:id="rId3"/>
    <externalReference r:id="rId4"/>
  </externalReferences>
  <definedNames>
    <definedName name="\a">[1]C12!$I$1</definedName>
    <definedName name="\s">#N/A</definedName>
    <definedName name="_">#REF!</definedName>
    <definedName name="__123Graph_ABONNY" hidden="1">[2]C1!#REF!</definedName>
    <definedName name="__123Graph_B" hidden="1">[2]C1!#REF!</definedName>
    <definedName name="__123Graph_X" hidden="1">[2]C1!#REF!</definedName>
    <definedName name="__123Graph_XBONNY" hidden="1">[2]C1!#REF!</definedName>
    <definedName name="_C">#REF!</definedName>
    <definedName name="_Fill" hidden="1">[3]C22!#REF!</definedName>
    <definedName name="_Parse_Out" hidden="1">[2]C1!$A$79</definedName>
    <definedName name="A_impresión_IM">[2]C1!$A$1:$J$25</definedName>
    <definedName name="_xlnm.Print_Area" localSheetId="0">'  13,1  '!$B$2:$K$18</definedName>
    <definedName name="CONSUMO_INTERNO">#N/A</definedName>
    <definedName name="POBLACION">[2]C1!#REF!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1" i="1" l="1"/>
  <c r="J15" i="1" s="1"/>
  <c r="I11" i="1"/>
  <c r="I15" i="1" s="1"/>
  <c r="H11" i="1"/>
  <c r="H15" i="1" s="1"/>
  <c r="G11" i="1"/>
  <c r="G15" i="1" s="1"/>
  <c r="F11" i="1"/>
  <c r="F15" i="1" s="1"/>
  <c r="E11" i="1"/>
  <c r="E15" i="1" s="1"/>
  <c r="D11" i="1"/>
  <c r="D15" i="1" s="1"/>
  <c r="C11" i="1"/>
  <c r="C15" i="1" s="1"/>
  <c r="K11" i="1" l="1"/>
  <c r="K15" i="1" s="1"/>
</calcChain>
</file>

<file path=xl/sharedStrings.xml><?xml version="1.0" encoding="utf-8"?>
<sst xmlns="http://schemas.openxmlformats.org/spreadsheetml/2006/main" count="12" uniqueCount="12">
  <si>
    <t>Fuente: Ministerio de la Producción - Oficina General de Evaluación de Impacto y Estudios Económicos.</t>
  </si>
  <si>
    <t>Pisco/San Andrés</t>
  </si>
  <si>
    <t>Tambo de Mora</t>
  </si>
  <si>
    <t>Ica</t>
  </si>
  <si>
    <t>Ámbito / Puerto</t>
  </si>
  <si>
    <t>Resto del país</t>
  </si>
  <si>
    <t>A. DESEMBARQUE</t>
  </si>
  <si>
    <t xml:space="preserve">       (Toneladas métricas brutas)</t>
  </si>
  <si>
    <t>Total país</t>
  </si>
  <si>
    <t>13.1 ICA: DESEMBARQUE DE RECURSOS MARÍTIMOS, SEGÚN ÁMBITO Y PUERTO, 2014 - 2022</t>
  </si>
  <si>
    <t>2022 P/</t>
  </si>
  <si>
    <r>
      <rPr>
        <b/>
        <sz val="7"/>
        <rFont val="Arial Narrow"/>
        <family val="2"/>
      </rPr>
      <t>Nota:</t>
    </r>
    <r>
      <rPr>
        <sz val="7"/>
        <rFont val="Arial Narrow"/>
        <family val="2"/>
      </rPr>
      <t xml:space="preserve"> Información disponible al 20-04-2023.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</si>
</sst>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-* #,##0.00_-;\-* #,##0.00_-;_-* &quot;-&quot;??_-;_-@_-"/>
    <numFmt numFmtId="164" formatCode="#,##0.000000"/>
    <numFmt numFmtId="165" formatCode="#,##0.000"/>
    <numFmt numFmtId="166" formatCode="#\ ##0"/>
    <numFmt numFmtId="167" formatCode="#\ ###\ ##0"/>
    <numFmt numFmtId="168" formatCode="###\ ###\ ###"/>
  </numFmts>
  <fonts count="19" x14ac:knownFonts="1">
    <font>
      <sz val="11"/>
      <color theme="1"/>
      <name val="Calibri"/>
      <family val="2"/>
      <scheme val="minor"/>
    </font>
    <font>
      <sz val="7"/>
      <name val="Times New Roman"/>
      <family val="1"/>
    </font>
    <font>
      <sz val="7"/>
      <name val="Arial Narrow"/>
      <family val="2"/>
    </font>
    <font>
      <b/>
      <i/>
      <sz val="6"/>
      <name val="Arial Narrow"/>
      <family val="2"/>
    </font>
    <font>
      <b/>
      <sz val="7"/>
      <name val="Arial Narrow"/>
      <family val="2"/>
    </font>
    <font>
      <b/>
      <u/>
      <sz val="7"/>
      <name val="Arial Narrow"/>
      <family val="2"/>
    </font>
    <font>
      <i/>
      <sz val="8"/>
      <name val="Arial Narrow"/>
      <family val="2"/>
    </font>
    <font>
      <sz val="10"/>
      <name val="Arial"/>
      <family val="2"/>
    </font>
    <font>
      <b/>
      <sz val="8"/>
      <name val="Arial Narrow"/>
      <family val="2"/>
    </font>
    <font>
      <sz val="8"/>
      <name val="Arial Narrow"/>
      <family val="2"/>
    </font>
    <font>
      <b/>
      <sz val="9"/>
      <name val="Arial Narrow"/>
      <family val="2"/>
    </font>
    <font>
      <sz val="11"/>
      <color theme="1"/>
      <name val="Calibri"/>
      <family val="2"/>
      <scheme val="minor"/>
    </font>
    <font>
      <i/>
      <sz val="10"/>
      <color rgb="FF0000FF"/>
      <name val="Arial Narrow"/>
      <family val="2"/>
    </font>
    <font>
      <sz val="9"/>
      <name val="Arial Narrow"/>
      <family val="2"/>
    </font>
    <font>
      <i/>
      <sz val="9"/>
      <name val="Arial Narrow"/>
      <family val="2"/>
    </font>
    <font>
      <b/>
      <u/>
      <sz val="9"/>
      <name val="Arial Narrow"/>
      <family val="2"/>
    </font>
    <font>
      <b/>
      <i/>
      <sz val="9"/>
      <name val="Arial Narrow"/>
      <family val="2"/>
    </font>
    <font>
      <b/>
      <i/>
      <sz val="7"/>
      <name val="Arial Narrow"/>
      <family val="2"/>
    </font>
    <font>
      <b/>
      <sz val="11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0" fontId="7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</cellStyleXfs>
  <cellXfs count="47">
    <xf numFmtId="0" fontId="0" fillId="0" borderId="0" xfId="0"/>
    <xf numFmtId="0" fontId="2" fillId="0" borderId="0" xfId="1" applyFont="1" applyAlignment="1">
      <alignment vertical="center"/>
    </xf>
    <xf numFmtId="0" fontId="3" fillId="0" borderId="0" xfId="1" applyFont="1" applyAlignment="1">
      <alignment vertical="center"/>
    </xf>
    <xf numFmtId="0" fontId="4" fillId="0" borderId="0" xfId="1" applyFont="1" applyAlignment="1">
      <alignment horizontal="left" vertical="center"/>
    </xf>
    <xf numFmtId="0" fontId="5" fillId="0" borderId="0" xfId="1" applyFont="1" applyAlignment="1">
      <alignment vertical="center"/>
    </xf>
    <xf numFmtId="0" fontId="4" fillId="0" borderId="0" xfId="1" applyFont="1" applyAlignment="1">
      <alignment vertical="center"/>
    </xf>
    <xf numFmtId="0" fontId="6" fillId="0" borderId="0" xfId="1" applyFont="1" applyAlignment="1">
      <alignment vertical="center"/>
    </xf>
    <xf numFmtId="0" fontId="8" fillId="0" borderId="0" xfId="1" quotePrefix="1" applyFont="1" applyAlignment="1">
      <alignment horizontal="left" vertical="center"/>
    </xf>
    <xf numFmtId="0" fontId="9" fillId="0" borderId="0" xfId="1" quotePrefix="1" applyFont="1" applyAlignment="1">
      <alignment horizontal="left" vertical="center"/>
    </xf>
    <xf numFmtId="43" fontId="5" fillId="0" borderId="0" xfId="3" applyFont="1" applyFill="1" applyBorder="1" applyAlignment="1">
      <alignment vertical="center"/>
    </xf>
    <xf numFmtId="1" fontId="5" fillId="0" borderId="0" xfId="1" applyNumberFormat="1" applyFont="1" applyAlignment="1">
      <alignment vertical="center"/>
    </xf>
    <xf numFmtId="167" fontId="8" fillId="0" borderId="0" xfId="1" applyNumberFormat="1" applyFont="1" applyAlignment="1">
      <alignment horizontal="right" vertical="center"/>
    </xf>
    <xf numFmtId="166" fontId="9" fillId="0" borderId="0" xfId="1" applyNumberFormat="1" applyFont="1" applyAlignment="1">
      <alignment horizontal="right" vertical="center"/>
    </xf>
    <xf numFmtId="167" fontId="9" fillId="0" borderId="0" xfId="1" applyNumberFormat="1" applyFont="1" applyAlignment="1">
      <alignment horizontal="right" vertical="center"/>
    </xf>
    <xf numFmtId="166" fontId="9" fillId="0" borderId="0" xfId="1" applyNumberFormat="1" applyFont="1" applyAlignment="1">
      <alignment vertical="center"/>
    </xf>
    <xf numFmtId="0" fontId="8" fillId="0" borderId="2" xfId="1" applyFont="1" applyBorder="1" applyAlignment="1">
      <alignment horizontal="right" vertical="center"/>
    </xf>
    <xf numFmtId="0" fontId="8" fillId="0" borderId="0" xfId="1" applyFont="1" applyAlignment="1">
      <alignment horizontal="right" vertical="center"/>
    </xf>
    <xf numFmtId="0" fontId="2" fillId="0" borderId="0" xfId="1" applyFont="1" applyAlignment="1">
      <alignment horizontal="left" vertical="center"/>
    </xf>
    <xf numFmtId="0" fontId="12" fillId="0" borderId="0" xfId="1" applyFont="1" applyAlignment="1">
      <alignment vertical="center"/>
    </xf>
    <xf numFmtId="166" fontId="8" fillId="2" borderId="0" xfId="1" applyNumberFormat="1" applyFont="1" applyFill="1" applyAlignment="1">
      <alignment horizontal="right" vertical="center"/>
    </xf>
    <xf numFmtId="0" fontId="13" fillId="0" borderId="0" xfId="1" applyFont="1" applyAlignment="1">
      <alignment vertical="center"/>
    </xf>
    <xf numFmtId="0" fontId="14" fillId="0" borderId="0" xfId="1" applyFont="1" applyAlignment="1">
      <alignment vertical="center"/>
    </xf>
    <xf numFmtId="0" fontId="10" fillId="0" borderId="0" xfId="1" applyFont="1" applyAlignment="1">
      <alignment vertical="center"/>
    </xf>
    <xf numFmtId="0" fontId="15" fillId="0" borderId="0" xfId="1" applyFont="1" applyAlignment="1">
      <alignment vertical="center"/>
    </xf>
    <xf numFmtId="1" fontId="15" fillId="0" borderId="0" xfId="1" applyNumberFormat="1" applyFont="1" applyAlignment="1">
      <alignment vertical="center"/>
    </xf>
    <xf numFmtId="166" fontId="13" fillId="0" borderId="0" xfId="1" applyNumberFormat="1" applyFont="1" applyAlignment="1">
      <alignment vertical="center"/>
    </xf>
    <xf numFmtId="165" fontId="13" fillId="0" borderId="0" xfId="1" applyNumberFormat="1" applyFont="1" applyAlignment="1">
      <alignment vertical="center"/>
    </xf>
    <xf numFmtId="164" fontId="13" fillId="0" borderId="0" xfId="1" applyNumberFormat="1" applyFont="1" applyAlignment="1">
      <alignment vertical="center"/>
    </xf>
    <xf numFmtId="167" fontId="13" fillId="0" borderId="0" xfId="1" applyNumberFormat="1" applyFont="1" applyAlignment="1">
      <alignment vertical="center"/>
    </xf>
    <xf numFmtId="0" fontId="16" fillId="0" borderId="0" xfId="1" applyFont="1" applyAlignment="1">
      <alignment vertical="center"/>
    </xf>
    <xf numFmtId="0" fontId="9" fillId="0" borderId="0" xfId="2" applyFont="1" applyAlignment="1">
      <alignment vertical="center"/>
    </xf>
    <xf numFmtId="3" fontId="9" fillId="0" borderId="1" xfId="1" applyNumberFormat="1" applyFont="1" applyBorder="1" applyAlignment="1">
      <alignment horizontal="right" vertical="center"/>
    </xf>
    <xf numFmtId="3" fontId="2" fillId="0" borderId="0" xfId="1" applyNumberFormat="1" applyFont="1" applyAlignment="1">
      <alignment horizontal="right" vertical="center"/>
    </xf>
    <xf numFmtId="0" fontId="17" fillId="0" borderId="0" xfId="1" applyFont="1" applyAlignment="1">
      <alignment vertical="center"/>
    </xf>
    <xf numFmtId="0" fontId="8" fillId="0" borderId="3" xfId="1" applyFont="1" applyBorder="1" applyAlignment="1">
      <alignment horizontal="center" vertical="center"/>
    </xf>
    <xf numFmtId="0" fontId="8" fillId="0" borderId="4" xfId="1" applyFont="1" applyBorder="1" applyAlignment="1">
      <alignment horizontal="center" vertical="center"/>
    </xf>
    <xf numFmtId="0" fontId="8" fillId="0" borderId="4" xfId="1" applyFont="1" applyBorder="1" applyAlignment="1">
      <alignment horizontal="left" vertical="center"/>
    </xf>
    <xf numFmtId="0" fontId="9" fillId="0" borderId="4" xfId="1" applyFont="1" applyBorder="1" applyAlignment="1">
      <alignment horizontal="left" vertical="center" indent="1"/>
    </xf>
    <xf numFmtId="0" fontId="8" fillId="2" borderId="4" xfId="1" applyFont="1" applyFill="1" applyBorder="1" applyAlignment="1">
      <alignment horizontal="left" vertical="center" indent="1"/>
    </xf>
    <xf numFmtId="0" fontId="9" fillId="0" borderId="5" xfId="1" applyFont="1" applyBorder="1" applyAlignment="1">
      <alignment horizontal="left" vertical="center"/>
    </xf>
    <xf numFmtId="0" fontId="9" fillId="0" borderId="4" xfId="1" applyFont="1" applyBorder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9" fillId="2" borderId="4" xfId="1" applyFont="1" applyFill="1" applyBorder="1" applyAlignment="1">
      <alignment vertical="center"/>
    </xf>
    <xf numFmtId="168" fontId="9" fillId="0" borderId="0" xfId="1" applyNumberFormat="1" applyFont="1" applyAlignment="1">
      <alignment horizontal="right" vertical="center"/>
    </xf>
    <xf numFmtId="0" fontId="10" fillId="0" borderId="0" xfId="1" applyFont="1" applyAlignment="1">
      <alignment horizontal="left" vertical="center"/>
    </xf>
    <xf numFmtId="167" fontId="9" fillId="0" borderId="0" xfId="1" applyNumberFormat="1" applyFont="1" applyFill="1" applyBorder="1" applyAlignment="1" applyProtection="1">
      <alignment horizontal="right" vertical="center"/>
    </xf>
    <xf numFmtId="166" fontId="9" fillId="0" borderId="0" xfId="1" applyNumberFormat="1" applyFont="1" applyFill="1" applyBorder="1" applyAlignment="1">
      <alignment vertical="center"/>
    </xf>
  </cellXfs>
  <cellStyles count="5">
    <cellStyle name="Millares" xfId="3" builtinId="3"/>
    <cellStyle name="Millares 2" xfId="4"/>
    <cellStyle name="Normal" xfId="0" builtinId="0"/>
    <cellStyle name="Normal 2" xfId="2"/>
    <cellStyle name="Normal_IEC11013" xfId="1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veliz\CE-2020_recopilado\Sr.%20Abraham\COMPENDIO%20PESCA%202018\13%20PESC_CE%202018-Web-INEI\grabar%20Cd\CUADROS\Cap12%2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alvarez\COMPENDIO_2013\Compendio%202006\Cap12-Pesca-2005\c01B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alvarez\COMPENDIO_2013\grabar%20Cd\Correccion%20Compendio%202003\Cap12%2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1"/>
      <sheetName val="C2"/>
      <sheetName val="C3"/>
      <sheetName val="C4"/>
      <sheetName val="C5"/>
      <sheetName val="C6"/>
      <sheetName val="C7"/>
      <sheetName val="C8"/>
      <sheetName val="C9"/>
      <sheetName val="C10"/>
      <sheetName val="C11"/>
      <sheetName val="C12"/>
      <sheetName val="C13"/>
      <sheetName val="C14"/>
      <sheetName val="C15"/>
      <sheetName val="C16"/>
      <sheetName val="C17"/>
      <sheetName val="C18"/>
      <sheetName val="C19"/>
      <sheetName val="C20"/>
      <sheetName val="C21"/>
      <sheetName val="C22"/>
      <sheetName val="C23"/>
      <sheetName val="C24"/>
      <sheetName val="C25"/>
      <sheetName val="C26"/>
      <sheetName val="C27"/>
      <sheetName val="C28"/>
      <sheetName val="C29"/>
      <sheetName val="C30"/>
      <sheetName val="C31"/>
    </sheetNames>
    <sheetDataSet>
      <sheetData sheetId="0">
        <row r="1">
          <cell r="A1" t="str">
            <v>12.1   PRINCIPALES INDICADORES DEL SECTOR PESQUERO, 1992 - 2002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1"/>
    </sheetNames>
    <sheetDataSet>
      <sheetData sheetId="0">
        <row r="1">
          <cell r="A1" t="str">
            <v>12.1   PRINCIPALES INDICADORES DEL SECTOR PESQUERO, 1994 - 2005</v>
          </cell>
        </row>
        <row r="3">
          <cell r="B3" t="str">
            <v xml:space="preserve">Valores a Precio Constante de </v>
          </cell>
          <cell r="E3" t="str">
            <v>Volumen de la</v>
          </cell>
          <cell r="G3" t="str">
            <v>Producción</v>
          </cell>
          <cell r="H3" t="str">
            <v>Venta Interna</v>
          </cell>
        </row>
        <row r="4">
          <cell r="B4" t="str">
            <v>1994 (millones de nuevos soles)</v>
          </cell>
          <cell r="E4" t="str">
            <v>Pesca Marítima</v>
          </cell>
          <cell r="G4" t="str">
            <v>de Harina</v>
          </cell>
          <cell r="H4" t="str">
            <v>(Miles de TMB)</v>
          </cell>
        </row>
        <row r="5">
          <cell r="A5" t="str">
            <v>Año</v>
          </cell>
          <cell r="B5" t="str">
            <v>Producto</v>
          </cell>
          <cell r="C5" t="str">
            <v>V.A.B</v>
          </cell>
          <cell r="D5" t="str">
            <v>Estruct %</v>
          </cell>
          <cell r="E5" t="str">
            <v>( Miles de TMB )</v>
          </cell>
          <cell r="G5" t="str">
            <v>de</v>
          </cell>
          <cell r="H5" t="str">
            <v xml:space="preserve"> </v>
          </cell>
          <cell r="I5" t="str">
            <v>Consumo Interno</v>
          </cell>
        </row>
        <row r="6">
          <cell r="B6" t="str">
            <v>Bruto</v>
          </cell>
          <cell r="C6" t="str">
            <v>Pesquero</v>
          </cell>
          <cell r="D6" t="str">
            <v>PBI-Sector</v>
          </cell>
          <cell r="E6" t="str">
            <v>Desem-</v>
          </cell>
          <cell r="F6" t="str">
            <v>Transfor-</v>
          </cell>
          <cell r="G6" t="str">
            <v>Pescado</v>
          </cell>
          <cell r="H6" t="str">
            <v>Total</v>
          </cell>
          <cell r="I6" t="str">
            <v>Total</v>
          </cell>
          <cell r="J6" t="str">
            <v>Per Cápita</v>
          </cell>
        </row>
        <row r="7">
          <cell r="B7" t="str">
            <v>Interno</v>
          </cell>
          <cell r="D7" t="str">
            <v>Pesquero</v>
          </cell>
          <cell r="E7" t="str">
            <v>barque</v>
          </cell>
          <cell r="F7" t="str">
            <v>mación 1/</v>
          </cell>
          <cell r="G7" t="str">
            <v>(Miles de TMB)</v>
          </cell>
          <cell r="J7" t="str">
            <v>( kg/hab )</v>
          </cell>
        </row>
        <row r="9">
          <cell r="A9">
            <v>1994</v>
          </cell>
          <cell r="B9">
            <v>98577.444000000003</v>
          </cell>
          <cell r="C9">
            <v>712.98400000000004</v>
          </cell>
          <cell r="D9">
            <v>0.72327296293054633</v>
          </cell>
          <cell r="E9">
            <v>12118.210999999999</v>
          </cell>
          <cell r="F9">
            <v>3147.4</v>
          </cell>
          <cell r="G9">
            <v>2417.1999999999998</v>
          </cell>
          <cell r="H9">
            <v>701.7</v>
          </cell>
          <cell r="I9">
            <v>433.3</v>
          </cell>
          <cell r="J9">
            <v>19.090522738429527</v>
          </cell>
        </row>
        <row r="10">
          <cell r="A10">
            <v>1995</v>
          </cell>
          <cell r="B10">
            <v>107063.889014</v>
          </cell>
          <cell r="C10">
            <v>613.77200000000005</v>
          </cell>
          <cell r="D10">
            <v>0.57327639193056157</v>
          </cell>
          <cell r="E10">
            <v>8970.902</v>
          </cell>
          <cell r="F10">
            <v>2377.6</v>
          </cell>
          <cell r="G10">
            <v>1789.2</v>
          </cell>
          <cell r="H10">
            <v>718.44200000000001</v>
          </cell>
          <cell r="I10">
            <v>543.84799999999996</v>
          </cell>
          <cell r="J10">
            <v>23.537278386414847</v>
          </cell>
        </row>
        <row r="11">
          <cell r="A11">
            <v>1996</v>
          </cell>
          <cell r="B11">
            <v>109759.99427928818</v>
          </cell>
          <cell r="C11">
            <v>584.36599999999999</v>
          </cell>
          <cell r="D11">
            <v>0.53240345340494466</v>
          </cell>
          <cell r="E11">
            <v>9486.8829999999998</v>
          </cell>
          <cell r="F11">
            <v>2513.23</v>
          </cell>
          <cell r="G11">
            <v>1924.953</v>
          </cell>
          <cell r="H11">
            <v>730.44399999999996</v>
          </cell>
          <cell r="I11">
            <v>536.84699999999998</v>
          </cell>
          <cell r="J11">
            <v>22.824437577588533</v>
          </cell>
        </row>
        <row r="12">
          <cell r="A12" t="str">
            <v xml:space="preserve">1997 </v>
          </cell>
          <cell r="B12">
            <v>117293.98736500691</v>
          </cell>
          <cell r="C12">
            <v>573.678</v>
          </cell>
          <cell r="D12">
            <v>0.48909412399356211</v>
          </cell>
          <cell r="E12">
            <v>7837.65</v>
          </cell>
          <cell r="F12">
            <v>2151.4830000000002</v>
          </cell>
          <cell r="G12">
            <v>1597.134</v>
          </cell>
          <cell r="H12">
            <v>683.27499999999998</v>
          </cell>
          <cell r="I12">
            <v>518.38200000000006</v>
          </cell>
          <cell r="J12">
            <v>21.654364869919959</v>
          </cell>
        </row>
        <row r="13">
          <cell r="A13" t="str">
            <v xml:space="preserve">1998 </v>
          </cell>
          <cell r="B13">
            <v>116522.25</v>
          </cell>
          <cell r="C13">
            <v>496.95499999999998</v>
          </cell>
          <cell r="D13">
            <v>0.42648936147388161</v>
          </cell>
          <cell r="E13">
            <v>4310.2709999999997</v>
          </cell>
          <cell r="F13">
            <v>1077.57</v>
          </cell>
          <cell r="G13">
            <v>832.04300000000001</v>
          </cell>
          <cell r="H13">
            <v>479.476</v>
          </cell>
          <cell r="I13">
            <v>453.51100000000002</v>
          </cell>
          <cell r="J13">
            <v>18.618894957000634</v>
          </cell>
        </row>
        <row r="14">
          <cell r="A14" t="str">
            <v>1999</v>
          </cell>
          <cell r="B14">
            <v>117587.416</v>
          </cell>
          <cell r="C14">
            <v>637.03899999999999</v>
          </cell>
          <cell r="D14">
            <v>0.54175780170218213</v>
          </cell>
          <cell r="E14">
            <v>8392.3780000000006</v>
          </cell>
          <cell r="F14">
            <v>2419.683</v>
          </cell>
          <cell r="G14">
            <v>1769.5319999999999</v>
          </cell>
          <cell r="H14">
            <v>780.22199999999998</v>
          </cell>
          <cell r="I14">
            <v>463.6</v>
          </cell>
          <cell r="J14">
            <v>18.713342273973019</v>
          </cell>
        </row>
        <row r="15">
          <cell r="A15" t="str">
            <v>2000</v>
          </cell>
          <cell r="B15">
            <v>121056.942</v>
          </cell>
          <cell r="C15">
            <v>703.50300000000004</v>
          </cell>
          <cell r="D15">
            <v>0.58113395925695854</v>
          </cell>
          <cell r="E15">
            <v>10626.325000000001</v>
          </cell>
          <cell r="F15">
            <v>2990.2910000000002</v>
          </cell>
          <cell r="G15">
            <v>2241.529</v>
          </cell>
          <cell r="H15">
            <v>790.41599999999994</v>
          </cell>
          <cell r="I15">
            <v>536.5</v>
          </cell>
          <cell r="J15">
            <v>21.302667868298609</v>
          </cell>
        </row>
        <row r="16">
          <cell r="A16">
            <v>2001</v>
          </cell>
          <cell r="B16">
            <v>121313.815</v>
          </cell>
          <cell r="C16">
            <v>625.65</v>
          </cell>
          <cell r="D16">
            <v>0.51572856726993543</v>
          </cell>
          <cell r="E16">
            <v>7955.96</v>
          </cell>
          <cell r="F16">
            <v>2129.9029999999998</v>
          </cell>
          <cell r="G16">
            <v>1635.4269999999999</v>
          </cell>
          <cell r="H16">
            <v>697.65899999999999</v>
          </cell>
          <cell r="I16">
            <v>576.5</v>
          </cell>
          <cell r="J16">
            <v>22.52957715325017</v>
          </cell>
        </row>
        <row r="17">
          <cell r="A17">
            <v>2002</v>
          </cell>
          <cell r="B17">
            <v>127569.336</v>
          </cell>
          <cell r="C17">
            <v>663.55</v>
          </cell>
          <cell r="D17">
            <v>0.52014850967006676</v>
          </cell>
          <cell r="E17">
            <v>8741.4269999999997</v>
          </cell>
          <cell r="F17">
            <v>2171.0250000000001</v>
          </cell>
          <cell r="G17">
            <v>1839.2090000000001</v>
          </cell>
          <cell r="H17">
            <v>509.52</v>
          </cell>
          <cell r="I17">
            <v>495.7</v>
          </cell>
          <cell r="J17">
            <v>19.0745286509656</v>
          </cell>
        </row>
        <row r="18">
          <cell r="A18">
            <v>2003</v>
          </cell>
          <cell r="B18">
            <v>132545.52799999999</v>
          </cell>
          <cell r="C18">
            <v>580.63900000000001</v>
          </cell>
          <cell r="D18">
            <v>0.43806758987749472</v>
          </cell>
          <cell r="E18">
            <v>6060.9850000000006</v>
          </cell>
          <cell r="F18">
            <v>1644.6969999999999</v>
          </cell>
          <cell r="G18">
            <v>1224.4839999999999</v>
          </cell>
          <cell r="H18">
            <v>582.95100000000002</v>
          </cell>
          <cell r="I18">
            <v>546</v>
          </cell>
          <cell r="J18">
            <v>20.694454341059767</v>
          </cell>
        </row>
        <row r="19">
          <cell r="A19" t="str">
            <v>2004 P/</v>
          </cell>
          <cell r="B19">
            <v>139463.40400000001</v>
          </cell>
          <cell r="C19">
            <v>777.524</v>
          </cell>
          <cell r="D19">
            <v>0.55751113030340205</v>
          </cell>
          <cell r="E19">
            <v>9574.259</v>
          </cell>
          <cell r="F19">
            <v>2534.1770000000001</v>
          </cell>
          <cell r="G19">
            <v>1971.4490000000001</v>
          </cell>
          <cell r="H19">
            <v>592.20000000000005</v>
          </cell>
          <cell r="I19">
            <v>546.1</v>
          </cell>
          <cell r="J19">
            <v>20.392101158264623</v>
          </cell>
        </row>
        <row r="20">
          <cell r="A20" t="str">
            <v>2005 E/</v>
          </cell>
          <cell r="B20">
            <v>148458.302</v>
          </cell>
          <cell r="C20">
            <v>786.87300000000005</v>
          </cell>
          <cell r="D20">
            <v>0.53002963754765298</v>
          </cell>
          <cell r="E20">
            <v>9353.3060000000005</v>
          </cell>
          <cell r="F20">
            <v>2444.3000000000002</v>
          </cell>
          <cell r="G20">
            <v>1930.7270000000001</v>
          </cell>
          <cell r="H20">
            <v>565.6</v>
          </cell>
          <cell r="I20">
            <v>516.70000000000005</v>
          </cell>
          <cell r="J20">
            <v>19.011545346858966</v>
          </cell>
        </row>
        <row r="22">
          <cell r="A22" t="str">
            <v xml:space="preserve">TMB = Toneladas Métricas Brutas.               kg = kilogramos.    </v>
          </cell>
        </row>
        <row r="23">
          <cell r="A23" t="str">
            <v>1/ Incluye la pesca continental</v>
          </cell>
        </row>
        <row r="24">
          <cell r="A24" t="str">
            <v>Fuente: Ministerio de la Producción - Oficina General de Tecnología de la Información y Estadística.</v>
          </cell>
        </row>
        <row r="25">
          <cell r="A25" t="str">
            <v xml:space="preserve">                Instituto Nacional de Estadística e Informática.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2"/>
      <sheetName val="C3"/>
      <sheetName val="C4"/>
      <sheetName val="C5"/>
      <sheetName val="C6"/>
      <sheetName val="C7"/>
      <sheetName val="C8"/>
      <sheetName val="C9"/>
      <sheetName val="C10"/>
      <sheetName val="C11"/>
      <sheetName val="C12"/>
      <sheetName val="C13"/>
      <sheetName val="C14"/>
      <sheetName val="C15"/>
      <sheetName val="C16"/>
      <sheetName val="C17"/>
      <sheetName val="C18"/>
      <sheetName val="C19"/>
      <sheetName val="C20"/>
      <sheetName val="C21"/>
      <sheetName val="C23A"/>
      <sheetName val="C23B"/>
      <sheetName val="C23C"/>
      <sheetName val="C24A"/>
      <sheetName val="C24B"/>
      <sheetName val="C24C"/>
      <sheetName val="C25"/>
      <sheetName val="C26"/>
      <sheetName val="C27"/>
      <sheetName val="C28"/>
      <sheetName val="C29"/>
      <sheetName val="C30"/>
      <sheetName val="C31"/>
      <sheetName val="C2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9"/>
  <sheetViews>
    <sheetView showGridLines="0" tabSelected="1" zoomScaleNormal="100" zoomScaleSheetLayoutView="100" workbookViewId="0"/>
  </sheetViews>
  <sheetFormatPr baseColWidth="10" defaultColWidth="7.140625" defaultRowHeight="9" x14ac:dyDescent="0.25"/>
  <cols>
    <col min="1" max="1" width="1.7109375" style="1" customWidth="1"/>
    <col min="2" max="2" width="14.7109375" style="1" customWidth="1"/>
    <col min="3" max="11" width="7.7109375" style="1" customWidth="1"/>
    <col min="12" max="14" width="7.140625" style="1"/>
    <col min="15" max="15" width="8.85546875" style="1" bestFit="1" customWidth="1"/>
    <col min="16" max="16384" width="7.140625" style="1"/>
  </cols>
  <sheetData>
    <row r="1" spans="1:25" ht="9" customHeight="1" x14ac:dyDescent="0.25">
      <c r="A1" s="20"/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</row>
    <row r="2" spans="1:25" ht="13.5" customHeight="1" x14ac:dyDescent="0.25">
      <c r="A2" s="20"/>
      <c r="B2" s="41" t="s">
        <v>6</v>
      </c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</row>
    <row r="3" spans="1:25" ht="9" customHeight="1" x14ac:dyDescent="0.25">
      <c r="A3" s="20"/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</row>
    <row r="4" spans="1:25" s="18" customFormat="1" ht="14.1" customHeight="1" x14ac:dyDescent="0.25">
      <c r="A4" s="21"/>
      <c r="B4" s="44" t="s">
        <v>9</v>
      </c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</row>
    <row r="5" spans="1:25" s="6" customFormat="1" ht="14.1" customHeight="1" x14ac:dyDescent="0.25">
      <c r="A5" s="21"/>
      <c r="B5" s="8" t="s">
        <v>7</v>
      </c>
      <c r="L5" s="21"/>
      <c r="M5" s="21"/>
      <c r="N5" s="21"/>
      <c r="O5" s="21"/>
    </row>
    <row r="6" spans="1:25" s="6" customFormat="1" ht="6" customHeight="1" x14ac:dyDescent="0.25">
      <c r="A6" s="21"/>
      <c r="B6" s="7"/>
      <c r="C6" s="30"/>
      <c r="D6" s="30"/>
      <c r="E6" s="30"/>
      <c r="F6" s="30"/>
      <c r="G6" s="30"/>
      <c r="H6" s="30"/>
      <c r="I6" s="30"/>
      <c r="J6" s="30"/>
      <c r="K6" s="30"/>
      <c r="L6" s="21"/>
      <c r="M6" s="21"/>
      <c r="N6" s="21"/>
      <c r="O6" s="21"/>
    </row>
    <row r="7" spans="1:25" s="5" customFormat="1" ht="18" customHeight="1" x14ac:dyDescent="0.25">
      <c r="A7" s="22"/>
      <c r="B7" s="34" t="s">
        <v>4</v>
      </c>
      <c r="C7" s="15">
        <v>2014</v>
      </c>
      <c r="D7" s="15">
        <v>2015</v>
      </c>
      <c r="E7" s="15">
        <v>2016</v>
      </c>
      <c r="F7" s="15">
        <v>2017</v>
      </c>
      <c r="G7" s="15">
        <v>2018</v>
      </c>
      <c r="H7" s="15">
        <v>2019</v>
      </c>
      <c r="I7" s="15">
        <v>2020</v>
      </c>
      <c r="J7" s="15">
        <v>2021</v>
      </c>
      <c r="K7" s="15" t="s">
        <v>10</v>
      </c>
      <c r="L7" s="22"/>
      <c r="M7" s="22"/>
      <c r="N7" s="22"/>
      <c r="O7" s="22"/>
    </row>
    <row r="8" spans="1:25" s="5" customFormat="1" ht="5.25" customHeight="1" x14ac:dyDescent="0.25">
      <c r="A8" s="22"/>
      <c r="B8" s="35"/>
      <c r="C8" s="16"/>
      <c r="D8" s="16"/>
      <c r="E8" s="16"/>
      <c r="F8" s="16"/>
      <c r="G8" s="16"/>
      <c r="H8" s="16"/>
      <c r="I8" s="16"/>
      <c r="J8" s="16"/>
      <c r="K8" s="16"/>
      <c r="L8" s="22"/>
      <c r="M8" s="22"/>
      <c r="N8" s="22"/>
      <c r="O8" s="22"/>
    </row>
    <row r="9" spans="1:25" s="4" customFormat="1" ht="14.1" customHeight="1" x14ac:dyDescent="0.25">
      <c r="A9" s="23"/>
      <c r="B9" s="36" t="s">
        <v>8</v>
      </c>
      <c r="C9" s="11">
        <v>3530654</v>
      </c>
      <c r="D9" s="11">
        <v>4858852.4000000004</v>
      </c>
      <c r="E9" s="11">
        <v>3806672</v>
      </c>
      <c r="F9" s="11">
        <v>4201174</v>
      </c>
      <c r="G9" s="11">
        <v>7209566</v>
      </c>
      <c r="H9" s="11">
        <v>4784688</v>
      </c>
      <c r="I9" s="11">
        <v>5662876</v>
      </c>
      <c r="J9" s="11">
        <v>6496216</v>
      </c>
      <c r="K9" s="11">
        <v>5296807</v>
      </c>
      <c r="L9" s="24"/>
      <c r="M9" s="24"/>
      <c r="N9" s="24"/>
      <c r="O9" s="24"/>
      <c r="P9" s="10"/>
      <c r="Q9" s="10"/>
      <c r="S9" s="9"/>
      <c r="T9" s="9"/>
      <c r="U9" s="9"/>
      <c r="V9" s="9"/>
      <c r="W9" s="9"/>
      <c r="X9" s="9"/>
      <c r="Y9" s="9"/>
    </row>
    <row r="10" spans="1:25" ht="6" customHeight="1" x14ac:dyDescent="0.25">
      <c r="A10" s="20"/>
      <c r="B10" s="37"/>
      <c r="C10" s="12"/>
      <c r="D10" s="12"/>
      <c r="E10" s="12"/>
      <c r="F10" s="12"/>
      <c r="G10" s="12"/>
      <c r="H10" s="12"/>
      <c r="I10" s="12"/>
      <c r="J10" s="12"/>
      <c r="K10" s="12"/>
      <c r="L10" s="25"/>
      <c r="M10" s="26"/>
      <c r="N10" s="26"/>
      <c r="O10" s="27"/>
    </row>
    <row r="11" spans="1:25" ht="14.1" customHeight="1" x14ac:dyDescent="0.25">
      <c r="A11" s="20"/>
      <c r="B11" s="36" t="s">
        <v>3</v>
      </c>
      <c r="C11" s="19">
        <f>C12+C13</f>
        <v>497906</v>
      </c>
      <c r="D11" s="19">
        <f t="shared" ref="D11:I11" si="0">D12+D13</f>
        <v>1081828</v>
      </c>
      <c r="E11" s="19">
        <f t="shared" si="0"/>
        <v>336167</v>
      </c>
      <c r="F11" s="19">
        <f t="shared" si="0"/>
        <v>659346</v>
      </c>
      <c r="G11" s="19">
        <f t="shared" si="0"/>
        <v>713507</v>
      </c>
      <c r="H11" s="19">
        <f t="shared" si="0"/>
        <v>469427</v>
      </c>
      <c r="I11" s="19">
        <f t="shared" si="0"/>
        <v>331774</v>
      </c>
      <c r="J11" s="19">
        <f t="shared" ref="J11:K11" si="1">J12+J13</f>
        <v>592756.0425309462</v>
      </c>
      <c r="K11" s="19">
        <f t="shared" si="1"/>
        <v>458364.07</v>
      </c>
      <c r="L11" s="25"/>
      <c r="M11" s="26"/>
      <c r="N11" s="26"/>
      <c r="O11" s="27"/>
    </row>
    <row r="12" spans="1:25" ht="14.1" customHeight="1" x14ac:dyDescent="0.25">
      <c r="A12" s="20"/>
      <c r="B12" s="42" t="s">
        <v>2</v>
      </c>
      <c r="C12" s="14">
        <v>158528</v>
      </c>
      <c r="D12" s="14">
        <v>336746</v>
      </c>
      <c r="E12" s="14">
        <v>72271</v>
      </c>
      <c r="F12" s="14">
        <v>150331</v>
      </c>
      <c r="G12" s="46">
        <v>275834</v>
      </c>
      <c r="H12" s="46">
        <v>124693</v>
      </c>
      <c r="I12" s="46">
        <v>186579</v>
      </c>
      <c r="J12" s="46">
        <v>261194.95321645163</v>
      </c>
      <c r="K12" s="46">
        <v>186269.353</v>
      </c>
      <c r="L12" s="25"/>
      <c r="M12" s="26"/>
      <c r="N12" s="26"/>
      <c r="O12" s="27"/>
    </row>
    <row r="13" spans="1:25" ht="14.1" customHeight="1" x14ac:dyDescent="0.25">
      <c r="A13" s="20"/>
      <c r="B13" s="42" t="s">
        <v>1</v>
      </c>
      <c r="C13" s="13">
        <v>339378</v>
      </c>
      <c r="D13" s="13">
        <v>745082</v>
      </c>
      <c r="E13" s="13">
        <v>263896</v>
      </c>
      <c r="F13" s="13">
        <v>509015</v>
      </c>
      <c r="G13" s="45">
        <v>437673</v>
      </c>
      <c r="H13" s="45">
        <v>344734</v>
      </c>
      <c r="I13" s="45">
        <v>145195</v>
      </c>
      <c r="J13" s="45">
        <v>331561.08931449451</v>
      </c>
      <c r="K13" s="45">
        <v>272094.717</v>
      </c>
      <c r="L13" s="28"/>
      <c r="M13" s="26"/>
      <c r="N13" s="26"/>
      <c r="O13" s="27"/>
    </row>
    <row r="14" spans="1:25" ht="6" customHeight="1" x14ac:dyDescent="0.25">
      <c r="A14" s="20"/>
      <c r="B14" s="38"/>
      <c r="C14" s="13"/>
      <c r="D14" s="13"/>
      <c r="E14" s="13"/>
      <c r="F14" s="13"/>
      <c r="G14" s="13"/>
      <c r="H14" s="13"/>
      <c r="I14" s="13"/>
      <c r="J14" s="13"/>
      <c r="K14" s="13"/>
      <c r="L14" s="28"/>
      <c r="M14" s="26"/>
      <c r="N14" s="26"/>
      <c r="O14" s="27"/>
    </row>
    <row r="15" spans="1:25" ht="14.1" customHeight="1" x14ac:dyDescent="0.25">
      <c r="A15" s="20"/>
      <c r="B15" s="40" t="s">
        <v>5</v>
      </c>
      <c r="C15" s="43">
        <f>C9-C11</f>
        <v>3032748</v>
      </c>
      <c r="D15" s="43">
        <f t="shared" ref="D15:I15" si="2">D9-D11</f>
        <v>3777024.4000000004</v>
      </c>
      <c r="E15" s="43">
        <f t="shared" si="2"/>
        <v>3470505</v>
      </c>
      <c r="F15" s="43">
        <f t="shared" si="2"/>
        <v>3541828</v>
      </c>
      <c r="G15" s="43">
        <f t="shared" si="2"/>
        <v>6496059</v>
      </c>
      <c r="H15" s="43">
        <f t="shared" si="2"/>
        <v>4315261</v>
      </c>
      <c r="I15" s="43">
        <f t="shared" si="2"/>
        <v>5331102</v>
      </c>
      <c r="J15" s="43">
        <f t="shared" ref="J15:K15" si="3">J9-J11</f>
        <v>5903459.9574690536</v>
      </c>
      <c r="K15" s="43">
        <f t="shared" si="3"/>
        <v>4838442.93</v>
      </c>
      <c r="L15" s="25"/>
      <c r="M15" s="26"/>
      <c r="N15" s="26"/>
      <c r="O15" s="27"/>
    </row>
    <row r="16" spans="1:25" ht="6" customHeight="1" x14ac:dyDescent="0.25">
      <c r="A16" s="20"/>
      <c r="B16" s="39"/>
      <c r="C16" s="31"/>
      <c r="D16" s="31"/>
      <c r="E16" s="31"/>
      <c r="F16" s="31"/>
      <c r="G16" s="31"/>
      <c r="H16" s="31"/>
      <c r="I16" s="31"/>
      <c r="J16" s="31"/>
      <c r="K16" s="31"/>
      <c r="L16" s="20"/>
      <c r="M16" s="20"/>
      <c r="N16" s="20"/>
      <c r="O16" s="20"/>
    </row>
    <row r="17" spans="1:15" ht="12" customHeight="1" x14ac:dyDescent="0.25">
      <c r="A17" s="20"/>
      <c r="B17" s="17" t="s">
        <v>11</v>
      </c>
      <c r="C17" s="32"/>
      <c r="D17" s="32"/>
      <c r="E17" s="32"/>
      <c r="F17" s="32"/>
      <c r="G17" s="32"/>
      <c r="H17" s="32"/>
      <c r="I17" s="32"/>
      <c r="J17" s="32"/>
      <c r="K17" s="32"/>
      <c r="M17" s="20"/>
      <c r="N17" s="20"/>
      <c r="O17" s="20"/>
    </row>
    <row r="18" spans="1:15" s="2" customFormat="1" ht="11.25" customHeight="1" x14ac:dyDescent="0.25">
      <c r="A18" s="29"/>
      <c r="B18" s="3" t="s">
        <v>0</v>
      </c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29"/>
      <c r="N18" s="29"/>
      <c r="O18" s="29"/>
    </row>
    <row r="19" spans="1:15" ht="9" customHeight="1" x14ac:dyDescent="0.25">
      <c r="A19" s="20"/>
      <c r="M19" s="20"/>
      <c r="N19" s="20"/>
      <c r="O19" s="20"/>
    </row>
  </sheetData>
  <printOptions horizontalCentered="1" verticalCentered="1"/>
  <pageMargins left="0.94488188976377963" right="0.98425196850393704" top="5.2755905511811028" bottom="0.39370078740157483" header="0.31496062992125984" footer="0.31496062992125984"/>
  <pageSetup paperSize="9" scale="84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  13,1  </vt:lpstr>
      <vt:lpstr>'  13,1  '!Área_de_impresión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Guido Trujillo Valdiviezo</dc:creator>
  <cp:lastModifiedBy>LUIS CANO</cp:lastModifiedBy>
  <cp:lastPrinted>2021-08-20T20:45:46Z</cp:lastPrinted>
  <dcterms:created xsi:type="dcterms:W3CDTF">2019-09-04T17:32:56Z</dcterms:created>
  <dcterms:modified xsi:type="dcterms:W3CDTF">2024-01-06T01:07:08Z</dcterms:modified>
</cp:coreProperties>
</file>