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RACTICANTE(TI)\Desktop\Fernando\COMPENDIO 2023\pagina\sectores\13-Pesca\"/>
    </mc:Choice>
  </mc:AlternateContent>
  <bookViews>
    <workbookView xWindow="-120" yWindow="-120" windowWidth="29040" windowHeight="15720"/>
  </bookViews>
  <sheets>
    <sheet name="  13,2-3  " sheetId="1" r:id="rId1"/>
  </sheets>
  <externalReferences>
    <externalReference r:id="rId2"/>
    <externalReference r:id="rId3"/>
    <externalReference r:id="rId4"/>
  </externalReferences>
  <definedNames>
    <definedName name="\a">[1]C12!$I$1</definedName>
    <definedName name="\s">#N/A</definedName>
    <definedName name="_">#REF!</definedName>
    <definedName name="__123Graph_ABONNY" hidden="1">[2]C1!#REF!</definedName>
    <definedName name="__123Graph_B" hidden="1">[2]C1!#REF!</definedName>
    <definedName name="__123Graph_X" hidden="1">[2]C1!#REF!</definedName>
    <definedName name="__123Graph_XBONNY" hidden="1">[2]C1!#REF!</definedName>
    <definedName name="_C">#REF!</definedName>
    <definedName name="_Fill" hidden="1">[3]C22!#REF!</definedName>
    <definedName name="_Parse_Out" hidden="1">[2]C1!$A$79</definedName>
    <definedName name="A_impresión_IM">[2]C1!$A$1:$J$25</definedName>
    <definedName name="_xlnm.Print_Area" localSheetId="0">'  13,2-3  '!$B$2:$L$17</definedName>
    <definedName name="CONSUMO_INTERNO">#N/A</definedName>
    <definedName name="POBLACION">[2]C1!#REF!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" i="1" l="1"/>
  <c r="D10" i="1"/>
  <c r="D14" i="1" s="1"/>
  <c r="E10" i="1"/>
  <c r="E14" i="1" s="1"/>
  <c r="F10" i="1"/>
  <c r="G10" i="1"/>
  <c r="H10" i="1"/>
  <c r="I10" i="1"/>
  <c r="J10" i="1"/>
  <c r="K10" i="1"/>
  <c r="L10" i="1"/>
  <c r="L14" i="1" s="1"/>
  <c r="C14" i="1"/>
  <c r="F14" i="1"/>
  <c r="G14" i="1"/>
  <c r="H14" i="1"/>
  <c r="I14" i="1"/>
  <c r="J14" i="1"/>
  <c r="K14" i="1"/>
</calcChain>
</file>

<file path=xl/sharedStrings.xml><?xml version="1.0" encoding="utf-8"?>
<sst xmlns="http://schemas.openxmlformats.org/spreadsheetml/2006/main" count="12" uniqueCount="12">
  <si>
    <t>Fuente: Ministerio de la Producción - Oficina General de Evaluación de Impacto y Estudios Económicos.</t>
  </si>
  <si>
    <t>Pisco/San Andrés</t>
  </si>
  <si>
    <t>Tambo de Mora</t>
  </si>
  <si>
    <t>Ica</t>
  </si>
  <si>
    <t>Ámbito / Puerto</t>
  </si>
  <si>
    <t>Resto del país</t>
  </si>
  <si>
    <t>Total país</t>
  </si>
  <si>
    <t>13.3 ICA: DESEMBARQUE DE RECURSOS MARÍTIMOS  PARA CONSUMO HUMANO</t>
  </si>
  <si>
    <t xml:space="preserve">      (Toneladas métricas brutas)</t>
  </si>
  <si>
    <t xml:space="preserve">       INDIRECTO, SEGÚN ÁMBITO Y PUERTO, 2013 - 2022</t>
  </si>
  <si>
    <t>2022 P/</t>
  </si>
  <si>
    <r>
      <rPr>
        <b/>
        <sz val="7"/>
        <rFont val="Arial Narrow"/>
        <family val="2"/>
      </rPr>
      <t>Nota:</t>
    </r>
    <r>
      <rPr>
        <sz val="7"/>
        <rFont val="Arial Narrow"/>
        <family val="2"/>
      </rPr>
      <t xml:space="preserve"> Información disponible al 20-04-2023.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</si>
</sst>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#\ ##0"/>
    <numFmt numFmtId="165" formatCode="#\ ###\ ##0"/>
    <numFmt numFmtId="166" formatCode="0_)"/>
    <numFmt numFmtId="168" formatCode="##\ ###\ ###"/>
  </numFmts>
  <fonts count="12" x14ac:knownFonts="1">
    <font>
      <sz val="11"/>
      <color theme="1"/>
      <name val="Calibri"/>
      <family val="2"/>
      <scheme val="minor"/>
    </font>
    <font>
      <sz val="7"/>
      <name val="Times New Roman"/>
      <family val="1"/>
    </font>
    <font>
      <sz val="7"/>
      <name val="Arial Narrow"/>
      <family val="2"/>
    </font>
    <font>
      <b/>
      <sz val="7"/>
      <name val="Arial Narrow"/>
      <family val="2"/>
    </font>
    <font>
      <i/>
      <sz val="8"/>
      <name val="Arial Narrow"/>
      <family val="2"/>
    </font>
    <font>
      <sz val="10"/>
      <name val="Arial"/>
      <family val="2"/>
    </font>
    <font>
      <b/>
      <sz val="8"/>
      <name val="Arial Narrow"/>
      <family val="2"/>
    </font>
    <font>
      <sz val="8"/>
      <name val="Arial Narrow"/>
      <family val="2"/>
    </font>
    <font>
      <b/>
      <sz val="9"/>
      <name val="Arial Narrow"/>
      <family val="2"/>
    </font>
    <font>
      <sz val="9"/>
      <name val="Arial Narrow"/>
      <family val="2"/>
    </font>
    <font>
      <b/>
      <i/>
      <sz val="7"/>
      <name val="Arial Narrow"/>
      <family val="2"/>
    </font>
    <font>
      <i/>
      <sz val="10"/>
      <name val="Arial Narrow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0" fontId="5" fillId="0" borderId="0"/>
    <xf numFmtId="166" fontId="1" fillId="0" borderId="0"/>
    <xf numFmtId="0" fontId="1" fillId="0" borderId="0"/>
  </cellStyleXfs>
  <cellXfs count="29">
    <xf numFmtId="0" fontId="0" fillId="0" borderId="0" xfId="0"/>
    <xf numFmtId="0" fontId="2" fillId="0" borderId="0" xfId="1" applyFont="1" applyAlignment="1">
      <alignment vertical="center"/>
    </xf>
    <xf numFmtId="0" fontId="9" fillId="0" borderId="0" xfId="1" applyFont="1" applyAlignment="1">
      <alignment vertical="center"/>
    </xf>
    <xf numFmtId="0" fontId="6" fillId="0" borderId="3" xfId="1" applyFont="1" applyBorder="1" applyAlignment="1">
      <alignment horizontal="center" vertical="center"/>
    </xf>
    <xf numFmtId="0" fontId="8" fillId="0" borderId="0" xfId="1" applyFont="1" applyAlignment="1">
      <alignment horizontal="left" vertical="center"/>
    </xf>
    <xf numFmtId="0" fontId="11" fillId="0" borderId="0" xfId="1" applyFont="1" applyAlignment="1">
      <alignment vertical="center"/>
    </xf>
    <xf numFmtId="0" fontId="7" fillId="0" borderId="0" xfId="1" quotePrefix="1" applyFont="1" applyAlignment="1">
      <alignment horizontal="left" vertical="center"/>
    </xf>
    <xf numFmtId="0" fontId="4" fillId="0" borderId="0" xfId="1" applyFont="1" applyAlignment="1">
      <alignment vertical="center"/>
    </xf>
    <xf numFmtId="0" fontId="6" fillId="0" borderId="0" xfId="1" quotePrefix="1" applyFont="1" applyAlignment="1">
      <alignment horizontal="left" vertical="center"/>
    </xf>
    <xf numFmtId="3" fontId="2" fillId="0" borderId="0" xfId="1" applyNumberFormat="1" applyFont="1" applyAlignment="1">
      <alignment horizontal="centerContinuous" vertical="center"/>
    </xf>
    <xf numFmtId="0" fontId="6" fillId="0" borderId="2" xfId="1" applyFont="1" applyBorder="1" applyAlignment="1">
      <alignment horizontal="right" vertical="center"/>
    </xf>
    <xf numFmtId="0" fontId="6" fillId="0" borderId="0" xfId="1" applyFont="1" applyAlignment="1">
      <alignment horizontal="right" vertical="center"/>
    </xf>
    <xf numFmtId="165" fontId="7" fillId="0" borderId="0" xfId="1" applyNumberFormat="1" applyFont="1" applyAlignment="1">
      <alignment horizontal="right" vertical="center"/>
    </xf>
    <xf numFmtId="164" fontId="7" fillId="0" borderId="0" xfId="1" applyNumberFormat="1" applyFont="1" applyAlignment="1">
      <alignment horizontal="right" vertical="center"/>
    </xf>
    <xf numFmtId="0" fontId="2" fillId="0" borderId="1" xfId="1" applyFont="1" applyBorder="1" applyAlignment="1">
      <alignment vertical="center"/>
    </xf>
    <xf numFmtId="0" fontId="3" fillId="0" borderId="0" xfId="1" applyFont="1" applyAlignment="1">
      <alignment horizontal="left" vertical="center"/>
    </xf>
    <xf numFmtId="0" fontId="10" fillId="0" borderId="0" xfId="1" applyFont="1" applyAlignment="1">
      <alignment vertical="center"/>
    </xf>
    <xf numFmtId="0" fontId="6" fillId="0" borderId="4" xfId="1" applyFont="1" applyBorder="1" applyAlignment="1">
      <alignment horizontal="center" vertical="center"/>
    </xf>
    <xf numFmtId="0" fontId="6" fillId="0" borderId="4" xfId="1" applyFont="1" applyBorder="1" applyAlignment="1">
      <alignment horizontal="left" vertical="center"/>
    </xf>
    <xf numFmtId="0" fontId="7" fillId="0" borderId="4" xfId="1" applyFont="1" applyBorder="1" applyAlignment="1">
      <alignment horizontal="left" vertical="center"/>
    </xf>
    <xf numFmtId="0" fontId="7" fillId="0" borderId="4" xfId="1" applyFont="1" applyBorder="1" applyAlignment="1">
      <alignment horizontal="left" vertical="center" indent="1"/>
    </xf>
    <xf numFmtId="0" fontId="2" fillId="0" borderId="5" xfId="1" applyFont="1" applyBorder="1" applyAlignment="1">
      <alignment horizontal="left" vertical="center"/>
    </xf>
    <xf numFmtId="0" fontId="7" fillId="0" borderId="4" xfId="1" applyFont="1" applyBorder="1" applyAlignment="1">
      <alignment vertical="center" wrapText="1"/>
    </xf>
    <xf numFmtId="0" fontId="7" fillId="0" borderId="4" xfId="1" applyFont="1" applyBorder="1" applyAlignment="1">
      <alignment vertical="center"/>
    </xf>
    <xf numFmtId="168" fontId="6" fillId="0" borderId="0" xfId="1" applyNumberFormat="1" applyFont="1" applyAlignment="1">
      <alignment horizontal="right" vertical="center"/>
    </xf>
    <xf numFmtId="168" fontId="2" fillId="0" borderId="0" xfId="1" applyNumberFormat="1" applyFont="1" applyAlignment="1">
      <alignment vertical="center"/>
    </xf>
    <xf numFmtId="168" fontId="7" fillId="0" borderId="0" xfId="1" applyNumberFormat="1" applyFont="1" applyAlignment="1">
      <alignment horizontal="right" vertical="center"/>
    </xf>
    <xf numFmtId="0" fontId="2" fillId="0" borderId="0" xfId="4" applyFont="1" applyAlignment="1">
      <alignment horizontal="left" vertical="center"/>
    </xf>
    <xf numFmtId="0" fontId="6" fillId="0" borderId="2" xfId="3" applyNumberFormat="1" applyFont="1" applyBorder="1" applyAlignment="1">
      <alignment horizontal="right" vertical="center"/>
    </xf>
  </cellXfs>
  <cellStyles count="5">
    <cellStyle name="Normal" xfId="0" builtinId="0"/>
    <cellStyle name="Normal 2" xfId="2"/>
    <cellStyle name="Normal_IEC11009" xfId="4"/>
    <cellStyle name="Normal_IEC11013" xfId="1"/>
    <cellStyle name="Normal_IEC11017" xfId="3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veliz\CE-2020_recopilado\Sr.%20Abraham\COMPENDIO%20PESCA%202018\13%20PESC_CE%202018-Web-INEI\grabar%20Cd\CUADROS\Cap12%2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alvarez\COMPENDIO_2013\Compendio%202006\Cap12-Pesca-2005\c01B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alvarez\COMPENDIO_2013\grabar%20Cd\Correccion%20Compendio%202003\Cap12%2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1"/>
      <sheetName val="C2"/>
      <sheetName val="C3"/>
      <sheetName val="C4"/>
      <sheetName val="C5"/>
      <sheetName val="C6"/>
      <sheetName val="C7"/>
      <sheetName val="C8"/>
      <sheetName val="C9"/>
      <sheetName val="C10"/>
      <sheetName val="C11"/>
      <sheetName val="C12"/>
      <sheetName val="C13"/>
      <sheetName val="C14"/>
      <sheetName val="C15"/>
      <sheetName val="C16"/>
      <sheetName val="C17"/>
      <sheetName val="C18"/>
      <sheetName val="C19"/>
      <sheetName val="C20"/>
      <sheetName val="C21"/>
      <sheetName val="C22"/>
      <sheetName val="C23"/>
      <sheetName val="C24"/>
      <sheetName val="C25"/>
      <sheetName val="C26"/>
      <sheetName val="C27"/>
      <sheetName val="C28"/>
      <sheetName val="C29"/>
      <sheetName val="C30"/>
      <sheetName val="C31"/>
    </sheetNames>
    <sheetDataSet>
      <sheetData sheetId="0">
        <row r="1">
          <cell r="A1" t="str">
            <v>12.1   PRINCIPALES INDICADORES DEL SECTOR PESQUERO, 1992 - 2002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1"/>
    </sheetNames>
    <sheetDataSet>
      <sheetData sheetId="0">
        <row r="1">
          <cell r="A1" t="str">
            <v>12.1   PRINCIPALES INDICADORES DEL SECTOR PESQUERO, 1994 - 2005</v>
          </cell>
        </row>
        <row r="3">
          <cell r="B3" t="str">
            <v xml:space="preserve">Valores a Precio Constante de </v>
          </cell>
          <cell r="E3" t="str">
            <v>Volumen de la</v>
          </cell>
          <cell r="G3" t="str">
            <v>Producción</v>
          </cell>
          <cell r="H3" t="str">
            <v>Venta Interna</v>
          </cell>
        </row>
        <row r="4">
          <cell r="B4" t="str">
            <v>1994 (millones de nuevos soles)</v>
          </cell>
          <cell r="E4" t="str">
            <v>Pesca Marítima</v>
          </cell>
          <cell r="G4" t="str">
            <v>de Harina</v>
          </cell>
          <cell r="H4" t="str">
            <v>(Miles de TMB)</v>
          </cell>
        </row>
        <row r="5">
          <cell r="A5" t="str">
            <v>Año</v>
          </cell>
          <cell r="B5" t="str">
            <v>Producto</v>
          </cell>
          <cell r="C5" t="str">
            <v>V.A.B</v>
          </cell>
          <cell r="D5" t="str">
            <v>Estruct %</v>
          </cell>
          <cell r="E5" t="str">
            <v>( Miles de TMB )</v>
          </cell>
          <cell r="G5" t="str">
            <v>de</v>
          </cell>
          <cell r="H5" t="str">
            <v xml:space="preserve"> </v>
          </cell>
          <cell r="I5" t="str">
            <v>Consumo Interno</v>
          </cell>
        </row>
        <row r="6">
          <cell r="B6" t="str">
            <v>Bruto</v>
          </cell>
          <cell r="C6" t="str">
            <v>Pesquero</v>
          </cell>
          <cell r="D6" t="str">
            <v>PBI-Sector</v>
          </cell>
          <cell r="E6" t="str">
            <v>Desem-</v>
          </cell>
          <cell r="F6" t="str">
            <v>Transfor-</v>
          </cell>
          <cell r="G6" t="str">
            <v>Pescado</v>
          </cell>
          <cell r="H6" t="str">
            <v>Total</v>
          </cell>
          <cell r="I6" t="str">
            <v>Total</v>
          </cell>
          <cell r="J6" t="str">
            <v>Per Cápita</v>
          </cell>
        </row>
        <row r="7">
          <cell r="B7" t="str">
            <v>Interno</v>
          </cell>
          <cell r="D7" t="str">
            <v>Pesquero</v>
          </cell>
          <cell r="E7" t="str">
            <v>barque</v>
          </cell>
          <cell r="F7" t="str">
            <v>mación 1/</v>
          </cell>
          <cell r="G7" t="str">
            <v>(Miles de TMB)</v>
          </cell>
          <cell r="J7" t="str">
            <v>( kg/hab )</v>
          </cell>
        </row>
        <row r="9">
          <cell r="A9">
            <v>1994</v>
          </cell>
          <cell r="B9">
            <v>98577.444000000003</v>
          </cell>
          <cell r="C9">
            <v>712.98400000000004</v>
          </cell>
          <cell r="D9">
            <v>0.72327296293054633</v>
          </cell>
          <cell r="E9">
            <v>12118.210999999999</v>
          </cell>
          <cell r="F9">
            <v>3147.4</v>
          </cell>
          <cell r="G9">
            <v>2417.1999999999998</v>
          </cell>
          <cell r="H9">
            <v>701.7</v>
          </cell>
          <cell r="I9">
            <v>433.3</v>
          </cell>
          <cell r="J9">
            <v>19.090522738429527</v>
          </cell>
        </row>
        <row r="10">
          <cell r="A10">
            <v>1995</v>
          </cell>
          <cell r="B10">
            <v>107063.889014</v>
          </cell>
          <cell r="C10">
            <v>613.77200000000005</v>
          </cell>
          <cell r="D10">
            <v>0.57327639193056157</v>
          </cell>
          <cell r="E10">
            <v>8970.902</v>
          </cell>
          <cell r="F10">
            <v>2377.6</v>
          </cell>
          <cell r="G10">
            <v>1789.2</v>
          </cell>
          <cell r="H10">
            <v>718.44200000000001</v>
          </cell>
          <cell r="I10">
            <v>543.84799999999996</v>
          </cell>
          <cell r="J10">
            <v>23.537278386414847</v>
          </cell>
        </row>
        <row r="11">
          <cell r="A11">
            <v>1996</v>
          </cell>
          <cell r="B11">
            <v>109759.99427928818</v>
          </cell>
          <cell r="C11">
            <v>584.36599999999999</v>
          </cell>
          <cell r="D11">
            <v>0.53240345340494466</v>
          </cell>
          <cell r="E11">
            <v>9486.8829999999998</v>
          </cell>
          <cell r="F11">
            <v>2513.23</v>
          </cell>
          <cell r="G11">
            <v>1924.953</v>
          </cell>
          <cell r="H11">
            <v>730.44399999999996</v>
          </cell>
          <cell r="I11">
            <v>536.84699999999998</v>
          </cell>
          <cell r="J11">
            <v>22.824437577588533</v>
          </cell>
        </row>
        <row r="12">
          <cell r="A12" t="str">
            <v xml:space="preserve">1997 </v>
          </cell>
          <cell r="B12">
            <v>117293.98736500691</v>
          </cell>
          <cell r="C12">
            <v>573.678</v>
          </cell>
          <cell r="D12">
            <v>0.48909412399356211</v>
          </cell>
          <cell r="E12">
            <v>7837.65</v>
          </cell>
          <cell r="F12">
            <v>2151.4830000000002</v>
          </cell>
          <cell r="G12">
            <v>1597.134</v>
          </cell>
          <cell r="H12">
            <v>683.27499999999998</v>
          </cell>
          <cell r="I12">
            <v>518.38200000000006</v>
          </cell>
          <cell r="J12">
            <v>21.654364869919959</v>
          </cell>
        </row>
        <row r="13">
          <cell r="A13" t="str">
            <v xml:space="preserve">1998 </v>
          </cell>
          <cell r="B13">
            <v>116522.25</v>
          </cell>
          <cell r="C13">
            <v>496.95499999999998</v>
          </cell>
          <cell r="D13">
            <v>0.42648936147388161</v>
          </cell>
          <cell r="E13">
            <v>4310.2709999999997</v>
          </cell>
          <cell r="F13">
            <v>1077.57</v>
          </cell>
          <cell r="G13">
            <v>832.04300000000001</v>
          </cell>
          <cell r="H13">
            <v>479.476</v>
          </cell>
          <cell r="I13">
            <v>453.51100000000002</v>
          </cell>
          <cell r="J13">
            <v>18.618894957000634</v>
          </cell>
        </row>
        <row r="14">
          <cell r="A14" t="str">
            <v>1999</v>
          </cell>
          <cell r="B14">
            <v>117587.416</v>
          </cell>
          <cell r="C14">
            <v>637.03899999999999</v>
          </cell>
          <cell r="D14">
            <v>0.54175780170218213</v>
          </cell>
          <cell r="E14">
            <v>8392.3780000000006</v>
          </cell>
          <cell r="F14">
            <v>2419.683</v>
          </cell>
          <cell r="G14">
            <v>1769.5319999999999</v>
          </cell>
          <cell r="H14">
            <v>780.22199999999998</v>
          </cell>
          <cell r="I14">
            <v>463.6</v>
          </cell>
          <cell r="J14">
            <v>18.713342273973019</v>
          </cell>
        </row>
        <row r="15">
          <cell r="A15" t="str">
            <v>2000</v>
          </cell>
          <cell r="B15">
            <v>121056.942</v>
          </cell>
          <cell r="C15">
            <v>703.50300000000004</v>
          </cell>
          <cell r="D15">
            <v>0.58113395925695854</v>
          </cell>
          <cell r="E15">
            <v>10626.325000000001</v>
          </cell>
          <cell r="F15">
            <v>2990.2910000000002</v>
          </cell>
          <cell r="G15">
            <v>2241.529</v>
          </cell>
          <cell r="H15">
            <v>790.41599999999994</v>
          </cell>
          <cell r="I15">
            <v>536.5</v>
          </cell>
          <cell r="J15">
            <v>21.302667868298609</v>
          </cell>
        </row>
        <row r="16">
          <cell r="A16">
            <v>2001</v>
          </cell>
          <cell r="B16">
            <v>121313.815</v>
          </cell>
          <cell r="C16">
            <v>625.65</v>
          </cell>
          <cell r="D16">
            <v>0.51572856726993543</v>
          </cell>
          <cell r="E16">
            <v>7955.96</v>
          </cell>
          <cell r="F16">
            <v>2129.9029999999998</v>
          </cell>
          <cell r="G16">
            <v>1635.4269999999999</v>
          </cell>
          <cell r="H16">
            <v>697.65899999999999</v>
          </cell>
          <cell r="I16">
            <v>576.5</v>
          </cell>
          <cell r="J16">
            <v>22.52957715325017</v>
          </cell>
        </row>
        <row r="17">
          <cell r="A17">
            <v>2002</v>
          </cell>
          <cell r="B17">
            <v>127569.336</v>
          </cell>
          <cell r="C17">
            <v>663.55</v>
          </cell>
          <cell r="D17">
            <v>0.52014850967006676</v>
          </cell>
          <cell r="E17">
            <v>8741.4269999999997</v>
          </cell>
          <cell r="F17">
            <v>2171.0250000000001</v>
          </cell>
          <cell r="G17">
            <v>1839.2090000000001</v>
          </cell>
          <cell r="H17">
            <v>509.52</v>
          </cell>
          <cell r="I17">
            <v>495.7</v>
          </cell>
          <cell r="J17">
            <v>19.0745286509656</v>
          </cell>
        </row>
        <row r="18">
          <cell r="A18">
            <v>2003</v>
          </cell>
          <cell r="B18">
            <v>132545.52799999999</v>
          </cell>
          <cell r="C18">
            <v>580.63900000000001</v>
          </cell>
          <cell r="D18">
            <v>0.43806758987749472</v>
          </cell>
          <cell r="E18">
            <v>6060.9850000000006</v>
          </cell>
          <cell r="F18">
            <v>1644.6969999999999</v>
          </cell>
          <cell r="G18">
            <v>1224.4839999999999</v>
          </cell>
          <cell r="H18">
            <v>582.95100000000002</v>
          </cell>
          <cell r="I18">
            <v>546</v>
          </cell>
          <cell r="J18">
            <v>20.694454341059767</v>
          </cell>
        </row>
        <row r="19">
          <cell r="A19" t="str">
            <v>2004 P/</v>
          </cell>
          <cell r="B19">
            <v>139463.40400000001</v>
          </cell>
          <cell r="C19">
            <v>777.524</v>
          </cell>
          <cell r="D19">
            <v>0.55751113030340205</v>
          </cell>
          <cell r="E19">
            <v>9574.259</v>
          </cell>
          <cell r="F19">
            <v>2534.1770000000001</v>
          </cell>
          <cell r="G19">
            <v>1971.4490000000001</v>
          </cell>
          <cell r="H19">
            <v>592.20000000000005</v>
          </cell>
          <cell r="I19">
            <v>546.1</v>
          </cell>
          <cell r="J19">
            <v>20.392101158264623</v>
          </cell>
        </row>
        <row r="20">
          <cell r="A20" t="str">
            <v>2005 E/</v>
          </cell>
          <cell r="B20">
            <v>148458.302</v>
          </cell>
          <cell r="C20">
            <v>786.87300000000005</v>
          </cell>
          <cell r="D20">
            <v>0.53002963754765298</v>
          </cell>
          <cell r="E20">
            <v>9353.3060000000005</v>
          </cell>
          <cell r="F20">
            <v>2444.3000000000002</v>
          </cell>
          <cell r="G20">
            <v>1930.7270000000001</v>
          </cell>
          <cell r="H20">
            <v>565.6</v>
          </cell>
          <cell r="I20">
            <v>516.70000000000005</v>
          </cell>
          <cell r="J20">
            <v>19.011545346858966</v>
          </cell>
        </row>
        <row r="22">
          <cell r="A22" t="str">
            <v xml:space="preserve">TMB = Toneladas Métricas Brutas.               kg = kilogramos.    </v>
          </cell>
        </row>
        <row r="23">
          <cell r="A23" t="str">
            <v>1/ Incluye la pesca continental</v>
          </cell>
        </row>
        <row r="24">
          <cell r="A24" t="str">
            <v>Fuente: Ministerio de la Producción - Oficina General de Tecnología de la Información y Estadística.</v>
          </cell>
        </row>
        <row r="25">
          <cell r="A25" t="str">
            <v xml:space="preserve">                Instituto Nacional de Estadística e Informática.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2"/>
      <sheetName val="C3"/>
      <sheetName val="C4"/>
      <sheetName val="C5"/>
      <sheetName val="C6"/>
      <sheetName val="C7"/>
      <sheetName val="C8"/>
      <sheetName val="C9"/>
      <sheetName val="C10"/>
      <sheetName val="C11"/>
      <sheetName val="C12"/>
      <sheetName val="C13"/>
      <sheetName val="C14"/>
      <sheetName val="C15"/>
      <sheetName val="C16"/>
      <sheetName val="C17"/>
      <sheetName val="C18"/>
      <sheetName val="C19"/>
      <sheetName val="C20"/>
      <sheetName val="C21"/>
      <sheetName val="C23A"/>
      <sheetName val="C23B"/>
      <sheetName val="C23C"/>
      <sheetName val="C24A"/>
      <sheetName val="C24B"/>
      <sheetName val="C24C"/>
      <sheetName val="C25"/>
      <sheetName val="C26"/>
      <sheetName val="C27"/>
      <sheetName val="C28"/>
      <sheetName val="C29"/>
      <sheetName val="C30"/>
      <sheetName val="C31"/>
      <sheetName val="C2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showGridLines="0" tabSelected="1" zoomScaleNormal="100" zoomScaleSheetLayoutView="100" workbookViewId="0"/>
  </sheetViews>
  <sheetFormatPr baseColWidth="10" defaultColWidth="7.140625" defaultRowHeight="9" x14ac:dyDescent="0.25"/>
  <cols>
    <col min="1" max="1" width="1.7109375" style="1" customWidth="1"/>
    <col min="2" max="2" width="14.7109375" style="1" customWidth="1"/>
    <col min="3" max="12" width="7.140625" style="1" customWidth="1"/>
    <col min="13" max="15" width="7.140625" style="1"/>
    <col min="16" max="16" width="8.85546875" style="1" bestFit="1" customWidth="1"/>
    <col min="17" max="16384" width="7.140625" style="1"/>
  </cols>
  <sheetData>
    <row r="1" spans="1:16" ht="9" customHeight="1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 ht="13.5" customHeight="1" x14ac:dyDescent="0.25">
      <c r="B2" s="4" t="s">
        <v>7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1:16" ht="13.5" customHeight="1" x14ac:dyDescent="0.25">
      <c r="B3" s="4" t="s">
        <v>9</v>
      </c>
      <c r="C3" s="5"/>
      <c r="D3" s="5"/>
      <c r="E3" s="5"/>
      <c r="F3" s="5"/>
      <c r="G3" s="5"/>
      <c r="H3" s="5"/>
      <c r="I3" s="5"/>
      <c r="J3" s="5"/>
      <c r="K3" s="5"/>
      <c r="L3" s="5"/>
    </row>
    <row r="4" spans="1:16" ht="12" customHeight="1" x14ac:dyDescent="0.25">
      <c r="B4" s="6" t="s">
        <v>8</v>
      </c>
      <c r="C4" s="7"/>
      <c r="D4" s="7"/>
      <c r="E4" s="7"/>
      <c r="F4" s="7"/>
      <c r="G4" s="7"/>
      <c r="H4" s="7"/>
      <c r="I4" s="7"/>
      <c r="J4" s="7"/>
      <c r="K4" s="7"/>
      <c r="L4" s="7"/>
    </row>
    <row r="5" spans="1:16" ht="6" customHeight="1" x14ac:dyDescent="0.25">
      <c r="B5" s="8"/>
      <c r="C5" s="9"/>
      <c r="D5" s="9"/>
      <c r="E5" s="9"/>
      <c r="F5" s="9"/>
      <c r="G5" s="9"/>
      <c r="H5" s="9"/>
      <c r="I5" s="9"/>
      <c r="J5" s="9"/>
      <c r="K5" s="9"/>
      <c r="L5" s="9"/>
    </row>
    <row r="6" spans="1:16" ht="18" customHeight="1" x14ac:dyDescent="0.25">
      <c r="B6" s="3" t="s">
        <v>4</v>
      </c>
      <c r="C6" s="10">
        <v>2013</v>
      </c>
      <c r="D6" s="10">
        <v>2014</v>
      </c>
      <c r="E6" s="10">
        <v>2015</v>
      </c>
      <c r="F6" s="10">
        <v>2016</v>
      </c>
      <c r="G6" s="10">
        <v>2017</v>
      </c>
      <c r="H6" s="10">
        <v>2018</v>
      </c>
      <c r="I6" s="10">
        <v>2019</v>
      </c>
      <c r="J6" s="10">
        <v>2020</v>
      </c>
      <c r="K6" s="28">
        <v>2021</v>
      </c>
      <c r="L6" s="28" t="s">
        <v>10</v>
      </c>
    </row>
    <row r="7" spans="1:16" ht="6" customHeight="1" x14ac:dyDescent="0.25">
      <c r="B7" s="17"/>
      <c r="C7" s="11"/>
      <c r="D7" s="11"/>
      <c r="E7" s="11"/>
      <c r="F7" s="11"/>
      <c r="G7" s="11"/>
      <c r="H7" s="11"/>
      <c r="I7" s="11"/>
      <c r="J7" s="11"/>
      <c r="K7" s="11"/>
      <c r="L7" s="11"/>
    </row>
    <row r="8" spans="1:16" ht="13.5" customHeight="1" x14ac:dyDescent="0.25">
      <c r="B8" s="18" t="s">
        <v>6</v>
      </c>
      <c r="C8" s="24">
        <v>4765693.2999999989</v>
      </c>
      <c r="D8" s="24">
        <v>2265892</v>
      </c>
      <c r="E8" s="24">
        <v>3690251.4</v>
      </c>
      <c r="F8" s="24">
        <v>2786648.64</v>
      </c>
      <c r="G8" s="24">
        <v>3209346</v>
      </c>
      <c r="H8" s="24">
        <v>6073327</v>
      </c>
      <c r="I8" s="24">
        <v>3382087</v>
      </c>
      <c r="J8" s="24">
        <v>4320756.72</v>
      </c>
      <c r="K8" s="24">
        <v>5170915</v>
      </c>
      <c r="L8" s="24">
        <v>4039857</v>
      </c>
    </row>
    <row r="9" spans="1:16" ht="6" customHeight="1" x14ac:dyDescent="0.25">
      <c r="B9" s="19"/>
      <c r="C9" s="25"/>
      <c r="D9" s="26"/>
      <c r="E9" s="26"/>
      <c r="F9" s="26"/>
      <c r="G9" s="26"/>
      <c r="H9" s="26"/>
      <c r="I9" s="26"/>
      <c r="J9" s="26"/>
      <c r="K9" s="26"/>
      <c r="L9" s="26"/>
    </row>
    <row r="10" spans="1:16" ht="13.5" customHeight="1" x14ac:dyDescent="0.25">
      <c r="B10" s="18" t="s">
        <v>3</v>
      </c>
      <c r="C10" s="24">
        <f t="shared" ref="C10:J10" si="0">C11+C12</f>
        <v>549799</v>
      </c>
      <c r="D10" s="24">
        <f t="shared" si="0"/>
        <v>471723</v>
      </c>
      <c r="E10" s="24">
        <f t="shared" si="0"/>
        <v>1022062</v>
      </c>
      <c r="F10" s="24">
        <f t="shared" si="0"/>
        <v>297476.49</v>
      </c>
      <c r="G10" s="24">
        <f t="shared" si="0"/>
        <v>613002</v>
      </c>
      <c r="H10" s="24">
        <f t="shared" si="0"/>
        <v>662057</v>
      </c>
      <c r="I10" s="24">
        <f t="shared" si="0"/>
        <v>385542</v>
      </c>
      <c r="J10" s="24">
        <f t="shared" si="0"/>
        <v>269496.18</v>
      </c>
      <c r="K10" s="24">
        <f t="shared" ref="K10:L10" si="1">K11+K12</f>
        <v>506009.48000000004</v>
      </c>
      <c r="L10" s="24">
        <f t="shared" si="1"/>
        <v>376624.92</v>
      </c>
    </row>
    <row r="11" spans="1:16" ht="13.5" customHeight="1" x14ac:dyDescent="0.25">
      <c r="B11" s="22" t="s">
        <v>2</v>
      </c>
      <c r="C11" s="26">
        <v>179649</v>
      </c>
      <c r="D11" s="26">
        <v>143021</v>
      </c>
      <c r="E11" s="26">
        <v>323288</v>
      </c>
      <c r="F11" s="26">
        <v>71975.490000000005</v>
      </c>
      <c r="G11" s="13">
        <v>149598</v>
      </c>
      <c r="H11" s="13">
        <v>275268</v>
      </c>
      <c r="I11" s="13">
        <v>123614</v>
      </c>
      <c r="J11" s="13">
        <v>164279.57</v>
      </c>
      <c r="K11" s="13">
        <v>242587.93</v>
      </c>
      <c r="L11" s="13">
        <v>169183.25</v>
      </c>
    </row>
    <row r="12" spans="1:16" ht="13.5" customHeight="1" x14ac:dyDescent="0.25">
      <c r="B12" s="23" t="s">
        <v>1</v>
      </c>
      <c r="C12" s="26">
        <v>370150</v>
      </c>
      <c r="D12" s="26">
        <v>328702</v>
      </c>
      <c r="E12" s="26">
        <v>698774</v>
      </c>
      <c r="F12" s="26">
        <v>225501</v>
      </c>
      <c r="G12" s="12">
        <v>463404</v>
      </c>
      <c r="H12" s="12">
        <v>386789</v>
      </c>
      <c r="I12" s="12">
        <v>261928</v>
      </c>
      <c r="J12" s="12">
        <v>105216.61</v>
      </c>
      <c r="K12" s="12">
        <v>263421.55000000005</v>
      </c>
      <c r="L12" s="12">
        <v>207441.66999999998</v>
      </c>
    </row>
    <row r="13" spans="1:16" ht="6" customHeight="1" x14ac:dyDescent="0.25">
      <c r="B13" s="20"/>
      <c r="C13" s="26"/>
      <c r="D13" s="26"/>
      <c r="E13" s="26"/>
      <c r="F13" s="26"/>
      <c r="G13" s="26"/>
      <c r="H13" s="26"/>
      <c r="I13" s="26"/>
      <c r="J13" s="26"/>
      <c r="K13" s="26"/>
      <c r="L13" s="26"/>
    </row>
    <row r="14" spans="1:16" ht="13.5" customHeight="1" x14ac:dyDescent="0.25">
      <c r="B14" s="19" t="s">
        <v>5</v>
      </c>
      <c r="C14" s="26">
        <f t="shared" ref="C14:J14" si="2">C8-C10</f>
        <v>4215894.2999999989</v>
      </c>
      <c r="D14" s="26">
        <f t="shared" si="2"/>
        <v>1794169</v>
      </c>
      <c r="E14" s="26">
        <f t="shared" si="2"/>
        <v>2668189.4</v>
      </c>
      <c r="F14" s="26">
        <f t="shared" si="2"/>
        <v>2489172.1500000004</v>
      </c>
      <c r="G14" s="26">
        <f t="shared" si="2"/>
        <v>2596344</v>
      </c>
      <c r="H14" s="26">
        <f t="shared" si="2"/>
        <v>5411270</v>
      </c>
      <c r="I14" s="26">
        <f t="shared" si="2"/>
        <v>2996545</v>
      </c>
      <c r="J14" s="26">
        <f t="shared" si="2"/>
        <v>4051260.5399999996</v>
      </c>
      <c r="K14" s="26">
        <f t="shared" ref="K14:L14" si="3">K8-K10</f>
        <v>4664905.5199999996</v>
      </c>
      <c r="L14" s="26">
        <f t="shared" si="3"/>
        <v>3663232.08</v>
      </c>
    </row>
    <row r="15" spans="1:16" ht="6" customHeight="1" x14ac:dyDescent="0.25">
      <c r="B15" s="21"/>
      <c r="C15" s="14"/>
      <c r="D15" s="14"/>
      <c r="E15" s="14"/>
      <c r="F15" s="14"/>
      <c r="G15" s="14"/>
      <c r="H15" s="14"/>
      <c r="I15" s="14"/>
      <c r="J15" s="14"/>
      <c r="K15" s="14"/>
      <c r="L15" s="14"/>
    </row>
    <row r="16" spans="1:16" ht="12" customHeight="1" x14ac:dyDescent="0.25">
      <c r="B16" s="27" t="s">
        <v>11</v>
      </c>
    </row>
    <row r="17" spans="2:12" ht="12" customHeight="1" x14ac:dyDescent="0.25">
      <c r="B17" s="15" t="s">
        <v>0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</row>
  </sheetData>
  <printOptions horizontalCentered="1" verticalCentered="1"/>
  <pageMargins left="0.94488188976377963" right="0.98425196850393704" top="5.2755905511811028" bottom="0.39370078740157483" header="0.31496062992125984" footer="0.31496062992125984"/>
  <pageSetup paperSize="9" scale="84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  13,2-3  </vt:lpstr>
      <vt:lpstr>'  13,2-3  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Guido Trujillo Valdiviezo</dc:creator>
  <cp:lastModifiedBy>PRACTICANTE(TI)</cp:lastModifiedBy>
  <cp:lastPrinted>2021-08-20T20:45:46Z</cp:lastPrinted>
  <dcterms:created xsi:type="dcterms:W3CDTF">2019-09-04T17:32:56Z</dcterms:created>
  <dcterms:modified xsi:type="dcterms:W3CDTF">2024-02-23T14:30:10Z</dcterms:modified>
</cp:coreProperties>
</file>