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14 Minería e Hidrocarburos     F  4\"/>
    </mc:Choice>
  </mc:AlternateContent>
  <xr:revisionPtr revIDLastSave="0" documentId="13_ncr:1_{E091B07D-488F-444D-AC14-7426384C091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14,14  " sheetId="3" r:id="rId1"/>
  </sheets>
  <definedNames>
    <definedName name="_xlnm.Print_Area" localSheetId="0">'  14,14  '!$B$2:$L$34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3" l="1"/>
  <c r="J7" i="3"/>
  <c r="I7" i="3"/>
  <c r="H7" i="3"/>
  <c r="G7" i="3"/>
  <c r="F7" i="3"/>
  <c r="E7" i="3"/>
  <c r="D7" i="3"/>
  <c r="C7" i="3"/>
  <c r="L7" i="3"/>
</calcChain>
</file>

<file path=xl/sharedStrings.xml><?xml version="1.0" encoding="utf-8"?>
<sst xmlns="http://schemas.openxmlformats.org/spreadsheetml/2006/main" count="31" uniqueCount="31">
  <si>
    <t>Total</t>
  </si>
  <si>
    <t>Región</t>
  </si>
  <si>
    <t>Cajamarca</t>
  </si>
  <si>
    <t>Junín</t>
  </si>
  <si>
    <t>Apurímac</t>
  </si>
  <si>
    <t>Áncash</t>
  </si>
  <si>
    <t>Cusco</t>
  </si>
  <si>
    <t>Arequipa</t>
  </si>
  <si>
    <t>La Libertad</t>
  </si>
  <si>
    <t>Pasco</t>
  </si>
  <si>
    <t>Lima</t>
  </si>
  <si>
    <t>Moquegua</t>
  </si>
  <si>
    <t>Piura</t>
  </si>
  <si>
    <t>Tacna</t>
  </si>
  <si>
    <t>Ica</t>
  </si>
  <si>
    <t>Huancavelica</t>
  </si>
  <si>
    <t>Puno</t>
  </si>
  <si>
    <t>Ayacucho</t>
  </si>
  <si>
    <t>Huánuco</t>
  </si>
  <si>
    <t>Amazonas</t>
  </si>
  <si>
    <t>Madre de Dios</t>
  </si>
  <si>
    <t>San Martín</t>
  </si>
  <si>
    <t>Callao</t>
  </si>
  <si>
    <t>Lambayeque</t>
  </si>
  <si>
    <t>Loreto</t>
  </si>
  <si>
    <t>Tumbes</t>
  </si>
  <si>
    <t xml:space="preserve">    (Miles de US dólares)</t>
  </si>
  <si>
    <t>Ucayali</t>
  </si>
  <si>
    <t>2022 P/</t>
  </si>
  <si>
    <t>Fuente: Ministerio de Energía y Minas - Dirección General de Promoción y Sostenibilidad Minera-"Anuario Minero 2022".</t>
  </si>
  <si>
    <t>14.14    PERÚ: INVERSIÓN EN MINERÍA, SEGÚN REGIÓN, 2013 - 2022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</si>
</sst>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\ ##0"/>
    <numFmt numFmtId="165" formatCode="#\ ###\ ##0;0;&quot;-&quot;"/>
    <numFmt numFmtId="169" formatCode="_-* #,##0.00_-;\-* #,##0.00_-;_-* &quot;-&quot;??_-;_-@_-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9"/>
      <name val="Arial Narrow"/>
      <family val="2"/>
    </font>
    <font>
      <sz val="10"/>
      <name val="Helv"/>
    </font>
    <font>
      <sz val="7"/>
      <name val="Arial Narrow"/>
      <family val="2"/>
    </font>
    <font>
      <b/>
      <sz val="7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16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3" applyFont="1" applyAlignment="1">
      <alignment horizontal="left" vertical="center"/>
    </xf>
    <xf numFmtId="0" fontId="4" fillId="0" borderId="0" xfId="3" applyFont="1" applyAlignment="1">
      <alignment horizontal="right" vertical="center"/>
    </xf>
    <xf numFmtId="0" fontId="4" fillId="0" borderId="0" xfId="4" applyFont="1" applyAlignment="1">
      <alignment horizontal="right" vertical="center"/>
    </xf>
    <xf numFmtId="0" fontId="4" fillId="0" borderId="0" xfId="3" applyFont="1" applyAlignment="1">
      <alignment horizontal="left" vertical="center"/>
    </xf>
    <xf numFmtId="164" fontId="4" fillId="0" borderId="0" xfId="3" applyNumberFormat="1" applyFont="1" applyAlignment="1">
      <alignment horizontal="right" vertical="center"/>
    </xf>
    <xf numFmtId="0" fontId="5" fillId="0" borderId="1" xfId="3" applyFont="1" applyBorder="1" applyAlignment="1">
      <alignment horizontal="left" vertical="center"/>
    </xf>
    <xf numFmtId="0" fontId="4" fillId="0" borderId="1" xfId="3" applyFont="1" applyBorder="1" applyAlignment="1">
      <alignment horizontal="right" vertical="center"/>
    </xf>
    <xf numFmtId="0" fontId="6" fillId="0" borderId="0" xfId="2" applyFont="1" applyAlignment="1">
      <alignment horizontal="left" vertical="center" indent="2"/>
    </xf>
    <xf numFmtId="2" fontId="4" fillId="0" borderId="0" xfId="3" applyNumberFormat="1" applyFont="1" applyAlignment="1">
      <alignment horizontal="right" vertical="center"/>
    </xf>
    <xf numFmtId="165" fontId="4" fillId="0" borderId="0" xfId="3" applyNumberFormat="1" applyFont="1" applyAlignment="1">
      <alignment horizontal="right" vertical="center"/>
    </xf>
    <xf numFmtId="0" fontId="5" fillId="0" borderId="0" xfId="1" applyFont="1" applyAlignment="1">
      <alignment horizontal="left" vertical="center"/>
    </xf>
    <xf numFmtId="0" fontId="7" fillId="0" borderId="0" xfId="5" applyFont="1" applyAlignment="1">
      <alignment horizontal="right" vertical="center"/>
    </xf>
    <xf numFmtId="165" fontId="7" fillId="0" borderId="0" xfId="3" applyNumberFormat="1" applyFont="1" applyAlignment="1">
      <alignment horizontal="right" vertical="center"/>
    </xf>
    <xf numFmtId="165" fontId="6" fillId="0" borderId="0" xfId="3" applyNumberFormat="1" applyFont="1" applyAlignment="1">
      <alignment horizontal="right" vertical="center"/>
    </xf>
    <xf numFmtId="0" fontId="7" fillId="0" borderId="2" xfId="5" applyFont="1" applyBorder="1" applyAlignment="1">
      <alignment horizontal="right" vertical="center"/>
    </xf>
    <xf numFmtId="0" fontId="7" fillId="0" borderId="3" xfId="3" applyFont="1" applyBorder="1" applyAlignment="1">
      <alignment horizontal="center" vertical="center"/>
    </xf>
    <xf numFmtId="0" fontId="7" fillId="0" borderId="4" xfId="3" applyFont="1" applyBorder="1" applyAlignment="1">
      <alignment horizontal="center" vertical="center"/>
    </xf>
    <xf numFmtId="0" fontId="7" fillId="0" borderId="4" xfId="3" applyFont="1" applyBorder="1" applyAlignment="1">
      <alignment horizontal="left" vertical="center"/>
    </xf>
    <xf numFmtId="0" fontId="6" fillId="0" borderId="4" xfId="3" applyFont="1" applyBorder="1" applyAlignment="1">
      <alignment horizontal="left" vertical="center"/>
    </xf>
    <xf numFmtId="0" fontId="4" fillId="0" borderId="5" xfId="3" applyFont="1" applyBorder="1" applyAlignment="1">
      <alignment horizontal="left" vertical="center"/>
    </xf>
    <xf numFmtId="0" fontId="5" fillId="0" borderId="0" xfId="3" applyFont="1" applyAlignment="1">
      <alignment horizontal="right" vertical="center"/>
    </xf>
    <xf numFmtId="2" fontId="5" fillId="0" borderId="0" xfId="3" applyNumberFormat="1" applyFont="1" applyAlignment="1">
      <alignment horizontal="right" vertical="center"/>
    </xf>
    <xf numFmtId="0" fontId="6" fillId="0" borderId="0" xfId="3" applyFont="1" applyAlignment="1">
      <alignment horizontal="right" vertical="center"/>
    </xf>
    <xf numFmtId="0" fontId="7" fillId="0" borderId="0" xfId="3" applyFont="1" applyAlignment="1">
      <alignment horizontal="right" vertical="center"/>
    </xf>
    <xf numFmtId="1" fontId="6" fillId="0" borderId="1" xfId="3" applyNumberFormat="1" applyFont="1" applyBorder="1" applyAlignment="1">
      <alignment horizontal="right" vertical="center"/>
    </xf>
    <xf numFmtId="165" fontId="6" fillId="0" borderId="0" xfId="3" applyNumberFormat="1" applyFont="1" applyAlignment="1">
      <alignment horizontal="right" vertical="center"/>
    </xf>
    <xf numFmtId="0" fontId="7" fillId="0" borderId="2" xfId="5" applyFont="1" applyBorder="1" applyAlignment="1">
      <alignment horizontal="right" vertical="center"/>
    </xf>
    <xf numFmtId="165" fontId="7" fillId="0" borderId="0" xfId="3" applyNumberFormat="1" applyFont="1" applyAlignment="1">
      <alignment horizontal="right" vertical="center"/>
    </xf>
    <xf numFmtId="165" fontId="6" fillId="0" borderId="0" xfId="3" applyNumberFormat="1" applyFont="1" applyAlignment="1">
      <alignment horizontal="right" vertical="center"/>
    </xf>
  </cellXfs>
  <cellStyles count="8">
    <cellStyle name="Millares 2" xfId="7" xr:uid="{05A52423-6B5C-41D0-B1E4-F46A6357E4E7}"/>
    <cellStyle name="Normal" xfId="0" builtinId="0"/>
    <cellStyle name="Normal 2" xfId="6" xr:uid="{10845775-A58C-4CF8-BF3B-75F71BF62DEA}"/>
    <cellStyle name="Normal_IEC12005" xfId="1" xr:uid="{00000000-0005-0000-0000-000001000000}"/>
    <cellStyle name="Normal_IEC12007" xfId="2" xr:uid="{00000000-0005-0000-0000-000002000000}"/>
    <cellStyle name="Normal_IEC12009" xfId="3" xr:uid="{00000000-0005-0000-0000-000003000000}"/>
    <cellStyle name="Normal_IEC12011" xfId="4" xr:uid="{00000000-0005-0000-0000-000004000000}"/>
    <cellStyle name="Normal_IEC12013" xfId="5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8"/>
  <sheetViews>
    <sheetView showGridLines="0" showZeros="0" tabSelected="1" zoomScaleNormal="100" workbookViewId="0"/>
  </sheetViews>
  <sheetFormatPr baseColWidth="10" defaultColWidth="9.7109375" defaultRowHeight="9" x14ac:dyDescent="0.2"/>
  <cols>
    <col min="1" max="1" width="1.7109375" style="2" customWidth="1"/>
    <col min="2" max="2" width="9.7109375" style="4" customWidth="1"/>
    <col min="3" max="6" width="7.5703125" style="2" customWidth="1"/>
    <col min="7" max="7" width="7.7109375" style="2" customWidth="1"/>
    <col min="8" max="12" width="7.5703125" style="2" customWidth="1"/>
    <col min="13" max="13" width="44.5703125" style="2" customWidth="1"/>
    <col min="14" max="14" width="35.28515625" style="2" customWidth="1"/>
    <col min="15" max="16" width="12.5703125" style="2" bestFit="1" customWidth="1"/>
    <col min="17" max="16384" width="9.7109375" style="2"/>
  </cols>
  <sheetData>
    <row r="1" spans="2:16" ht="9" customHeight="1" x14ac:dyDescent="0.2"/>
    <row r="2" spans="2:16" ht="13.5" customHeight="1" x14ac:dyDescent="0.2">
      <c r="B2" s="1" t="s">
        <v>30</v>
      </c>
    </row>
    <row r="3" spans="2:16" ht="13.5" customHeight="1" x14ac:dyDescent="0.2">
      <c r="B3" s="8" t="s">
        <v>26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 spans="2:16" ht="6" customHeight="1" x14ac:dyDescent="0.2">
      <c r="B4" s="6"/>
      <c r="C4" s="7"/>
      <c r="D4" s="7"/>
      <c r="E4" s="7"/>
      <c r="F4" s="7"/>
      <c r="G4" s="7"/>
      <c r="H4" s="7"/>
      <c r="I4" s="7"/>
      <c r="J4" s="7"/>
      <c r="K4" s="7"/>
      <c r="L4" s="7"/>
    </row>
    <row r="5" spans="2:16" ht="18" customHeight="1" x14ac:dyDescent="0.2">
      <c r="B5" s="16" t="s">
        <v>1</v>
      </c>
      <c r="C5" s="15">
        <v>2013</v>
      </c>
      <c r="D5" s="15">
        <v>2014</v>
      </c>
      <c r="E5" s="15">
        <v>2015</v>
      </c>
      <c r="F5" s="15">
        <v>2016</v>
      </c>
      <c r="G5" s="15">
        <v>2017</v>
      </c>
      <c r="H5" s="27">
        <v>2018</v>
      </c>
      <c r="I5" s="15">
        <v>2019</v>
      </c>
      <c r="J5" s="15">
        <v>2020</v>
      </c>
      <c r="K5" s="15">
        <v>2021</v>
      </c>
      <c r="L5" s="15" t="s">
        <v>28</v>
      </c>
    </row>
    <row r="6" spans="2:16" ht="6" customHeight="1" x14ac:dyDescent="0.2">
      <c r="B6" s="17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2:16" ht="15" customHeight="1" x14ac:dyDescent="0.2">
      <c r="B7" s="18" t="s">
        <v>0</v>
      </c>
      <c r="C7" s="13">
        <f t="shared" ref="C7:K7" si="0">SUM(C8:C32)</f>
        <v>8863621.9657800011</v>
      </c>
      <c r="D7" s="13">
        <f>SUM(D8:D32)</f>
        <v>8079209.7014899971</v>
      </c>
      <c r="E7" s="13">
        <f>SUM(E8:E32)</f>
        <v>6824624.3262299998</v>
      </c>
      <c r="F7" s="13">
        <f>SUM(F8:F32)</f>
        <v>3333563.5732200006</v>
      </c>
      <c r="G7" s="13">
        <f t="shared" ref="G7:K7" si="1">SUM(G8:G32)</f>
        <v>3978331.0763599994</v>
      </c>
      <c r="H7" s="28">
        <f t="shared" si="1"/>
        <v>4961841.3312999997</v>
      </c>
      <c r="I7" s="13">
        <f t="shared" si="1"/>
        <v>5908494.9989</v>
      </c>
      <c r="J7" s="13">
        <f t="shared" si="1"/>
        <v>4325381.2620000001</v>
      </c>
      <c r="K7" s="13">
        <f>SUM(K8:K32)</f>
        <v>5263279.966</v>
      </c>
      <c r="L7" s="13">
        <f>SUM(L8:L32)</f>
        <v>5371973.7300000014</v>
      </c>
      <c r="M7" s="23"/>
    </row>
    <row r="8" spans="2:16" ht="15" customHeight="1" x14ac:dyDescent="0.2">
      <c r="B8" s="19" t="s">
        <v>19</v>
      </c>
      <c r="C8" s="14">
        <v>9085.7270499999995</v>
      </c>
      <c r="D8" s="14">
        <v>2244.4252299999998</v>
      </c>
      <c r="E8" s="14">
        <v>268.38499999999999</v>
      </c>
      <c r="F8" s="14">
        <v>701.91600000000005</v>
      </c>
      <c r="G8" s="14">
        <v>216.233</v>
      </c>
      <c r="H8" s="29">
        <v>2452.1179999999999</v>
      </c>
      <c r="I8" s="26">
        <v>5658.2220000000007</v>
      </c>
      <c r="J8" s="26">
        <v>1574.7420000000002</v>
      </c>
      <c r="K8" s="26">
        <v>2059.2910000000002</v>
      </c>
      <c r="L8" s="26">
        <v>3877.0740000000001</v>
      </c>
      <c r="M8" s="23"/>
      <c r="O8" s="9"/>
      <c r="P8" s="9"/>
    </row>
    <row r="9" spans="2:16" ht="15" customHeight="1" x14ac:dyDescent="0.2">
      <c r="B9" s="19" t="s">
        <v>5</v>
      </c>
      <c r="C9" s="14">
        <v>681883.91086000006</v>
      </c>
      <c r="D9" s="14">
        <v>458048.06448999979</v>
      </c>
      <c r="E9" s="14">
        <v>404025.61205000005</v>
      </c>
      <c r="F9" s="14">
        <v>304399.96548000013</v>
      </c>
      <c r="G9" s="14">
        <v>276478.80139999959</v>
      </c>
      <c r="H9" s="26">
        <v>339768.73678000009</v>
      </c>
      <c r="I9" s="26">
        <v>392210.34600000002</v>
      </c>
      <c r="J9" s="26">
        <v>357477.40599999996</v>
      </c>
      <c r="K9" s="26">
        <v>542291.98</v>
      </c>
      <c r="L9" s="26">
        <v>511155.79399999999</v>
      </c>
      <c r="M9" s="23"/>
      <c r="O9" s="9"/>
      <c r="P9" s="9"/>
    </row>
    <row r="10" spans="2:16" ht="15" customHeight="1" x14ac:dyDescent="0.2">
      <c r="B10" s="19" t="s">
        <v>4</v>
      </c>
      <c r="C10" s="14">
        <v>1748405.4661499995</v>
      </c>
      <c r="D10" s="14">
        <v>1677378.8650399998</v>
      </c>
      <c r="E10" s="14">
        <v>1536733.8221499999</v>
      </c>
      <c r="F10" s="14">
        <v>312125.84104999999</v>
      </c>
      <c r="G10" s="14">
        <v>173150.26875000005</v>
      </c>
      <c r="H10" s="26">
        <v>232995.82888000002</v>
      </c>
      <c r="I10" s="26">
        <v>296826.70799999998</v>
      </c>
      <c r="J10" s="26">
        <v>222340.052</v>
      </c>
      <c r="K10" s="26">
        <v>240881.70400000003</v>
      </c>
      <c r="L10" s="26">
        <v>242885.122</v>
      </c>
      <c r="M10" s="23"/>
      <c r="O10" s="9"/>
      <c r="P10" s="9"/>
    </row>
    <row r="11" spans="2:16" ht="15" customHeight="1" x14ac:dyDescent="0.2">
      <c r="B11" s="19" t="s">
        <v>7</v>
      </c>
      <c r="C11" s="14">
        <v>1357890.0016199993</v>
      </c>
      <c r="D11" s="14">
        <v>1964360.5370899986</v>
      </c>
      <c r="E11" s="14">
        <v>1795858.2097500004</v>
      </c>
      <c r="F11" s="14">
        <v>332722.35541000008</v>
      </c>
      <c r="G11" s="14">
        <v>529243.05636000016</v>
      </c>
      <c r="H11" s="26">
        <v>457961.20543000032</v>
      </c>
      <c r="I11" s="26">
        <v>406712.41214999999</v>
      </c>
      <c r="J11" s="26">
        <v>211326.62199999997</v>
      </c>
      <c r="K11" s="26">
        <v>243794.986</v>
      </c>
      <c r="L11" s="26">
        <v>352123.88199999998</v>
      </c>
      <c r="M11" s="23"/>
      <c r="O11" s="9"/>
      <c r="P11" s="9"/>
    </row>
    <row r="12" spans="2:16" ht="15" customHeight="1" x14ac:dyDescent="0.2">
      <c r="B12" s="19" t="s">
        <v>17</v>
      </c>
      <c r="C12" s="14">
        <v>85674.126129999975</v>
      </c>
      <c r="D12" s="14">
        <v>51772.991490000015</v>
      </c>
      <c r="E12" s="14">
        <v>137125.51965000003</v>
      </c>
      <c r="F12" s="14">
        <v>66433.895780000006</v>
      </c>
      <c r="G12" s="14">
        <v>82551.401339999968</v>
      </c>
      <c r="H12" s="26">
        <v>123816.32934999999</v>
      </c>
      <c r="I12" s="26">
        <v>121765.505</v>
      </c>
      <c r="J12" s="26">
        <v>70388.153999999995</v>
      </c>
      <c r="K12" s="26">
        <v>91807.153000000006</v>
      </c>
      <c r="L12" s="26">
        <v>120348.838</v>
      </c>
      <c r="M12" s="23"/>
      <c r="O12" s="9"/>
      <c r="P12" s="9"/>
    </row>
    <row r="13" spans="2:16" ht="15" customHeight="1" x14ac:dyDescent="0.2">
      <c r="B13" s="19" t="s">
        <v>2</v>
      </c>
      <c r="C13" s="14">
        <v>565404.33478000015</v>
      </c>
      <c r="D13" s="14">
        <v>334965.73779999983</v>
      </c>
      <c r="E13" s="14">
        <v>291571.94619000005</v>
      </c>
      <c r="F13" s="14">
        <v>208020.99849999999</v>
      </c>
      <c r="G13" s="14">
        <v>212612.10650000008</v>
      </c>
      <c r="H13" s="26">
        <v>358304.83652999997</v>
      </c>
      <c r="I13" s="26">
        <v>349648.91200000001</v>
      </c>
      <c r="J13" s="26">
        <v>226508.758</v>
      </c>
      <c r="K13" s="26">
        <v>300636.45200000005</v>
      </c>
      <c r="L13" s="26">
        <v>548960.19200000004</v>
      </c>
      <c r="M13" s="23"/>
      <c r="O13" s="9"/>
      <c r="P13" s="9"/>
    </row>
    <row r="14" spans="2:16" ht="15" customHeight="1" x14ac:dyDescent="0.2">
      <c r="B14" s="19" t="s">
        <v>22</v>
      </c>
      <c r="C14" s="14">
        <v>99.5</v>
      </c>
      <c r="D14" s="14">
        <v>123.00964</v>
      </c>
      <c r="E14" s="14">
        <v>341.125</v>
      </c>
      <c r="F14" s="14">
        <v>516.03599999999994</v>
      </c>
      <c r="G14" s="14">
        <v>244.75</v>
      </c>
      <c r="H14" s="26">
        <v>1098.1000000000001</v>
      </c>
      <c r="I14" s="26">
        <v>1410</v>
      </c>
      <c r="J14" s="26">
        <v>20.5</v>
      </c>
      <c r="K14" s="26">
        <v>15</v>
      </c>
      <c r="L14" s="26">
        <v>0</v>
      </c>
      <c r="M14" s="23"/>
      <c r="O14" s="9"/>
      <c r="P14" s="9"/>
    </row>
    <row r="15" spans="2:16" ht="15" customHeight="1" x14ac:dyDescent="0.2">
      <c r="B15" s="19" t="s">
        <v>6</v>
      </c>
      <c r="C15" s="14">
        <v>799195.04083000007</v>
      </c>
      <c r="D15" s="14">
        <v>1055818.6158</v>
      </c>
      <c r="E15" s="14">
        <v>646579.06503000006</v>
      </c>
      <c r="F15" s="14">
        <v>286903.57697999995</v>
      </c>
      <c r="G15" s="14">
        <v>386729.86425999994</v>
      </c>
      <c r="H15" s="26">
        <v>229557.52205999999</v>
      </c>
      <c r="I15" s="26">
        <v>218616.97699999998</v>
      </c>
      <c r="J15" s="26">
        <v>136674.36599999998</v>
      </c>
      <c r="K15" s="26">
        <v>422730.52600000001</v>
      </c>
      <c r="L15" s="26">
        <v>227782.13800000001</v>
      </c>
      <c r="M15" s="23"/>
      <c r="O15" s="9"/>
      <c r="P15" s="9"/>
    </row>
    <row r="16" spans="2:16" ht="15" customHeight="1" x14ac:dyDescent="0.2">
      <c r="B16" s="19" t="s">
        <v>15</v>
      </c>
      <c r="C16" s="14">
        <v>76589.371499999994</v>
      </c>
      <c r="D16" s="14">
        <v>47301.893019999996</v>
      </c>
      <c r="E16" s="14">
        <v>36811.195349999995</v>
      </c>
      <c r="F16" s="14">
        <v>33317.536440000003</v>
      </c>
      <c r="G16" s="14">
        <v>49026.044629999997</v>
      </c>
      <c r="H16" s="26">
        <v>75687.430729999993</v>
      </c>
      <c r="I16" s="26">
        <v>63988.889000000003</v>
      </c>
      <c r="J16" s="26">
        <v>37567.101999999999</v>
      </c>
      <c r="K16" s="26">
        <v>38519.292000000001</v>
      </c>
      <c r="L16" s="26">
        <v>45118.246999999996</v>
      </c>
      <c r="M16" s="23"/>
      <c r="O16" s="9"/>
      <c r="P16" s="9"/>
    </row>
    <row r="17" spans="2:16" ht="15" customHeight="1" x14ac:dyDescent="0.2">
      <c r="B17" s="19" t="s">
        <v>18</v>
      </c>
      <c r="C17" s="14">
        <v>23759.400819999999</v>
      </c>
      <c r="D17" s="14">
        <v>18776.480760000002</v>
      </c>
      <c r="E17" s="14">
        <v>18586.977480000001</v>
      </c>
      <c r="F17" s="14">
        <v>28303.921139999995</v>
      </c>
      <c r="G17" s="14">
        <v>37283.709170000002</v>
      </c>
      <c r="H17" s="26">
        <v>46498.053370000009</v>
      </c>
      <c r="I17" s="26">
        <v>55938.111659999995</v>
      </c>
      <c r="J17" s="26">
        <v>15829.141</v>
      </c>
      <c r="K17" s="26">
        <v>9128.36</v>
      </c>
      <c r="L17" s="26">
        <v>35899.974000000002</v>
      </c>
      <c r="M17" s="23"/>
      <c r="O17" s="9"/>
      <c r="P17" s="9"/>
    </row>
    <row r="18" spans="2:16" s="21" customFormat="1" ht="15" customHeight="1" x14ac:dyDescent="0.2">
      <c r="B18" s="18" t="s">
        <v>14</v>
      </c>
      <c r="C18" s="28">
        <v>275391.59418999997</v>
      </c>
      <c r="D18" s="28">
        <v>344872.45030999999</v>
      </c>
      <c r="E18" s="28">
        <v>295703.13315999985</v>
      </c>
      <c r="F18" s="28">
        <v>177752.07662000004</v>
      </c>
      <c r="G18" s="28">
        <v>375635.89403000008</v>
      </c>
      <c r="H18" s="28">
        <v>818204.66241000011</v>
      </c>
      <c r="I18" s="28">
        <v>931115.826</v>
      </c>
      <c r="J18" s="28">
        <v>585547.25800000003</v>
      </c>
      <c r="K18" s="28">
        <v>458921.53399999999</v>
      </c>
      <c r="L18" s="28">
        <v>435452.886</v>
      </c>
      <c r="M18" s="24"/>
      <c r="O18" s="22"/>
      <c r="P18" s="22"/>
    </row>
    <row r="19" spans="2:16" ht="15" customHeight="1" x14ac:dyDescent="0.2">
      <c r="B19" s="19" t="s">
        <v>3</v>
      </c>
      <c r="C19" s="14">
        <v>1462713.9143300001</v>
      </c>
      <c r="D19" s="14">
        <v>654221.07491999993</v>
      </c>
      <c r="E19" s="14">
        <v>518368.17406999989</v>
      </c>
      <c r="F19" s="14">
        <v>251632.49700000012</v>
      </c>
      <c r="G19" s="14">
        <v>307913.65401</v>
      </c>
      <c r="H19" s="26">
        <v>376997.89714999998</v>
      </c>
      <c r="I19" s="26">
        <v>583622.79109000007</v>
      </c>
      <c r="J19" s="26">
        <v>405949.91800000001</v>
      </c>
      <c r="K19" s="26">
        <v>406230.49</v>
      </c>
      <c r="L19" s="26">
        <v>406724.07800000004</v>
      </c>
      <c r="M19" s="23"/>
      <c r="O19" s="9"/>
      <c r="P19" s="9"/>
    </row>
    <row r="20" spans="2:16" ht="15" customHeight="1" x14ac:dyDescent="0.2">
      <c r="B20" s="19" t="s">
        <v>8</v>
      </c>
      <c r="C20" s="14">
        <v>327601.13418000005</v>
      </c>
      <c r="D20" s="14">
        <v>199874.35481999992</v>
      </c>
      <c r="E20" s="14">
        <v>202795.86560999995</v>
      </c>
      <c r="F20" s="14">
        <v>218763.85117000001</v>
      </c>
      <c r="G20" s="14">
        <v>206281.47387000002</v>
      </c>
      <c r="H20" s="26">
        <v>253836.61322999999</v>
      </c>
      <c r="I20" s="26">
        <v>228694.97500000001</v>
      </c>
      <c r="J20" s="26">
        <v>174907.30900000001</v>
      </c>
      <c r="K20" s="26">
        <v>204078.64599999998</v>
      </c>
      <c r="L20" s="26">
        <v>254021.93399999998</v>
      </c>
      <c r="M20" s="23"/>
      <c r="O20" s="9"/>
      <c r="P20" s="9"/>
    </row>
    <row r="21" spans="2:16" ht="15" customHeight="1" x14ac:dyDescent="0.2">
      <c r="B21" s="19" t="s">
        <v>23</v>
      </c>
      <c r="C21" s="14">
        <v>2270.6457800000003</v>
      </c>
      <c r="D21" s="14">
        <v>102.9635</v>
      </c>
      <c r="E21" s="14">
        <v>111.03854</v>
      </c>
      <c r="F21" s="14">
        <v>101.39110000000002</v>
      </c>
      <c r="G21" s="14">
        <v>1810.9630599999998</v>
      </c>
      <c r="H21" s="26">
        <v>11.536</v>
      </c>
      <c r="I21" s="26">
        <v>0.21199999999999999</v>
      </c>
      <c r="J21" s="26">
        <v>83.802999999999997</v>
      </c>
      <c r="K21" s="26">
        <v>296.423</v>
      </c>
      <c r="L21" s="26">
        <v>351.22500000000002</v>
      </c>
      <c r="M21" s="23"/>
      <c r="O21" s="9"/>
      <c r="P21" s="9"/>
    </row>
    <row r="22" spans="2:16" ht="15" customHeight="1" x14ac:dyDescent="0.2">
      <c r="B22" s="19" t="s">
        <v>10</v>
      </c>
      <c r="C22" s="14">
        <v>222583.55790000001</v>
      </c>
      <c r="D22" s="14">
        <v>239906.73893999978</v>
      </c>
      <c r="E22" s="14">
        <v>166492.1383299999</v>
      </c>
      <c r="F22" s="14">
        <v>115979.81955</v>
      </c>
      <c r="G22" s="14">
        <v>162079.65916999994</v>
      </c>
      <c r="H22" s="26">
        <v>153826.27139999997</v>
      </c>
      <c r="I22" s="26">
        <v>213504.73800000001</v>
      </c>
      <c r="J22" s="26">
        <v>96967.304000000004</v>
      </c>
      <c r="K22" s="26">
        <v>199519.74100000001</v>
      </c>
      <c r="L22" s="26">
        <v>211186.77600000001</v>
      </c>
      <c r="M22" s="23"/>
      <c r="O22" s="9"/>
      <c r="P22" s="9"/>
    </row>
    <row r="23" spans="2:16" ht="15" customHeight="1" x14ac:dyDescent="0.2">
      <c r="B23" s="19" t="s">
        <v>24</v>
      </c>
      <c r="C23" s="14">
        <v>0</v>
      </c>
      <c r="D23" s="14">
        <v>292.3</v>
      </c>
      <c r="E23" s="14">
        <v>499.40000000000003</v>
      </c>
      <c r="F23" s="14">
        <v>361.9</v>
      </c>
      <c r="G23" s="14">
        <v>230.21</v>
      </c>
      <c r="H23" s="14">
        <v>0</v>
      </c>
      <c r="I23" s="14">
        <v>0</v>
      </c>
      <c r="J23" s="14">
        <v>0</v>
      </c>
      <c r="K23" s="14">
        <v>0</v>
      </c>
      <c r="L23" s="26">
        <v>0</v>
      </c>
      <c r="M23" s="23"/>
      <c r="O23" s="9"/>
      <c r="P23" s="9"/>
    </row>
    <row r="24" spans="2:16" ht="15" customHeight="1" x14ac:dyDescent="0.2">
      <c r="B24" s="19" t="s">
        <v>20</v>
      </c>
      <c r="C24" s="14">
        <v>15389.904</v>
      </c>
      <c r="D24" s="14">
        <v>1231.5339999999999</v>
      </c>
      <c r="E24" s="14">
        <v>9883.8430000000008</v>
      </c>
      <c r="F24" s="14">
        <v>6829.7740000000003</v>
      </c>
      <c r="G24" s="14">
        <v>7015.9789999999994</v>
      </c>
      <c r="H24" s="29">
        <v>12465.74898</v>
      </c>
      <c r="I24" s="29">
        <v>22447.116999999998</v>
      </c>
      <c r="J24" s="29">
        <v>6187.04</v>
      </c>
      <c r="K24" s="29">
        <v>184.88200000000001</v>
      </c>
      <c r="L24" s="29">
        <v>88.07</v>
      </c>
      <c r="M24" s="23"/>
      <c r="O24" s="9"/>
      <c r="P24" s="9"/>
    </row>
    <row r="25" spans="2:16" ht="15" customHeight="1" x14ac:dyDescent="0.2">
      <c r="B25" s="19" t="s">
        <v>11</v>
      </c>
      <c r="C25" s="14">
        <v>525819.63963000011</v>
      </c>
      <c r="D25" s="14">
        <v>488936.2787400001</v>
      </c>
      <c r="E25" s="14">
        <v>357894.01262999995</v>
      </c>
      <c r="F25" s="14">
        <v>365682.30229999998</v>
      </c>
      <c r="G25" s="14">
        <v>361129.45981000026</v>
      </c>
      <c r="H25" s="29">
        <v>678311.73391000007</v>
      </c>
      <c r="I25" s="29">
        <v>1472484.2239999999</v>
      </c>
      <c r="J25" s="29">
        <v>1410481.115</v>
      </c>
      <c r="K25" s="29">
        <v>1428336.4129999999</v>
      </c>
      <c r="L25" s="29">
        <v>1259522.409</v>
      </c>
      <c r="M25" s="23"/>
      <c r="O25" s="9"/>
      <c r="P25" s="9"/>
    </row>
    <row r="26" spans="2:16" ht="15" customHeight="1" x14ac:dyDescent="0.2">
      <c r="B26" s="19" t="s">
        <v>9</v>
      </c>
      <c r="C26" s="14">
        <v>531720.46799999999</v>
      </c>
      <c r="D26" s="14">
        <v>313425.87918999995</v>
      </c>
      <c r="E26" s="14">
        <v>176239.28104999996</v>
      </c>
      <c r="F26" s="14">
        <v>142785.39943999995</v>
      </c>
      <c r="G26" s="14">
        <v>180064.32493999996</v>
      </c>
      <c r="H26" s="29">
        <v>176819.12930999999</v>
      </c>
      <c r="I26" s="29">
        <v>156210.04800000001</v>
      </c>
      <c r="J26" s="29">
        <v>87799.581999999995</v>
      </c>
      <c r="K26" s="29">
        <v>162107.386</v>
      </c>
      <c r="L26" s="29">
        <v>185429.23800000001</v>
      </c>
      <c r="M26" s="23"/>
      <c r="O26" s="9"/>
      <c r="P26" s="9"/>
    </row>
    <row r="27" spans="2:16" ht="15" customHeight="1" x14ac:dyDescent="0.2">
      <c r="B27" s="19" t="s">
        <v>12</v>
      </c>
      <c r="C27" s="14">
        <v>9136.7106500000027</v>
      </c>
      <c r="D27" s="14">
        <v>10288.966120000005</v>
      </c>
      <c r="E27" s="14">
        <v>8942.9582099999989</v>
      </c>
      <c r="F27" s="14">
        <v>11135.48727</v>
      </c>
      <c r="G27" s="14">
        <v>8073.3405500000026</v>
      </c>
      <c r="H27" s="29">
        <v>16676.250170000003</v>
      </c>
      <c r="I27" s="29">
        <v>24618.573</v>
      </c>
      <c r="J27" s="29">
        <v>14389.189999999999</v>
      </c>
      <c r="K27" s="29">
        <v>20133.055</v>
      </c>
      <c r="L27" s="29">
        <v>20319.588</v>
      </c>
      <c r="M27" s="23"/>
      <c r="O27" s="9"/>
      <c r="P27" s="9"/>
    </row>
    <row r="28" spans="2:16" ht="15" customHeight="1" x14ac:dyDescent="0.2">
      <c r="B28" s="19" t="s">
        <v>16</v>
      </c>
      <c r="C28" s="14">
        <v>79307.465150000018</v>
      </c>
      <c r="D28" s="14">
        <v>153364.70368999999</v>
      </c>
      <c r="E28" s="14">
        <v>71514.77115999996</v>
      </c>
      <c r="F28" s="14">
        <v>85483.826040000102</v>
      </c>
      <c r="G28" s="14">
        <v>102150.33930000001</v>
      </c>
      <c r="H28" s="29">
        <v>117927.56731999999</v>
      </c>
      <c r="I28" s="29">
        <v>173445.18600000002</v>
      </c>
      <c r="J28" s="29">
        <v>88914.886999999988</v>
      </c>
      <c r="K28" s="29">
        <v>210555.61299999998</v>
      </c>
      <c r="L28" s="29">
        <v>296080.74</v>
      </c>
      <c r="M28" s="23"/>
      <c r="O28" s="9"/>
      <c r="P28" s="9"/>
    </row>
    <row r="29" spans="2:16" ht="15" customHeight="1" x14ac:dyDescent="0.2">
      <c r="B29" s="19" t="s">
        <v>21</v>
      </c>
      <c r="C29" s="14">
        <v>158.02023</v>
      </c>
      <c r="D29" s="14">
        <v>24.066800000000001</v>
      </c>
      <c r="E29" s="14">
        <v>10.348190000000001</v>
      </c>
      <c r="F29" s="14">
        <v>9.4530899999999995</v>
      </c>
      <c r="G29" s="14">
        <v>11.15875</v>
      </c>
      <c r="H29" s="29">
        <v>1.734</v>
      </c>
      <c r="I29" s="29">
        <v>8.3780000000000001</v>
      </c>
      <c r="J29" s="29">
        <v>8.9779999999999998</v>
      </c>
      <c r="K29" s="29">
        <v>0</v>
      </c>
      <c r="L29" s="29">
        <v>167.161</v>
      </c>
      <c r="M29" s="23"/>
      <c r="O29" s="9"/>
      <c r="P29" s="9"/>
    </row>
    <row r="30" spans="2:16" ht="15" customHeight="1" x14ac:dyDescent="0.2">
      <c r="B30" s="19" t="s">
        <v>13</v>
      </c>
      <c r="C30" s="14">
        <v>63542.031999999999</v>
      </c>
      <c r="D30" s="14">
        <v>61877.770100000002</v>
      </c>
      <c r="E30" s="14">
        <v>148267.50463000001</v>
      </c>
      <c r="F30" s="14">
        <v>383594.18286</v>
      </c>
      <c r="G30" s="14">
        <v>518394.06445999997</v>
      </c>
      <c r="H30" s="29">
        <v>488622.00629000005</v>
      </c>
      <c r="I30" s="29">
        <v>189566.848</v>
      </c>
      <c r="J30" s="29">
        <v>174438.035</v>
      </c>
      <c r="K30" s="29">
        <v>281046.78899999999</v>
      </c>
      <c r="L30" s="29">
        <v>214478.364</v>
      </c>
      <c r="M30" s="23"/>
      <c r="O30" s="9"/>
      <c r="P30" s="9"/>
    </row>
    <row r="31" spans="2:16" ht="15" customHeight="1" x14ac:dyDescent="0.2">
      <c r="B31" s="19" t="s">
        <v>25</v>
      </c>
      <c r="C31" s="14">
        <v>0</v>
      </c>
      <c r="D31" s="14">
        <v>0</v>
      </c>
      <c r="E31" s="14">
        <v>0</v>
      </c>
      <c r="F31" s="14">
        <v>5.57</v>
      </c>
      <c r="G31" s="14">
        <v>4.32</v>
      </c>
      <c r="H31" s="29">
        <v>0.02</v>
      </c>
      <c r="I31" s="29">
        <v>0</v>
      </c>
      <c r="J31" s="29">
        <v>0</v>
      </c>
      <c r="K31" s="29">
        <v>1.5</v>
      </c>
      <c r="L31" s="29">
        <v>0</v>
      </c>
      <c r="M31" s="23"/>
      <c r="O31" s="9"/>
      <c r="P31" s="9"/>
    </row>
    <row r="32" spans="2:16" ht="15" customHeight="1" x14ac:dyDescent="0.2">
      <c r="B32" s="19" t="s">
        <v>27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29">
        <v>0</v>
      </c>
      <c r="I32" s="29">
        <v>0</v>
      </c>
      <c r="J32" s="29">
        <v>0</v>
      </c>
      <c r="K32" s="29">
        <v>2.75</v>
      </c>
      <c r="L32" s="29">
        <v>0</v>
      </c>
      <c r="M32" s="23"/>
      <c r="O32" s="9"/>
      <c r="P32" s="9"/>
    </row>
    <row r="33" spans="2:12" ht="6" customHeight="1" x14ac:dyDescent="0.2">
      <c r="B33" s="20"/>
      <c r="C33" s="25"/>
      <c r="D33" s="25"/>
      <c r="E33" s="25"/>
      <c r="F33" s="25">
        <v>0</v>
      </c>
      <c r="G33" s="25"/>
      <c r="H33" s="25"/>
      <c r="I33" s="25"/>
      <c r="J33" s="25"/>
      <c r="K33" s="25"/>
      <c r="L33" s="25"/>
    </row>
    <row r="34" spans="2:12" s="3" customFormat="1" ht="12" customHeight="1" x14ac:dyDescent="0.2">
      <c r="B34" s="11" t="s">
        <v>29</v>
      </c>
    </row>
    <row r="38" spans="2:12" x14ac:dyDescent="0.2">
      <c r="C38" s="10"/>
      <c r="D38" s="10"/>
      <c r="E38" s="10"/>
      <c r="F38" s="10"/>
      <c r="G38" s="10"/>
      <c r="H38" s="10"/>
      <c r="I38" s="10"/>
      <c r="J38" s="10"/>
      <c r="K38" s="10"/>
      <c r="L38" s="10"/>
    </row>
  </sheetData>
  <sortState xmlns:xlrd2="http://schemas.microsoft.com/office/spreadsheetml/2017/richdata2" ref="B7:N28">
    <sortCondition ref="B7"/>
  </sortState>
  <pageMargins left="1.9685039370078741" right="1.9685039370078741" top="0.98425196850393704" bottom="0.98425196850393704" header="0" footer="0"/>
  <pageSetup paperSize="9" scale="64" orientation="portrait" r:id="rId1"/>
  <headerFooter alignWithMargins="0"/>
  <ignoredErrors>
    <ignoredError sqref="F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14,14  </vt:lpstr>
      <vt:lpstr>'  14,14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2015-04-29T21:18:17Z</cp:lastPrinted>
  <dcterms:created xsi:type="dcterms:W3CDTF">2003-11-20T21:27:04Z</dcterms:created>
  <dcterms:modified xsi:type="dcterms:W3CDTF">2024-01-10T00:29:42Z</dcterms:modified>
</cp:coreProperties>
</file>