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14 Minería e Hidrocarburos     F  4\"/>
    </mc:Choice>
  </mc:AlternateContent>
  <xr:revisionPtr revIDLastSave="0" documentId="13_ncr:1_{7887A029-D87E-42A3-B187-315BEE4591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14,4  " sheetId="1" r:id="rId1"/>
  </sheets>
  <definedNames>
    <definedName name="_xlnm.Print_Area" localSheetId="0">'  14,4  '!$B$2:$L$23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J7" i="1"/>
  <c r="I7" i="1"/>
  <c r="H7" i="1"/>
  <c r="G7" i="1"/>
  <c r="F7" i="1"/>
  <c r="E7" i="1"/>
  <c r="D7" i="1"/>
  <c r="C7" i="1"/>
  <c r="L7" i="1" l="1"/>
</calcChain>
</file>

<file path=xl/sharedStrings.xml><?xml version="1.0" encoding="utf-8"?>
<sst xmlns="http://schemas.openxmlformats.org/spreadsheetml/2006/main" count="23" uniqueCount="22">
  <si>
    <t>Pasco</t>
  </si>
  <si>
    <t>Lima</t>
  </si>
  <si>
    <t>Ayacucho</t>
  </si>
  <si>
    <t>Huancavelica</t>
  </si>
  <si>
    <t>La Libertad</t>
  </si>
  <si>
    <t>Puno</t>
  </si>
  <si>
    <t>Arequipa</t>
  </si>
  <si>
    <t>Cajamarca</t>
  </si>
  <si>
    <t>-</t>
  </si>
  <si>
    <t>Áncash</t>
  </si>
  <si>
    <t>Junín</t>
  </si>
  <si>
    <t>Huánuco</t>
  </si>
  <si>
    <t>Ica</t>
  </si>
  <si>
    <t>Total</t>
  </si>
  <si>
    <t>Cusco</t>
  </si>
  <si>
    <t xml:space="preserve"> (Toneladas métricas de contenido fino)</t>
  </si>
  <si>
    <t>Departamento</t>
  </si>
  <si>
    <t>2021 P/</t>
  </si>
  <si>
    <t>2022 P/</t>
  </si>
  <si>
    <t>14.4   ICA: PRODUCCIÓN DE ZINC, SEGÚN DEPARTAMENTO, 2013 - 2022</t>
  </si>
  <si>
    <r>
      <t>Nota</t>
    </r>
    <r>
      <rPr>
        <sz val="7"/>
        <rFont val="Arial Narrow"/>
        <family val="2"/>
      </rPr>
      <t>: Corresponde al contenido fino de los concentrados. Información disponible a abril de 2023.</t>
    </r>
  </si>
  <si>
    <t>Fuente: Ministerio de Energía y Minas - Dirección General de Minería.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</si>
</sst>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"/>
    <numFmt numFmtId="165" formatCode="#\ ###\ ##0"/>
    <numFmt numFmtId="166" formatCode="#\ ###\ ##0;0;&quot;-&quot;"/>
    <numFmt numFmtId="167" formatCode="0.0000000000"/>
  </numFmts>
  <fonts count="9" x14ac:knownFonts="1">
    <font>
      <sz val="10"/>
      <name val="Arial"/>
    </font>
    <font>
      <b/>
      <sz val="9"/>
      <name val="Arial Narrow"/>
      <family val="2"/>
    </font>
    <font>
      <sz val="10"/>
      <name val="Helv"/>
    </font>
    <font>
      <sz val="7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</cellStyleXfs>
  <cellXfs count="30">
    <xf numFmtId="0" fontId="0" fillId="0" borderId="0" xfId="0"/>
    <xf numFmtId="0" fontId="3" fillId="0" borderId="0" xfId="3" applyFont="1" applyAlignment="1">
      <alignment horizontal="right" vertical="center"/>
    </xf>
    <xf numFmtId="0" fontId="3" fillId="0" borderId="0" xfId="3" applyFont="1" applyAlignment="1">
      <alignment horizontal="left" vertical="center"/>
    </xf>
    <xf numFmtId="165" fontId="4" fillId="0" borderId="0" xfId="3" applyNumberFormat="1" applyFont="1" applyAlignment="1">
      <alignment horizontal="right" vertical="center"/>
    </xf>
    <xf numFmtId="166" fontId="3" fillId="0" borderId="0" xfId="0" applyNumberFormat="1" applyFont="1" applyAlignment="1" applyProtection="1">
      <alignment horizontal="right" vertical="center"/>
      <protection locked="0"/>
    </xf>
    <xf numFmtId="166" fontId="3" fillId="0" borderId="0" xfId="3" applyNumberFormat="1" applyFont="1" applyAlignment="1">
      <alignment horizontal="right" vertical="center"/>
    </xf>
    <xf numFmtId="0" fontId="4" fillId="0" borderId="1" xfId="5" applyFont="1" applyBorder="1" applyAlignment="1">
      <alignment horizontal="left" vertical="center"/>
    </xf>
    <xf numFmtId="0" fontId="3" fillId="0" borderId="1" xfId="3" applyFont="1" applyBorder="1" applyAlignment="1">
      <alignment horizontal="right" vertical="center"/>
    </xf>
    <xf numFmtId="0" fontId="5" fillId="0" borderId="0" xfId="3" applyFont="1" applyAlignment="1">
      <alignment horizontal="left" vertical="center" indent="2"/>
    </xf>
    <xf numFmtId="0" fontId="6" fillId="0" borderId="2" xfId="5" applyFont="1" applyBorder="1" applyAlignment="1">
      <alignment horizontal="right" vertical="center"/>
    </xf>
    <xf numFmtId="0" fontId="6" fillId="0" borderId="0" xfId="5" applyFont="1" applyAlignment="1">
      <alignment horizontal="right" vertical="center"/>
    </xf>
    <xf numFmtId="164" fontId="5" fillId="0" borderId="0" xfId="3" applyNumberFormat="1" applyFont="1" applyAlignment="1">
      <alignment horizontal="right" vertical="center"/>
    </xf>
    <xf numFmtId="166" fontId="5" fillId="0" borderId="0" xfId="0" applyNumberFormat="1" applyFont="1" applyAlignment="1" applyProtection="1">
      <alignment horizontal="right" vertical="center"/>
      <protection locked="0"/>
    </xf>
    <xf numFmtId="164" fontId="5" fillId="0" borderId="1" xfId="5" applyNumberFormat="1" applyFont="1" applyBorder="1" applyAlignment="1">
      <alignment horizontal="right" vertical="center"/>
    </xf>
    <xf numFmtId="167" fontId="3" fillId="0" borderId="0" xfId="3" applyNumberFormat="1" applyFont="1" applyAlignment="1">
      <alignment horizontal="right" vertical="center"/>
    </xf>
    <xf numFmtId="166" fontId="4" fillId="0" borderId="0" xfId="3" applyNumberFormat="1" applyFont="1" applyAlignment="1">
      <alignment horizontal="right" vertical="center"/>
    </xf>
    <xf numFmtId="167" fontId="4" fillId="0" borderId="0" xfId="3" applyNumberFormat="1" applyFont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6" fillId="0" borderId="3" xfId="4" applyFont="1" applyBorder="1" applyAlignment="1">
      <alignment horizontal="center" vertical="center"/>
    </xf>
    <xf numFmtId="0" fontId="6" fillId="0" borderId="4" xfId="4" applyFont="1" applyBorder="1" applyAlignment="1">
      <alignment horizontal="center" vertical="center"/>
    </xf>
    <xf numFmtId="0" fontId="5" fillId="0" borderId="4" xfId="0" applyFont="1" applyBorder="1"/>
    <xf numFmtId="0" fontId="5" fillId="0" borderId="5" xfId="5" applyFont="1" applyBorder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1" fillId="0" borderId="0" xfId="3" applyFont="1" applyAlignment="1">
      <alignment horizontal="left" vertical="top"/>
    </xf>
    <xf numFmtId="0" fontId="6" fillId="0" borderId="4" xfId="0" applyFont="1" applyBorder="1"/>
    <xf numFmtId="166" fontId="6" fillId="0" borderId="0" xfId="3" applyNumberFormat="1" applyFont="1" applyAlignment="1">
      <alignment horizontal="right"/>
    </xf>
    <xf numFmtId="166" fontId="5" fillId="0" borderId="0" xfId="6" applyNumberFormat="1" applyFont="1" applyAlignment="1" applyProtection="1">
      <alignment horizontal="right"/>
      <protection locked="0"/>
    </xf>
    <xf numFmtId="166" fontId="6" fillId="0" borderId="0" xfId="6" applyNumberFormat="1" applyFont="1" applyAlignment="1" applyProtection="1">
      <alignment horizontal="right"/>
      <protection locked="0"/>
    </xf>
    <xf numFmtId="165" fontId="6" fillId="0" borderId="0" xfId="3" applyNumberFormat="1" applyFont="1" applyAlignment="1">
      <alignment horizontal="right"/>
    </xf>
    <xf numFmtId="0" fontId="4" fillId="0" borderId="0" xfId="1" quotePrefix="1" applyFont="1" applyAlignment="1">
      <alignment horizontal="left" vertical="center"/>
    </xf>
  </cellXfs>
  <cellStyles count="8">
    <cellStyle name="Normal" xfId="0" builtinId="0"/>
    <cellStyle name="Normal 2" xfId="6" xr:uid="{00000000-0005-0000-0000-000001000000}"/>
    <cellStyle name="Normal 3 2" xfId="7" xr:uid="{8C416BF9-290F-4DD3-9AE0-96CDE80DDEDA}"/>
    <cellStyle name="Normal_IEC12002" xfId="1" xr:uid="{00000000-0005-0000-0000-000002000000}"/>
    <cellStyle name="Normal_IEC12005" xfId="2" xr:uid="{00000000-0005-0000-0000-000003000000}"/>
    <cellStyle name="Normal_IEC12007" xfId="3" xr:uid="{00000000-0005-0000-0000-000004000000}"/>
    <cellStyle name="Normal_IEC12009" xfId="4" xr:uid="{00000000-0005-0000-0000-000005000000}"/>
    <cellStyle name="Normal_IEC12013" xfId="5" xr:uid="{00000000-0005-0000-0000-000006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O39"/>
  <sheetViews>
    <sheetView showGridLines="0" tabSelected="1" zoomScaleNormal="100" workbookViewId="0"/>
  </sheetViews>
  <sheetFormatPr baseColWidth="10" defaultColWidth="9.7109375" defaultRowHeight="9" x14ac:dyDescent="0.2"/>
  <cols>
    <col min="1" max="1" width="1.85546875" style="1" customWidth="1"/>
    <col min="2" max="2" width="10.7109375" style="2" customWidth="1"/>
    <col min="3" max="12" width="7.42578125" style="1" customWidth="1"/>
    <col min="13" max="16384" width="9.7109375" style="1"/>
  </cols>
  <sheetData>
    <row r="2" spans="2:15" ht="12" customHeight="1" x14ac:dyDescent="0.2">
      <c r="B2" s="23" t="s">
        <v>19</v>
      </c>
      <c r="F2" s="5"/>
      <c r="G2" s="5"/>
      <c r="H2" s="5"/>
      <c r="I2" s="5"/>
      <c r="J2" s="5"/>
      <c r="K2" s="5"/>
      <c r="L2" s="5"/>
    </row>
    <row r="3" spans="2:15" ht="12" customHeight="1" x14ac:dyDescent="0.2">
      <c r="B3" s="8" t="s">
        <v>15</v>
      </c>
    </row>
    <row r="4" spans="2:15" ht="3" customHeight="1" x14ac:dyDescent="0.2">
      <c r="B4" s="6"/>
      <c r="C4" s="7"/>
      <c r="D4" s="7"/>
      <c r="E4" s="7"/>
      <c r="F4" s="7"/>
      <c r="G4" s="7"/>
      <c r="H4" s="7"/>
      <c r="I4" s="7"/>
      <c r="J4" s="7"/>
      <c r="K4" s="7"/>
      <c r="L4" s="7"/>
    </row>
    <row r="5" spans="2:15" ht="14.1" customHeight="1" x14ac:dyDescent="0.2">
      <c r="B5" s="18" t="s">
        <v>16</v>
      </c>
      <c r="C5" s="9">
        <v>2013</v>
      </c>
      <c r="D5" s="9">
        <v>2014</v>
      </c>
      <c r="E5" s="9">
        <v>2015</v>
      </c>
      <c r="F5" s="9">
        <v>2016</v>
      </c>
      <c r="G5" s="9">
        <v>2017</v>
      </c>
      <c r="H5" s="9">
        <v>2018</v>
      </c>
      <c r="I5" s="9">
        <v>2019</v>
      </c>
      <c r="J5" s="9">
        <v>2020</v>
      </c>
      <c r="K5" s="9" t="s">
        <v>17</v>
      </c>
      <c r="L5" s="9" t="s">
        <v>18</v>
      </c>
    </row>
    <row r="6" spans="2:15" ht="4.5" customHeight="1" x14ac:dyDescent="0.2">
      <c r="B6" s="19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2:15" ht="11.1" customHeight="1" x14ac:dyDescent="0.25">
      <c r="B7" s="24" t="s">
        <v>13</v>
      </c>
      <c r="C7" s="25">
        <f t="shared" ref="C7:J7" si="0">SUM(C8:C20)</f>
        <v>1351048.7408850002</v>
      </c>
      <c r="D7" s="25">
        <f t="shared" si="0"/>
        <v>1315221.023052</v>
      </c>
      <c r="E7" s="25">
        <f t="shared" si="0"/>
        <v>1415823.5860519998</v>
      </c>
      <c r="F7" s="25">
        <f t="shared" si="0"/>
        <v>1329178.0205049999</v>
      </c>
      <c r="G7" s="25">
        <f t="shared" si="0"/>
        <v>1466521.4614990004</v>
      </c>
      <c r="H7" s="25">
        <f t="shared" si="0"/>
        <v>1474383.1280539997</v>
      </c>
      <c r="I7" s="25">
        <f t="shared" si="0"/>
        <v>1404381.5470066711</v>
      </c>
      <c r="J7" s="25">
        <f t="shared" si="0"/>
        <v>1334570.4777719998</v>
      </c>
      <c r="K7" s="25">
        <f t="shared" ref="K7:L7" si="1">SUM(K8:K20)</f>
        <v>1533134.9989979996</v>
      </c>
      <c r="L7" s="28">
        <f t="shared" si="1"/>
        <v>1369649.1117797943</v>
      </c>
    </row>
    <row r="8" spans="2:15" ht="12" customHeight="1" x14ac:dyDescent="0.25">
      <c r="B8" s="20" t="s">
        <v>9</v>
      </c>
      <c r="C8" s="26">
        <v>378977.85730200011</v>
      </c>
      <c r="D8" s="26">
        <v>315923.1873419999</v>
      </c>
      <c r="E8" s="26">
        <v>345881.99285099987</v>
      </c>
      <c r="F8" s="26">
        <v>308783.33643700002</v>
      </c>
      <c r="G8" s="26">
        <v>497670.469866</v>
      </c>
      <c r="H8" s="26">
        <v>534665.72080800007</v>
      </c>
      <c r="I8" s="26">
        <v>423478.52761524013</v>
      </c>
      <c r="J8" s="26">
        <v>530872.67501399992</v>
      </c>
      <c r="K8" s="26">
        <v>579624.41638499976</v>
      </c>
      <c r="L8" s="26">
        <v>546409.99542531988</v>
      </c>
      <c r="M8" s="5"/>
      <c r="N8" s="14"/>
      <c r="O8" s="5"/>
    </row>
    <row r="9" spans="2:15" ht="12" customHeight="1" x14ac:dyDescent="0.25">
      <c r="B9" s="20" t="s">
        <v>10</v>
      </c>
      <c r="C9" s="26">
        <v>245157.59733300001</v>
      </c>
      <c r="D9" s="26">
        <v>255307.54635199998</v>
      </c>
      <c r="E9" s="26">
        <v>291940.77</v>
      </c>
      <c r="F9" s="26">
        <v>307587.74</v>
      </c>
      <c r="G9" s="26">
        <v>290329.46000000002</v>
      </c>
      <c r="H9" s="26">
        <v>284570.54075800005</v>
      </c>
      <c r="I9" s="26">
        <v>276256.15650603984</v>
      </c>
      <c r="J9" s="26">
        <v>173681.41917100002</v>
      </c>
      <c r="K9" s="26">
        <v>265428.10533800011</v>
      </c>
      <c r="L9" s="26">
        <v>257616.51796407497</v>
      </c>
      <c r="M9" s="5"/>
      <c r="N9" s="14"/>
      <c r="O9" s="5"/>
    </row>
    <row r="10" spans="2:15" ht="12" customHeight="1" x14ac:dyDescent="0.25">
      <c r="B10" s="20" t="s">
        <v>0</v>
      </c>
      <c r="C10" s="26">
        <v>285135.36400400003</v>
      </c>
      <c r="D10" s="26">
        <v>248543.22143799998</v>
      </c>
      <c r="E10" s="26">
        <v>271230.39145200001</v>
      </c>
      <c r="F10" s="26">
        <v>271226.09199500002</v>
      </c>
      <c r="G10" s="26">
        <v>242305.58213299999</v>
      </c>
      <c r="H10" s="26">
        <v>235593.48100499995</v>
      </c>
      <c r="I10" s="26">
        <v>241806.01469150002</v>
      </c>
      <c r="J10" s="26">
        <v>185397.10102899992</v>
      </c>
      <c r="K10" s="26">
        <v>197785.10620199988</v>
      </c>
      <c r="L10" s="26">
        <v>187478.89956506898</v>
      </c>
      <c r="M10" s="5"/>
      <c r="N10" s="14"/>
      <c r="O10" s="5"/>
    </row>
    <row r="11" spans="2:15" s="17" customFormat="1" ht="12" customHeight="1" x14ac:dyDescent="0.25">
      <c r="B11" s="24" t="s">
        <v>12</v>
      </c>
      <c r="C11" s="27">
        <v>161740.39580000003</v>
      </c>
      <c r="D11" s="27">
        <v>174255.436889</v>
      </c>
      <c r="E11" s="27">
        <v>184176.29011199999</v>
      </c>
      <c r="F11" s="27">
        <v>181054.149378</v>
      </c>
      <c r="G11" s="27">
        <v>163215.28177599999</v>
      </c>
      <c r="H11" s="27">
        <v>138435.196658</v>
      </c>
      <c r="I11" s="27">
        <v>152952.62827900003</v>
      </c>
      <c r="J11" s="27">
        <v>132473.308605</v>
      </c>
      <c r="K11" s="27">
        <v>157602.049726</v>
      </c>
      <c r="L11" s="27">
        <v>116946.11143497002</v>
      </c>
      <c r="M11" s="15"/>
      <c r="N11" s="16"/>
      <c r="O11" s="15"/>
    </row>
    <row r="12" spans="2:15" ht="12" customHeight="1" x14ac:dyDescent="0.25">
      <c r="B12" s="20" t="s">
        <v>1</v>
      </c>
      <c r="C12" s="26">
        <v>177441.96600100002</v>
      </c>
      <c r="D12" s="26">
        <v>212367.73395199998</v>
      </c>
      <c r="E12" s="26">
        <v>199011.59</v>
      </c>
      <c r="F12" s="26">
        <v>130463.92</v>
      </c>
      <c r="G12" s="26">
        <v>130302.81</v>
      </c>
      <c r="H12" s="26">
        <v>144701.41332199998</v>
      </c>
      <c r="I12" s="26">
        <v>164408.58775769005</v>
      </c>
      <c r="J12" s="26">
        <v>209639.22984200003</v>
      </c>
      <c r="K12" s="26">
        <v>213941.42219300001</v>
      </c>
      <c r="L12" s="26">
        <v>131418.27581415002</v>
      </c>
      <c r="M12" s="5"/>
      <c r="N12" s="14"/>
      <c r="O12" s="5"/>
    </row>
    <row r="13" spans="2:15" ht="12" customHeight="1" x14ac:dyDescent="0.25">
      <c r="B13" s="20" t="s">
        <v>2</v>
      </c>
      <c r="C13" s="26">
        <v>42732.340587999992</v>
      </c>
      <c r="D13" s="26">
        <v>46707.709672000005</v>
      </c>
      <c r="E13" s="26">
        <v>48383.003298999989</v>
      </c>
      <c r="F13" s="26">
        <v>47005.733364999993</v>
      </c>
      <c r="G13" s="26">
        <v>46908.40090600001</v>
      </c>
      <c r="H13" s="26">
        <v>36711.672091000015</v>
      </c>
      <c r="I13" s="26">
        <v>52103.932426470012</v>
      </c>
      <c r="J13" s="26">
        <v>45403.330862000003</v>
      </c>
      <c r="K13" s="26">
        <v>58994.266661000009</v>
      </c>
      <c r="L13" s="26">
        <v>57633.202168730008</v>
      </c>
      <c r="M13" s="5"/>
      <c r="N13" s="14"/>
      <c r="O13" s="5"/>
    </row>
    <row r="14" spans="2:15" ht="12" customHeight="1" x14ac:dyDescent="0.25">
      <c r="B14" s="20" t="s">
        <v>11</v>
      </c>
      <c r="C14" s="26">
        <v>23870.304619999999</v>
      </c>
      <c r="D14" s="26">
        <v>24005.938671999997</v>
      </c>
      <c r="E14" s="26">
        <v>33822.72092</v>
      </c>
      <c r="F14" s="26">
        <v>43105.757449999997</v>
      </c>
      <c r="G14" s="26">
        <v>54089.145560000004</v>
      </c>
      <c r="H14" s="26">
        <v>47439.707160999998</v>
      </c>
      <c r="I14" s="26">
        <v>42940.770647600002</v>
      </c>
      <c r="J14" s="26">
        <v>9247.6492520000011</v>
      </c>
      <c r="K14" s="26">
        <v>0</v>
      </c>
      <c r="L14" s="26">
        <v>16417.317826999999</v>
      </c>
      <c r="M14" s="5"/>
      <c r="N14" s="14"/>
      <c r="O14" s="5"/>
    </row>
    <row r="15" spans="2:15" ht="12" customHeight="1" x14ac:dyDescent="0.25">
      <c r="B15" s="20" t="s">
        <v>6</v>
      </c>
      <c r="C15" s="26">
        <v>16608.184596999999</v>
      </c>
      <c r="D15" s="26">
        <v>15640.650547999998</v>
      </c>
      <c r="E15" s="26">
        <v>21517.140109000004</v>
      </c>
      <c r="F15" s="26">
        <v>25963.181546</v>
      </c>
      <c r="G15" s="26">
        <v>29869.242367000003</v>
      </c>
      <c r="H15" s="26">
        <v>36767.767568000003</v>
      </c>
      <c r="I15" s="26">
        <v>38096.213858299998</v>
      </c>
      <c r="J15" s="26">
        <v>27837.530034000003</v>
      </c>
      <c r="K15" s="26">
        <v>38543.199752</v>
      </c>
      <c r="L15" s="26">
        <v>37169.8766493</v>
      </c>
      <c r="M15" s="5"/>
      <c r="N15" s="14"/>
      <c r="O15" s="5"/>
    </row>
    <row r="16" spans="2:15" ht="12" customHeight="1" x14ac:dyDescent="0.25">
      <c r="B16" s="20" t="s">
        <v>3</v>
      </c>
      <c r="C16" s="26">
        <v>10322.687499</v>
      </c>
      <c r="D16" s="26">
        <v>15742.061326999998</v>
      </c>
      <c r="E16" s="26">
        <v>14280.831765999999</v>
      </c>
      <c r="F16" s="26">
        <v>10800.535329000002</v>
      </c>
      <c r="G16" s="26">
        <v>9781.3954090000007</v>
      </c>
      <c r="H16" s="26">
        <v>13359.257364000001</v>
      </c>
      <c r="I16" s="26">
        <v>10152.400517599999</v>
      </c>
      <c r="J16" s="26">
        <v>13847.442166000001</v>
      </c>
      <c r="K16" s="26">
        <v>15494.152763000004</v>
      </c>
      <c r="L16" s="26">
        <v>13136.491543979997</v>
      </c>
      <c r="M16" s="5"/>
      <c r="N16" s="14"/>
      <c r="O16" s="5"/>
    </row>
    <row r="17" spans="2:15" ht="12" customHeight="1" x14ac:dyDescent="0.25">
      <c r="B17" s="20" t="s">
        <v>4</v>
      </c>
      <c r="C17" s="26">
        <v>6410.9425259999998</v>
      </c>
      <c r="D17" s="26">
        <v>4554.942943</v>
      </c>
      <c r="E17" s="26">
        <v>2946.8411249999999</v>
      </c>
      <c r="F17" s="26">
        <v>2017.5670430000002</v>
      </c>
      <c r="G17" s="26">
        <v>1547.4336639999999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5"/>
      <c r="N17" s="14"/>
      <c r="O17" s="5"/>
    </row>
    <row r="18" spans="2:15" ht="12" customHeight="1" x14ac:dyDescent="0.25">
      <c r="B18" s="20" t="s">
        <v>5</v>
      </c>
      <c r="C18" s="26">
        <v>2631.3706149999998</v>
      </c>
      <c r="D18" s="26">
        <v>2172.5939169999992</v>
      </c>
      <c r="E18" s="26">
        <v>2624.6044179999999</v>
      </c>
      <c r="F18" s="26">
        <v>1158.7828199999999</v>
      </c>
      <c r="G18" s="26">
        <v>490.63325899999995</v>
      </c>
      <c r="H18" s="26">
        <v>280.93935800000003</v>
      </c>
      <c r="I18" s="26">
        <v>371.6161664</v>
      </c>
      <c r="J18" s="26">
        <v>184.71671700000002</v>
      </c>
      <c r="K18" s="26">
        <v>546.80772000000002</v>
      </c>
      <c r="L18" s="26">
        <v>1596.6909893999998</v>
      </c>
      <c r="M18" s="5"/>
      <c r="N18" s="14"/>
      <c r="O18" s="5"/>
    </row>
    <row r="19" spans="2:15" ht="12" customHeight="1" x14ac:dyDescent="0.25">
      <c r="B19" s="20" t="s">
        <v>14</v>
      </c>
      <c r="C19" s="26">
        <v>19.73</v>
      </c>
      <c r="D19" s="26" t="s">
        <v>8</v>
      </c>
      <c r="E19" s="26">
        <v>7.41</v>
      </c>
      <c r="F19" s="26">
        <v>11.225142</v>
      </c>
      <c r="G19" s="26">
        <v>11.606559000000001</v>
      </c>
      <c r="H19" s="26">
        <v>1857.431961</v>
      </c>
      <c r="I19" s="26">
        <v>1814.6985408309999</v>
      </c>
      <c r="J19" s="26">
        <v>5986.0750800000005</v>
      </c>
      <c r="K19" s="26">
        <v>5175.4722580000007</v>
      </c>
      <c r="L19" s="26">
        <v>3825.7323977999999</v>
      </c>
      <c r="M19" s="5"/>
      <c r="N19" s="14"/>
      <c r="O19" s="5"/>
    </row>
    <row r="20" spans="2:15" ht="11.1" hidden="1" customHeight="1" x14ac:dyDescent="0.25">
      <c r="B20" s="20" t="s">
        <v>7</v>
      </c>
      <c r="C20" s="12">
        <v>0</v>
      </c>
      <c r="D20" s="12">
        <v>0</v>
      </c>
      <c r="E20" s="12">
        <v>0</v>
      </c>
      <c r="F20" s="12">
        <v>0</v>
      </c>
      <c r="G20" s="11" t="s">
        <v>8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5"/>
    </row>
    <row r="21" spans="2:15" ht="3" customHeight="1" x14ac:dyDescent="0.2">
      <c r="B21" s="21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2:15" ht="12" customHeight="1" x14ac:dyDescent="0.2">
      <c r="B22" s="29" t="s">
        <v>20</v>
      </c>
    </row>
    <row r="23" spans="2:15" ht="11.25" customHeight="1" x14ac:dyDescent="0.2">
      <c r="B23" s="22" t="s">
        <v>21</v>
      </c>
    </row>
    <row r="24" spans="2:15" x14ac:dyDescent="0.2">
      <c r="C24" s="3"/>
      <c r="D24" s="3"/>
      <c r="E24" s="3"/>
    </row>
    <row r="25" spans="2:15" x14ac:dyDescent="0.2">
      <c r="C25" s="2"/>
      <c r="D25" s="2"/>
      <c r="E25" s="2"/>
    </row>
    <row r="26" spans="2:15" x14ac:dyDescent="0.2">
      <c r="C26" s="2"/>
      <c r="D26" s="2"/>
      <c r="E26" s="2"/>
    </row>
    <row r="27" spans="2:15" x14ac:dyDescent="0.2">
      <c r="C27" s="2"/>
      <c r="D27" s="2"/>
      <c r="E27" s="2"/>
    </row>
    <row r="28" spans="2:15" x14ac:dyDescent="0.2">
      <c r="C28" s="2"/>
      <c r="D28" s="2"/>
      <c r="E28" s="2"/>
      <c r="N28" s="4"/>
    </row>
    <row r="29" spans="2:15" x14ac:dyDescent="0.2">
      <c r="C29" s="2"/>
      <c r="D29" s="2"/>
      <c r="E29" s="2"/>
    </row>
    <row r="30" spans="2:15" x14ac:dyDescent="0.2">
      <c r="C30" s="2"/>
      <c r="D30" s="2"/>
      <c r="E30" s="2"/>
    </row>
    <row r="31" spans="2:15" x14ac:dyDescent="0.2">
      <c r="C31" s="2"/>
      <c r="D31" s="2"/>
      <c r="E31" s="2"/>
    </row>
    <row r="32" spans="2:15" x14ac:dyDescent="0.2">
      <c r="C32" s="2"/>
      <c r="D32" s="2"/>
      <c r="E32" s="2"/>
    </row>
    <row r="33" spans="3:5" x14ac:dyDescent="0.2">
      <c r="C33" s="2"/>
      <c r="D33" s="2"/>
      <c r="E33" s="2"/>
    </row>
    <row r="34" spans="3:5" x14ac:dyDescent="0.2">
      <c r="C34" s="2"/>
      <c r="D34" s="2"/>
      <c r="E34" s="2"/>
    </row>
    <row r="35" spans="3:5" x14ac:dyDescent="0.2">
      <c r="C35" s="2"/>
      <c r="D35" s="2"/>
      <c r="E35" s="2"/>
    </row>
    <row r="36" spans="3:5" x14ac:dyDescent="0.2">
      <c r="C36" s="2"/>
      <c r="D36" s="2"/>
      <c r="E36" s="2"/>
    </row>
    <row r="37" spans="3:5" x14ac:dyDescent="0.2">
      <c r="C37" s="2"/>
      <c r="D37" s="2"/>
      <c r="E37" s="2"/>
    </row>
    <row r="38" spans="3:5" x14ac:dyDescent="0.2">
      <c r="C38" s="2"/>
      <c r="D38" s="2"/>
      <c r="E38" s="2"/>
    </row>
    <row r="39" spans="3:5" x14ac:dyDescent="0.2">
      <c r="C39" s="2"/>
      <c r="D39" s="2"/>
      <c r="E39" s="2"/>
    </row>
  </sheetData>
  <sortState xmlns:xlrd2="http://schemas.microsoft.com/office/spreadsheetml/2017/richdata2" ref="B7:Y19">
    <sortCondition descending="1" ref="L7:L19"/>
  </sortState>
  <phoneticPr fontId="0" type="noConversion"/>
  <pageMargins left="1.9685039370078741" right="1.9685039370078741" top="5.1181102362204731" bottom="0.98425196850393704" header="0" footer="0"/>
  <pageSetup paperSize="9" scale="6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14,4  </vt:lpstr>
      <vt:lpstr>'  14,4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2017-05-24T16:35:39Z</cp:lastPrinted>
  <dcterms:created xsi:type="dcterms:W3CDTF">2003-11-20T21:26:59Z</dcterms:created>
  <dcterms:modified xsi:type="dcterms:W3CDTF">2024-01-08T23:49:57Z</dcterms:modified>
</cp:coreProperties>
</file>