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5 Manufactura                                                          OK\"/>
    </mc:Choice>
  </mc:AlternateContent>
  <bookViews>
    <workbookView xWindow="-120" yWindow="-120" windowWidth="29040" windowHeight="15720"/>
  </bookViews>
  <sheets>
    <sheet name="  15,5  " sheetId="1" r:id="rId1"/>
  </sheets>
  <definedNames>
    <definedName name="_Regression_Int" localSheetId="0" hidden="1">1</definedName>
    <definedName name="A_impresión_IM">'  15,5  '!$B$2:$Q$73</definedName>
    <definedName name="_xlnm.Print_Area" localSheetId="0">'  15,5  '!$B$2:$F$62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44" i="1"/>
  <c r="C41" i="1"/>
  <c r="C40" i="1"/>
  <c r="F39" i="1"/>
  <c r="E39" i="1"/>
  <c r="C36" i="1"/>
  <c r="C35" i="1"/>
  <c r="F34" i="1"/>
  <c r="E34" i="1"/>
  <c r="D34" i="1"/>
  <c r="C34" i="1"/>
  <c r="C31" i="1"/>
  <c r="C30" i="1"/>
  <c r="C29" i="1" s="1"/>
  <c r="F29" i="1"/>
  <c r="E29" i="1"/>
  <c r="D29" i="1"/>
  <c r="C26" i="1"/>
  <c r="C25" i="1"/>
  <c r="C24" i="1" s="1"/>
  <c r="F24" i="1"/>
  <c r="E24" i="1"/>
  <c r="D24" i="1"/>
  <c r="C21" i="1"/>
  <c r="C20" i="1"/>
  <c r="F19" i="1"/>
  <c r="E19" i="1"/>
  <c r="D19" i="1"/>
  <c r="C19" i="1"/>
  <c r="C16" i="1"/>
  <c r="C14" i="1" s="1"/>
  <c r="C15" i="1"/>
  <c r="F14" i="1"/>
  <c r="E14" i="1"/>
  <c r="D14" i="1"/>
  <c r="C11" i="1"/>
  <c r="C10" i="1"/>
  <c r="C9" i="1" s="1"/>
  <c r="F9" i="1"/>
  <c r="E9" i="1"/>
  <c r="D9" i="1"/>
  <c r="C39" i="1" l="1"/>
  <c r="F44" i="1"/>
  <c r="E44" i="1"/>
  <c r="C46" i="1" l="1"/>
  <c r="C45" i="1"/>
  <c r="C44" i="1" l="1"/>
</calcChain>
</file>

<file path=xl/sharedStrings.xml><?xml version="1.0" encoding="utf-8"?>
<sst xmlns="http://schemas.openxmlformats.org/spreadsheetml/2006/main" count="95" uniqueCount="18">
  <si>
    <t>-</t>
  </si>
  <si>
    <t>Provincia</t>
  </si>
  <si>
    <t>Total</t>
  </si>
  <si>
    <t>Oliva</t>
  </si>
  <si>
    <t>Aceite</t>
  </si>
  <si>
    <t>Departamento Ica</t>
  </si>
  <si>
    <t>Ica</t>
  </si>
  <si>
    <t>Pisco</t>
  </si>
  <si>
    <t>Chincha</t>
  </si>
  <si>
    <t>Aceite Vegetal</t>
  </si>
  <si>
    <t>Crudo</t>
  </si>
  <si>
    <t>Algodón/Soya</t>
  </si>
  <si>
    <t xml:space="preserve">                                                             </t>
  </si>
  <si>
    <t xml:space="preserve">                                                      </t>
  </si>
  <si>
    <t>Fuente: Dirección Regional Agraria; Dirección de Información Agraria.</t>
  </si>
  <si>
    <t>Soya</t>
  </si>
  <si>
    <t>15.5 ICA: PRODUCCIÓN DE ACEITE EN PLANTAS INDUSTRIALES, SEGÚN PROVINCIA, 2015 - 2022</t>
  </si>
  <si>
    <t xml:space="preserve">        (Litros)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</si>
</sst>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)"/>
    <numFmt numFmtId="165" formatCode="0_)"/>
    <numFmt numFmtId="166" formatCode="###\ ###"/>
    <numFmt numFmtId="167" formatCode="0.000"/>
  </numFmts>
  <fonts count="23">
    <font>
      <sz val="7"/>
      <name val="Helv"/>
    </font>
    <font>
      <sz val="9"/>
      <name val="Arial Narrow"/>
      <family val="2"/>
    </font>
    <font>
      <b/>
      <sz val="8"/>
      <name val="Arial Narrow"/>
      <family val="2"/>
    </font>
    <font>
      <sz val="7"/>
      <name val="Zurich BT"/>
      <family val="2"/>
    </font>
    <font>
      <b/>
      <sz val="7"/>
      <name val="Zurich BT"/>
      <family val="2"/>
    </font>
    <font>
      <b/>
      <sz val="6"/>
      <name val="Zurich BT"/>
    </font>
    <font>
      <b/>
      <sz val="7"/>
      <name val="Zurich BT"/>
    </font>
    <font>
      <sz val="8"/>
      <name val="Zurich BT"/>
      <family val="2"/>
    </font>
    <font>
      <sz val="8"/>
      <name val="Arial Narrow"/>
      <family val="2"/>
    </font>
    <font>
      <sz val="7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7"/>
      <color indexed="10"/>
      <name val="Helv"/>
    </font>
    <font>
      <b/>
      <sz val="10"/>
      <color indexed="10"/>
      <name val="Helv"/>
      <family val="2"/>
    </font>
    <font>
      <b/>
      <sz val="7"/>
      <name val="Arial Narrow"/>
      <family val="2"/>
    </font>
    <font>
      <sz val="7"/>
      <color theme="0"/>
      <name val="Zurich BT"/>
      <family val="2"/>
    </font>
    <font>
      <sz val="7"/>
      <color theme="0"/>
      <name val="Helv"/>
    </font>
    <font>
      <sz val="7"/>
      <color rgb="FFFF0000"/>
      <name val="Helv"/>
    </font>
    <font>
      <sz val="7"/>
      <color rgb="FF0000FF"/>
      <name val="Helv"/>
    </font>
    <font>
      <b/>
      <sz val="9"/>
      <name val="Arial Narrow"/>
      <family val="2"/>
    </font>
    <font>
      <sz val="7"/>
      <color rgb="FFFF0000"/>
      <name val="Zurich BT"/>
      <family val="2"/>
    </font>
    <font>
      <sz val="7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Continuous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/>
    <xf numFmtId="164" fontId="12" fillId="0" borderId="0" xfId="0" applyNumberFormat="1" applyFont="1"/>
    <xf numFmtId="164" fontId="9" fillId="0" borderId="0" xfId="0" applyNumberFormat="1" applyFont="1" applyAlignment="1">
      <alignment horizontal="right"/>
    </xf>
    <xf numFmtId="0" fontId="13" fillId="0" borderId="0" xfId="0" applyFont="1"/>
    <xf numFmtId="0" fontId="14" fillId="0" borderId="0" xfId="0" applyFont="1"/>
    <xf numFmtId="0" fontId="2" fillId="0" borderId="0" xfId="0" applyFont="1" applyAlignment="1">
      <alignment horizontal="left" vertical="center"/>
    </xf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15" fillId="0" borderId="0" xfId="0" applyFont="1" applyAlignment="1">
      <alignment horizontal="left"/>
    </xf>
    <xf numFmtId="164" fontId="8" fillId="0" borderId="0" xfId="0" applyNumberFormat="1" applyFont="1"/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166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0" borderId="2" xfId="0" applyFont="1" applyBorder="1" applyAlignment="1">
      <alignment horizontal="left" vertical="center"/>
    </xf>
    <xf numFmtId="166" fontId="2" fillId="0" borderId="0" xfId="0" applyNumberFormat="1" applyFont="1" applyAlignment="1">
      <alignment horizontal="right" vertical="center" wrapText="1"/>
    </xf>
    <xf numFmtId="164" fontId="16" fillId="0" borderId="0" xfId="0" applyNumberFormat="1" applyFont="1" applyAlignment="1">
      <alignment horizontal="right"/>
    </xf>
    <xf numFmtId="0" fontId="17" fillId="0" borderId="0" xfId="0" applyFont="1"/>
    <xf numFmtId="164" fontId="16" fillId="0" borderId="0" xfId="0" applyNumberFormat="1" applyFont="1"/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165" fontId="16" fillId="0" borderId="0" xfId="0" applyNumberFormat="1" applyFont="1" applyAlignment="1">
      <alignment horizontal="center"/>
    </xf>
    <xf numFmtId="0" fontId="18" fillId="0" borderId="0" xfId="0" applyFont="1"/>
    <xf numFmtId="0" fontId="2" fillId="0" borderId="5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1" fontId="8" fillId="0" borderId="0" xfId="0" applyNumberFormat="1" applyFont="1" applyAlignment="1">
      <alignment horizontal="right" vertical="center" wrapText="1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 vertical="top"/>
    </xf>
    <xf numFmtId="167" fontId="0" fillId="0" borderId="0" xfId="0" applyNumberFormat="1"/>
    <xf numFmtId="167" fontId="8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right"/>
    </xf>
    <xf numFmtId="164" fontId="22" fillId="0" borderId="0" xfId="0" applyNumberFormat="1" applyFont="1" applyAlignment="1">
      <alignment horizontal="right"/>
    </xf>
    <xf numFmtId="164" fontId="21" fillId="0" borderId="0" xfId="0" applyNumberFormat="1" applyFont="1"/>
    <xf numFmtId="165" fontId="21" fillId="0" borderId="0" xfId="0" applyNumberFormat="1" applyFont="1"/>
    <xf numFmtId="165" fontId="21" fillId="0" borderId="0" xfId="0" applyNumberFormat="1" applyFont="1" applyAlignment="1">
      <alignment horizontal="center"/>
    </xf>
    <xf numFmtId="166" fontId="8" fillId="0" borderId="0" xfId="0" applyNumberFormat="1" applyFont="1" applyBorder="1" applyAlignment="1">
      <alignment horizontal="right" vertical="center" wrapText="1"/>
    </xf>
    <xf numFmtId="166" fontId="8" fillId="0" borderId="0" xfId="0" applyNumberFormat="1" applyFont="1" applyBorder="1" applyAlignment="1" applyProtection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ES" sz="900" b="1" i="0" u="none" strike="noStrike" baseline="0">
                <a:solidFill>
                  <a:sysClr val="windowText" lastClr="000000"/>
                </a:solidFill>
                <a:latin typeface="Arial Narrow"/>
              </a:rPr>
              <a:t>ICA: PRODUCCIÓN DE ACEITE EN PLANTAS INDUSTRIALES, 2018 - 2022</a:t>
            </a:r>
          </a:p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ES" sz="800" b="0" i="0" u="none" strike="noStrike" baseline="0">
                <a:solidFill>
                  <a:sysClr val="windowText" lastClr="000000"/>
                </a:solidFill>
                <a:latin typeface="Arial Narrow"/>
              </a:rPr>
              <a:t>(Litros)</a:t>
            </a:r>
          </a:p>
        </c:rich>
      </c:tx>
      <c:layout>
        <c:manualLayout>
          <c:xMode val="edge"/>
          <c:yMode val="edge"/>
          <c:x val="0.18589823169913977"/>
          <c:y val="5.210738792180125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00738007380072E-3"/>
          <c:y val="0.24381436625354563"/>
          <c:w val="0.88914018047014198"/>
          <c:h val="0.6064983581088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15,5  '!$K$50</c:f>
              <c:strCache>
                <c:ptCount val="1"/>
                <c:pt idx="0">
                  <c:v>Oliva</c:v>
                </c:pt>
              </c:strCache>
            </c:strRef>
          </c:tx>
          <c:spPr>
            <a:solidFill>
              <a:srgbClr val="99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-1.096150765174815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4BD-4E64-B351-33CF6E60A4D0}"/>
                </c:ext>
              </c:extLst>
            </c:dLbl>
            <c:dLbl>
              <c:idx val="1"/>
              <c:layout>
                <c:manualLayout>
                  <c:x val="0"/>
                  <c:y val="-1.79372197309417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4BD-4E64-B351-33CF6E60A4D0}"/>
                </c:ext>
              </c:extLst>
            </c:dLbl>
            <c:dLbl>
              <c:idx val="2"/>
              <c:layout>
                <c:manualLayout>
                  <c:x val="-4.86618004866189E-3"/>
                  <c:y val="-5.9790732436472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4BD-4E64-B351-33CF6E60A4D0}"/>
                </c:ext>
              </c:extLst>
            </c:dLbl>
            <c:dLbl>
              <c:idx val="3"/>
              <c:layout>
                <c:manualLayout>
                  <c:x val="-2.433090024330989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4BD-4E64-B351-33CF6E60A4D0}"/>
                </c:ext>
              </c:extLst>
            </c:dLbl>
            <c:dLbl>
              <c:idx val="4"/>
              <c:layout>
                <c:manualLayout>
                  <c:x val="-4.86618004866189E-3"/>
                  <c:y val="-5.97907324364734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4BD-4E64-B351-33CF6E60A4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15,5  '!$J$52:$J$56</c:f>
              <c:numCache>
                <c:formatCode>0_)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15,5  '!$K$52:$K$56</c:f>
              <c:numCache>
                <c:formatCode>###\ ###</c:formatCode>
                <c:ptCount val="5"/>
                <c:pt idx="0">
                  <c:v>1429</c:v>
                </c:pt>
                <c:pt idx="1">
                  <c:v>1684</c:v>
                </c:pt>
                <c:pt idx="2">
                  <c:v>1097</c:v>
                </c:pt>
                <c:pt idx="3">
                  <c:v>1228</c:v>
                </c:pt>
                <c:pt idx="4">
                  <c:v>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D-4E64-B351-33CF6E60A4D0}"/>
            </c:ext>
          </c:extLst>
        </c:ser>
        <c:ser>
          <c:idx val="1"/>
          <c:order val="1"/>
          <c:tx>
            <c:strRef>
              <c:f>'  15,5  '!$L$50</c:f>
              <c:strCache>
                <c:ptCount val="1"/>
                <c:pt idx="0">
                  <c:v>Soya</c:v>
                </c:pt>
              </c:strCache>
            </c:strRef>
          </c:tx>
          <c:spPr>
            <a:solidFill>
              <a:srgbClr val="5DCEC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4BD-4E64-B351-33CF6E60A4D0}"/>
                </c:ext>
              </c:extLst>
            </c:dLbl>
            <c:dLbl>
              <c:idx val="1"/>
              <c:layout>
                <c:manualLayout>
                  <c:x val="-2.4330900243309003E-3"/>
                  <c:y val="5.9790732436472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4BD-4E64-B351-33CF6E60A4D0}"/>
                </c:ext>
              </c:extLst>
            </c:dLbl>
            <c:dLbl>
              <c:idx val="2"/>
              <c:layout>
                <c:manualLayout>
                  <c:x val="0"/>
                  <c:y val="5.97907324364720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4BD-4E64-B351-33CF6E60A4D0}"/>
                </c:ext>
              </c:extLst>
            </c:dLbl>
            <c:dLbl>
              <c:idx val="3"/>
              <c:layout>
                <c:manualLayout>
                  <c:x val="0"/>
                  <c:y val="1.1958146487294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4BD-4E64-B351-33CF6E60A4D0}"/>
                </c:ext>
              </c:extLst>
            </c:dLbl>
            <c:dLbl>
              <c:idx val="4"/>
              <c:layout>
                <c:manualLayout>
                  <c:x val="2.4330900243309003E-3"/>
                  <c:y val="5.97907324364718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4BD-4E64-B351-33CF6E60A4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15,5  '!$J$52:$J$56</c:f>
              <c:numCache>
                <c:formatCode>0_)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15,5  '!$L$52:$L$56</c:f>
              <c:numCache>
                <c:formatCode>###\ ###</c:formatCode>
                <c:ptCount val="5"/>
                <c:pt idx="0">
                  <c:v>10640</c:v>
                </c:pt>
                <c:pt idx="1">
                  <c:v>9300</c:v>
                </c:pt>
                <c:pt idx="2">
                  <c:v>6250</c:v>
                </c:pt>
                <c:pt idx="3">
                  <c:v>5962</c:v>
                </c:pt>
                <c:pt idx="4">
                  <c:v>7730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BD-4E64-B351-33CF6E60A4D0}"/>
            </c:ext>
          </c:extLst>
        </c:ser>
        <c:ser>
          <c:idx val="2"/>
          <c:order val="2"/>
          <c:tx>
            <c:strRef>
              <c:f>'  15,5  '!$M$50</c:f>
              <c:strCache>
                <c:ptCount val="1"/>
                <c:pt idx="0">
                  <c:v>Crudo</c:v>
                </c:pt>
              </c:strCache>
            </c:strRef>
          </c:tx>
          <c:spPr>
            <a:solidFill>
              <a:srgbClr val="FF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4330900243309003E-3"/>
                  <c:y val="-1.096150765174815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4BD-4E64-B351-33CF6E60A4D0}"/>
                </c:ext>
              </c:extLst>
            </c:dLbl>
            <c:dLbl>
              <c:idx val="1"/>
              <c:layout>
                <c:manualLayout>
                  <c:x val="7.2992700729927005E-3"/>
                  <c:y val="-1.1958146487294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4BD-4E64-B351-33CF6E60A4D0}"/>
                </c:ext>
              </c:extLst>
            </c:dLbl>
            <c:dLbl>
              <c:idx val="2"/>
              <c:layout>
                <c:manualLayout>
                  <c:x val="7.2992700729927005E-3"/>
                  <c:y val="-5.97907324364734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4BD-4E64-B351-33CF6E60A4D0}"/>
                </c:ext>
              </c:extLst>
            </c:dLbl>
            <c:dLbl>
              <c:idx val="3"/>
              <c:layout>
                <c:manualLayout>
                  <c:x val="9.7323600973236012E-3"/>
                  <c:y val="-1.19581464872945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4BD-4E64-B351-33CF6E60A4D0}"/>
                </c:ext>
              </c:extLst>
            </c:dLbl>
            <c:dLbl>
              <c:idx val="4"/>
              <c:layout>
                <c:manualLayout>
                  <c:x val="9.7323600973236012E-3"/>
                  <c:y val="-1.1958146487294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4BD-4E64-B351-33CF6E60A4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15,5  '!$J$52:$J$56</c:f>
              <c:numCache>
                <c:formatCode>0_)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15,5  '!$M$52:$M$56</c:f>
              <c:numCache>
                <c:formatCode>###\ ###</c:formatCode>
                <c:ptCount val="5"/>
                <c:pt idx="0">
                  <c:v>1402</c:v>
                </c:pt>
                <c:pt idx="1">
                  <c:v>935</c:v>
                </c:pt>
                <c:pt idx="2">
                  <c:v>955</c:v>
                </c:pt>
                <c:pt idx="3">
                  <c:v>720</c:v>
                </c:pt>
                <c:pt idx="4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BD-4E64-B351-33CF6E60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21786880"/>
        <c:axId val="221788800"/>
      </c:barChart>
      <c:catAx>
        <c:axId val="2217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s-ES"/>
                  <a:t>Fuente: Dirección Regional Agraria - Ica</a:t>
                </a:r>
              </a:p>
            </c:rich>
          </c:tx>
          <c:layout>
            <c:manualLayout>
              <c:xMode val="edge"/>
              <c:yMode val="edge"/>
              <c:x val="3.0202310477613657E-2"/>
              <c:y val="0.92971010910631691"/>
            </c:manualLayout>
          </c:layout>
          <c:overlay val="0"/>
        </c:title>
        <c:numFmt formatCode="0_)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ES"/>
          </a:p>
        </c:txPr>
        <c:crossAx val="221788800"/>
        <c:crosses val="autoZero"/>
        <c:auto val="0"/>
        <c:lblAlgn val="ctr"/>
        <c:lblOffset val="130"/>
        <c:noMultiLvlLbl val="0"/>
      </c:catAx>
      <c:valAx>
        <c:axId val="221788800"/>
        <c:scaling>
          <c:orientation val="minMax"/>
        </c:scaling>
        <c:delete val="0"/>
        <c:axPos val="l"/>
        <c:numFmt formatCode="###\ ###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s-ES"/>
          </a:p>
        </c:txPr>
        <c:crossAx val="2217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396153035615069"/>
          <c:y val="0.34875275119758009"/>
          <c:w val="7.7337011705653547E-2"/>
          <c:h val="0.200403940538822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orientation="landscape" horizontalDpi="120" verticalDpi="14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50</xdr:row>
      <xdr:rowOff>57150</xdr:rowOff>
    </xdr:from>
    <xdr:to>
      <xdr:col>5</xdr:col>
      <xdr:colOff>828675</xdr:colOff>
      <xdr:row>61</xdr:row>
      <xdr:rowOff>152400</xdr:rowOff>
    </xdr:to>
    <xdr:graphicFrame macro="">
      <xdr:nvGraphicFramePr>
        <xdr:cNvPr id="1201" name="Gráfico 2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R83"/>
  <sheetViews>
    <sheetView showGridLines="0" tabSelected="1" zoomScale="295" zoomScaleNormal="295" zoomScaleSheetLayoutView="100" workbookViewId="0">
      <selection activeCell="B4" sqref="B4"/>
    </sheetView>
  </sheetViews>
  <sheetFormatPr baseColWidth="10" defaultColWidth="8" defaultRowHeight="9"/>
  <cols>
    <col min="1" max="1" width="2" customWidth="1"/>
    <col min="2" max="2" width="34" customWidth="1"/>
    <col min="3" max="6" width="21" customWidth="1"/>
    <col min="7" max="7" width="17" customWidth="1"/>
    <col min="8" max="9" width="13.3984375" customWidth="1"/>
    <col min="10" max="10" width="9.796875" customWidth="1"/>
    <col min="11" max="11" width="8" customWidth="1"/>
    <col min="12" max="12" width="10.796875" bestFit="1" customWidth="1"/>
    <col min="13" max="13" width="13.59765625" customWidth="1"/>
    <col min="14" max="14" width="18.59765625" customWidth="1"/>
    <col min="15" max="17" width="13.3984375" customWidth="1"/>
    <col min="18" max="18" width="9" customWidth="1"/>
    <col min="19" max="22" width="11" customWidth="1"/>
  </cols>
  <sheetData>
    <row r="1" spans="1:18" ht="9" customHeight="1">
      <c r="A1" t="s">
        <v>12</v>
      </c>
      <c r="B1" s="25"/>
      <c r="H1" s="26"/>
    </row>
    <row r="2" spans="1:18" ht="12" customHeight="1">
      <c r="B2" s="56" t="s">
        <v>16</v>
      </c>
      <c r="C2" s="27"/>
      <c r="D2" s="34"/>
      <c r="E2" s="34"/>
      <c r="F2" s="34"/>
      <c r="G2" s="34"/>
      <c r="H2" s="21"/>
      <c r="I2" s="13"/>
      <c r="J2" s="13"/>
      <c r="K2" s="13"/>
      <c r="L2" s="13"/>
      <c r="M2" s="13"/>
      <c r="N2" s="13"/>
      <c r="O2" s="13"/>
      <c r="P2" s="13"/>
      <c r="Q2" s="13"/>
    </row>
    <row r="3" spans="1:18" ht="11.25" customHeight="1">
      <c r="B3" s="34" t="s">
        <v>17</v>
      </c>
      <c r="C3" s="27"/>
      <c r="D3" s="34"/>
      <c r="E3" s="34"/>
      <c r="F3" s="34"/>
      <c r="G3" s="34"/>
      <c r="H3" s="21"/>
      <c r="I3" s="13"/>
      <c r="J3" s="13"/>
      <c r="K3" s="13"/>
      <c r="L3" s="13"/>
      <c r="M3" s="13"/>
      <c r="N3" s="49"/>
      <c r="O3" s="13"/>
      <c r="P3" s="13"/>
      <c r="Q3" s="13"/>
    </row>
    <row r="4" spans="1:18" ht="1.5" customHeight="1">
      <c r="B4" s="27"/>
      <c r="C4" s="27"/>
      <c r="D4" s="34"/>
      <c r="E4" s="34"/>
      <c r="F4" s="34"/>
      <c r="G4" s="34"/>
      <c r="H4" s="21"/>
      <c r="I4" s="13"/>
      <c r="J4" s="13"/>
      <c r="K4" s="13"/>
      <c r="L4" s="13"/>
      <c r="M4" s="13"/>
      <c r="N4" s="13"/>
      <c r="O4" s="13"/>
      <c r="P4" s="13"/>
      <c r="Q4" s="13"/>
    </row>
    <row r="5" spans="1:18" ht="12" customHeight="1">
      <c r="B5" s="69" t="s">
        <v>1</v>
      </c>
      <c r="C5" s="67" t="s">
        <v>9</v>
      </c>
      <c r="D5" s="68"/>
      <c r="E5" s="68"/>
      <c r="F5" s="52" t="s">
        <v>4</v>
      </c>
      <c r="G5" s="20"/>
      <c r="H5" s="21"/>
      <c r="I5" s="13"/>
      <c r="J5" s="13"/>
      <c r="K5" s="13"/>
      <c r="L5" s="13"/>
      <c r="M5" s="13"/>
      <c r="N5" s="13"/>
      <c r="O5" s="2"/>
      <c r="P5" s="2"/>
      <c r="Q5" s="2"/>
    </row>
    <row r="6" spans="1:18" ht="12" customHeight="1">
      <c r="B6" s="70"/>
      <c r="C6" s="50" t="s">
        <v>2</v>
      </c>
      <c r="D6" s="51" t="s">
        <v>3</v>
      </c>
      <c r="E6" s="51" t="s">
        <v>11</v>
      </c>
      <c r="F6" s="51" t="s">
        <v>10</v>
      </c>
      <c r="G6" s="33"/>
      <c r="H6" s="22"/>
      <c r="I6" s="14"/>
      <c r="J6" s="14"/>
      <c r="K6" s="20"/>
      <c r="L6" s="20"/>
      <c r="M6" s="20"/>
      <c r="N6" s="14"/>
      <c r="O6" s="7"/>
      <c r="P6" s="7"/>
      <c r="Q6" s="7"/>
    </row>
    <row r="7" spans="1:18" ht="1.5" customHeight="1">
      <c r="B7" s="36">
        <v>1994</v>
      </c>
      <c r="C7" s="7"/>
      <c r="D7" s="14"/>
      <c r="E7" s="28"/>
      <c r="F7" s="20"/>
      <c r="G7" s="16"/>
      <c r="H7" s="23"/>
      <c r="I7" s="8"/>
      <c r="J7" s="8"/>
      <c r="K7" s="13"/>
      <c r="L7" s="9"/>
      <c r="M7" s="9"/>
      <c r="N7" s="8"/>
      <c r="O7" s="8"/>
      <c r="P7" s="8"/>
      <c r="Q7" s="8"/>
      <c r="R7" s="1"/>
    </row>
    <row r="8" spans="1:18" ht="10.5" customHeight="1">
      <c r="B8" s="38">
        <v>2015</v>
      </c>
      <c r="C8" s="39"/>
      <c r="D8" s="39"/>
      <c r="E8" s="39"/>
      <c r="F8" s="39"/>
      <c r="G8" s="6"/>
      <c r="H8" s="24"/>
      <c r="I8" s="6"/>
      <c r="O8" s="11"/>
      <c r="P8" s="6"/>
      <c r="Q8" s="6"/>
    </row>
    <row r="9" spans="1:18" ht="10.5" customHeight="1">
      <c r="B9" s="41" t="s">
        <v>5</v>
      </c>
      <c r="C9" s="42">
        <f>SUM(C10:C12)</f>
        <v>9934</v>
      </c>
      <c r="D9" s="39">
        <f>SUM(D10:D12)</f>
        <v>547</v>
      </c>
      <c r="E9" s="39">
        <f>SUM(E10:E12)</f>
        <v>9387</v>
      </c>
      <c r="F9" s="39">
        <f>SUM(F10:F12)</f>
        <v>1159.1199999999999</v>
      </c>
      <c r="G9" s="6"/>
      <c r="I9" s="6"/>
      <c r="O9" s="11"/>
      <c r="P9" s="6"/>
      <c r="Q9" s="6"/>
    </row>
    <row r="10" spans="1:18" ht="10.5" customHeight="1">
      <c r="B10" s="41" t="s">
        <v>6</v>
      </c>
      <c r="C10" s="39">
        <f>SUM(D10:E10)</f>
        <v>9833</v>
      </c>
      <c r="D10" s="39">
        <v>446</v>
      </c>
      <c r="E10" s="39">
        <v>9387</v>
      </c>
      <c r="F10" s="39">
        <v>1159.1199999999999</v>
      </c>
      <c r="G10" s="6"/>
      <c r="I10" s="6"/>
      <c r="O10" s="11"/>
      <c r="P10" s="6"/>
      <c r="Q10" s="6"/>
    </row>
    <row r="11" spans="1:18" ht="10.5" customHeight="1">
      <c r="B11" s="41" t="s">
        <v>7</v>
      </c>
      <c r="C11" s="39">
        <f>SUM(D11:E11)</f>
        <v>101</v>
      </c>
      <c r="D11" s="39">
        <v>101</v>
      </c>
      <c r="E11" s="40" t="s">
        <v>0</v>
      </c>
      <c r="F11" s="40" t="s">
        <v>0</v>
      </c>
      <c r="I11" s="6"/>
      <c r="O11" s="11"/>
      <c r="P11" s="6"/>
      <c r="Q11" s="6"/>
    </row>
    <row r="12" spans="1:18" ht="10.5" customHeight="1">
      <c r="B12" s="41" t="s">
        <v>8</v>
      </c>
      <c r="C12" s="39" t="s">
        <v>0</v>
      </c>
      <c r="D12" s="39" t="s">
        <v>0</v>
      </c>
      <c r="E12" s="40" t="s">
        <v>0</v>
      </c>
      <c r="F12" s="40" t="s">
        <v>0</v>
      </c>
      <c r="I12" s="6"/>
      <c r="O12" s="11"/>
      <c r="P12" s="6"/>
      <c r="Q12" s="6"/>
    </row>
    <row r="13" spans="1:18" ht="10.5" customHeight="1">
      <c r="B13" s="38">
        <v>2016</v>
      </c>
      <c r="C13" s="39"/>
      <c r="D13" s="39"/>
      <c r="E13" s="39"/>
      <c r="F13" s="39"/>
      <c r="I13" s="6"/>
      <c r="O13" s="11"/>
      <c r="P13" s="6"/>
      <c r="Q13" s="6"/>
    </row>
    <row r="14" spans="1:18" ht="10.5" customHeight="1">
      <c r="B14" s="41" t="s">
        <v>5</v>
      </c>
      <c r="C14" s="42">
        <f>SUM(C15:C17)</f>
        <v>11843.838</v>
      </c>
      <c r="D14" s="39">
        <f>SUM(D15:D17)</f>
        <v>571.27800000000002</v>
      </c>
      <c r="E14" s="39">
        <f>SUM(E15:E17)</f>
        <v>11272.56</v>
      </c>
      <c r="F14" s="39">
        <f>SUM(F15:F17)</f>
        <v>1081</v>
      </c>
      <c r="G14" s="6"/>
      <c r="I14" s="6"/>
      <c r="O14" s="11"/>
      <c r="P14" s="6"/>
      <c r="Q14" s="6"/>
    </row>
    <row r="15" spans="1:18" ht="10.5" customHeight="1">
      <c r="B15" s="41" t="s">
        <v>6</v>
      </c>
      <c r="C15" s="39">
        <f>SUM(D15:E15)</f>
        <v>11750.838</v>
      </c>
      <c r="D15" s="39">
        <v>478.27800000000002</v>
      </c>
      <c r="E15" s="39">
        <v>11272.56</v>
      </c>
      <c r="F15" s="39">
        <v>1081</v>
      </c>
      <c r="I15" s="6"/>
      <c r="O15" s="11"/>
      <c r="P15" s="6"/>
      <c r="Q15" s="6"/>
    </row>
    <row r="16" spans="1:18" ht="10.5" customHeight="1">
      <c r="B16" s="41" t="s">
        <v>7</v>
      </c>
      <c r="C16" s="39">
        <f>SUM(D16:E16)</f>
        <v>93</v>
      </c>
      <c r="D16" s="39">
        <v>93</v>
      </c>
      <c r="E16" s="40" t="s">
        <v>0</v>
      </c>
      <c r="F16" s="40" t="s">
        <v>0</v>
      </c>
      <c r="I16" s="6"/>
      <c r="O16" s="11"/>
      <c r="P16" s="6"/>
      <c r="Q16" s="6"/>
    </row>
    <row r="17" spans="2:17" ht="10.5" customHeight="1">
      <c r="B17" s="41" t="s">
        <v>8</v>
      </c>
      <c r="C17" s="39" t="s">
        <v>0</v>
      </c>
      <c r="D17" s="39" t="s">
        <v>0</v>
      </c>
      <c r="E17" s="40" t="s">
        <v>0</v>
      </c>
      <c r="F17" s="40" t="s">
        <v>0</v>
      </c>
      <c r="I17" s="6"/>
      <c r="O17" s="11"/>
      <c r="P17" s="6"/>
      <c r="Q17" s="6"/>
    </row>
    <row r="18" spans="2:17" ht="10.5" customHeight="1">
      <c r="B18" s="38">
        <v>2017</v>
      </c>
      <c r="I18" s="6"/>
      <c r="O18" s="11"/>
      <c r="P18" s="6"/>
      <c r="Q18" s="6"/>
    </row>
    <row r="19" spans="2:17" ht="10.5" customHeight="1">
      <c r="B19" s="41" t="s">
        <v>5</v>
      </c>
      <c r="C19" s="42">
        <f>SUM(C20:C22)</f>
        <v>11186.907000000001</v>
      </c>
      <c r="D19" s="39">
        <f>SUM(D20:D22)</f>
        <v>946.86500000000001</v>
      </c>
      <c r="E19" s="39">
        <f>SUM(E20:E22)</f>
        <v>10240.041999999999</v>
      </c>
      <c r="F19" s="39">
        <f>SUM(F20:F22)</f>
        <v>1220</v>
      </c>
      <c r="G19" s="6"/>
      <c r="I19" s="6"/>
      <c r="O19" s="11"/>
      <c r="P19" s="6"/>
      <c r="Q19" s="6"/>
    </row>
    <row r="20" spans="2:17" ht="10.5" customHeight="1">
      <c r="B20" s="41" t="s">
        <v>6</v>
      </c>
      <c r="C20" s="39">
        <f>SUM(D20:E20)</f>
        <v>10970.296</v>
      </c>
      <c r="D20" s="39">
        <v>730.25400000000002</v>
      </c>
      <c r="E20" s="39">
        <v>10240.041999999999</v>
      </c>
      <c r="F20" s="39">
        <v>1220</v>
      </c>
      <c r="I20" s="6"/>
      <c r="O20" s="11"/>
      <c r="P20" s="6"/>
      <c r="Q20" s="6"/>
    </row>
    <row r="21" spans="2:17" ht="10.5" customHeight="1">
      <c r="B21" s="41" t="s">
        <v>7</v>
      </c>
      <c r="C21" s="39">
        <f>SUM(D21:E21)</f>
        <v>216.61099999999999</v>
      </c>
      <c r="D21" s="39">
        <v>216.61099999999999</v>
      </c>
      <c r="E21" s="40" t="s">
        <v>0</v>
      </c>
      <c r="F21" s="40" t="s">
        <v>0</v>
      </c>
      <c r="I21" s="6"/>
      <c r="O21" s="11"/>
      <c r="P21" s="6"/>
      <c r="Q21" s="6"/>
    </row>
    <row r="22" spans="2:17" ht="10.5" customHeight="1">
      <c r="B22" s="41" t="s">
        <v>8</v>
      </c>
      <c r="C22" s="39" t="s">
        <v>0</v>
      </c>
      <c r="D22" s="39" t="s">
        <v>0</v>
      </c>
      <c r="E22" s="40" t="s">
        <v>0</v>
      </c>
      <c r="F22" s="40" t="s">
        <v>0</v>
      </c>
      <c r="G22" s="3"/>
      <c r="I22" s="6"/>
      <c r="O22" s="11"/>
      <c r="P22" s="6"/>
      <c r="Q22" s="6"/>
    </row>
    <row r="23" spans="2:17" ht="10.5" customHeight="1">
      <c r="B23" s="38">
        <v>2018</v>
      </c>
      <c r="I23" s="6"/>
      <c r="O23" s="11"/>
      <c r="P23" s="6"/>
      <c r="Q23" s="6"/>
    </row>
    <row r="24" spans="2:17" ht="10.5" customHeight="1">
      <c r="B24" s="41" t="s">
        <v>5</v>
      </c>
      <c r="C24" s="42">
        <f>SUM(C25:C27)</f>
        <v>12069.316000000001</v>
      </c>
      <c r="D24" s="39">
        <f>SUM(D25:D27)</f>
        <v>1429.43</v>
      </c>
      <c r="E24" s="39">
        <f>SUM(E25:E27)</f>
        <v>10639.886</v>
      </c>
      <c r="F24" s="39">
        <f>SUM(F25:F27)</f>
        <v>1402</v>
      </c>
      <c r="G24" s="6"/>
      <c r="I24" s="6"/>
      <c r="O24" s="11"/>
      <c r="P24" s="6"/>
      <c r="Q24" s="6"/>
    </row>
    <row r="25" spans="2:17" ht="10.5" customHeight="1">
      <c r="B25" s="41" t="s">
        <v>6</v>
      </c>
      <c r="C25" s="39">
        <f>SUM(D25:E25)</f>
        <v>11783.653</v>
      </c>
      <c r="D25" s="39">
        <v>1143.7670000000001</v>
      </c>
      <c r="E25" s="39">
        <v>10639.886</v>
      </c>
      <c r="F25" s="39">
        <v>1402</v>
      </c>
      <c r="G25" s="3"/>
      <c r="I25" s="6"/>
      <c r="O25" s="11"/>
      <c r="P25" s="6"/>
      <c r="Q25" s="6"/>
    </row>
    <row r="26" spans="2:17" ht="10.5" customHeight="1">
      <c r="B26" s="41" t="s">
        <v>7</v>
      </c>
      <c r="C26" s="39">
        <f>SUM(D26:E26)</f>
        <v>285.66300000000001</v>
      </c>
      <c r="D26" s="39">
        <v>285.66300000000001</v>
      </c>
      <c r="E26" s="40" t="s">
        <v>0</v>
      </c>
      <c r="F26" s="40" t="s">
        <v>0</v>
      </c>
      <c r="I26" s="6"/>
      <c r="O26" s="11"/>
      <c r="P26" s="6"/>
      <c r="Q26" s="6"/>
    </row>
    <row r="27" spans="2:17" ht="10.5" customHeight="1">
      <c r="B27" s="41" t="s">
        <v>8</v>
      </c>
      <c r="C27" s="39" t="s">
        <v>0</v>
      </c>
      <c r="D27" s="39" t="s">
        <v>0</v>
      </c>
      <c r="E27" s="40" t="s">
        <v>0</v>
      </c>
      <c r="F27" s="40" t="s">
        <v>0</v>
      </c>
      <c r="I27" s="6"/>
      <c r="O27" s="11"/>
      <c r="P27" s="6"/>
      <c r="Q27" s="6"/>
    </row>
    <row r="28" spans="2:17" ht="10.5" customHeight="1">
      <c r="B28" s="38">
        <v>2019</v>
      </c>
      <c r="I28" s="6"/>
      <c r="O28" s="11"/>
      <c r="P28" s="6"/>
      <c r="Q28" s="6"/>
    </row>
    <row r="29" spans="2:17" ht="10.5" customHeight="1">
      <c r="B29" s="41" t="s">
        <v>5</v>
      </c>
      <c r="C29" s="42">
        <f>SUM(C30:C32)</f>
        <v>10984.023999999999</v>
      </c>
      <c r="D29" s="39">
        <f>SUM(D30:D32)</f>
        <v>1684.0240000000001</v>
      </c>
      <c r="E29" s="39">
        <f>SUM(E30:E32)</f>
        <v>9300</v>
      </c>
      <c r="F29" s="39">
        <f>SUM(F30:F32)</f>
        <v>935.4</v>
      </c>
      <c r="G29" s="6"/>
      <c r="I29" s="6"/>
      <c r="O29" s="11"/>
      <c r="P29" s="6"/>
      <c r="Q29" s="6"/>
    </row>
    <row r="30" spans="2:17" ht="10.5" customHeight="1">
      <c r="B30" s="41" t="s">
        <v>6</v>
      </c>
      <c r="C30" s="39">
        <f>SUM(D30:E30)</f>
        <v>10710.132</v>
      </c>
      <c r="D30" s="39">
        <v>1410.1320000000001</v>
      </c>
      <c r="E30" s="39">
        <v>9300</v>
      </c>
      <c r="F30" s="53">
        <v>935.4</v>
      </c>
      <c r="I30" s="6"/>
      <c r="O30" s="11"/>
      <c r="P30" s="6"/>
      <c r="Q30" s="6"/>
    </row>
    <row r="31" spans="2:17" ht="10.5" customHeight="1">
      <c r="B31" s="41" t="s">
        <v>7</v>
      </c>
      <c r="C31" s="39">
        <f>SUM(D31:E31)</f>
        <v>273.892</v>
      </c>
      <c r="D31" s="39">
        <v>273.892</v>
      </c>
      <c r="E31" s="40" t="s">
        <v>0</v>
      </c>
      <c r="F31" s="40" t="s">
        <v>0</v>
      </c>
      <c r="I31" s="6"/>
      <c r="O31" s="11"/>
      <c r="P31" s="6"/>
      <c r="Q31" s="6"/>
    </row>
    <row r="32" spans="2:17" ht="10.5" customHeight="1">
      <c r="B32" s="41" t="s">
        <v>8</v>
      </c>
      <c r="C32" s="39" t="s">
        <v>0</v>
      </c>
      <c r="D32" s="39" t="s">
        <v>0</v>
      </c>
      <c r="E32" s="40" t="s">
        <v>0</v>
      </c>
      <c r="F32" s="40" t="s">
        <v>0</v>
      </c>
      <c r="I32" s="6"/>
      <c r="O32" s="11"/>
      <c r="P32" s="6"/>
      <c r="Q32" s="6"/>
    </row>
    <row r="33" spans="2:17" ht="10.5" customHeight="1">
      <c r="B33" s="38">
        <v>2020</v>
      </c>
      <c r="I33" s="6"/>
      <c r="O33" s="11"/>
      <c r="P33" s="6"/>
      <c r="Q33" s="6"/>
    </row>
    <row r="34" spans="2:17" ht="10.5" customHeight="1">
      <c r="B34" s="41" t="s">
        <v>5</v>
      </c>
      <c r="C34" s="42">
        <f>SUM(C35:C37)</f>
        <v>7347.2699999999995</v>
      </c>
      <c r="D34" s="39">
        <f>SUM(D35:D37)</f>
        <v>1097.27</v>
      </c>
      <c r="E34" s="39">
        <f>SUM(E35:E37)</f>
        <v>6250</v>
      </c>
      <c r="F34" s="39">
        <f>SUM(F35:F37)</f>
        <v>955.4</v>
      </c>
      <c r="G34" s="6"/>
      <c r="I34" s="6"/>
      <c r="O34" s="11"/>
      <c r="P34" s="6"/>
      <c r="Q34" s="6"/>
    </row>
    <row r="35" spans="2:17" ht="10.5" customHeight="1">
      <c r="B35" s="41" t="s">
        <v>6</v>
      </c>
      <c r="C35" s="39">
        <f>SUM(D35:E35)</f>
        <v>6900.82</v>
      </c>
      <c r="D35" s="39">
        <v>650.82000000000005</v>
      </c>
      <c r="E35" s="39">
        <v>6250</v>
      </c>
      <c r="F35" s="53">
        <v>955.4</v>
      </c>
      <c r="I35" s="6"/>
      <c r="O35" s="11"/>
      <c r="P35" s="6"/>
      <c r="Q35" s="6"/>
    </row>
    <row r="36" spans="2:17" ht="10.5" customHeight="1">
      <c r="B36" s="41" t="s">
        <v>7</v>
      </c>
      <c r="C36" s="39">
        <f>SUM(D36:E36)</f>
        <v>446.45</v>
      </c>
      <c r="D36" s="39">
        <v>446.45</v>
      </c>
      <c r="E36" s="40" t="s">
        <v>0</v>
      </c>
      <c r="F36" s="40" t="s">
        <v>0</v>
      </c>
      <c r="I36" s="6"/>
      <c r="O36" s="11"/>
      <c r="P36" s="6"/>
      <c r="Q36" s="6"/>
    </row>
    <row r="37" spans="2:17" ht="10.5" customHeight="1">
      <c r="B37" s="41" t="s">
        <v>8</v>
      </c>
      <c r="C37" s="39" t="s">
        <v>0</v>
      </c>
      <c r="D37" s="39" t="s">
        <v>0</v>
      </c>
      <c r="E37" s="40" t="s">
        <v>0</v>
      </c>
      <c r="F37" s="40" t="s">
        <v>0</v>
      </c>
      <c r="I37" s="6"/>
      <c r="O37" s="11"/>
      <c r="P37" s="6"/>
      <c r="Q37" s="6"/>
    </row>
    <row r="38" spans="2:17" ht="10.5" customHeight="1">
      <c r="B38" s="38">
        <v>2021</v>
      </c>
      <c r="I38" s="6"/>
      <c r="O38" s="11"/>
      <c r="P38" s="6"/>
      <c r="Q38" s="6"/>
    </row>
    <row r="39" spans="2:17" ht="10.5" customHeight="1">
      <c r="B39" s="41" t="s">
        <v>5</v>
      </c>
      <c r="C39" s="42">
        <f>SUM(C40:C42)</f>
        <v>7190.28</v>
      </c>
      <c r="D39" s="39">
        <f>SUM(D40:D42)</f>
        <v>1228.28</v>
      </c>
      <c r="E39" s="39">
        <f>SUM(E40:E42)</f>
        <v>5962</v>
      </c>
      <c r="F39" s="39">
        <f>SUM(F40:F42)</f>
        <v>720</v>
      </c>
      <c r="G39" s="6"/>
      <c r="H39" s="57"/>
      <c r="I39" s="6"/>
      <c r="O39" s="11"/>
      <c r="P39" s="6"/>
      <c r="Q39" s="6"/>
    </row>
    <row r="40" spans="2:17" ht="10.5" customHeight="1">
      <c r="B40" s="41" t="s">
        <v>6</v>
      </c>
      <c r="C40" s="39">
        <f>SUM(D40:E40)</f>
        <v>6753.74</v>
      </c>
      <c r="D40" s="64">
        <v>791.74</v>
      </c>
      <c r="E40" s="65">
        <v>5962</v>
      </c>
      <c r="F40" s="40">
        <v>720</v>
      </c>
      <c r="H40" s="58"/>
      <c r="I40" s="6"/>
      <c r="O40" s="11"/>
      <c r="P40" s="6"/>
      <c r="Q40" s="6"/>
    </row>
    <row r="41" spans="2:17" ht="10.5" customHeight="1">
      <c r="B41" s="41" t="s">
        <v>7</v>
      </c>
      <c r="C41" s="39">
        <f>SUM(D41:E41)</f>
        <v>436.54</v>
      </c>
      <c r="D41" s="64">
        <v>436.54</v>
      </c>
      <c r="E41" s="66" t="s">
        <v>0</v>
      </c>
      <c r="F41" s="40" t="s">
        <v>0</v>
      </c>
      <c r="H41" s="58"/>
      <c r="I41" s="6"/>
      <c r="O41" s="11"/>
      <c r="P41" s="6"/>
      <c r="Q41" s="6"/>
    </row>
    <row r="42" spans="2:17" ht="10.5" customHeight="1">
      <c r="B42" s="41" t="s">
        <v>8</v>
      </c>
      <c r="C42" s="39" t="s">
        <v>0</v>
      </c>
      <c r="D42" s="39" t="s">
        <v>0</v>
      </c>
      <c r="E42" s="40" t="s">
        <v>0</v>
      </c>
      <c r="F42" s="40" t="s">
        <v>0</v>
      </c>
      <c r="I42" s="6"/>
      <c r="O42" s="11"/>
      <c r="P42" s="6"/>
      <c r="Q42" s="6"/>
    </row>
    <row r="43" spans="2:17" ht="10.5" customHeight="1">
      <c r="B43" s="38">
        <v>2022</v>
      </c>
      <c r="I43" s="6"/>
      <c r="O43" s="11"/>
      <c r="P43" s="6"/>
      <c r="Q43" s="6"/>
    </row>
    <row r="44" spans="2:17" ht="10.5" customHeight="1">
      <c r="B44" s="41" t="s">
        <v>5</v>
      </c>
      <c r="C44" s="42">
        <f>SUM(C45:C47)</f>
        <v>9105.7800000000007</v>
      </c>
      <c r="D44" s="39">
        <f>SUM(D45:D47)</f>
        <v>1375.78</v>
      </c>
      <c r="E44" s="39">
        <f>SUM(E45:E47)</f>
        <v>7730</v>
      </c>
      <c r="F44" s="39">
        <f>SUM(F45:F47)</f>
        <v>1042.8</v>
      </c>
      <c r="H44" t="s">
        <v>13</v>
      </c>
      <c r="I44" s="43"/>
      <c r="J44" s="44"/>
      <c r="K44" s="44"/>
      <c r="L44" s="44"/>
      <c r="M44" s="44"/>
      <c r="N44" s="44"/>
      <c r="O44" s="11"/>
      <c r="P44" s="6"/>
      <c r="Q44" s="6"/>
    </row>
    <row r="45" spans="2:17" ht="10.5" customHeight="1">
      <c r="B45" s="41" t="s">
        <v>6</v>
      </c>
      <c r="C45" s="39">
        <f>SUM(D45:E45)</f>
        <v>8099.45</v>
      </c>
      <c r="D45" s="39">
        <v>369.45</v>
      </c>
      <c r="E45" s="39">
        <v>7730</v>
      </c>
      <c r="F45" s="39">
        <v>1042.8</v>
      </c>
      <c r="I45" s="43"/>
      <c r="J45" s="44"/>
      <c r="K45" s="44"/>
      <c r="L45" s="44"/>
      <c r="M45" s="44"/>
      <c r="N45" s="44"/>
      <c r="O45" s="11"/>
      <c r="P45" s="6"/>
      <c r="Q45" s="6"/>
    </row>
    <row r="46" spans="2:17" ht="10.5" customHeight="1">
      <c r="B46" s="41" t="s">
        <v>7</v>
      </c>
      <c r="C46" s="39">
        <f>SUM(D46:E46)</f>
        <v>1006.33</v>
      </c>
      <c r="D46" s="39">
        <v>1006.33</v>
      </c>
      <c r="E46" s="40" t="s">
        <v>0</v>
      </c>
      <c r="F46" s="40" t="s">
        <v>0</v>
      </c>
      <c r="H46" s="49"/>
      <c r="I46" s="59"/>
      <c r="J46" s="49"/>
      <c r="K46" s="49"/>
      <c r="L46" s="49"/>
      <c r="M46" s="49"/>
      <c r="N46" s="49"/>
      <c r="O46" s="11"/>
      <c r="P46" s="6"/>
      <c r="Q46" s="6"/>
    </row>
    <row r="47" spans="2:17" ht="10.5" customHeight="1">
      <c r="B47" s="41" t="s">
        <v>8</v>
      </c>
      <c r="C47" s="39" t="s">
        <v>0</v>
      </c>
      <c r="D47" s="39" t="s">
        <v>0</v>
      </c>
      <c r="E47" s="40" t="s">
        <v>0</v>
      </c>
      <c r="F47" s="40" t="s">
        <v>0</v>
      </c>
      <c r="H47" s="49"/>
      <c r="I47" s="59"/>
      <c r="J47" s="44"/>
      <c r="K47" s="44"/>
      <c r="L47" s="44"/>
      <c r="M47" s="44"/>
      <c r="N47" s="49"/>
      <c r="O47" s="11"/>
      <c r="P47" s="6"/>
      <c r="Q47" s="6"/>
    </row>
    <row r="48" spans="2:17" ht="1.5" customHeight="1">
      <c r="B48" s="37"/>
      <c r="C48" s="29"/>
      <c r="D48" s="30"/>
      <c r="E48" s="30"/>
      <c r="F48" s="30"/>
      <c r="H48" s="60"/>
      <c r="I48" s="59"/>
      <c r="J48" s="44"/>
      <c r="K48" s="44"/>
      <c r="L48" s="44"/>
      <c r="M48" s="44"/>
      <c r="N48" s="49"/>
      <c r="O48" s="11"/>
      <c r="P48" s="6"/>
      <c r="Q48" s="6"/>
    </row>
    <row r="49" spans="2:17" ht="10.5" customHeight="1">
      <c r="B49" s="31" t="s">
        <v>14</v>
      </c>
      <c r="C49" s="35"/>
      <c r="D49" s="20"/>
      <c r="E49" s="32"/>
      <c r="F49" s="33"/>
      <c r="H49" s="60"/>
      <c r="I49" s="59"/>
      <c r="J49" s="44"/>
      <c r="K49" s="44"/>
      <c r="L49" s="44"/>
      <c r="M49" s="44"/>
      <c r="N49" s="49"/>
      <c r="O49" s="11"/>
      <c r="P49" s="6"/>
      <c r="Q49" s="6"/>
    </row>
    <row r="50" spans="2:17" ht="8.25" customHeight="1">
      <c r="B50" s="18"/>
      <c r="C50" s="18"/>
      <c r="D50" s="15"/>
      <c r="E50" s="16"/>
      <c r="F50" s="16"/>
      <c r="H50" s="61"/>
      <c r="I50" s="61"/>
      <c r="J50" s="45"/>
      <c r="K50" s="45" t="s">
        <v>3</v>
      </c>
      <c r="L50" s="45" t="s">
        <v>15</v>
      </c>
      <c r="M50" s="46" t="s">
        <v>10</v>
      </c>
      <c r="N50" s="61"/>
      <c r="O50" s="9"/>
      <c r="P50" s="9"/>
      <c r="Q50" s="9"/>
    </row>
    <row r="51" spans="2:17" ht="8.25" customHeight="1">
      <c r="B51" s="18"/>
      <c r="C51" s="18"/>
      <c r="D51" s="15"/>
      <c r="E51" s="17"/>
      <c r="F51" s="17"/>
      <c r="H51" s="59"/>
      <c r="I51" s="59"/>
      <c r="J51" s="47"/>
      <c r="K51" s="48"/>
      <c r="L51" s="48"/>
      <c r="M51" s="48"/>
      <c r="N51" s="61"/>
      <c r="O51" s="6"/>
      <c r="P51" s="6"/>
      <c r="Q51" s="6"/>
    </row>
    <row r="52" spans="2:17" ht="14.25" customHeight="1">
      <c r="B52" s="18"/>
      <c r="C52" s="18"/>
      <c r="D52" s="15"/>
      <c r="E52" s="17"/>
      <c r="F52" s="17"/>
      <c r="H52" s="59"/>
      <c r="I52" s="59"/>
      <c r="J52" s="47">
        <v>2018</v>
      </c>
      <c r="K52" s="54">
        <v>1429</v>
      </c>
      <c r="L52" s="54">
        <v>10640</v>
      </c>
      <c r="M52" s="54">
        <v>1402</v>
      </c>
      <c r="N52" s="61"/>
      <c r="O52" s="6"/>
      <c r="P52" s="6"/>
      <c r="Q52" s="6"/>
    </row>
    <row r="53" spans="2:17" ht="15" customHeight="1">
      <c r="B53" s="10"/>
      <c r="C53" s="10"/>
      <c r="D53" s="3"/>
      <c r="E53" s="6"/>
      <c r="F53" s="6"/>
      <c r="H53" s="59"/>
      <c r="I53" s="59"/>
      <c r="J53" s="47">
        <v>2019</v>
      </c>
      <c r="K53" s="54">
        <v>1684</v>
      </c>
      <c r="L53" s="54">
        <v>9300</v>
      </c>
      <c r="M53" s="54">
        <v>935</v>
      </c>
      <c r="N53" s="61"/>
      <c r="O53" s="6"/>
      <c r="P53" s="6"/>
      <c r="Q53" s="6"/>
    </row>
    <row r="54" spans="2:17" ht="14.25" customHeight="1">
      <c r="B54" s="19"/>
      <c r="C54" s="19"/>
      <c r="D54" s="3"/>
      <c r="E54" s="6"/>
      <c r="F54" s="6"/>
      <c r="H54" s="59"/>
      <c r="I54" s="59"/>
      <c r="J54" s="47">
        <v>2020</v>
      </c>
      <c r="K54" s="54">
        <v>1097</v>
      </c>
      <c r="L54" s="54">
        <v>6250</v>
      </c>
      <c r="M54" s="54">
        <v>955</v>
      </c>
      <c r="N54" s="59"/>
      <c r="O54" s="6"/>
      <c r="P54" s="6"/>
      <c r="Q54" s="6"/>
    </row>
    <row r="55" spans="2:17" ht="15.75" customHeight="1">
      <c r="B55" s="19"/>
      <c r="C55" s="19"/>
      <c r="D55" s="3"/>
      <c r="E55" s="9"/>
      <c r="F55" s="6"/>
      <c r="H55" s="59"/>
      <c r="I55" s="59"/>
      <c r="J55" s="47">
        <v>2021</v>
      </c>
      <c r="K55" s="54">
        <v>1228</v>
      </c>
      <c r="L55" s="54">
        <v>5962</v>
      </c>
      <c r="M55" s="54">
        <v>720</v>
      </c>
      <c r="N55" s="59"/>
      <c r="O55" s="6"/>
      <c r="P55" s="6"/>
      <c r="Q55" s="6"/>
    </row>
    <row r="56" spans="2:17" ht="14.25" customHeight="1">
      <c r="B56" s="5"/>
      <c r="C56" s="5"/>
      <c r="D56" s="3"/>
      <c r="E56" s="9"/>
      <c r="F56" s="6"/>
      <c r="H56" s="59"/>
      <c r="I56" s="59"/>
      <c r="J56" s="47">
        <v>2022</v>
      </c>
      <c r="K56" s="54">
        <v>1376</v>
      </c>
      <c r="L56" s="54">
        <v>7730</v>
      </c>
      <c r="M56" s="54">
        <v>1043</v>
      </c>
      <c r="N56" s="59"/>
      <c r="O56" s="6"/>
      <c r="P56" s="6"/>
      <c r="Q56" s="6"/>
    </row>
    <row r="57" spans="2:17" ht="15" customHeight="1">
      <c r="B57" s="5"/>
      <c r="C57" s="5"/>
      <c r="D57" s="3"/>
      <c r="E57" s="6"/>
      <c r="F57" s="6"/>
      <c r="H57" s="59"/>
      <c r="I57" s="59"/>
      <c r="J57" s="44"/>
      <c r="K57" s="44"/>
      <c r="L57" s="44"/>
      <c r="M57" s="44"/>
      <c r="N57" s="59"/>
      <c r="O57" s="6"/>
      <c r="P57" s="6"/>
      <c r="Q57" s="6"/>
    </row>
    <row r="58" spans="2:17" ht="15.75" customHeight="1">
      <c r="B58" s="5"/>
      <c r="C58" s="5"/>
      <c r="D58" s="3"/>
      <c r="E58" s="6"/>
      <c r="F58" s="6"/>
      <c r="H58" s="59"/>
      <c r="I58" s="59"/>
      <c r="J58" s="47"/>
      <c r="K58" s="48"/>
      <c r="L58" s="48"/>
      <c r="M58" s="48"/>
      <c r="N58" s="59"/>
      <c r="O58" s="6"/>
      <c r="P58" s="6"/>
      <c r="Q58" s="6"/>
    </row>
    <row r="59" spans="2:17" ht="15.75" customHeight="1">
      <c r="B59" s="12"/>
      <c r="C59" s="12"/>
      <c r="D59" s="4"/>
      <c r="E59" s="4"/>
      <c r="H59" s="49"/>
      <c r="I59" s="49"/>
      <c r="J59" s="62"/>
      <c r="K59" s="63"/>
      <c r="L59" s="63"/>
      <c r="M59" s="63"/>
      <c r="N59" s="49"/>
    </row>
    <row r="60" spans="2:17" ht="15.75" customHeight="1">
      <c r="B60" s="12"/>
      <c r="C60" s="12"/>
      <c r="D60" s="4"/>
      <c r="E60" s="4"/>
      <c r="H60" s="49"/>
      <c r="I60" s="49"/>
      <c r="J60" s="62"/>
      <c r="K60" s="63"/>
      <c r="L60" s="63"/>
      <c r="M60" s="63"/>
      <c r="N60" s="49"/>
    </row>
    <row r="61" spans="2:17" ht="15.75" customHeight="1">
      <c r="B61" s="12"/>
      <c r="C61" s="12"/>
      <c r="D61" s="4"/>
      <c r="E61" s="4"/>
      <c r="H61" s="49"/>
      <c r="I61" s="49"/>
      <c r="J61" s="62"/>
      <c r="K61" s="63"/>
      <c r="L61" s="63"/>
      <c r="M61" s="63"/>
      <c r="N61" s="49"/>
    </row>
    <row r="62" spans="2:17" ht="15.75" customHeight="1">
      <c r="B62" s="12"/>
      <c r="C62" s="12"/>
      <c r="D62" s="4"/>
      <c r="E62" s="4"/>
      <c r="I62" s="55"/>
      <c r="J62" s="55"/>
      <c r="K62" s="55"/>
      <c r="L62" s="55"/>
      <c r="M62" s="55"/>
      <c r="N62" s="55"/>
    </row>
    <row r="63" spans="2:17" ht="15.75" customHeight="1">
      <c r="B63" s="12"/>
      <c r="C63" s="12"/>
      <c r="D63" s="4"/>
      <c r="E63" s="4"/>
    </row>
    <row r="64" spans="2:17" ht="15.75" customHeight="1">
      <c r="B64" s="12"/>
      <c r="C64" s="12"/>
      <c r="D64" s="4"/>
      <c r="E64" s="4"/>
    </row>
    <row r="65" spans="2:17" ht="15.75" customHeight="1">
      <c r="B65" s="12"/>
      <c r="C65" s="12"/>
      <c r="D65" s="4"/>
      <c r="E65" s="4"/>
    </row>
    <row r="66" spans="2:17" ht="15.75" customHeight="1">
      <c r="B66" s="12"/>
      <c r="C66" s="12"/>
      <c r="D66" s="4"/>
      <c r="E66" s="4"/>
    </row>
    <row r="67" spans="2:17" ht="15.75" customHeight="1">
      <c r="B67" s="12"/>
      <c r="C67" s="12"/>
      <c r="D67" s="4"/>
      <c r="E67" s="4"/>
    </row>
    <row r="68" spans="2:17" ht="15.75" customHeight="1">
      <c r="B68" s="12"/>
      <c r="C68" s="12"/>
      <c r="D68" s="4"/>
      <c r="E68" s="4"/>
    </row>
    <row r="69" spans="2:17" ht="15.75" customHeight="1">
      <c r="B69" s="4"/>
      <c r="C69" s="4"/>
      <c r="J69" s="3"/>
      <c r="K69" s="3"/>
      <c r="L69" s="3"/>
      <c r="M69" s="3"/>
    </row>
    <row r="70" spans="2:17" ht="14.1" customHeight="1">
      <c r="B70" s="4"/>
      <c r="C70" s="4"/>
      <c r="D70" s="4"/>
      <c r="E70" s="4"/>
      <c r="F70" s="3"/>
      <c r="H70" s="3"/>
      <c r="I70" s="3"/>
      <c r="N70" s="3"/>
      <c r="O70" s="3"/>
      <c r="P70" s="3"/>
      <c r="Q70" s="3"/>
    </row>
    <row r="71" spans="2:17" ht="14.1" customHeight="1"/>
    <row r="72" spans="2:17" ht="14.1" customHeight="1">
      <c r="J72" s="3"/>
      <c r="K72" s="3"/>
      <c r="L72" s="3"/>
      <c r="M72" s="3"/>
    </row>
    <row r="73" spans="2:17" ht="14.1" customHeight="1">
      <c r="F73" s="3"/>
      <c r="H73" s="3"/>
      <c r="I73" s="3"/>
      <c r="N73" s="3"/>
      <c r="O73" s="3"/>
      <c r="P73" s="3"/>
      <c r="Q73" s="3"/>
    </row>
    <row r="74" spans="2:17" ht="14.1" customHeight="1"/>
    <row r="75" spans="2:17" ht="14.1" customHeight="1"/>
    <row r="76" spans="2:17" ht="14.1" customHeight="1"/>
    <row r="77" spans="2:17" ht="14.1" customHeight="1"/>
    <row r="78" spans="2:17" ht="14.1" customHeight="1"/>
    <row r="79" spans="2:17" ht="14.1" customHeight="1"/>
    <row r="80" spans="2:17" ht="14.1" customHeight="1"/>
    <row r="81" ht="14.1" customHeight="1"/>
    <row r="82" ht="14.1" customHeight="1"/>
    <row r="83" ht="14.1" customHeight="1"/>
  </sheetData>
  <mergeCells count="2">
    <mergeCell ref="C5:E5"/>
    <mergeCell ref="B5:B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  <ignoredErrors>
    <ignoredError sqref="C45 C40 C35 C30 C25 C20 C15 C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15,5  </vt:lpstr>
      <vt:lpstr>A_impresión_IM</vt:lpstr>
      <vt:lpstr>'  15,5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2014-09-18T21:36:32Z</cp:lastPrinted>
  <dcterms:created xsi:type="dcterms:W3CDTF">1996-10-25T02:23:16Z</dcterms:created>
  <dcterms:modified xsi:type="dcterms:W3CDTF">2024-02-05T16:02:09Z</dcterms:modified>
</cp:coreProperties>
</file>