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1  " sheetId="1" r:id="rId1"/>
    <sheet name="Hoja1" sheetId="2" state="hidden" r:id="rId2"/>
  </sheets>
  <definedNames>
    <definedName name="_xlnm.Print_Area" localSheetId="0">'  3,11  '!$B$2:$I$64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64" i="2"/>
  <c r="E64" i="2"/>
  <c r="F47" i="2"/>
  <c r="E47" i="2"/>
  <c r="E9" i="2" s="1"/>
  <c r="F34" i="2"/>
  <c r="E34" i="2"/>
  <c r="H64" i="2"/>
  <c r="G64" i="2"/>
  <c r="H57" i="2"/>
  <c r="G57" i="2"/>
  <c r="H47" i="2"/>
  <c r="G47" i="2"/>
  <c r="H34" i="2"/>
  <c r="G34" i="2"/>
  <c r="H11" i="2"/>
  <c r="G11" i="2"/>
  <c r="J64" i="2"/>
  <c r="I64" i="2"/>
  <c r="J57" i="2"/>
  <c r="I57" i="2"/>
  <c r="J47" i="2"/>
  <c r="I47" i="2"/>
  <c r="J34" i="2"/>
  <c r="I34" i="2"/>
  <c r="J11" i="2"/>
  <c r="I11" i="2"/>
  <c r="D11" i="2"/>
  <c r="D9" i="2" s="1"/>
  <c r="C11" i="2"/>
  <c r="C47" i="2"/>
  <c r="C34" i="2"/>
  <c r="C9" i="2" s="1"/>
  <c r="D47" i="2"/>
  <c r="D34" i="2"/>
  <c r="H9" i="2" l="1"/>
  <c r="I9" i="2"/>
  <c r="J9" i="2"/>
  <c r="G9" i="2"/>
  <c r="F9" i="2"/>
</calcChain>
</file>

<file path=xl/sharedStrings.xml><?xml version="1.0" encoding="utf-8"?>
<sst xmlns="http://schemas.openxmlformats.org/spreadsheetml/2006/main" count="637" uniqueCount="398">
  <si>
    <t>ICA</t>
  </si>
  <si>
    <t>PROV.  ICA</t>
  </si>
  <si>
    <t>LA TINGUIÑA</t>
  </si>
  <si>
    <t>LOS AQUIJES</t>
  </si>
  <si>
    <t>OCUCAJE</t>
  </si>
  <si>
    <t>PACHACUTEC</t>
  </si>
  <si>
    <t>PARCONA</t>
  </si>
  <si>
    <t>PUEBLO NUEVO</t>
  </si>
  <si>
    <t xml:space="preserve">SALAS </t>
  </si>
  <si>
    <t>SAN JUAN BAUTISTA</t>
  </si>
  <si>
    <t>SANTIAGO</t>
  </si>
  <si>
    <t>SUBTANJALLA</t>
  </si>
  <si>
    <t>TATE</t>
  </si>
  <si>
    <t>YAUCA DEL ROSARIO</t>
  </si>
  <si>
    <t>PROV.  CHINCHA</t>
  </si>
  <si>
    <t>CHINCHA ALTA</t>
  </si>
  <si>
    <t>ALTO LARAN</t>
  </si>
  <si>
    <t>CHAVIN</t>
  </si>
  <si>
    <t>CHINCHA BAJA</t>
  </si>
  <si>
    <t>EL CARMEN</t>
  </si>
  <si>
    <t>GROCIO PRADO</t>
  </si>
  <si>
    <t>SAN JUAN DE YANAC</t>
  </si>
  <si>
    <t>SUNAMPE</t>
  </si>
  <si>
    <t>TAMBO DE MORA</t>
  </si>
  <si>
    <t>PROV.  PISCO</t>
  </si>
  <si>
    <t>PISCO</t>
  </si>
  <si>
    <t xml:space="preserve">HUANCANO </t>
  </si>
  <si>
    <t>INDEPENDENCIA</t>
  </si>
  <si>
    <t>PARACAS</t>
  </si>
  <si>
    <t>SAN ANDRES</t>
  </si>
  <si>
    <t>SAN CLEMENTE</t>
  </si>
  <si>
    <t>TUPAC AMARU INCA</t>
  </si>
  <si>
    <t>PROV. PALPA</t>
  </si>
  <si>
    <t>PALPA</t>
  </si>
  <si>
    <t>LLIPATA</t>
  </si>
  <si>
    <t>RIO GRANDE</t>
  </si>
  <si>
    <t>SANTA CRUZ</t>
  </si>
  <si>
    <t>TIBILLO</t>
  </si>
  <si>
    <t>CHANGUILLO</t>
  </si>
  <si>
    <t>EL INGENIO</t>
  </si>
  <si>
    <t>MARCONA</t>
  </si>
  <si>
    <t>VISTA ALEGRE</t>
  </si>
  <si>
    <t>SAN JOSE DE LOS MOLINOS</t>
  </si>
  <si>
    <t>HUMAY</t>
  </si>
  <si>
    <t>PALPA  1/</t>
  </si>
  <si>
    <t>EL INGENIO  1/</t>
  </si>
  <si>
    <t>1/ Pertenecieron en el año 1940 a la Provincia de Ica</t>
  </si>
  <si>
    <t>-</t>
  </si>
  <si>
    <t>FUENTE: INEI - Dirección Nacional de Censos y Encuestas.</t>
  </si>
  <si>
    <t xml:space="preserve">    PROVINCIA / DISTRITO</t>
  </si>
  <si>
    <t>PROV. NASCA</t>
  </si>
  <si>
    <t>NASCA  1/</t>
  </si>
  <si>
    <t>SAN PEDRO DE HUACARPANA</t>
  </si>
  <si>
    <t>INDICE   DE   MASCULINIDAD</t>
  </si>
  <si>
    <t>HOM</t>
  </si>
  <si>
    <t>MUJ</t>
  </si>
  <si>
    <t>NASCA</t>
  </si>
  <si>
    <t>Índice   de   Masculinidad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</si>
  <si>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</si>
  <si>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</si>
  <si>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</si>
  <si>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</si>
  <si>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</si>
  <si>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</si>
  <si>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</si>
  <si>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</si>
  <si>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</si>
  <si>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</si>
  <si>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</si>
  <si>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</si>
  <si>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</si>
  <si>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</si>
  <si>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</si>
  <si>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El Ingenio</t>
  </si>
  <si>
    <t>Nasca</t>
  </si>
  <si>
    <t>Palpa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</si>
  <si>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</si>
  <si>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</si>
  <si>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</si>
  <si>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</si>
  <si>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</si>
  <si>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</si>
  <si>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</si>
  <si>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</si>
  <si>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</si>
  <si>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</si>
  <si>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</si>
  <si>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</si>
  <si>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</si>
  <si>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</si>
  <si>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</si>
  <si>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</si>
  <si>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</si>
  <si>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</si>
  <si>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</si>
  <si>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</si>
  <si>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</si>
  <si>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</si>
  <si>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</si>
  <si>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</si>
  <si>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</si>
  <si>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</si>
  <si>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>Palpa  1/</t>
  </si>
  <si>
    <t>Nasca  1/</t>
  </si>
  <si>
    <t>El Ingenio   1/</t>
  </si>
  <si>
    <t>Total</t>
  </si>
  <si>
    <t>Vista Alegre</t>
  </si>
  <si>
    <t>Elaboración: Instituto Nacional de Estadística e Informática - Ica, Dirección Ejecutiva de Difusión Estadística.</t>
  </si>
  <si>
    <t>Provincia  y                                          Distrito</t>
  </si>
  <si>
    <t xml:space="preserve">3.11  ICA: ÍNDICE DE MASCULINIDAD POR AÑOS CENSALES, SEGÚN PROVINCIA Y DISTRITO, CENSOS  </t>
  </si>
  <si>
    <t>114,49</t>
  </si>
  <si>
    <t>115,29</t>
  </si>
  <si>
    <t>106,45</t>
  </si>
  <si>
    <t>104,85</t>
  </si>
  <si>
    <t>102,12</t>
  </si>
  <si>
    <t>121,74</t>
  </si>
  <si>
    <t>105,42</t>
  </si>
  <si>
    <t>121,45</t>
  </si>
  <si>
    <t>102,29</t>
  </si>
  <si>
    <t>134,32</t>
  </si>
  <si>
    <t>108,30</t>
  </si>
  <si>
    <t>105,18</t>
  </si>
  <si>
    <t>100,01</t>
  </si>
  <si>
    <t>105,58</t>
  </si>
  <si>
    <t>106,50</t>
  </si>
  <si>
    <t>105,64</t>
  </si>
  <si>
    <t>117,11</t>
  </si>
  <si>
    <t>107,03</t>
  </si>
  <si>
    <t>119,93</t>
  </si>
  <si>
    <t>102,83</t>
  </si>
  <si>
    <t>97,61</t>
  </si>
  <si>
    <t>104,77</t>
  </si>
  <si>
    <t>100,93</t>
  </si>
  <si>
    <t>96,19</t>
  </si>
  <si>
    <t>101,21</t>
  </si>
  <si>
    <t>104,14</t>
  </si>
  <si>
    <t>103,51</t>
  </si>
  <si>
    <t>100,13</t>
  </si>
  <si>
    <t>102,73</t>
  </si>
  <si>
    <t>107,87</t>
  </si>
  <si>
    <t>115,13</t>
  </si>
  <si>
    <t>110,24</t>
  </si>
  <si>
    <t>111,59</t>
  </si>
  <si>
    <t>100,17</t>
  </si>
  <si>
    <t>104,32</t>
  </si>
  <si>
    <t>99,73</t>
  </si>
  <si>
    <t>97,16</t>
  </si>
  <si>
    <t>94,23</t>
  </si>
  <si>
    <t>95,65</t>
  </si>
  <si>
    <t>100,57</t>
  </si>
  <si>
    <t>98,74</t>
  </si>
  <si>
    <t>95,55</t>
  </si>
  <si>
    <t>104,92</t>
  </si>
  <si>
    <t>103,36</t>
  </si>
  <si>
    <t>105,77</t>
  </si>
  <si>
    <t>98,89</t>
  </si>
  <si>
    <t>105,81</t>
  </si>
  <si>
    <t>97,66</t>
  </si>
  <si>
    <t>96,41</t>
  </si>
  <si>
    <t>108,80</t>
  </si>
  <si>
    <t>97,73</t>
  </si>
  <si>
    <t>94,77</t>
  </si>
  <si>
    <t>92,80</t>
  </si>
  <si>
    <t>90,44</t>
  </si>
  <si>
    <t>98,51</t>
  </si>
  <si>
    <t>110,64</t>
  </si>
  <si>
    <t>95,01</t>
  </si>
  <si>
    <t>94,64</t>
  </si>
  <si>
    <t>100,86</t>
  </si>
  <si>
    <t>100,39</t>
  </si>
  <si>
    <t>97,79</t>
  </si>
  <si>
    <t>100,63</t>
  </si>
  <si>
    <t>96,86</t>
  </si>
  <si>
    <t>92,45</t>
  </si>
  <si>
    <t>102,00</t>
  </si>
  <si>
    <t>136,83</t>
  </si>
  <si>
    <t>98,56</t>
  </si>
  <si>
    <t>95,81</t>
  </si>
  <si>
    <t>94,21</t>
  </si>
  <si>
    <t>94,94</t>
  </si>
  <si>
    <t>97,96</t>
  </si>
  <si>
    <t>105,25</t>
  </si>
  <si>
    <t>95,19</t>
  </si>
  <si>
    <t>93,55</t>
  </si>
  <si>
    <t>96,57</t>
  </si>
  <si>
    <t>106,11</t>
  </si>
  <si>
    <t>96,63</t>
  </si>
  <si>
    <t>95,41</t>
  </si>
  <si>
    <t>100,72</t>
  </si>
  <si>
    <t>94,67</t>
  </si>
  <si>
    <t>95,75</t>
  </si>
  <si>
    <t>106,09</t>
  </si>
  <si>
    <t>97,39</t>
  </si>
  <si>
    <t>96,64</t>
  </si>
  <si>
    <t>97,29</t>
  </si>
  <si>
    <t>94,72</t>
  </si>
  <si>
    <t>96,24</t>
  </si>
  <si>
    <t>102,68</t>
  </si>
  <si>
    <t>97,15</t>
  </si>
  <si>
    <t>95,71</t>
  </si>
  <si>
    <t>94,55</t>
  </si>
  <si>
    <t>100,30</t>
  </si>
  <si>
    <t>98,21</t>
  </si>
  <si>
    <t>93,79</t>
  </si>
  <si>
    <t>97,92</t>
  </si>
  <si>
    <t>94,19</t>
  </si>
  <si>
    <t>92,52</t>
  </si>
  <si>
    <t>110,57</t>
  </si>
  <si>
    <t>104,05</t>
  </si>
  <si>
    <t>99,44</t>
  </si>
  <si>
    <t>94,57</t>
  </si>
  <si>
    <t>113,34</t>
  </si>
  <si>
    <t>115,42</t>
  </si>
  <si>
    <t>114,32</t>
  </si>
  <si>
    <t>131,39</t>
  </si>
  <si>
    <t>129,81</t>
  </si>
  <si>
    <t>140,34</t>
  </si>
  <si>
    <t>157,98</t>
  </si>
  <si>
    <t>103,59</t>
  </si>
  <si>
    <t>101,53</t>
  </si>
  <si>
    <t>97,12</t>
  </si>
  <si>
    <t>91,02</t>
  </si>
  <si>
    <t>110,95</t>
  </si>
  <si>
    <t>122,40</t>
  </si>
  <si>
    <t>96,54</t>
  </si>
  <si>
    <t>93,35</t>
  </si>
  <si>
    <t>96,14</t>
  </si>
  <si>
    <t>106,59</t>
  </si>
  <si>
    <t>124,19</t>
  </si>
  <si>
    <t>114,58</t>
  </si>
  <si>
    <t>147,82</t>
  </si>
  <si>
    <t>122,20</t>
  </si>
  <si>
    <t>147,48</t>
  </si>
  <si>
    <t>114,34</t>
  </si>
  <si>
    <t>106,25</t>
  </si>
  <si>
    <t>130,99</t>
  </si>
  <si>
    <t>129,18</t>
  </si>
  <si>
    <t>115,71</t>
  </si>
  <si>
    <t>116,99</t>
  </si>
  <si>
    <t>113,39</t>
  </si>
  <si>
    <t>134,06</t>
  </si>
  <si>
    <t>137,43</t>
  </si>
  <si>
    <t>121,85</t>
  </si>
  <si>
    <t>159,64</t>
  </si>
  <si>
    <t>102,54</t>
  </si>
  <si>
    <t>101,01</t>
  </si>
  <si>
    <t>95,94</t>
  </si>
  <si>
    <t>114,64</t>
  </si>
  <si>
    <t>85,01</t>
  </si>
  <si>
    <t>109,07</t>
  </si>
  <si>
    <t>115,20</t>
  </si>
  <si>
    <t>97,91</t>
  </si>
  <si>
    <t>103,99</t>
  </si>
  <si>
    <t>89,13</t>
  </si>
  <si>
    <t>94,91</t>
  </si>
  <si>
    <t>108,95</t>
  </si>
  <si>
    <t>112,88</t>
  </si>
  <si>
    <t>108,14</t>
  </si>
  <si>
    <t>151,76</t>
  </si>
  <si>
    <t>117,09</t>
  </si>
  <si>
    <t>116,51</t>
  </si>
  <si>
    <t>96,95</t>
  </si>
  <si>
    <t>92,65</t>
  </si>
  <si>
    <t>105,92</t>
  </si>
  <si>
    <t>87,25</t>
  </si>
  <si>
    <t>104,96</t>
  </si>
  <si>
    <t>104,40</t>
  </si>
  <si>
    <t>98,76</t>
  </si>
  <si>
    <t>96,52</t>
  </si>
  <si>
    <t>87,79</t>
  </si>
  <si>
    <t>86,60</t>
  </si>
  <si>
    <t>99,69</t>
  </si>
  <si>
    <t>100,34</t>
  </si>
  <si>
    <t>104,66</t>
  </si>
  <si>
    <t>101,62</t>
  </si>
  <si>
    <t>122,55</t>
  </si>
  <si>
    <t>117,75</t>
  </si>
  <si>
    <t>105,49</t>
  </si>
  <si>
    <t>95,05</t>
  </si>
  <si>
    <t>92,35</t>
  </si>
  <si>
    <t>109,23</t>
  </si>
  <si>
    <t>106,46</t>
  </si>
  <si>
    <t>97,75</t>
  </si>
  <si>
    <t>100,94</t>
  </si>
  <si>
    <t>97,28</t>
  </si>
  <si>
    <t>92,87</t>
  </si>
  <si>
    <t>109,29</t>
  </si>
  <si>
    <t>88,73</t>
  </si>
  <si>
    <t>96,84</t>
  </si>
  <si>
    <t>96,22</t>
  </si>
  <si>
    <t>105,14</t>
  </si>
  <si>
    <t>100,56</t>
  </si>
  <si>
    <t>118,31</t>
  </si>
  <si>
    <t>127,62</t>
  </si>
  <si>
    <t>111,26</t>
  </si>
  <si>
    <t>98,78</t>
  </si>
  <si>
    <t>97,60</t>
  </si>
  <si>
    <t>96,10</t>
  </si>
  <si>
    <t>104,87</t>
  </si>
  <si>
    <t>204,44</t>
  </si>
  <si>
    <t>101,04</t>
  </si>
  <si>
    <t>99,95</t>
  </si>
  <si>
    <t>98,60</t>
  </si>
  <si>
    <t>127,54</t>
  </si>
  <si>
    <t>93,61</t>
  </si>
  <si>
    <t>96,94</t>
  </si>
  <si>
    <t>97,37</t>
  </si>
  <si>
    <t>101,05</t>
  </si>
  <si>
    <t>116,43</t>
  </si>
  <si>
    <t>113,70</t>
  </si>
  <si>
    <t>117,54</t>
  </si>
  <si>
    <t>99,17</t>
  </si>
  <si>
    <t>105,24</t>
  </si>
  <si>
    <t>100,55</t>
  </si>
  <si>
    <t>96,91</t>
  </si>
  <si>
    <t>101,58</t>
  </si>
  <si>
    <t>611,68</t>
  </si>
  <si>
    <t>95,10</t>
  </si>
  <si>
    <t>95,99</t>
  </si>
  <si>
    <t>95,02</t>
  </si>
  <si>
    <t>98,01</t>
  </si>
  <si>
    <t>99,82</t>
  </si>
  <si>
    <t>95,12</t>
  </si>
  <si>
    <t>98,97</t>
  </si>
  <si>
    <t>103,91</t>
  </si>
  <si>
    <t>98,71</t>
  </si>
  <si>
    <t>115,95</t>
  </si>
  <si>
    <t>108,10</t>
  </si>
  <si>
    <t>119,25</t>
  </si>
  <si>
    <t>98,41</t>
  </si>
  <si>
    <t>110,00</t>
  </si>
  <si>
    <t>105,06</t>
  </si>
  <si>
    <t>131,47</t>
  </si>
  <si>
    <t>118,21</t>
  </si>
  <si>
    <t>85,89</t>
  </si>
  <si>
    <t>113,23</t>
  </si>
  <si>
    <t>105,47</t>
  </si>
  <si>
    <t>129,74</t>
  </si>
  <si>
    <t>130,74</t>
  </si>
  <si>
    <t>121,28</t>
  </si>
  <si>
    <t>261,98</t>
  </si>
  <si>
    <t>128,29</t>
  </si>
  <si>
    <t>104,53</t>
  </si>
  <si>
    <t>99,85</t>
  </si>
  <si>
    <t>107,79</t>
  </si>
  <si>
    <t>114,53</t>
  </si>
  <si>
    <t>103,77</t>
  </si>
  <si>
    <t>106,34</t>
  </si>
  <si>
    <t>101,26</t>
  </si>
  <si>
    <t>118,37</t>
  </si>
  <si>
    <t>117,77</t>
  </si>
  <si>
    <t>114,23</t>
  </si>
  <si>
    <t>189,61</t>
  </si>
  <si>
    <t>117,61</t>
  </si>
  <si>
    <t>112,96</t>
  </si>
  <si>
    <t>111,79</t>
  </si>
  <si>
    <t>108,19</t>
  </si>
  <si>
    <t>116,19</t>
  </si>
  <si>
    <t>127,02</t>
  </si>
  <si>
    <t>96,71</t>
  </si>
  <si>
    <t>103,43</t>
  </si>
  <si>
    <t>99,92</t>
  </si>
  <si>
    <t>179,97</t>
  </si>
  <si>
    <t>110,41</t>
  </si>
  <si>
    <t>103,73</t>
  </si>
  <si>
    <t>120,66</t>
  </si>
  <si>
    <t>112,93</t>
  </si>
  <si>
    <t>102,19</t>
  </si>
  <si>
    <t>95,93</t>
  </si>
  <si>
    <t>103,44</t>
  </si>
  <si>
    <t>115,38</t>
  </si>
  <si>
    <t>112,85</t>
  </si>
  <si>
    <t>113,40</t>
  </si>
  <si>
    <t>103,70</t>
  </si>
  <si>
    <t>101,98</t>
  </si>
  <si>
    <t>107,56</t>
  </si>
  <si>
    <t>108,00</t>
  </si>
  <si>
    <t>110,50</t>
  </si>
  <si>
    <t>120,30</t>
  </si>
  <si>
    <t>108,22</t>
  </si>
  <si>
    <t>99,75</t>
  </si>
  <si>
    <t>101,65</t>
  </si>
  <si>
    <t>97,84</t>
  </si>
  <si>
    <t>98,93</t>
  </si>
  <si>
    <t>115,00</t>
  </si>
  <si>
    <t>96,79</t>
  </si>
  <si>
    <t>94,32</t>
  </si>
  <si>
    <t>107,06</t>
  </si>
  <si>
    <t>99,78</t>
  </si>
  <si>
    <t>102,07</t>
  </si>
  <si>
    <t>106,68</t>
  </si>
  <si>
    <t>99,09</t>
  </si>
  <si>
    <t>144,17</t>
  </si>
  <si>
    <t>133,96</t>
  </si>
  <si>
    <t>San Juan de Yanac</t>
  </si>
  <si>
    <t>Huáncano</t>
  </si>
  <si>
    <t xml:space="preserve">         NACIONALES 1940, 1961, 1972, 1981, 1993, 2007 Y 2017</t>
  </si>
  <si>
    <t xml:space="preserve">          (Número de hombres por cada 100 mujeres)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</si>
</sst>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3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3" fillId="0" borderId="0" xfId="0" applyNumberFormat="1" applyFont="1"/>
    <xf numFmtId="164" fontId="4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4" fillId="0" borderId="1" xfId="0" applyNumberFormat="1" applyFont="1" applyBorder="1"/>
    <xf numFmtId="164" fontId="5" fillId="0" borderId="0" xfId="0" applyNumberFormat="1" applyFont="1"/>
    <xf numFmtId="0" fontId="3" fillId="0" borderId="3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2" fontId="6" fillId="0" borderId="0" xfId="0" applyNumberFormat="1" applyFont="1" applyAlignment="1">
      <alignment horizontal="right"/>
    </xf>
    <xf numFmtId="164" fontId="6" fillId="0" borderId="0" xfId="0" quotePrefix="1" applyNumberFormat="1" applyFont="1" applyAlignment="1">
      <alignment horizontal="right"/>
    </xf>
    <xf numFmtId="0" fontId="6" fillId="0" borderId="0" xfId="0" quotePrefix="1" applyFont="1" applyAlignment="1">
      <alignment horizontal="right"/>
    </xf>
    <xf numFmtId="2" fontId="6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0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>
      <alignment horizontal="right"/>
    </xf>
    <xf numFmtId="0" fontId="9" fillId="0" borderId="1" xfId="0" applyFont="1" applyBorder="1"/>
    <xf numFmtId="0" fontId="6" fillId="0" borderId="8" xfId="0" applyFont="1" applyBorder="1"/>
    <xf numFmtId="0" fontId="7" fillId="0" borderId="8" xfId="0" applyFont="1" applyBorder="1"/>
    <xf numFmtId="0" fontId="6" fillId="0" borderId="7" xfId="0" applyFont="1" applyBorder="1"/>
    <xf numFmtId="0" fontId="12" fillId="0" borderId="0" xfId="0" applyFont="1"/>
    <xf numFmtId="0" fontId="7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7" fillId="0" borderId="4" xfId="0" applyFont="1" applyBorder="1" applyAlignment="1">
      <alignment horizontal="right" vertical="center"/>
    </xf>
    <xf numFmtId="0" fontId="6" fillId="0" borderId="10" xfId="0" applyFont="1" applyBorder="1"/>
    <xf numFmtId="0" fontId="7" fillId="0" borderId="10" xfId="0" applyFont="1" applyBorder="1" applyAlignment="1">
      <alignment horizontal="right"/>
    </xf>
    <xf numFmtId="0" fontId="6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77"/>
  <sheetViews>
    <sheetView showGridLines="0" tabSelected="1" topLeftCell="A13" zoomScale="220" zoomScaleNormal="220" workbookViewId="0">
      <selection activeCell="B55" sqref="B55:I62"/>
    </sheetView>
  </sheetViews>
  <sheetFormatPr baseColWidth="10" defaultRowHeight="11.25" x14ac:dyDescent="0.2"/>
  <cols>
    <col min="1" max="1" width="1.7109375" style="4" customWidth="1"/>
    <col min="2" max="2" width="23.7109375" style="4" customWidth="1"/>
    <col min="3" max="9" width="8.7109375" style="4" customWidth="1"/>
    <col min="10" max="10" width="8.140625" style="4" customWidth="1"/>
    <col min="11" max="11" width="1.85546875" style="4" customWidth="1"/>
    <col min="12" max="16384" width="11.42578125" style="4"/>
  </cols>
  <sheetData>
    <row r="1" spans="1:17" ht="9" customHeight="1" x14ac:dyDescent="0.25">
      <c r="A1" s="35"/>
      <c r="B1" s="36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7" ht="11.25" customHeight="1" x14ac:dyDescent="0.25">
      <c r="A2" s="35"/>
      <c r="B2" s="52" t="s">
        <v>109</v>
      </c>
      <c r="C2" s="37"/>
      <c r="D2" s="37"/>
      <c r="E2" s="37"/>
      <c r="F2" s="37"/>
      <c r="G2" s="38"/>
      <c r="H2" s="38"/>
      <c r="I2" s="39"/>
      <c r="J2" s="38"/>
      <c r="K2" s="38"/>
      <c r="L2" s="38"/>
      <c r="M2" s="35"/>
    </row>
    <row r="3" spans="1:17" ht="11.25" customHeight="1" x14ac:dyDescent="0.25">
      <c r="A3" s="35"/>
      <c r="B3" s="53" t="s">
        <v>396</v>
      </c>
      <c r="C3" s="37"/>
      <c r="D3" s="37"/>
      <c r="E3" s="37"/>
      <c r="F3" s="37"/>
      <c r="G3" s="38"/>
      <c r="H3" s="38"/>
      <c r="I3" s="39"/>
      <c r="J3" s="38"/>
      <c r="K3" s="38"/>
      <c r="L3" s="38"/>
      <c r="M3" s="35"/>
    </row>
    <row r="4" spans="1:17" ht="10.5" customHeight="1" x14ac:dyDescent="0.25">
      <c r="A4" s="35"/>
      <c r="B4" s="54" t="s">
        <v>397</v>
      </c>
      <c r="C4" s="37"/>
      <c r="D4" s="37"/>
      <c r="E4" s="37"/>
      <c r="F4" s="37"/>
      <c r="G4" s="38"/>
      <c r="H4" s="38"/>
      <c r="I4" s="38"/>
      <c r="J4" s="38"/>
      <c r="K4" s="38"/>
      <c r="L4" s="38"/>
      <c r="M4" s="35"/>
    </row>
    <row r="5" spans="1:17" ht="1.5" customHeight="1" x14ac:dyDescent="0.25">
      <c r="A5" s="35"/>
      <c r="B5" s="37"/>
      <c r="C5" s="37"/>
      <c r="D5" s="37"/>
      <c r="E5" s="37"/>
      <c r="F5" s="37"/>
      <c r="G5" s="38"/>
      <c r="H5" s="38"/>
      <c r="I5" s="38"/>
      <c r="J5" s="38"/>
      <c r="K5" s="40"/>
      <c r="L5" s="38"/>
      <c r="M5" s="35"/>
    </row>
    <row r="6" spans="1:17" ht="13.5" customHeight="1" x14ac:dyDescent="0.25">
      <c r="A6" s="35"/>
      <c r="B6" s="57" t="s">
        <v>108</v>
      </c>
      <c r="C6" s="55" t="s">
        <v>57</v>
      </c>
      <c r="D6" s="56"/>
      <c r="E6" s="56"/>
      <c r="F6" s="56"/>
      <c r="G6" s="56"/>
      <c r="H6" s="56"/>
      <c r="I6" s="56"/>
      <c r="J6" s="23"/>
      <c r="K6" s="42"/>
      <c r="L6" s="42"/>
      <c r="M6" s="41"/>
      <c r="N6" s="1"/>
      <c r="O6" s="1"/>
      <c r="P6" s="1"/>
      <c r="Q6" s="1"/>
    </row>
    <row r="7" spans="1:17" ht="12" customHeight="1" x14ac:dyDescent="0.25">
      <c r="A7" s="35"/>
      <c r="B7" s="58"/>
      <c r="C7" s="68">
        <v>1940</v>
      </c>
      <c r="D7" s="51">
        <v>1961</v>
      </c>
      <c r="E7" s="51">
        <v>1972</v>
      </c>
      <c r="F7" s="51">
        <v>1981</v>
      </c>
      <c r="G7" s="51">
        <v>1993</v>
      </c>
      <c r="H7" s="51">
        <v>2007</v>
      </c>
      <c r="I7" s="51">
        <v>2017</v>
      </c>
      <c r="J7" s="24"/>
      <c r="K7" s="38"/>
      <c r="L7" s="38"/>
      <c r="M7" s="39"/>
      <c r="N7" s="2"/>
      <c r="O7" s="2"/>
      <c r="P7" s="2"/>
      <c r="Q7" s="2"/>
    </row>
    <row r="8" spans="1:17" ht="1.5" customHeight="1" x14ac:dyDescent="0.25">
      <c r="A8" s="35"/>
      <c r="B8" s="58"/>
      <c r="C8" s="69"/>
      <c r="D8" s="21"/>
      <c r="E8" s="21"/>
      <c r="F8" s="21"/>
      <c r="G8" s="21"/>
      <c r="H8" s="21"/>
      <c r="I8" s="21"/>
      <c r="J8" s="21"/>
      <c r="K8" s="35"/>
      <c r="L8" s="35"/>
      <c r="M8" s="35"/>
    </row>
    <row r="9" spans="1:17" ht="12" customHeight="1" x14ac:dyDescent="0.25">
      <c r="A9" s="35"/>
      <c r="B9" s="65" t="s">
        <v>105</v>
      </c>
      <c r="C9" s="70" t="s">
        <v>110</v>
      </c>
      <c r="D9" s="26" t="s">
        <v>120</v>
      </c>
      <c r="E9" s="25" t="s">
        <v>131</v>
      </c>
      <c r="F9" s="25" t="s">
        <v>145</v>
      </c>
      <c r="G9" s="25" t="s">
        <v>160</v>
      </c>
      <c r="H9" s="25" t="s">
        <v>176</v>
      </c>
      <c r="I9" s="25" t="s">
        <v>192</v>
      </c>
      <c r="J9" s="27"/>
      <c r="K9" s="43"/>
      <c r="L9" s="43"/>
      <c r="M9" s="43"/>
      <c r="N9" s="3"/>
      <c r="O9" s="3"/>
      <c r="P9" s="3"/>
      <c r="Q9" s="3"/>
    </row>
    <row r="10" spans="1:17" ht="1.5" customHeight="1" x14ac:dyDescent="0.25">
      <c r="A10" s="35"/>
      <c r="B10" s="66"/>
      <c r="C10" s="71"/>
      <c r="D10" s="21"/>
      <c r="E10" s="21"/>
      <c r="F10" s="29"/>
      <c r="G10" s="28"/>
      <c r="H10" s="21"/>
      <c r="I10" s="21"/>
      <c r="J10" s="21"/>
      <c r="K10" s="35"/>
      <c r="L10" s="35"/>
      <c r="M10" s="35"/>
    </row>
    <row r="11" spans="1:17" ht="12" customHeight="1" x14ac:dyDescent="0.25">
      <c r="A11" s="35"/>
      <c r="B11" s="67" t="s">
        <v>58</v>
      </c>
      <c r="C11" s="70" t="s">
        <v>111</v>
      </c>
      <c r="D11" s="25" t="s">
        <v>121</v>
      </c>
      <c r="E11" s="25" t="s">
        <v>132</v>
      </c>
      <c r="F11" s="25" t="s">
        <v>146</v>
      </c>
      <c r="G11" s="25" t="s">
        <v>161</v>
      </c>
      <c r="H11" s="25" t="s">
        <v>177</v>
      </c>
      <c r="I11" s="25" t="s">
        <v>193</v>
      </c>
      <c r="J11" s="22"/>
      <c r="K11" s="40"/>
      <c r="L11" s="40"/>
      <c r="M11" s="40"/>
      <c r="N11" s="5"/>
      <c r="O11" s="5"/>
      <c r="P11" s="5"/>
      <c r="Q11" s="5"/>
    </row>
    <row r="12" spans="1:17" ht="11.25" customHeight="1" x14ac:dyDescent="0.25">
      <c r="A12" s="35"/>
      <c r="B12" s="66" t="s">
        <v>59</v>
      </c>
      <c r="C12" s="71" t="s">
        <v>112</v>
      </c>
      <c r="D12" s="28" t="s">
        <v>122</v>
      </c>
      <c r="E12" s="28" t="s">
        <v>133</v>
      </c>
      <c r="F12" s="28" t="s">
        <v>147</v>
      </c>
      <c r="G12" s="30" t="s">
        <v>162</v>
      </c>
      <c r="H12" s="28" t="s">
        <v>178</v>
      </c>
      <c r="I12" s="28" t="s">
        <v>194</v>
      </c>
      <c r="J12" s="21"/>
      <c r="K12" s="44"/>
      <c r="L12" s="44"/>
      <c r="M12" s="35"/>
    </row>
    <row r="13" spans="1:17" ht="11.25" customHeight="1" x14ac:dyDescent="0.25">
      <c r="A13" s="35"/>
      <c r="B13" s="47" t="s">
        <v>60</v>
      </c>
      <c r="C13" s="31" t="s">
        <v>47</v>
      </c>
      <c r="D13" s="31" t="s">
        <v>47</v>
      </c>
      <c r="E13" s="28" t="s">
        <v>134</v>
      </c>
      <c r="F13" s="28" t="s">
        <v>148</v>
      </c>
      <c r="G13" s="28" t="s">
        <v>163</v>
      </c>
      <c r="H13" s="28" t="s">
        <v>179</v>
      </c>
      <c r="I13" s="28" t="s">
        <v>195</v>
      </c>
      <c r="J13" s="21"/>
      <c r="K13" s="44"/>
      <c r="L13" s="44"/>
      <c r="M13" s="35"/>
    </row>
    <row r="14" spans="1:17" ht="11.25" customHeight="1" x14ac:dyDescent="0.25">
      <c r="A14" s="35"/>
      <c r="B14" s="47" t="s">
        <v>61</v>
      </c>
      <c r="C14" s="28" t="s">
        <v>113</v>
      </c>
      <c r="D14" s="28" t="s">
        <v>123</v>
      </c>
      <c r="E14" s="28" t="s">
        <v>135</v>
      </c>
      <c r="F14" s="28" t="s">
        <v>149</v>
      </c>
      <c r="G14" s="28" t="s">
        <v>164</v>
      </c>
      <c r="H14" s="28" t="s">
        <v>180</v>
      </c>
      <c r="I14" s="28" t="s">
        <v>196</v>
      </c>
      <c r="J14" s="21"/>
      <c r="K14" s="44"/>
      <c r="L14" s="44"/>
      <c r="M14" s="35"/>
    </row>
    <row r="15" spans="1:17" ht="11.25" customHeight="1" x14ac:dyDescent="0.25">
      <c r="A15" s="35"/>
      <c r="B15" s="47" t="s">
        <v>62</v>
      </c>
      <c r="C15" s="31" t="s">
        <v>47</v>
      </c>
      <c r="D15" s="31" t="s">
        <v>47</v>
      </c>
      <c r="E15" s="31" t="s">
        <v>47</v>
      </c>
      <c r="F15" s="31" t="s">
        <v>47</v>
      </c>
      <c r="G15" s="28" t="s">
        <v>165</v>
      </c>
      <c r="H15" s="28" t="s">
        <v>181</v>
      </c>
      <c r="I15" s="28" t="s">
        <v>197</v>
      </c>
      <c r="J15" s="21"/>
      <c r="K15" s="44"/>
      <c r="L15" s="44"/>
      <c r="M15" s="35"/>
    </row>
    <row r="16" spans="1:17" ht="11.25" customHeight="1" x14ac:dyDescent="0.25">
      <c r="A16" s="35"/>
      <c r="B16" s="47" t="s">
        <v>63</v>
      </c>
      <c r="C16" s="31" t="s">
        <v>47</v>
      </c>
      <c r="D16" s="31" t="s">
        <v>47</v>
      </c>
      <c r="E16" s="28" t="s">
        <v>136</v>
      </c>
      <c r="F16" s="28" t="s">
        <v>150</v>
      </c>
      <c r="G16" s="28" t="s">
        <v>166</v>
      </c>
      <c r="H16" s="28" t="s">
        <v>182</v>
      </c>
      <c r="I16" s="28" t="s">
        <v>198</v>
      </c>
      <c r="J16" s="21"/>
      <c r="K16" s="44"/>
      <c r="L16" s="44"/>
      <c r="M16" s="35"/>
    </row>
    <row r="17" spans="1:17" ht="11.25" customHeight="1" x14ac:dyDescent="0.25">
      <c r="A17" s="35"/>
      <c r="B17" s="47" t="s">
        <v>64</v>
      </c>
      <c r="C17" s="31" t="s">
        <v>47</v>
      </c>
      <c r="D17" s="31" t="s">
        <v>47</v>
      </c>
      <c r="E17" s="28" t="s">
        <v>137</v>
      </c>
      <c r="F17" s="28" t="s">
        <v>151</v>
      </c>
      <c r="G17" s="28" t="s">
        <v>167</v>
      </c>
      <c r="H17" s="28" t="s">
        <v>183</v>
      </c>
      <c r="I17" s="28" t="s">
        <v>199</v>
      </c>
      <c r="J17" s="21"/>
      <c r="K17" s="44"/>
      <c r="L17" s="44"/>
      <c r="M17" s="35"/>
    </row>
    <row r="18" spans="1:17" ht="11.25" customHeight="1" x14ac:dyDescent="0.25">
      <c r="A18" s="35"/>
      <c r="B18" s="47" t="s">
        <v>65</v>
      </c>
      <c r="C18" s="28" t="s">
        <v>114</v>
      </c>
      <c r="D18" s="30" t="s">
        <v>124</v>
      </c>
      <c r="E18" s="28" t="s">
        <v>138</v>
      </c>
      <c r="F18" s="28" t="s">
        <v>152</v>
      </c>
      <c r="G18" s="28" t="s">
        <v>168</v>
      </c>
      <c r="H18" s="28" t="s">
        <v>184</v>
      </c>
      <c r="I18" s="28" t="s">
        <v>200</v>
      </c>
      <c r="J18" s="21"/>
      <c r="K18" s="44"/>
      <c r="L18" s="44"/>
      <c r="M18" s="35"/>
    </row>
    <row r="19" spans="1:17" ht="11.25" customHeight="1" x14ac:dyDescent="0.25">
      <c r="A19" s="35"/>
      <c r="B19" s="47" t="s">
        <v>66</v>
      </c>
      <c r="C19" s="28" t="s">
        <v>112</v>
      </c>
      <c r="D19" s="28" t="s">
        <v>125</v>
      </c>
      <c r="E19" s="28" t="s">
        <v>139</v>
      </c>
      <c r="F19" s="28" t="s">
        <v>153</v>
      </c>
      <c r="G19" s="28" t="s">
        <v>169</v>
      </c>
      <c r="H19" s="28" t="s">
        <v>185</v>
      </c>
      <c r="I19" s="30" t="s">
        <v>201</v>
      </c>
      <c r="J19" s="21"/>
      <c r="K19" s="44"/>
      <c r="L19" s="44"/>
      <c r="M19" s="35"/>
    </row>
    <row r="20" spans="1:17" ht="11.25" customHeight="1" x14ac:dyDescent="0.25">
      <c r="A20" s="35"/>
      <c r="B20" s="47" t="s">
        <v>67</v>
      </c>
      <c r="C20" s="28" t="s">
        <v>115</v>
      </c>
      <c r="D20" s="28" t="s">
        <v>126</v>
      </c>
      <c r="E20" s="28" t="s">
        <v>140</v>
      </c>
      <c r="F20" s="28" t="s">
        <v>154</v>
      </c>
      <c r="G20" s="28" t="s">
        <v>170</v>
      </c>
      <c r="H20" s="28" t="s">
        <v>186</v>
      </c>
      <c r="I20" s="28" t="s">
        <v>202</v>
      </c>
      <c r="J20" s="21"/>
      <c r="K20" s="44"/>
      <c r="L20" s="44"/>
      <c r="M20" s="35"/>
    </row>
    <row r="21" spans="1:17" ht="11.25" customHeight="1" x14ac:dyDescent="0.25">
      <c r="A21" s="35"/>
      <c r="B21" s="47" t="s">
        <v>68</v>
      </c>
      <c r="C21" s="28" t="s">
        <v>116</v>
      </c>
      <c r="D21" s="28" t="s">
        <v>127</v>
      </c>
      <c r="E21" s="28" t="s">
        <v>141</v>
      </c>
      <c r="F21" s="28" t="s">
        <v>155</v>
      </c>
      <c r="G21" s="28" t="s">
        <v>171</v>
      </c>
      <c r="H21" s="28" t="s">
        <v>187</v>
      </c>
      <c r="I21" s="28" t="s">
        <v>203</v>
      </c>
      <c r="J21" s="21"/>
      <c r="K21" s="44"/>
      <c r="L21" s="44"/>
      <c r="M21" s="35"/>
    </row>
    <row r="22" spans="1:17" ht="11.25" customHeight="1" x14ac:dyDescent="0.25">
      <c r="A22" s="35"/>
      <c r="B22" s="47" t="s">
        <v>69</v>
      </c>
      <c r="C22" s="28" t="s">
        <v>117</v>
      </c>
      <c r="D22" s="28" t="s">
        <v>128</v>
      </c>
      <c r="E22" s="28" t="s">
        <v>142</v>
      </c>
      <c r="F22" s="28" t="s">
        <v>156</v>
      </c>
      <c r="G22" s="28" t="s">
        <v>172</v>
      </c>
      <c r="H22" s="28" t="s">
        <v>188</v>
      </c>
      <c r="I22" s="28" t="s">
        <v>204</v>
      </c>
      <c r="J22" s="21"/>
      <c r="K22" s="44"/>
      <c r="L22" s="44"/>
      <c r="M22" s="35"/>
    </row>
    <row r="23" spans="1:17" ht="11.25" customHeight="1" x14ac:dyDescent="0.25">
      <c r="A23" s="35"/>
      <c r="B23" s="47" t="s">
        <v>70</v>
      </c>
      <c r="C23" s="31" t="s">
        <v>47</v>
      </c>
      <c r="D23" s="28" t="s">
        <v>129</v>
      </c>
      <c r="E23" s="28" t="s">
        <v>143</v>
      </c>
      <c r="F23" s="28" t="s">
        <v>157</v>
      </c>
      <c r="G23" s="28" t="s">
        <v>173</v>
      </c>
      <c r="H23" s="28" t="s">
        <v>189</v>
      </c>
      <c r="I23" s="28" t="s">
        <v>205</v>
      </c>
      <c r="J23" s="21"/>
      <c r="K23" s="44"/>
      <c r="L23" s="44"/>
      <c r="M23" s="35"/>
    </row>
    <row r="24" spans="1:17" ht="11.25" customHeight="1" x14ac:dyDescent="0.25">
      <c r="A24" s="35"/>
      <c r="B24" s="47" t="s">
        <v>71</v>
      </c>
      <c r="C24" s="31" t="s">
        <v>47</v>
      </c>
      <c r="D24" s="31" t="s">
        <v>47</v>
      </c>
      <c r="E24" s="28" t="s">
        <v>132</v>
      </c>
      <c r="F24" s="28" t="s">
        <v>158</v>
      </c>
      <c r="G24" s="30" t="s">
        <v>174</v>
      </c>
      <c r="H24" s="28" t="s">
        <v>190</v>
      </c>
      <c r="I24" s="28" t="s">
        <v>206</v>
      </c>
      <c r="J24" s="21"/>
      <c r="K24" s="44"/>
      <c r="L24" s="44"/>
      <c r="M24" s="35"/>
    </row>
    <row r="25" spans="1:17" ht="11.25" customHeight="1" x14ac:dyDescent="0.25">
      <c r="A25" s="35"/>
      <c r="B25" s="47" t="s">
        <v>72</v>
      </c>
      <c r="C25" s="28" t="s">
        <v>118</v>
      </c>
      <c r="D25" s="28" t="s">
        <v>130</v>
      </c>
      <c r="E25" s="28" t="s">
        <v>144</v>
      </c>
      <c r="F25" s="30" t="s">
        <v>159</v>
      </c>
      <c r="G25" s="28" t="s">
        <v>175</v>
      </c>
      <c r="H25" s="28" t="s">
        <v>191</v>
      </c>
      <c r="I25" s="28" t="s">
        <v>207</v>
      </c>
      <c r="J25" s="21"/>
      <c r="K25" s="44"/>
      <c r="L25" s="44"/>
      <c r="M25" s="35"/>
    </row>
    <row r="26" spans="1:17" ht="11.25" customHeight="1" x14ac:dyDescent="0.25">
      <c r="A26" s="35"/>
      <c r="B26" s="47" t="s">
        <v>73</v>
      </c>
      <c r="C26" s="31" t="s">
        <v>392</v>
      </c>
      <c r="D26" s="31" t="s">
        <v>47</v>
      </c>
      <c r="E26" s="31" t="s">
        <v>47</v>
      </c>
      <c r="F26" s="31" t="s">
        <v>47</v>
      </c>
      <c r="G26" s="31" t="s">
        <v>47</v>
      </c>
      <c r="H26" s="31" t="s">
        <v>47</v>
      </c>
      <c r="I26" s="31" t="s">
        <v>47</v>
      </c>
      <c r="J26" s="32"/>
      <c r="K26" s="44"/>
      <c r="L26" s="44"/>
      <c r="M26" s="35"/>
    </row>
    <row r="27" spans="1:17" ht="11.25" customHeight="1" x14ac:dyDescent="0.25">
      <c r="A27" s="35"/>
      <c r="B27" s="47" t="s">
        <v>74</v>
      </c>
      <c r="C27" s="31" t="s">
        <v>393</v>
      </c>
      <c r="D27" s="31" t="s">
        <v>47</v>
      </c>
      <c r="E27" s="31" t="s">
        <v>47</v>
      </c>
      <c r="F27" s="31" t="s">
        <v>47</v>
      </c>
      <c r="G27" s="31" t="s">
        <v>47</v>
      </c>
      <c r="H27" s="31" t="s">
        <v>47</v>
      </c>
      <c r="I27" s="31" t="s">
        <v>47</v>
      </c>
      <c r="J27" s="32"/>
      <c r="K27" s="44"/>
      <c r="L27" s="44"/>
      <c r="M27" s="35"/>
    </row>
    <row r="28" spans="1:17" ht="11.25" customHeight="1" x14ac:dyDescent="0.25">
      <c r="A28" s="35"/>
      <c r="B28" s="47" t="s">
        <v>75</v>
      </c>
      <c r="C28" s="28" t="s">
        <v>119</v>
      </c>
      <c r="D28" s="31" t="s">
        <v>47</v>
      </c>
      <c r="E28" s="31" t="s">
        <v>47</v>
      </c>
      <c r="F28" s="31" t="s">
        <v>47</v>
      </c>
      <c r="G28" s="31" t="s">
        <v>47</v>
      </c>
      <c r="H28" s="31" t="s">
        <v>47</v>
      </c>
      <c r="I28" s="31" t="s">
        <v>47</v>
      </c>
      <c r="J28" s="32"/>
      <c r="K28" s="44"/>
      <c r="L28" s="44"/>
      <c r="M28" s="35"/>
    </row>
    <row r="29" spans="1:17" ht="12" customHeight="1" x14ac:dyDescent="0.25">
      <c r="A29" s="35"/>
      <c r="B29" s="48" t="s">
        <v>76</v>
      </c>
      <c r="C29" s="25" t="s">
        <v>208</v>
      </c>
      <c r="D29" s="25" t="s">
        <v>219</v>
      </c>
      <c r="E29" s="25" t="s">
        <v>245</v>
      </c>
      <c r="F29" s="25" t="s">
        <v>261</v>
      </c>
      <c r="G29" s="25" t="s">
        <v>278</v>
      </c>
      <c r="H29" s="26" t="s">
        <v>296</v>
      </c>
      <c r="I29" s="26" t="s">
        <v>314</v>
      </c>
      <c r="J29" s="21"/>
      <c r="K29" s="40"/>
      <c r="L29" s="40"/>
      <c r="M29" s="40"/>
      <c r="N29" s="5"/>
      <c r="O29" s="5"/>
      <c r="P29" s="5"/>
      <c r="Q29" s="5"/>
    </row>
    <row r="30" spans="1:17" ht="11.25" customHeight="1" x14ac:dyDescent="0.25">
      <c r="A30" s="35"/>
      <c r="B30" s="47" t="s">
        <v>77</v>
      </c>
      <c r="C30" s="28" t="s">
        <v>209</v>
      </c>
      <c r="D30" s="28" t="s">
        <v>220</v>
      </c>
      <c r="E30" s="28" t="s">
        <v>246</v>
      </c>
      <c r="F30" s="28" t="s">
        <v>262</v>
      </c>
      <c r="G30" s="28" t="s">
        <v>279</v>
      </c>
      <c r="H30" s="30" t="s">
        <v>297</v>
      </c>
      <c r="I30" s="30" t="s">
        <v>162</v>
      </c>
      <c r="J30" s="33"/>
      <c r="K30" s="44"/>
      <c r="L30" s="45"/>
      <c r="M30" s="35"/>
    </row>
    <row r="31" spans="1:17" ht="11.25" customHeight="1" x14ac:dyDescent="0.25">
      <c r="A31" s="35"/>
      <c r="B31" s="47" t="s">
        <v>78</v>
      </c>
      <c r="C31" s="31" t="s">
        <v>47</v>
      </c>
      <c r="D31" s="31" t="s">
        <v>47</v>
      </c>
      <c r="E31" s="28" t="s">
        <v>247</v>
      </c>
      <c r="F31" s="28" t="s">
        <v>263</v>
      </c>
      <c r="G31" s="28" t="s">
        <v>280</v>
      </c>
      <c r="H31" s="28" t="s">
        <v>298</v>
      </c>
      <c r="I31" s="28" t="s">
        <v>315</v>
      </c>
      <c r="J31" s="21"/>
      <c r="K31" s="44"/>
      <c r="L31" s="44"/>
      <c r="M31" s="35"/>
    </row>
    <row r="32" spans="1:17" ht="11.25" customHeight="1" x14ac:dyDescent="0.25">
      <c r="A32" s="35"/>
      <c r="B32" s="47" t="s">
        <v>79</v>
      </c>
      <c r="C32" s="28" t="s">
        <v>210</v>
      </c>
      <c r="D32" s="28" t="s">
        <v>221</v>
      </c>
      <c r="E32" s="28" t="s">
        <v>248</v>
      </c>
      <c r="F32" s="28" t="s">
        <v>264</v>
      </c>
      <c r="G32" s="28" t="s">
        <v>281</v>
      </c>
      <c r="H32" s="28" t="s">
        <v>299</v>
      </c>
      <c r="I32" s="28" t="s">
        <v>316</v>
      </c>
      <c r="J32" s="21"/>
      <c r="K32" s="44"/>
      <c r="L32" s="44"/>
      <c r="M32" s="35"/>
    </row>
    <row r="33" spans="1:17" ht="11.25" customHeight="1" x14ac:dyDescent="0.25">
      <c r="A33" s="35"/>
      <c r="B33" s="47" t="s">
        <v>80</v>
      </c>
      <c r="C33" s="28" t="s">
        <v>211</v>
      </c>
      <c r="D33" s="28" t="s">
        <v>222</v>
      </c>
      <c r="E33" s="28" t="s">
        <v>249</v>
      </c>
      <c r="F33" s="28" t="s">
        <v>265</v>
      </c>
      <c r="G33" s="28" t="s">
        <v>282</v>
      </c>
      <c r="H33" s="28" t="s">
        <v>300</v>
      </c>
      <c r="I33" s="30" t="s">
        <v>317</v>
      </c>
      <c r="J33" s="21"/>
      <c r="K33" s="44"/>
      <c r="L33" s="44"/>
      <c r="M33" s="35"/>
    </row>
    <row r="34" spans="1:17" ht="11.25" customHeight="1" x14ac:dyDescent="0.25">
      <c r="A34" s="35"/>
      <c r="B34" s="47" t="s">
        <v>81</v>
      </c>
      <c r="C34" s="28" t="s">
        <v>212</v>
      </c>
      <c r="D34" s="30" t="s">
        <v>223</v>
      </c>
      <c r="E34" s="30" t="s">
        <v>250</v>
      </c>
      <c r="F34" s="30" t="s">
        <v>266</v>
      </c>
      <c r="G34" s="28" t="s">
        <v>283</v>
      </c>
      <c r="H34" s="28" t="s">
        <v>301</v>
      </c>
      <c r="I34" s="28" t="s">
        <v>318</v>
      </c>
      <c r="J34" s="21"/>
      <c r="K34" s="44"/>
      <c r="L34" s="44"/>
      <c r="M34" s="35"/>
    </row>
    <row r="35" spans="1:17" ht="11.25" customHeight="1" x14ac:dyDescent="0.25">
      <c r="A35" s="35"/>
      <c r="B35" s="47" t="s">
        <v>82</v>
      </c>
      <c r="C35" s="31" t="s">
        <v>47</v>
      </c>
      <c r="D35" s="28" t="s">
        <v>224</v>
      </c>
      <c r="E35" s="28" t="s">
        <v>251</v>
      </c>
      <c r="F35" s="28" t="s">
        <v>267</v>
      </c>
      <c r="G35" s="28" t="s">
        <v>284</v>
      </c>
      <c r="H35" s="28" t="s">
        <v>246</v>
      </c>
      <c r="I35" s="28" t="s">
        <v>319</v>
      </c>
      <c r="J35" s="21"/>
      <c r="K35" s="44"/>
      <c r="L35" s="44"/>
      <c r="M35" s="35"/>
    </row>
    <row r="36" spans="1:17" ht="11.25" customHeight="1" x14ac:dyDescent="0.25">
      <c r="A36" s="35"/>
      <c r="B36" s="47" t="s">
        <v>65</v>
      </c>
      <c r="C36" s="31" t="s">
        <v>47</v>
      </c>
      <c r="D36" s="31" t="s">
        <v>47</v>
      </c>
      <c r="E36" s="28" t="s">
        <v>252</v>
      </c>
      <c r="F36" s="28" t="s">
        <v>268</v>
      </c>
      <c r="G36" s="28" t="s">
        <v>285</v>
      </c>
      <c r="H36" s="30" t="s">
        <v>302</v>
      </c>
      <c r="I36" s="30" t="s">
        <v>320</v>
      </c>
      <c r="J36" s="21"/>
      <c r="K36" s="44"/>
      <c r="L36" s="44"/>
      <c r="M36" s="35"/>
    </row>
    <row r="37" spans="1:17" ht="11.25" customHeight="1" x14ac:dyDescent="0.25">
      <c r="A37" s="35"/>
      <c r="B37" s="47" t="s">
        <v>394</v>
      </c>
      <c r="C37" s="31" t="s">
        <v>47</v>
      </c>
      <c r="D37" s="31" t="s">
        <v>47</v>
      </c>
      <c r="E37" s="28" t="s">
        <v>253</v>
      </c>
      <c r="F37" s="28" t="s">
        <v>269</v>
      </c>
      <c r="G37" s="28" t="s">
        <v>286</v>
      </c>
      <c r="H37" s="28" t="s">
        <v>303</v>
      </c>
      <c r="I37" s="28" t="s">
        <v>321</v>
      </c>
      <c r="J37" s="21"/>
      <c r="K37" s="44"/>
      <c r="L37" s="44"/>
      <c r="M37" s="35"/>
    </row>
    <row r="38" spans="1:17" ht="11.25" customHeight="1" x14ac:dyDescent="0.25">
      <c r="A38" s="35"/>
      <c r="B38" s="47" t="s">
        <v>83</v>
      </c>
      <c r="C38" s="31" t="s">
        <v>47</v>
      </c>
      <c r="D38" s="28" t="s">
        <v>225</v>
      </c>
      <c r="E38" s="28" t="s">
        <v>254</v>
      </c>
      <c r="F38" s="30" t="s">
        <v>270</v>
      </c>
      <c r="G38" s="28" t="s">
        <v>287</v>
      </c>
      <c r="H38" s="28" t="s">
        <v>304</v>
      </c>
      <c r="I38" s="28" t="s">
        <v>130</v>
      </c>
      <c r="J38" s="21"/>
      <c r="K38" s="44"/>
      <c r="L38" s="44"/>
      <c r="M38" s="35"/>
    </row>
    <row r="39" spans="1:17" ht="11.25" customHeight="1" x14ac:dyDescent="0.25">
      <c r="A39" s="35"/>
      <c r="B39" s="47" t="s">
        <v>84</v>
      </c>
      <c r="C39" s="31" t="s">
        <v>47</v>
      </c>
      <c r="D39" s="28" t="s">
        <v>226</v>
      </c>
      <c r="E39" s="28" t="s">
        <v>132</v>
      </c>
      <c r="F39" s="28" t="s">
        <v>271</v>
      </c>
      <c r="G39" s="28" t="s">
        <v>288</v>
      </c>
      <c r="H39" s="28" t="s">
        <v>305</v>
      </c>
      <c r="I39" s="28" t="s">
        <v>322</v>
      </c>
      <c r="J39" s="21"/>
      <c r="K39" s="44"/>
      <c r="L39" s="44"/>
      <c r="M39" s="35"/>
    </row>
    <row r="40" spans="1:17" ht="11.25" customHeight="1" x14ac:dyDescent="0.25">
      <c r="A40" s="35"/>
      <c r="B40" s="47" t="s">
        <v>85</v>
      </c>
      <c r="C40" s="28" t="s">
        <v>213</v>
      </c>
      <c r="D40" s="28" t="s">
        <v>227</v>
      </c>
      <c r="E40" s="28" t="s">
        <v>255</v>
      </c>
      <c r="F40" s="28" t="s">
        <v>272</v>
      </c>
      <c r="G40" s="28" t="s">
        <v>289</v>
      </c>
      <c r="H40" s="28" t="s">
        <v>306</v>
      </c>
      <c r="I40" s="28" t="s">
        <v>323</v>
      </c>
      <c r="J40" s="21"/>
      <c r="K40" s="44"/>
      <c r="L40" s="44"/>
      <c r="M40" s="35"/>
    </row>
    <row r="41" spans="1:17" ht="11.25" customHeight="1" x14ac:dyDescent="0.25">
      <c r="A41" s="35"/>
      <c r="B41" s="48" t="s">
        <v>99</v>
      </c>
      <c r="C41" s="31" t="s">
        <v>47</v>
      </c>
      <c r="D41" s="25" t="s">
        <v>228</v>
      </c>
      <c r="E41" s="25" t="s">
        <v>256</v>
      </c>
      <c r="F41" s="25" t="s">
        <v>273</v>
      </c>
      <c r="G41" s="25" t="s">
        <v>290</v>
      </c>
      <c r="H41" s="25" t="s">
        <v>121</v>
      </c>
      <c r="I41" s="25" t="s">
        <v>324</v>
      </c>
      <c r="J41" s="21"/>
      <c r="K41" s="44"/>
      <c r="L41" s="44"/>
      <c r="M41" s="35"/>
    </row>
    <row r="42" spans="1:17" ht="11.25" customHeight="1" x14ac:dyDescent="0.25">
      <c r="A42" s="35"/>
      <c r="B42" s="47" t="s">
        <v>103</v>
      </c>
      <c r="C42" s="31" t="s">
        <v>47</v>
      </c>
      <c r="D42" s="28" t="s">
        <v>229</v>
      </c>
      <c r="E42" s="28" t="s">
        <v>257</v>
      </c>
      <c r="F42" s="28" t="s">
        <v>274</v>
      </c>
      <c r="G42" s="28" t="s">
        <v>291</v>
      </c>
      <c r="H42" s="28" t="s">
        <v>307</v>
      </c>
      <c r="I42" s="28" t="s">
        <v>325</v>
      </c>
      <c r="J42" s="21"/>
      <c r="K42" s="44"/>
      <c r="L42" s="44"/>
      <c r="M42" s="35"/>
    </row>
    <row r="43" spans="1:17" ht="11.25" customHeight="1" x14ac:dyDescent="0.25">
      <c r="A43" s="35"/>
      <c r="B43" s="47" t="s">
        <v>100</v>
      </c>
      <c r="C43" s="31" t="s">
        <v>47</v>
      </c>
      <c r="D43" s="28" t="s">
        <v>230</v>
      </c>
      <c r="E43" s="28" t="s">
        <v>258</v>
      </c>
      <c r="F43" s="28" t="s">
        <v>275</v>
      </c>
      <c r="G43" s="28" t="s">
        <v>292</v>
      </c>
      <c r="H43" s="28" t="s">
        <v>308</v>
      </c>
      <c r="I43" s="28" t="s">
        <v>326</v>
      </c>
      <c r="J43" s="21"/>
      <c r="K43" s="44"/>
      <c r="L43" s="44"/>
      <c r="M43" s="35"/>
    </row>
    <row r="44" spans="1:17" ht="11.25" customHeight="1" x14ac:dyDescent="0.25">
      <c r="A44" s="35"/>
      <c r="B44" s="47" t="s">
        <v>104</v>
      </c>
      <c r="C44" s="31" t="s">
        <v>47</v>
      </c>
      <c r="D44" s="28" t="s">
        <v>231</v>
      </c>
      <c r="E44" s="28" t="s">
        <v>259</v>
      </c>
      <c r="F44" s="28" t="s">
        <v>276</v>
      </c>
      <c r="G44" s="28" t="s">
        <v>293</v>
      </c>
      <c r="H44" s="30" t="s">
        <v>309</v>
      </c>
      <c r="I44" s="30" t="s">
        <v>327</v>
      </c>
      <c r="J44" s="21"/>
      <c r="K44" s="44"/>
      <c r="L44" s="44"/>
      <c r="M44" s="35"/>
    </row>
    <row r="45" spans="1:17" ht="11.25" customHeight="1" x14ac:dyDescent="0.25">
      <c r="A45" s="35"/>
      <c r="B45" s="47" t="s">
        <v>101</v>
      </c>
      <c r="C45" s="31" t="s">
        <v>47</v>
      </c>
      <c r="D45" s="28" t="s">
        <v>232</v>
      </c>
      <c r="E45" s="28" t="s">
        <v>260</v>
      </c>
      <c r="F45" s="28" t="s">
        <v>277</v>
      </c>
      <c r="G45" s="28" t="s">
        <v>294</v>
      </c>
      <c r="H45" s="28" t="s">
        <v>310</v>
      </c>
      <c r="I45" s="28" t="s">
        <v>328</v>
      </c>
      <c r="J45" s="21"/>
      <c r="K45" s="44"/>
      <c r="L45" s="44"/>
      <c r="M45" s="35"/>
    </row>
    <row r="46" spans="1:17" ht="11.25" customHeight="1" x14ac:dyDescent="0.25">
      <c r="A46" s="35"/>
      <c r="B46" s="47" t="s">
        <v>106</v>
      </c>
      <c r="C46" s="31" t="s">
        <v>47</v>
      </c>
      <c r="D46" s="31" t="s">
        <v>47</v>
      </c>
      <c r="E46" s="31" t="s">
        <v>47</v>
      </c>
      <c r="F46" s="31" t="s">
        <v>47</v>
      </c>
      <c r="G46" s="28" t="s">
        <v>295</v>
      </c>
      <c r="H46" s="28" t="s">
        <v>311</v>
      </c>
      <c r="I46" s="28" t="s">
        <v>329</v>
      </c>
      <c r="J46" s="21"/>
      <c r="K46" s="44"/>
      <c r="L46" s="44"/>
      <c r="M46" s="35"/>
    </row>
    <row r="47" spans="1:17" ht="12" customHeight="1" x14ac:dyDescent="0.25">
      <c r="A47" s="35"/>
      <c r="B47" s="48" t="s">
        <v>94</v>
      </c>
      <c r="C47" s="31" t="s">
        <v>47</v>
      </c>
      <c r="D47" s="25" t="s">
        <v>233</v>
      </c>
      <c r="E47" s="26" t="s">
        <v>330</v>
      </c>
      <c r="F47" s="25" t="s">
        <v>342</v>
      </c>
      <c r="G47" s="25" t="s">
        <v>354</v>
      </c>
      <c r="H47" s="25" t="s">
        <v>312</v>
      </c>
      <c r="I47" s="25" t="s">
        <v>381</v>
      </c>
      <c r="J47" s="21"/>
      <c r="K47" s="40"/>
      <c r="L47" s="40"/>
      <c r="M47" s="40"/>
      <c r="N47" s="5"/>
      <c r="O47" s="5"/>
      <c r="P47" s="5"/>
      <c r="Q47" s="5"/>
    </row>
    <row r="48" spans="1:17" ht="11.25" customHeight="1" x14ac:dyDescent="0.25">
      <c r="A48" s="35"/>
      <c r="B48" s="47" t="s">
        <v>102</v>
      </c>
      <c r="C48" s="31" t="s">
        <v>47</v>
      </c>
      <c r="D48" s="28" t="s">
        <v>234</v>
      </c>
      <c r="E48" s="28" t="s">
        <v>331</v>
      </c>
      <c r="F48" s="28" t="s">
        <v>343</v>
      </c>
      <c r="G48" s="28" t="s">
        <v>355</v>
      </c>
      <c r="H48" s="28" t="s">
        <v>313</v>
      </c>
      <c r="I48" s="28" t="s">
        <v>343</v>
      </c>
      <c r="J48" s="21"/>
      <c r="K48" s="44"/>
      <c r="L48" s="44"/>
      <c r="M48" s="35"/>
    </row>
    <row r="49" spans="1:17" ht="11.25" customHeight="1" x14ac:dyDescent="0.25">
      <c r="A49" s="35"/>
      <c r="B49" s="47" t="s">
        <v>95</v>
      </c>
      <c r="C49" s="31" t="s">
        <v>47</v>
      </c>
      <c r="D49" s="28" t="s">
        <v>235</v>
      </c>
      <c r="E49" s="28" t="s">
        <v>332</v>
      </c>
      <c r="F49" s="28" t="s">
        <v>308</v>
      </c>
      <c r="G49" s="28" t="s">
        <v>356</v>
      </c>
      <c r="H49" s="28" t="s">
        <v>369</v>
      </c>
      <c r="I49" s="28" t="s">
        <v>382</v>
      </c>
      <c r="J49" s="21"/>
      <c r="K49" s="44"/>
      <c r="L49" s="44"/>
      <c r="M49" s="35"/>
    </row>
    <row r="50" spans="1:17" ht="11.25" customHeight="1" x14ac:dyDescent="0.25">
      <c r="A50" s="35"/>
      <c r="B50" s="47" t="s">
        <v>96</v>
      </c>
      <c r="C50" s="31" t="s">
        <v>47</v>
      </c>
      <c r="D50" s="28" t="s">
        <v>236</v>
      </c>
      <c r="E50" s="28" t="s">
        <v>333</v>
      </c>
      <c r="F50" s="28" t="s">
        <v>344</v>
      </c>
      <c r="G50" s="28" t="s">
        <v>357</v>
      </c>
      <c r="H50" s="28" t="s">
        <v>370</v>
      </c>
      <c r="I50" s="28" t="s">
        <v>159</v>
      </c>
      <c r="J50" s="21"/>
      <c r="K50" s="44"/>
      <c r="L50" s="44"/>
      <c r="M50" s="35"/>
    </row>
    <row r="51" spans="1:17" ht="11.25" customHeight="1" x14ac:dyDescent="0.25">
      <c r="A51" s="35"/>
      <c r="B51" s="47" t="s">
        <v>97</v>
      </c>
      <c r="C51" s="31" t="s">
        <v>47</v>
      </c>
      <c r="D51" s="28" t="s">
        <v>237</v>
      </c>
      <c r="E51" s="28" t="s">
        <v>260</v>
      </c>
      <c r="F51" s="28" t="s">
        <v>345</v>
      </c>
      <c r="G51" s="28" t="s">
        <v>358</v>
      </c>
      <c r="H51" s="28" t="s">
        <v>371</v>
      </c>
      <c r="I51" s="28" t="s">
        <v>383</v>
      </c>
      <c r="J51" s="21"/>
      <c r="K51" s="44"/>
      <c r="L51" s="44"/>
      <c r="M51" s="35"/>
    </row>
    <row r="52" spans="1:17" ht="11.25" customHeight="1" x14ac:dyDescent="0.25">
      <c r="A52" s="35"/>
      <c r="B52" s="47" t="s">
        <v>98</v>
      </c>
      <c r="C52" s="31" t="s">
        <v>47</v>
      </c>
      <c r="D52" s="28" t="s">
        <v>196</v>
      </c>
      <c r="E52" s="28" t="s">
        <v>334</v>
      </c>
      <c r="F52" s="28" t="s">
        <v>346</v>
      </c>
      <c r="G52" s="28" t="s">
        <v>359</v>
      </c>
      <c r="H52" s="30" t="s">
        <v>372</v>
      </c>
      <c r="I52" s="30" t="s">
        <v>384</v>
      </c>
      <c r="J52" s="21"/>
      <c r="K52" s="44"/>
      <c r="L52" s="44"/>
      <c r="M52" s="35"/>
    </row>
    <row r="53" spans="1:17" ht="11.25" customHeight="1" x14ac:dyDescent="0.25">
      <c r="A53" s="35"/>
      <c r="B53" s="48" t="s">
        <v>86</v>
      </c>
      <c r="C53" s="25" t="s">
        <v>214</v>
      </c>
      <c r="D53" s="25" t="s">
        <v>238</v>
      </c>
      <c r="E53" s="25" t="s">
        <v>335</v>
      </c>
      <c r="F53" s="25" t="s">
        <v>347</v>
      </c>
      <c r="G53" s="25" t="s">
        <v>360</v>
      </c>
      <c r="H53" s="26" t="s">
        <v>373</v>
      </c>
      <c r="I53" s="26" t="s">
        <v>385</v>
      </c>
      <c r="J53" s="21"/>
      <c r="K53" s="44"/>
      <c r="L53" s="44"/>
      <c r="M53" s="35"/>
    </row>
    <row r="54" spans="1:17" ht="11.25" customHeight="1" x14ac:dyDescent="0.25">
      <c r="A54" s="35"/>
      <c r="B54" s="47" t="s">
        <v>87</v>
      </c>
      <c r="C54" s="28" t="s">
        <v>215</v>
      </c>
      <c r="D54" s="28" t="s">
        <v>239</v>
      </c>
      <c r="E54" s="28" t="s">
        <v>336</v>
      </c>
      <c r="F54" s="28" t="s">
        <v>348</v>
      </c>
      <c r="G54" s="28" t="s">
        <v>361</v>
      </c>
      <c r="H54" s="28" t="s">
        <v>374</v>
      </c>
      <c r="I54" s="28" t="s">
        <v>386</v>
      </c>
      <c r="J54" s="21"/>
      <c r="K54" s="44"/>
      <c r="L54" s="44"/>
      <c r="M54" s="35"/>
    </row>
    <row r="55" spans="1:17" ht="11.25" customHeight="1" x14ac:dyDescent="0.25">
      <c r="A55" s="35"/>
      <c r="B55" s="47" t="s">
        <v>395</v>
      </c>
      <c r="C55" s="28" t="s">
        <v>216</v>
      </c>
      <c r="D55" s="28" t="s">
        <v>240</v>
      </c>
      <c r="E55" s="28" t="s">
        <v>337</v>
      </c>
      <c r="F55" s="28" t="s">
        <v>349</v>
      </c>
      <c r="G55" s="28" t="s">
        <v>362</v>
      </c>
      <c r="H55" s="28" t="s">
        <v>375</v>
      </c>
      <c r="I55" s="28" t="s">
        <v>387</v>
      </c>
      <c r="J55" s="21"/>
      <c r="K55" s="44"/>
      <c r="L55" s="44"/>
      <c r="M55" s="35"/>
    </row>
    <row r="56" spans="1:17" ht="11.25" customHeight="1" x14ac:dyDescent="0.25">
      <c r="A56" s="35"/>
      <c r="B56" s="47" t="s">
        <v>88</v>
      </c>
      <c r="C56" s="28" t="s">
        <v>217</v>
      </c>
      <c r="D56" s="28" t="s">
        <v>241</v>
      </c>
      <c r="E56" s="28" t="s">
        <v>338</v>
      </c>
      <c r="F56" s="28" t="s">
        <v>350</v>
      </c>
      <c r="G56" s="28" t="s">
        <v>363</v>
      </c>
      <c r="H56" s="30" t="s">
        <v>376</v>
      </c>
      <c r="I56" s="30" t="s">
        <v>388</v>
      </c>
      <c r="J56" s="21"/>
      <c r="K56" s="44"/>
      <c r="L56" s="44"/>
      <c r="M56" s="35"/>
    </row>
    <row r="57" spans="1:17" ht="11.25" customHeight="1" x14ac:dyDescent="0.25">
      <c r="A57" s="35"/>
      <c r="B57" s="47" t="s">
        <v>89</v>
      </c>
      <c r="C57" s="31" t="s">
        <v>47</v>
      </c>
      <c r="D57" s="28" t="s">
        <v>242</v>
      </c>
      <c r="E57" s="28" t="s">
        <v>339</v>
      </c>
      <c r="F57" s="28" t="s">
        <v>351</v>
      </c>
      <c r="G57" s="28" t="s">
        <v>364</v>
      </c>
      <c r="H57" s="30" t="s">
        <v>377</v>
      </c>
      <c r="I57" s="30" t="s">
        <v>389</v>
      </c>
      <c r="J57" s="21"/>
      <c r="K57" s="44"/>
      <c r="L57" s="44"/>
      <c r="M57" s="35"/>
    </row>
    <row r="58" spans="1:17" ht="11.25" customHeight="1" x14ac:dyDescent="0.25">
      <c r="A58" s="35"/>
      <c r="B58" s="47" t="s">
        <v>90</v>
      </c>
      <c r="C58" s="31" t="s">
        <v>47</v>
      </c>
      <c r="D58" s="28" t="s">
        <v>243</v>
      </c>
      <c r="E58" s="28" t="s">
        <v>340</v>
      </c>
      <c r="F58" s="28" t="s">
        <v>352</v>
      </c>
      <c r="G58" s="28" t="s">
        <v>365</v>
      </c>
      <c r="H58" s="30" t="s">
        <v>378</v>
      </c>
      <c r="I58" s="30" t="s">
        <v>390</v>
      </c>
      <c r="J58" s="21"/>
      <c r="K58" s="44"/>
      <c r="L58" s="44"/>
      <c r="M58" s="35"/>
    </row>
    <row r="59" spans="1:17" ht="12" customHeight="1" x14ac:dyDescent="0.25">
      <c r="A59" s="35"/>
      <c r="B59" s="47" t="s">
        <v>91</v>
      </c>
      <c r="C59" s="28" t="s">
        <v>218</v>
      </c>
      <c r="D59" s="28" t="s">
        <v>244</v>
      </c>
      <c r="E59" s="28" t="s">
        <v>341</v>
      </c>
      <c r="F59" s="28" t="s">
        <v>353</v>
      </c>
      <c r="G59" s="28" t="s">
        <v>366</v>
      </c>
      <c r="H59" s="28" t="s">
        <v>379</v>
      </c>
      <c r="I59" s="28" t="s">
        <v>391</v>
      </c>
      <c r="J59" s="21"/>
      <c r="K59" s="40"/>
      <c r="L59" s="40"/>
      <c r="M59" s="40"/>
      <c r="N59" s="5"/>
      <c r="O59" s="5"/>
      <c r="P59" s="5"/>
      <c r="Q59" s="5"/>
    </row>
    <row r="60" spans="1:17" ht="11.25" customHeight="1" x14ac:dyDescent="0.25">
      <c r="A60" s="35"/>
      <c r="B60" s="47" t="s">
        <v>92</v>
      </c>
      <c r="C60" s="31" t="s">
        <v>47</v>
      </c>
      <c r="D60" s="31" t="s">
        <v>47</v>
      </c>
      <c r="E60" s="31" t="s">
        <v>47</v>
      </c>
      <c r="F60" s="31" t="s">
        <v>47</v>
      </c>
      <c r="G60" s="28" t="s">
        <v>367</v>
      </c>
      <c r="H60" s="28" t="s">
        <v>380</v>
      </c>
      <c r="I60" s="28" t="s">
        <v>284</v>
      </c>
      <c r="J60" s="21"/>
      <c r="K60" s="44"/>
      <c r="L60" s="44"/>
      <c r="M60" s="35"/>
    </row>
    <row r="61" spans="1:17" ht="11.25" customHeight="1" x14ac:dyDescent="0.25">
      <c r="A61" s="35"/>
      <c r="B61" s="47" t="s">
        <v>93</v>
      </c>
      <c r="C61" s="31" t="s">
        <v>47</v>
      </c>
      <c r="D61" s="31" t="s">
        <v>47</v>
      </c>
      <c r="E61" s="31" t="s">
        <v>47</v>
      </c>
      <c r="F61" s="31" t="s">
        <v>47</v>
      </c>
      <c r="G61" s="28" t="s">
        <v>368</v>
      </c>
      <c r="H61" s="28" t="s">
        <v>145</v>
      </c>
      <c r="I61" s="28" t="s">
        <v>189</v>
      </c>
      <c r="J61" s="21"/>
      <c r="K61" s="44"/>
      <c r="L61" s="44"/>
      <c r="M61" s="35"/>
    </row>
    <row r="62" spans="1:17" ht="1.5" customHeight="1" x14ac:dyDescent="0.25">
      <c r="A62" s="35"/>
      <c r="B62" s="49"/>
      <c r="C62" s="46"/>
      <c r="D62" s="46"/>
      <c r="E62" s="46"/>
      <c r="F62" s="46"/>
      <c r="G62" s="46"/>
      <c r="H62" s="46"/>
      <c r="I62" s="46"/>
      <c r="J62" s="35"/>
      <c r="K62" s="35"/>
      <c r="L62" s="35"/>
      <c r="M62" s="35"/>
    </row>
    <row r="63" spans="1:17" ht="11.1" customHeight="1" x14ac:dyDescent="0.25">
      <c r="A63" s="35"/>
      <c r="B63" s="50" t="s">
        <v>46</v>
      </c>
      <c r="C63" s="40"/>
      <c r="D63" s="40"/>
      <c r="E63" s="40"/>
      <c r="F63" s="40"/>
      <c r="G63" s="35"/>
      <c r="H63" s="35"/>
      <c r="I63" s="35"/>
      <c r="J63" s="35"/>
      <c r="K63" s="35"/>
      <c r="L63" s="35"/>
      <c r="M63" s="35"/>
    </row>
    <row r="64" spans="1:17" ht="9.75" customHeight="1" x14ac:dyDescent="0.25">
      <c r="A64" s="35"/>
      <c r="B64" s="34" t="s">
        <v>107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1:13" ht="11.2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6" spans="1:13" ht="13.5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</row>
    <row r="67" spans="1:13" ht="13.5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</row>
    <row r="68" spans="1:13" ht="13.5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 ht="13.5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</row>
    <row r="70" spans="1:13" ht="13.5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13" ht="13.5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</row>
    <row r="72" spans="1:13" ht="13.5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</row>
    <row r="73" spans="1:13" ht="13.5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</row>
    <row r="74" spans="1:1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3" x14ac:dyDescent="0.2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3" x14ac:dyDescent="0.2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3" x14ac:dyDescent="0.2">
      <c r="A77" s="6"/>
      <c r="B77" s="6"/>
      <c r="C77" s="6"/>
      <c r="D77" s="6"/>
      <c r="E77" s="6"/>
      <c r="F77" s="6"/>
      <c r="G77" s="6"/>
      <c r="H77" s="6"/>
      <c r="I77" s="6"/>
      <c r="J77" s="6"/>
    </row>
  </sheetData>
  <mergeCells count="2">
    <mergeCell ref="C6:I6"/>
    <mergeCell ref="B6:B8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  <rowBreaks count="1" manualBreakCount="1">
    <brk id="64" max="18" man="1"/>
  </rowBreaks>
  <ignoredErrors>
    <ignoredError sqref="C9:I41 D42:I52 C53:I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85"/>
  <sheetViews>
    <sheetView workbookViewId="0">
      <selection activeCell="E10" sqref="E10"/>
    </sheetView>
  </sheetViews>
  <sheetFormatPr baseColWidth="10" defaultRowHeight="12.75" x14ac:dyDescent="0.2"/>
  <cols>
    <col min="1" max="1" width="2.28515625" customWidth="1"/>
    <col min="2" max="2" width="21.5703125" customWidth="1"/>
    <col min="3" max="4" width="6.7109375" customWidth="1"/>
    <col min="5" max="5" width="7.28515625" customWidth="1"/>
    <col min="6" max="6" width="7.5703125" customWidth="1"/>
    <col min="7" max="7" width="7.7109375" customWidth="1"/>
    <col min="8" max="10" width="6.7109375" customWidth="1"/>
  </cols>
  <sheetData>
    <row r="5" spans="2:10" x14ac:dyDescent="0.2">
      <c r="B5" s="60" t="s">
        <v>49</v>
      </c>
      <c r="C5" s="17"/>
      <c r="D5" s="20"/>
      <c r="E5" s="59" t="s">
        <v>53</v>
      </c>
      <c r="F5" s="59"/>
      <c r="G5" s="59"/>
    </row>
    <row r="6" spans="2:10" x14ac:dyDescent="0.2">
      <c r="B6" s="61"/>
      <c r="C6" s="64">
        <v>1940</v>
      </c>
      <c r="D6" s="63"/>
      <c r="E6" s="62">
        <v>1961</v>
      </c>
      <c r="F6" s="63"/>
      <c r="G6" s="59">
        <v>1972</v>
      </c>
      <c r="H6" s="63"/>
      <c r="I6" s="62">
        <v>1981</v>
      </c>
      <c r="J6" s="63"/>
    </row>
    <row r="7" spans="2:10" x14ac:dyDescent="0.2">
      <c r="B7" s="16"/>
      <c r="C7" s="8" t="s">
        <v>54</v>
      </c>
      <c r="D7" s="8" t="s">
        <v>55</v>
      </c>
      <c r="E7" s="8" t="s">
        <v>54</v>
      </c>
      <c r="F7" s="8" t="s">
        <v>55</v>
      </c>
      <c r="G7" s="8" t="s">
        <v>54</v>
      </c>
      <c r="H7" s="8" t="s">
        <v>55</v>
      </c>
      <c r="I7" s="8" t="s">
        <v>54</v>
      </c>
      <c r="J7" s="8" t="s">
        <v>55</v>
      </c>
    </row>
    <row r="8" spans="2:10" x14ac:dyDescent="0.2">
      <c r="B8" s="6"/>
      <c r="C8" s="6"/>
      <c r="D8" s="6"/>
      <c r="E8" s="6"/>
      <c r="F8" s="6"/>
      <c r="G8" s="6"/>
      <c r="H8" s="6"/>
      <c r="I8" s="6"/>
      <c r="J8" s="6"/>
    </row>
    <row r="9" spans="2:10" x14ac:dyDescent="0.2">
      <c r="B9" s="9" t="s">
        <v>0</v>
      </c>
      <c r="C9" s="12">
        <f>+C11+C34+C47</f>
        <v>75207</v>
      </c>
      <c r="D9" s="12">
        <f>+D11+D34+D47</f>
        <v>65691</v>
      </c>
      <c r="E9" s="12">
        <f>+E11+E34+E47+E64</f>
        <v>133066</v>
      </c>
      <c r="F9" s="12">
        <f>+F11+F34+F47+F64</f>
        <v>122864</v>
      </c>
      <c r="G9" s="12">
        <f>+G11+G34+G47+G57+G64</f>
        <v>182786</v>
      </c>
      <c r="H9" s="12">
        <f>+H11+H34+H47+H57+H64</f>
        <v>174461</v>
      </c>
      <c r="I9" s="12">
        <f>+I11+I34+I47+I57+I64</f>
        <v>216651</v>
      </c>
      <c r="J9" s="12">
        <f>+J11+J34+J47+J57+J64</f>
        <v>217246</v>
      </c>
    </row>
    <row r="10" spans="2:10" x14ac:dyDescent="0.2">
      <c r="B10" s="6"/>
      <c r="C10" s="6"/>
      <c r="D10" s="13"/>
      <c r="E10" s="13"/>
      <c r="F10" s="13"/>
      <c r="G10" s="13"/>
      <c r="H10" s="13"/>
      <c r="I10" s="13"/>
      <c r="J10" s="13"/>
    </row>
    <row r="11" spans="2:10" x14ac:dyDescent="0.2">
      <c r="B11" s="10" t="s">
        <v>1</v>
      </c>
      <c r="C11" s="14">
        <f>SUM(C12:C28)</f>
        <v>39683</v>
      </c>
      <c r="D11" s="14">
        <f>SUM(D12:D28)</f>
        <v>34421</v>
      </c>
      <c r="E11" s="14">
        <f>SUM(E12:E32)</f>
        <v>56652</v>
      </c>
      <c r="F11" s="14">
        <f>SUM(F12:F32)</f>
        <v>53863</v>
      </c>
      <c r="G11" s="14">
        <f>SUM(G12:G25)</f>
        <v>71756</v>
      </c>
      <c r="H11" s="14">
        <f>SUM(H12:H25)</f>
        <v>71097</v>
      </c>
      <c r="I11" s="14">
        <f>SUM(I12:I25)</f>
        <v>87666</v>
      </c>
      <c r="J11" s="14">
        <f>SUM(J12:J25)</f>
        <v>90231</v>
      </c>
    </row>
    <row r="12" spans="2:10" x14ac:dyDescent="0.2">
      <c r="B12" s="6" t="s">
        <v>0</v>
      </c>
      <c r="C12" s="13">
        <v>13641</v>
      </c>
      <c r="D12" s="13">
        <v>12815</v>
      </c>
      <c r="E12" s="13">
        <v>28581</v>
      </c>
      <c r="F12" s="13">
        <v>28577</v>
      </c>
      <c r="G12" s="13">
        <v>31771</v>
      </c>
      <c r="H12" s="13">
        <v>33031</v>
      </c>
      <c r="I12" s="13">
        <v>39796</v>
      </c>
      <c r="J12" s="13">
        <v>42232</v>
      </c>
    </row>
    <row r="13" spans="2:10" x14ac:dyDescent="0.2">
      <c r="B13" s="6" t="s">
        <v>2</v>
      </c>
      <c r="C13" s="15" t="s">
        <v>47</v>
      </c>
      <c r="D13" s="15" t="s">
        <v>47</v>
      </c>
      <c r="E13" s="15" t="s">
        <v>47</v>
      </c>
      <c r="F13" s="15" t="s">
        <v>47</v>
      </c>
      <c r="G13" s="15">
        <v>4280</v>
      </c>
      <c r="H13" s="13">
        <v>4229</v>
      </c>
      <c r="I13" s="13">
        <v>5657</v>
      </c>
      <c r="J13" s="13">
        <v>5914</v>
      </c>
    </row>
    <row r="14" spans="2:10" x14ac:dyDescent="0.2">
      <c r="B14" s="6" t="s">
        <v>3</v>
      </c>
      <c r="C14" s="13">
        <v>1858</v>
      </c>
      <c r="D14" s="13">
        <v>1772</v>
      </c>
      <c r="E14" s="13">
        <v>2651</v>
      </c>
      <c r="F14" s="13">
        <v>2511</v>
      </c>
      <c r="G14" s="13">
        <v>3744</v>
      </c>
      <c r="H14" s="13">
        <v>3595</v>
      </c>
      <c r="I14" s="13">
        <v>4075</v>
      </c>
      <c r="J14" s="13">
        <v>4052</v>
      </c>
    </row>
    <row r="15" spans="2:10" x14ac:dyDescent="0.2">
      <c r="B15" s="6" t="s">
        <v>4</v>
      </c>
      <c r="C15" s="15" t="s">
        <v>47</v>
      </c>
      <c r="D15" s="15" t="s">
        <v>47</v>
      </c>
      <c r="E15" s="15" t="s">
        <v>47</v>
      </c>
      <c r="F15" s="15" t="s">
        <v>47</v>
      </c>
      <c r="G15" s="15" t="s">
        <v>47</v>
      </c>
      <c r="H15" s="15" t="s">
        <v>47</v>
      </c>
      <c r="I15" s="15" t="s">
        <v>47</v>
      </c>
      <c r="J15" s="15" t="s">
        <v>47</v>
      </c>
    </row>
    <row r="16" spans="2:10" x14ac:dyDescent="0.2">
      <c r="B16" s="6" t="s">
        <v>5</v>
      </c>
      <c r="C16" s="15" t="s">
        <v>47</v>
      </c>
      <c r="D16" s="15" t="s">
        <v>47</v>
      </c>
      <c r="E16" s="15" t="s">
        <v>47</v>
      </c>
      <c r="F16" s="15" t="s">
        <v>47</v>
      </c>
      <c r="G16" s="15">
        <v>1651</v>
      </c>
      <c r="H16" s="13">
        <v>1595</v>
      </c>
      <c r="I16" s="13">
        <v>1651</v>
      </c>
      <c r="J16" s="13">
        <v>1672</v>
      </c>
    </row>
    <row r="17" spans="2:10" x14ac:dyDescent="0.2">
      <c r="B17" s="6" t="s">
        <v>6</v>
      </c>
      <c r="C17" s="15" t="s">
        <v>47</v>
      </c>
      <c r="D17" s="15" t="s">
        <v>47</v>
      </c>
      <c r="E17" s="15" t="s">
        <v>47</v>
      </c>
      <c r="F17" s="15" t="s">
        <v>47</v>
      </c>
      <c r="G17" s="15">
        <v>9003</v>
      </c>
      <c r="H17" s="13">
        <v>8991</v>
      </c>
      <c r="I17" s="13">
        <v>13178</v>
      </c>
      <c r="J17" s="13">
        <v>13792</v>
      </c>
    </row>
    <row r="18" spans="2:10" x14ac:dyDescent="0.2">
      <c r="B18" s="6" t="s">
        <v>7</v>
      </c>
      <c r="C18" s="13">
        <v>1978</v>
      </c>
      <c r="D18" s="13">
        <v>1937</v>
      </c>
      <c r="E18" s="13">
        <v>3457</v>
      </c>
      <c r="F18" s="13">
        <v>3246</v>
      </c>
      <c r="G18" s="13">
        <v>1921</v>
      </c>
      <c r="H18" s="13">
        <v>1870</v>
      </c>
      <c r="I18" s="13">
        <v>1962</v>
      </c>
      <c r="J18" s="13">
        <v>1870</v>
      </c>
    </row>
    <row r="19" spans="2:10" x14ac:dyDescent="0.2">
      <c r="B19" s="6" t="s">
        <v>8</v>
      </c>
      <c r="C19" s="13">
        <v>2211</v>
      </c>
      <c r="D19" s="13">
        <v>2077</v>
      </c>
      <c r="E19" s="13">
        <v>3055</v>
      </c>
      <c r="F19" s="13">
        <v>2892</v>
      </c>
      <c r="G19" s="13">
        <v>3798</v>
      </c>
      <c r="H19" s="13">
        <v>3521</v>
      </c>
      <c r="I19" s="13">
        <v>4491</v>
      </c>
      <c r="J19" s="13">
        <v>4345</v>
      </c>
    </row>
    <row r="20" spans="2:10" x14ac:dyDescent="0.2">
      <c r="B20" s="6" t="s">
        <v>42</v>
      </c>
      <c r="C20" s="13">
        <v>2744</v>
      </c>
      <c r="D20" s="13">
        <v>2254</v>
      </c>
      <c r="E20" s="13">
        <v>3361</v>
      </c>
      <c r="F20" s="13">
        <v>2870</v>
      </c>
      <c r="G20" s="13">
        <v>2229</v>
      </c>
      <c r="H20" s="13">
        <v>1936</v>
      </c>
      <c r="I20" s="13">
        <v>2290</v>
      </c>
      <c r="J20" s="13">
        <v>2165</v>
      </c>
    </row>
    <row r="21" spans="2:10" x14ac:dyDescent="0.2">
      <c r="B21" s="6" t="s">
        <v>9</v>
      </c>
      <c r="C21" s="13">
        <v>1596</v>
      </c>
      <c r="D21" s="13">
        <v>1514</v>
      </c>
      <c r="E21" s="13">
        <v>2087</v>
      </c>
      <c r="F21" s="13">
        <v>1950</v>
      </c>
      <c r="G21" s="13">
        <v>2671</v>
      </c>
      <c r="H21" s="13">
        <v>2423</v>
      </c>
      <c r="I21" s="13">
        <v>2664</v>
      </c>
      <c r="J21" s="13">
        <v>2694</v>
      </c>
    </row>
    <row r="22" spans="2:10" x14ac:dyDescent="0.2">
      <c r="B22" s="6" t="s">
        <v>10</v>
      </c>
      <c r="C22" s="13">
        <v>3092</v>
      </c>
      <c r="D22" s="13">
        <v>2546</v>
      </c>
      <c r="E22" s="13">
        <v>6529</v>
      </c>
      <c r="F22" s="13">
        <v>5444</v>
      </c>
      <c r="G22" s="13">
        <v>6982</v>
      </c>
      <c r="H22" s="13">
        <v>6257</v>
      </c>
      <c r="I22" s="13">
        <v>7756</v>
      </c>
      <c r="J22" s="13">
        <v>7330</v>
      </c>
    </row>
    <row r="23" spans="2:10" x14ac:dyDescent="0.2">
      <c r="B23" s="6" t="s">
        <v>11</v>
      </c>
      <c r="C23" s="15" t="s">
        <v>47</v>
      </c>
      <c r="D23" s="15" t="s">
        <v>47</v>
      </c>
      <c r="E23" s="15">
        <v>1052</v>
      </c>
      <c r="F23" s="13">
        <v>1023</v>
      </c>
      <c r="G23" s="13">
        <v>1812</v>
      </c>
      <c r="H23" s="13">
        <v>1809</v>
      </c>
      <c r="I23" s="13">
        <v>2169</v>
      </c>
      <c r="J23" s="13">
        <v>2221</v>
      </c>
    </row>
    <row r="24" spans="2:10" x14ac:dyDescent="0.2">
      <c r="B24" s="6" t="s">
        <v>12</v>
      </c>
      <c r="C24" s="15" t="s">
        <v>47</v>
      </c>
      <c r="D24" s="15" t="s">
        <v>47</v>
      </c>
      <c r="E24" s="15" t="s">
        <v>47</v>
      </c>
      <c r="F24" s="15" t="s">
        <v>47</v>
      </c>
      <c r="G24" s="15">
        <v>759</v>
      </c>
      <c r="H24" s="13">
        <v>752</v>
      </c>
      <c r="I24" s="13">
        <v>1074</v>
      </c>
      <c r="J24" s="13">
        <v>1114</v>
      </c>
    </row>
    <row r="25" spans="2:10" x14ac:dyDescent="0.2">
      <c r="B25" s="6" t="s">
        <v>13</v>
      </c>
      <c r="C25" s="13">
        <v>1072</v>
      </c>
      <c r="D25" s="13">
        <v>1048</v>
      </c>
      <c r="E25" s="13">
        <v>1390</v>
      </c>
      <c r="F25" s="13">
        <v>1424</v>
      </c>
      <c r="G25" s="13">
        <v>1135</v>
      </c>
      <c r="H25" s="13">
        <v>1088</v>
      </c>
      <c r="I25" s="13">
        <v>903</v>
      </c>
      <c r="J25" s="13">
        <v>830</v>
      </c>
    </row>
    <row r="26" spans="2:10" x14ac:dyDescent="0.2">
      <c r="B26" s="6" t="s">
        <v>39</v>
      </c>
      <c r="C26" s="13">
        <v>2102</v>
      </c>
      <c r="D26" s="13">
        <v>1458</v>
      </c>
      <c r="E26" s="15" t="s">
        <v>47</v>
      </c>
      <c r="F26" s="15" t="s">
        <v>47</v>
      </c>
      <c r="G26" s="15" t="s">
        <v>47</v>
      </c>
      <c r="H26" s="15" t="s">
        <v>47</v>
      </c>
      <c r="I26" s="15" t="s">
        <v>47</v>
      </c>
      <c r="J26" s="15" t="s">
        <v>47</v>
      </c>
    </row>
    <row r="27" spans="2:10" x14ac:dyDescent="0.2">
      <c r="B27" s="6" t="s">
        <v>56</v>
      </c>
      <c r="C27" s="13">
        <v>4880</v>
      </c>
      <c r="D27" s="13">
        <v>3643</v>
      </c>
      <c r="E27" s="15" t="s">
        <v>47</v>
      </c>
      <c r="F27" s="15" t="s">
        <v>47</v>
      </c>
      <c r="G27" s="15" t="s">
        <v>47</v>
      </c>
      <c r="H27" s="15" t="s">
        <v>47</v>
      </c>
      <c r="I27" s="15" t="s">
        <v>47</v>
      </c>
      <c r="J27" s="15" t="s">
        <v>47</v>
      </c>
    </row>
    <row r="28" spans="2:10" x14ac:dyDescent="0.2">
      <c r="B28" s="6" t="s">
        <v>33</v>
      </c>
      <c r="C28" s="13">
        <v>4509</v>
      </c>
      <c r="D28" s="13">
        <v>3357</v>
      </c>
      <c r="E28" s="13">
        <v>2090</v>
      </c>
      <c r="F28" s="15">
        <v>1967</v>
      </c>
      <c r="G28" s="15" t="s">
        <v>47</v>
      </c>
      <c r="H28" s="15" t="s">
        <v>47</v>
      </c>
      <c r="I28" s="15" t="s">
        <v>47</v>
      </c>
      <c r="J28" s="15" t="s">
        <v>47</v>
      </c>
    </row>
    <row r="29" spans="2:10" x14ac:dyDescent="0.2">
      <c r="B29" s="6" t="s">
        <v>34</v>
      </c>
      <c r="C29" s="15" t="s">
        <v>47</v>
      </c>
      <c r="D29" s="15" t="s">
        <v>47</v>
      </c>
      <c r="E29" s="13">
        <v>541</v>
      </c>
      <c r="F29" s="15">
        <v>413</v>
      </c>
      <c r="G29" s="15" t="s">
        <v>47</v>
      </c>
      <c r="H29" s="15" t="s">
        <v>47</v>
      </c>
      <c r="I29" s="15" t="s">
        <v>47</v>
      </c>
      <c r="J29" s="15" t="s">
        <v>47</v>
      </c>
    </row>
    <row r="30" spans="2:10" x14ac:dyDescent="0.2">
      <c r="B30" s="6" t="s">
        <v>35</v>
      </c>
      <c r="C30" s="15" t="s">
        <v>47</v>
      </c>
      <c r="D30" s="15" t="s">
        <v>47</v>
      </c>
      <c r="E30" s="13">
        <v>1160</v>
      </c>
      <c r="F30" s="15">
        <v>898</v>
      </c>
      <c r="G30" s="15" t="s">
        <v>47</v>
      </c>
      <c r="H30" s="15" t="s">
        <v>47</v>
      </c>
      <c r="I30" s="15" t="s">
        <v>47</v>
      </c>
      <c r="J30" s="15" t="s">
        <v>47</v>
      </c>
    </row>
    <row r="31" spans="2:10" x14ac:dyDescent="0.2">
      <c r="B31" s="6" t="s">
        <v>36</v>
      </c>
      <c r="C31" s="15" t="s">
        <v>47</v>
      </c>
      <c r="D31" s="15" t="s">
        <v>47</v>
      </c>
      <c r="E31" s="13">
        <v>442</v>
      </c>
      <c r="F31" s="15">
        <v>382</v>
      </c>
      <c r="G31" s="15" t="s">
        <v>47</v>
      </c>
      <c r="H31" s="15" t="s">
        <v>47</v>
      </c>
      <c r="I31" s="15" t="s">
        <v>47</v>
      </c>
      <c r="J31" s="15" t="s">
        <v>47</v>
      </c>
    </row>
    <row r="32" spans="2:10" x14ac:dyDescent="0.2">
      <c r="B32" s="6" t="s">
        <v>37</v>
      </c>
      <c r="C32" s="15" t="s">
        <v>47</v>
      </c>
      <c r="D32" s="15" t="s">
        <v>47</v>
      </c>
      <c r="E32" s="13">
        <v>256</v>
      </c>
      <c r="F32" s="15">
        <v>266</v>
      </c>
      <c r="G32" s="15" t="s">
        <v>47</v>
      </c>
      <c r="H32" s="15" t="s">
        <v>47</v>
      </c>
      <c r="I32" s="15" t="s">
        <v>47</v>
      </c>
      <c r="J32" s="15" t="s">
        <v>47</v>
      </c>
    </row>
    <row r="33" spans="2:10" x14ac:dyDescent="0.2">
      <c r="B33" s="6"/>
      <c r="C33" s="6"/>
      <c r="D33" s="13"/>
      <c r="E33" s="13"/>
      <c r="F33" s="15"/>
      <c r="G33" s="15"/>
      <c r="H33" s="15"/>
      <c r="I33" s="15"/>
      <c r="J33" s="15"/>
    </row>
    <row r="34" spans="2:10" x14ac:dyDescent="0.2">
      <c r="B34" s="10" t="s">
        <v>14</v>
      </c>
      <c r="C34" s="14">
        <f>SUM(C35:C45)</f>
        <v>21164</v>
      </c>
      <c r="D34" s="14">
        <f>SUM(D35:D45)</f>
        <v>20341</v>
      </c>
      <c r="E34" s="14">
        <f t="shared" ref="E34:J34" si="0">SUM(E35:E45)</f>
        <v>35078</v>
      </c>
      <c r="F34" s="14">
        <f t="shared" si="0"/>
        <v>34550</v>
      </c>
      <c r="G34" s="14">
        <f t="shared" si="0"/>
        <v>47920</v>
      </c>
      <c r="H34" s="14">
        <f t="shared" si="0"/>
        <v>47439</v>
      </c>
      <c r="I34" s="14">
        <f t="shared" si="0"/>
        <v>57648</v>
      </c>
      <c r="J34" s="14">
        <f t="shared" si="0"/>
        <v>59461</v>
      </c>
    </row>
    <row r="35" spans="2:10" x14ac:dyDescent="0.2">
      <c r="B35" s="6" t="s">
        <v>15</v>
      </c>
      <c r="C35" s="13">
        <v>11888</v>
      </c>
      <c r="D35" s="13">
        <v>11955</v>
      </c>
      <c r="E35" s="13">
        <v>14759</v>
      </c>
      <c r="F35" s="13">
        <v>15196</v>
      </c>
      <c r="G35" s="13">
        <v>16207</v>
      </c>
      <c r="H35" s="13">
        <v>16893</v>
      </c>
      <c r="I35" s="13">
        <v>19895</v>
      </c>
      <c r="J35" s="13">
        <v>21474</v>
      </c>
    </row>
    <row r="36" spans="2:10" x14ac:dyDescent="0.2">
      <c r="B36" s="6" t="s">
        <v>16</v>
      </c>
      <c r="C36" s="15" t="s">
        <v>47</v>
      </c>
      <c r="D36" s="15" t="s">
        <v>47</v>
      </c>
      <c r="E36" s="15" t="s">
        <v>47</v>
      </c>
      <c r="F36" s="15" t="s">
        <v>47</v>
      </c>
      <c r="G36" s="15">
        <v>1386</v>
      </c>
      <c r="H36" s="13">
        <v>1209</v>
      </c>
      <c r="I36" s="13">
        <v>1699</v>
      </c>
      <c r="J36" s="13">
        <v>1604</v>
      </c>
    </row>
    <row r="37" spans="2:10" x14ac:dyDescent="0.2">
      <c r="B37" s="6" t="s">
        <v>17</v>
      </c>
      <c r="C37" s="13">
        <v>1551</v>
      </c>
      <c r="D37" s="13">
        <v>1640</v>
      </c>
      <c r="E37" s="13">
        <v>1793</v>
      </c>
      <c r="F37" s="13">
        <v>1970</v>
      </c>
      <c r="G37" s="13">
        <v>919</v>
      </c>
      <c r="H37" s="13">
        <v>1081</v>
      </c>
      <c r="I37" s="13">
        <v>486</v>
      </c>
      <c r="J37" s="13">
        <v>557</v>
      </c>
    </row>
    <row r="38" spans="2:10" x14ac:dyDescent="0.2">
      <c r="B38" s="6" t="s">
        <v>18</v>
      </c>
      <c r="C38" s="13">
        <v>3084</v>
      </c>
      <c r="D38" s="13">
        <v>2721</v>
      </c>
      <c r="E38" s="13">
        <v>4925</v>
      </c>
      <c r="F38" s="13">
        <v>4439</v>
      </c>
      <c r="G38" s="13">
        <v>4569</v>
      </c>
      <c r="H38" s="13">
        <v>4189</v>
      </c>
      <c r="I38" s="13">
        <v>4611</v>
      </c>
      <c r="J38" s="13">
        <v>4393</v>
      </c>
    </row>
    <row r="39" spans="2:10" x14ac:dyDescent="0.2">
      <c r="B39" s="6" t="s">
        <v>19</v>
      </c>
      <c r="C39" s="13">
        <v>4146</v>
      </c>
      <c r="D39" s="13">
        <v>3592</v>
      </c>
      <c r="E39" s="13">
        <v>5158</v>
      </c>
      <c r="F39" s="13">
        <v>4214</v>
      </c>
      <c r="G39" s="13">
        <v>3585</v>
      </c>
      <c r="H39" s="13">
        <v>3112</v>
      </c>
      <c r="I39" s="13">
        <v>4173</v>
      </c>
      <c r="J39" s="13">
        <v>3997</v>
      </c>
    </row>
    <row r="40" spans="2:10" x14ac:dyDescent="0.2">
      <c r="B40" s="6" t="s">
        <v>20</v>
      </c>
      <c r="C40" s="15" t="s">
        <v>47</v>
      </c>
      <c r="D40" s="15" t="s">
        <v>47</v>
      </c>
      <c r="E40" s="15">
        <v>3380</v>
      </c>
      <c r="F40" s="13">
        <v>3501</v>
      </c>
      <c r="G40" s="13">
        <v>4679</v>
      </c>
      <c r="H40" s="13">
        <v>4779</v>
      </c>
      <c r="I40" s="13">
        <v>5794</v>
      </c>
      <c r="J40" s="13">
        <v>5867</v>
      </c>
    </row>
    <row r="41" spans="2:10" x14ac:dyDescent="0.2">
      <c r="B41" s="6" t="s">
        <v>7</v>
      </c>
      <c r="C41" s="15" t="s">
        <v>47</v>
      </c>
      <c r="D41" s="15" t="s">
        <v>47</v>
      </c>
      <c r="E41" s="15" t="s">
        <v>47</v>
      </c>
      <c r="F41" s="15" t="s">
        <v>47</v>
      </c>
      <c r="G41" s="15">
        <v>8204</v>
      </c>
      <c r="H41" s="13">
        <v>7889</v>
      </c>
      <c r="I41" s="13">
        <v>11477</v>
      </c>
      <c r="J41" s="13">
        <v>11891</v>
      </c>
    </row>
    <row r="42" spans="2:10" x14ac:dyDescent="0.2">
      <c r="B42" s="6" t="s">
        <v>21</v>
      </c>
      <c r="C42" s="15" t="s">
        <v>47</v>
      </c>
      <c r="D42" s="15" t="s">
        <v>47</v>
      </c>
      <c r="E42" s="15" t="s">
        <v>47</v>
      </c>
      <c r="F42" s="15" t="s">
        <v>47</v>
      </c>
      <c r="G42" s="15">
        <v>566</v>
      </c>
      <c r="H42" s="13">
        <v>635</v>
      </c>
      <c r="I42" s="13">
        <v>460</v>
      </c>
      <c r="J42" s="13">
        <v>524</v>
      </c>
    </row>
    <row r="43" spans="2:10" x14ac:dyDescent="0.2">
      <c r="B43" s="6" t="s">
        <v>52</v>
      </c>
      <c r="C43" s="15" t="s">
        <v>47</v>
      </c>
      <c r="D43" s="15" t="s">
        <v>47</v>
      </c>
      <c r="E43" s="15">
        <v>744</v>
      </c>
      <c r="F43" s="13">
        <v>797</v>
      </c>
      <c r="G43" s="13">
        <v>634</v>
      </c>
      <c r="H43" s="13">
        <v>668</v>
      </c>
      <c r="I43" s="13">
        <v>556</v>
      </c>
      <c r="J43" s="13">
        <v>642</v>
      </c>
    </row>
    <row r="44" spans="2:10" x14ac:dyDescent="0.2">
      <c r="B44" s="6" t="s">
        <v>22</v>
      </c>
      <c r="C44" s="15" t="s">
        <v>47</v>
      </c>
      <c r="D44" s="15" t="s">
        <v>47</v>
      </c>
      <c r="E44" s="15">
        <v>3737</v>
      </c>
      <c r="F44" s="13">
        <v>3887</v>
      </c>
      <c r="G44" s="13">
        <v>5516</v>
      </c>
      <c r="H44" s="13">
        <v>5465</v>
      </c>
      <c r="I44" s="13">
        <v>6724</v>
      </c>
      <c r="J44" s="13">
        <v>6745</v>
      </c>
    </row>
    <row r="45" spans="2:10" x14ac:dyDescent="0.2">
      <c r="B45" s="6" t="s">
        <v>23</v>
      </c>
      <c r="C45" s="13">
        <v>495</v>
      </c>
      <c r="D45" s="13">
        <v>433</v>
      </c>
      <c r="E45" s="13">
        <v>582</v>
      </c>
      <c r="F45" s="13">
        <v>546</v>
      </c>
      <c r="G45" s="13">
        <v>1655</v>
      </c>
      <c r="H45" s="13">
        <v>1519</v>
      </c>
      <c r="I45" s="13">
        <v>1773</v>
      </c>
      <c r="J45" s="13">
        <v>1767</v>
      </c>
    </row>
    <row r="46" spans="2:10" x14ac:dyDescent="0.2">
      <c r="B46" s="6"/>
      <c r="C46" s="13"/>
      <c r="D46" s="13"/>
      <c r="E46" s="13"/>
      <c r="F46" s="13"/>
      <c r="G46" s="13"/>
      <c r="H46" s="13"/>
      <c r="I46" s="13"/>
      <c r="J46" s="13"/>
    </row>
    <row r="47" spans="2:10" x14ac:dyDescent="0.2">
      <c r="B47" s="10" t="s">
        <v>24</v>
      </c>
      <c r="C47" s="14">
        <f>SUM(C48:C55)</f>
        <v>14360</v>
      </c>
      <c r="D47" s="14">
        <f>SUM(D48:D55)</f>
        <v>10929</v>
      </c>
      <c r="E47" s="14">
        <f t="shared" ref="E47:J47" si="1">SUM(E48:E53)</f>
        <v>23531</v>
      </c>
      <c r="F47" s="14">
        <f t="shared" si="1"/>
        <v>20114</v>
      </c>
      <c r="G47" s="14">
        <f t="shared" si="1"/>
        <v>33808</v>
      </c>
      <c r="H47" s="14">
        <f t="shared" si="1"/>
        <v>29857</v>
      </c>
      <c r="I47" s="14">
        <f t="shared" si="1"/>
        <v>40520</v>
      </c>
      <c r="J47" s="14">
        <f t="shared" si="1"/>
        <v>38103</v>
      </c>
    </row>
    <row r="48" spans="2:10" x14ac:dyDescent="0.2">
      <c r="B48" s="6" t="s">
        <v>25</v>
      </c>
      <c r="C48" s="13">
        <v>11471</v>
      </c>
      <c r="D48" s="13">
        <v>8837</v>
      </c>
      <c r="E48" s="13">
        <v>15154</v>
      </c>
      <c r="F48" s="13">
        <v>13365</v>
      </c>
      <c r="G48" s="13">
        <v>22305</v>
      </c>
      <c r="H48" s="13">
        <v>21149</v>
      </c>
      <c r="I48" s="13">
        <v>27976</v>
      </c>
      <c r="J48" s="13">
        <v>27628</v>
      </c>
    </row>
    <row r="49" spans="2:10" x14ac:dyDescent="0.2">
      <c r="B49" s="6" t="s">
        <v>26</v>
      </c>
      <c r="C49" s="13">
        <v>414</v>
      </c>
      <c r="D49" s="13">
        <v>295</v>
      </c>
      <c r="E49" s="13">
        <v>1110</v>
      </c>
      <c r="F49" s="13">
        <v>828</v>
      </c>
      <c r="G49" s="13">
        <v>1505</v>
      </c>
      <c r="H49" s="13">
        <v>1160</v>
      </c>
      <c r="I49" s="13">
        <v>870</v>
      </c>
      <c r="J49" s="13">
        <v>735</v>
      </c>
    </row>
    <row r="50" spans="2:10" x14ac:dyDescent="0.2">
      <c r="B50" s="6" t="s">
        <v>43</v>
      </c>
      <c r="C50" s="13">
        <v>1782</v>
      </c>
      <c r="D50" s="13">
        <v>1128</v>
      </c>
      <c r="E50" s="13">
        <v>2482</v>
      </c>
      <c r="F50" s="13">
        <v>1806</v>
      </c>
      <c r="G50" s="13">
        <v>2220</v>
      </c>
      <c r="H50" s="13">
        <v>1698</v>
      </c>
      <c r="I50" s="13">
        <v>2267</v>
      </c>
      <c r="J50" s="13">
        <v>1925</v>
      </c>
    </row>
    <row r="51" spans="2:10" x14ac:dyDescent="0.2">
      <c r="B51" s="6" t="s">
        <v>27</v>
      </c>
      <c r="C51" s="15" t="s">
        <v>47</v>
      </c>
      <c r="D51" s="15" t="s">
        <v>47</v>
      </c>
      <c r="E51" s="15">
        <v>2560</v>
      </c>
      <c r="F51" s="13">
        <v>2101</v>
      </c>
      <c r="G51" s="13">
        <v>3003</v>
      </c>
      <c r="H51" s="13">
        <v>2476</v>
      </c>
      <c r="I51" s="13">
        <v>3957</v>
      </c>
      <c r="J51" s="13">
        <v>3464</v>
      </c>
    </row>
    <row r="52" spans="2:10" x14ac:dyDescent="0.2">
      <c r="B52" s="6" t="s">
        <v>28</v>
      </c>
      <c r="C52" s="15" t="s">
        <v>47</v>
      </c>
      <c r="D52" s="15" t="s">
        <v>47</v>
      </c>
      <c r="E52" s="15">
        <v>447</v>
      </c>
      <c r="F52" s="13">
        <v>280</v>
      </c>
      <c r="G52" s="13">
        <v>875</v>
      </c>
      <c r="H52" s="13">
        <v>334</v>
      </c>
      <c r="I52" s="13">
        <v>876</v>
      </c>
      <c r="J52" s="13">
        <v>462</v>
      </c>
    </row>
    <row r="53" spans="2:10" x14ac:dyDescent="0.2">
      <c r="B53" s="6" t="s">
        <v>29</v>
      </c>
      <c r="C53" s="13">
        <v>693</v>
      </c>
      <c r="D53" s="13">
        <v>669</v>
      </c>
      <c r="E53" s="13">
        <v>1778</v>
      </c>
      <c r="F53" s="13">
        <v>1734</v>
      </c>
      <c r="G53" s="13">
        <v>3900</v>
      </c>
      <c r="H53" s="13">
        <v>3040</v>
      </c>
      <c r="I53" s="13">
        <v>4574</v>
      </c>
      <c r="J53" s="13">
        <v>3889</v>
      </c>
    </row>
    <row r="54" spans="2:10" x14ac:dyDescent="0.2">
      <c r="B54" s="6" t="s">
        <v>30</v>
      </c>
      <c r="C54" s="15" t="s">
        <v>47</v>
      </c>
      <c r="D54" s="15" t="s">
        <v>47</v>
      </c>
      <c r="E54" s="15" t="s">
        <v>47</v>
      </c>
      <c r="F54" s="15" t="s">
        <v>47</v>
      </c>
      <c r="G54" s="15" t="s">
        <v>47</v>
      </c>
      <c r="H54" s="15" t="s">
        <v>47</v>
      </c>
      <c r="I54" s="15" t="s">
        <v>47</v>
      </c>
      <c r="J54" s="15" t="s">
        <v>47</v>
      </c>
    </row>
    <row r="55" spans="2:10" x14ac:dyDescent="0.2">
      <c r="B55" s="6" t="s">
        <v>31</v>
      </c>
      <c r="C55" s="15" t="s">
        <v>47</v>
      </c>
      <c r="D55" s="15" t="s">
        <v>47</v>
      </c>
      <c r="E55" s="15" t="s">
        <v>47</v>
      </c>
      <c r="F55" s="15" t="s">
        <v>47</v>
      </c>
      <c r="G55" s="15" t="s">
        <v>47</v>
      </c>
      <c r="H55" s="15" t="s">
        <v>47</v>
      </c>
      <c r="I55" s="15" t="s">
        <v>47</v>
      </c>
      <c r="J55" s="15" t="s">
        <v>47</v>
      </c>
    </row>
    <row r="56" spans="2:10" x14ac:dyDescent="0.2">
      <c r="B56" s="6"/>
      <c r="C56" s="13"/>
      <c r="D56" s="15"/>
      <c r="E56" s="15"/>
      <c r="F56" s="15"/>
      <c r="G56" s="15"/>
      <c r="H56" s="15"/>
      <c r="I56" s="15"/>
      <c r="J56" s="15"/>
    </row>
    <row r="57" spans="2:10" x14ac:dyDescent="0.2">
      <c r="B57" s="10" t="s">
        <v>32</v>
      </c>
      <c r="C57" s="15" t="s">
        <v>47</v>
      </c>
      <c r="D57" s="15" t="s">
        <v>47</v>
      </c>
      <c r="E57" s="15" t="s">
        <v>47</v>
      </c>
      <c r="F57" s="15" t="s">
        <v>47</v>
      </c>
      <c r="G57" s="14">
        <f>SUM(G58:G62)</f>
        <v>4685</v>
      </c>
      <c r="H57" s="14">
        <f>SUM(H58:H62)</f>
        <v>4259</v>
      </c>
      <c r="I57" s="14">
        <f>SUM(I58:I62)</f>
        <v>5078</v>
      </c>
      <c r="J57" s="14">
        <f>SUM(J58:J62)</f>
        <v>4858</v>
      </c>
    </row>
    <row r="58" spans="2:10" x14ac:dyDescent="0.2">
      <c r="B58" s="6" t="s">
        <v>44</v>
      </c>
      <c r="C58" s="15" t="s">
        <v>47</v>
      </c>
      <c r="D58" s="15" t="s">
        <v>47</v>
      </c>
      <c r="E58" s="15" t="s">
        <v>47</v>
      </c>
      <c r="F58" s="15" t="s">
        <v>47</v>
      </c>
      <c r="G58" s="13">
        <v>2469</v>
      </c>
      <c r="H58" s="13">
        <v>2350</v>
      </c>
      <c r="I58" s="13">
        <v>2612</v>
      </c>
      <c r="J58" s="13">
        <v>2616</v>
      </c>
    </row>
    <row r="59" spans="2:10" x14ac:dyDescent="0.2">
      <c r="B59" s="6" t="s">
        <v>34</v>
      </c>
      <c r="C59" s="15" t="s">
        <v>47</v>
      </c>
      <c r="D59" s="15" t="s">
        <v>47</v>
      </c>
      <c r="E59" s="15" t="s">
        <v>47</v>
      </c>
      <c r="F59" s="15" t="s">
        <v>47</v>
      </c>
      <c r="G59" s="13">
        <v>447</v>
      </c>
      <c r="H59" s="13">
        <v>340</v>
      </c>
      <c r="I59" s="13">
        <v>411</v>
      </c>
      <c r="J59" s="13">
        <v>353</v>
      </c>
    </row>
    <row r="60" spans="2:10" x14ac:dyDescent="0.2">
      <c r="B60" s="6" t="s">
        <v>35</v>
      </c>
      <c r="C60" s="15" t="s">
        <v>47</v>
      </c>
      <c r="D60" s="15" t="s">
        <v>47</v>
      </c>
      <c r="E60" s="15" t="s">
        <v>47</v>
      </c>
      <c r="F60" s="15" t="s">
        <v>47</v>
      </c>
      <c r="G60" s="13">
        <v>1175</v>
      </c>
      <c r="H60" s="13">
        <v>994</v>
      </c>
      <c r="I60" s="13">
        <v>1370</v>
      </c>
      <c r="J60" s="13">
        <v>1271</v>
      </c>
    </row>
    <row r="61" spans="2:10" x14ac:dyDescent="0.2">
      <c r="B61" s="6" t="s">
        <v>36</v>
      </c>
      <c r="C61" s="15" t="s">
        <v>47</v>
      </c>
      <c r="D61" s="15" t="s">
        <v>47</v>
      </c>
      <c r="E61" s="15" t="s">
        <v>47</v>
      </c>
      <c r="F61" s="15" t="s">
        <v>47</v>
      </c>
      <c r="G61" s="13">
        <v>381</v>
      </c>
      <c r="H61" s="13">
        <v>327</v>
      </c>
      <c r="I61" s="13">
        <v>465</v>
      </c>
      <c r="J61" s="13">
        <v>406</v>
      </c>
    </row>
    <row r="62" spans="2:10" x14ac:dyDescent="0.2">
      <c r="B62" s="6" t="s">
        <v>37</v>
      </c>
      <c r="C62" s="15" t="s">
        <v>47</v>
      </c>
      <c r="D62" s="15" t="s">
        <v>47</v>
      </c>
      <c r="E62" s="15" t="s">
        <v>47</v>
      </c>
      <c r="F62" s="15" t="s">
        <v>47</v>
      </c>
      <c r="G62" s="13">
        <v>213</v>
      </c>
      <c r="H62" s="13">
        <v>248</v>
      </c>
      <c r="I62" s="13">
        <v>220</v>
      </c>
      <c r="J62" s="13">
        <v>212</v>
      </c>
    </row>
    <row r="63" spans="2:10" x14ac:dyDescent="0.2">
      <c r="B63" s="6"/>
      <c r="C63" s="13"/>
      <c r="D63" s="15"/>
      <c r="E63" s="15"/>
      <c r="F63" s="13"/>
      <c r="G63" s="13"/>
      <c r="H63" s="13"/>
      <c r="I63" s="13"/>
      <c r="J63" s="13"/>
    </row>
    <row r="64" spans="2:10" x14ac:dyDescent="0.2">
      <c r="B64" s="10" t="s">
        <v>50</v>
      </c>
      <c r="C64" s="15" t="s">
        <v>47</v>
      </c>
      <c r="D64" s="15" t="s">
        <v>47</v>
      </c>
      <c r="E64" s="14">
        <f t="shared" ref="E64:J64" si="2">SUM(E65:E68)</f>
        <v>17805</v>
      </c>
      <c r="F64" s="14">
        <f t="shared" si="2"/>
        <v>14337</v>
      </c>
      <c r="G64" s="14">
        <f t="shared" si="2"/>
        <v>24617</v>
      </c>
      <c r="H64" s="14">
        <f t="shared" si="2"/>
        <v>21809</v>
      </c>
      <c r="I64" s="14">
        <f t="shared" si="2"/>
        <v>25739</v>
      </c>
      <c r="J64" s="14">
        <f t="shared" si="2"/>
        <v>24593</v>
      </c>
    </row>
    <row r="65" spans="2:10" x14ac:dyDescent="0.2">
      <c r="B65" s="6" t="s">
        <v>51</v>
      </c>
      <c r="C65" s="15" t="s">
        <v>47</v>
      </c>
      <c r="D65" s="15" t="s">
        <v>47</v>
      </c>
      <c r="E65" s="15">
        <v>10531</v>
      </c>
      <c r="F65" s="13">
        <v>9191</v>
      </c>
      <c r="G65" s="13">
        <v>13694</v>
      </c>
      <c r="H65" s="13">
        <v>12663</v>
      </c>
      <c r="I65" s="13">
        <v>13918</v>
      </c>
      <c r="J65" s="13">
        <v>13696</v>
      </c>
    </row>
    <row r="66" spans="2:10" x14ac:dyDescent="0.2">
      <c r="B66" s="6" t="s">
        <v>38</v>
      </c>
      <c r="C66" s="15" t="s">
        <v>47</v>
      </c>
      <c r="D66" s="15" t="s">
        <v>47</v>
      </c>
      <c r="E66" s="15">
        <v>1459</v>
      </c>
      <c r="F66" s="13">
        <v>987</v>
      </c>
      <c r="G66" s="13">
        <v>1123</v>
      </c>
      <c r="H66" s="13">
        <v>740</v>
      </c>
      <c r="I66" s="13">
        <v>1299</v>
      </c>
      <c r="J66" s="13">
        <v>1060</v>
      </c>
    </row>
    <row r="67" spans="2:10" x14ac:dyDescent="0.2">
      <c r="B67" s="6" t="s">
        <v>45</v>
      </c>
      <c r="C67" s="15" t="s">
        <v>47</v>
      </c>
      <c r="D67" s="15" t="s">
        <v>47</v>
      </c>
      <c r="E67" s="15">
        <v>1541</v>
      </c>
      <c r="F67" s="13">
        <v>1261</v>
      </c>
      <c r="G67" s="13">
        <v>1281</v>
      </c>
      <c r="H67" s="13">
        <v>1094</v>
      </c>
      <c r="I67" s="13">
        <v>1393</v>
      </c>
      <c r="J67" s="13">
        <v>1183</v>
      </c>
    </row>
    <row r="68" spans="2:10" x14ac:dyDescent="0.2">
      <c r="B68" s="6" t="s">
        <v>40</v>
      </c>
      <c r="C68" s="15" t="s">
        <v>47</v>
      </c>
      <c r="D68" s="15" t="s">
        <v>47</v>
      </c>
      <c r="E68" s="15">
        <v>4274</v>
      </c>
      <c r="F68" s="13">
        <v>2898</v>
      </c>
      <c r="G68" s="13">
        <v>8519</v>
      </c>
      <c r="H68" s="13">
        <v>7312</v>
      </c>
      <c r="I68" s="13">
        <v>9129</v>
      </c>
      <c r="J68" s="13">
        <v>8654</v>
      </c>
    </row>
    <row r="69" spans="2:10" x14ac:dyDescent="0.2">
      <c r="B69" s="6" t="s">
        <v>41</v>
      </c>
      <c r="C69" s="15" t="s">
        <v>47</v>
      </c>
      <c r="D69" s="15" t="s">
        <v>47</v>
      </c>
      <c r="E69" s="15" t="s">
        <v>47</v>
      </c>
      <c r="F69" s="15" t="s">
        <v>47</v>
      </c>
      <c r="G69" s="15" t="s">
        <v>47</v>
      </c>
      <c r="H69" s="15" t="s">
        <v>47</v>
      </c>
      <c r="I69" s="15" t="s">
        <v>47</v>
      </c>
      <c r="J69" s="15" t="s">
        <v>47</v>
      </c>
    </row>
    <row r="70" spans="2:10" x14ac:dyDescent="0.2">
      <c r="B70" s="11"/>
      <c r="C70" s="18"/>
      <c r="D70" s="11"/>
      <c r="E70" s="11"/>
      <c r="F70" s="11"/>
      <c r="G70" s="11"/>
      <c r="H70" s="11"/>
      <c r="I70" s="11"/>
      <c r="J70" s="11"/>
    </row>
    <row r="71" spans="2:10" x14ac:dyDescent="0.2">
      <c r="B71" s="7" t="s">
        <v>46</v>
      </c>
      <c r="C71" s="19"/>
      <c r="D71" s="10"/>
      <c r="G71" s="10"/>
      <c r="H71" s="10"/>
      <c r="I71" s="10"/>
      <c r="J71" s="10"/>
    </row>
    <row r="72" spans="2:10" x14ac:dyDescent="0.2">
      <c r="B72" s="7" t="s">
        <v>48</v>
      </c>
      <c r="C72" s="19"/>
      <c r="D72" s="6"/>
      <c r="I72" s="6"/>
      <c r="J72" s="6"/>
    </row>
    <row r="73" spans="2:10" x14ac:dyDescent="0.2">
      <c r="B73" s="6"/>
      <c r="C73" s="6"/>
      <c r="D73" s="6"/>
    </row>
    <row r="74" spans="2:10" x14ac:dyDescent="0.2">
      <c r="B74" s="6"/>
      <c r="C74" s="6"/>
      <c r="D74" s="6"/>
    </row>
    <row r="75" spans="2:10" x14ac:dyDescent="0.2">
      <c r="B75" s="6"/>
      <c r="C75" s="6"/>
      <c r="D75" s="6"/>
    </row>
    <row r="76" spans="2:10" x14ac:dyDescent="0.2">
      <c r="B76" s="6"/>
      <c r="C76" s="6"/>
      <c r="D76" s="6"/>
    </row>
    <row r="77" spans="2:10" x14ac:dyDescent="0.2">
      <c r="B77" s="6"/>
      <c r="C77" s="6"/>
      <c r="D77" s="6"/>
    </row>
    <row r="78" spans="2:10" x14ac:dyDescent="0.2">
      <c r="B78" s="6"/>
      <c r="C78" s="6"/>
      <c r="D78" s="6"/>
    </row>
    <row r="79" spans="2:10" x14ac:dyDescent="0.2">
      <c r="B79" s="6"/>
      <c r="C79" s="6"/>
      <c r="D79" s="6"/>
    </row>
    <row r="80" spans="2:10" x14ac:dyDescent="0.2">
      <c r="B80" s="6"/>
      <c r="C80" s="6"/>
      <c r="D80" s="6"/>
    </row>
    <row r="81" spans="2:4" x14ac:dyDescent="0.2">
      <c r="B81" s="6"/>
      <c r="C81" s="6"/>
      <c r="D81" s="6"/>
    </row>
    <row r="82" spans="2:4" x14ac:dyDescent="0.2">
      <c r="B82" s="6"/>
      <c r="C82" s="6"/>
      <c r="D82" s="6"/>
    </row>
    <row r="83" spans="2:4" x14ac:dyDescent="0.2">
      <c r="B83" s="6"/>
      <c r="C83" s="6"/>
      <c r="D83" s="6"/>
    </row>
    <row r="84" spans="2:4" x14ac:dyDescent="0.2">
      <c r="B84" s="6"/>
      <c r="C84" s="6"/>
      <c r="D84" s="6"/>
    </row>
    <row r="85" spans="2:4" x14ac:dyDescent="0.2">
      <c r="B85" s="6"/>
      <c r="C85" s="6"/>
      <c r="D85" s="6"/>
    </row>
  </sheetData>
  <mergeCells count="6">
    <mergeCell ref="E5:G5"/>
    <mergeCell ref="B5:B6"/>
    <mergeCell ref="I6:J6"/>
    <mergeCell ref="G6:H6"/>
    <mergeCell ref="E6:F6"/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3,11  </vt:lpstr>
      <vt:lpstr>Hoja1</vt:lpstr>
      <vt:lpstr>'  3,11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2014-10-01T02:11:05Z</cp:lastPrinted>
  <dcterms:created xsi:type="dcterms:W3CDTF">1999-05-13T23:23:28Z</dcterms:created>
  <dcterms:modified xsi:type="dcterms:W3CDTF">2024-02-01T14:58:17Z</dcterms:modified>
</cp:coreProperties>
</file>